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 Luis\source\DataViz\Homework\Project_Group7\Group-7-Project\"/>
    </mc:Choice>
  </mc:AlternateContent>
  <xr:revisionPtr revIDLastSave="0" documentId="8_{3814BD62-23FC-4F71-AA75-2A889BC40D19}" xr6:coauthVersionLast="43" xr6:coauthVersionMax="43" xr10:uidLastSave="{00000000-0000-0000-0000-000000000000}"/>
  <bookViews>
    <workbookView xWindow="-120" yWindow="-120" windowWidth="24240" windowHeight="13740" xr2:uid="{FD3D1E3D-4BEA-464A-808E-B9330C8D0C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2" i="1"/>
  <c r="G3" i="1"/>
  <c r="I3" i="1" s="1"/>
  <c r="G4" i="1"/>
  <c r="I4" i="1" s="1"/>
  <c r="G5" i="1"/>
  <c r="I5" i="1"/>
  <c r="G6" i="1"/>
  <c r="I6" i="1" s="1"/>
  <c r="G7" i="1"/>
  <c r="I7" i="1"/>
  <c r="G8" i="1"/>
  <c r="I8" i="1"/>
  <c r="G9" i="1"/>
  <c r="I9" i="1"/>
  <c r="G10" i="1"/>
  <c r="I10" i="1"/>
  <c r="G11" i="1"/>
  <c r="I11" i="1"/>
  <c r="G12" i="1"/>
  <c r="I12" i="1"/>
  <c r="G13" i="1"/>
  <c r="I13" i="1"/>
  <c r="G14" i="1"/>
  <c r="I14" i="1"/>
  <c r="G15" i="1"/>
  <c r="I15" i="1"/>
  <c r="G16" i="1"/>
  <c r="I16" i="1"/>
  <c r="G17" i="1"/>
  <c r="I17" i="1"/>
  <c r="G18" i="1"/>
  <c r="I18" i="1"/>
  <c r="G19" i="1"/>
  <c r="I19" i="1"/>
  <c r="G20" i="1"/>
  <c r="I20" i="1"/>
  <c r="G21" i="1"/>
  <c r="I21" i="1"/>
  <c r="G22" i="1"/>
  <c r="I22" i="1"/>
  <c r="G23" i="1"/>
  <c r="I23" i="1"/>
  <c r="G24" i="1"/>
  <c r="I24" i="1"/>
  <c r="G25" i="1"/>
  <c r="I25" i="1"/>
  <c r="G26" i="1"/>
  <c r="I26" i="1"/>
  <c r="G27" i="1"/>
  <c r="I27" i="1"/>
  <c r="G28" i="1"/>
  <c r="I28" i="1"/>
  <c r="G29" i="1"/>
  <c r="I29" i="1" s="1"/>
  <c r="G30" i="1"/>
  <c r="I30" i="1" s="1"/>
  <c r="G31" i="1"/>
  <c r="I31" i="1" s="1"/>
  <c r="G32" i="1"/>
  <c r="I32" i="1"/>
  <c r="G33" i="1"/>
  <c r="I33" i="1"/>
  <c r="G34" i="1"/>
  <c r="I34" i="1" s="1"/>
  <c r="G35" i="1"/>
  <c r="I35" i="1" s="1"/>
  <c r="G36" i="1"/>
  <c r="I36" i="1"/>
  <c r="G37" i="1"/>
  <c r="I37" i="1"/>
  <c r="G38" i="1"/>
  <c r="I38" i="1" s="1"/>
  <c r="G39" i="1"/>
  <c r="I39" i="1" s="1"/>
  <c r="G40" i="1"/>
  <c r="I40" i="1"/>
  <c r="G41" i="1"/>
  <c r="I41" i="1"/>
  <c r="G42" i="1"/>
  <c r="I42" i="1" s="1"/>
  <c r="G43" i="1"/>
  <c r="I43" i="1" s="1"/>
  <c r="G44" i="1"/>
  <c r="I44" i="1"/>
  <c r="G45" i="1"/>
  <c r="I45" i="1"/>
  <c r="G46" i="1"/>
  <c r="I46" i="1" s="1"/>
  <c r="G47" i="1"/>
  <c r="I47" i="1" s="1"/>
  <c r="G48" i="1"/>
  <c r="I48" i="1"/>
  <c r="G49" i="1"/>
  <c r="I49" i="1"/>
  <c r="G50" i="1"/>
  <c r="I50" i="1" s="1"/>
  <c r="G51" i="1"/>
  <c r="I51" i="1" s="1"/>
  <c r="G52" i="1"/>
  <c r="I52" i="1"/>
  <c r="G2" i="1"/>
  <c r="I2" i="1" s="1"/>
</calcChain>
</file>

<file path=xl/sharedStrings.xml><?xml version="1.0" encoding="utf-8"?>
<sst xmlns="http://schemas.openxmlformats.org/spreadsheetml/2006/main" count="161" uniqueCount="157">
  <si>
    <t>Rank</t>
  </si>
  <si>
    <t>Average Temperature ▼</t>
  </si>
  <si>
    <t>State / Population</t>
  </si>
  <si>
    <t>72.95°F</t>
  </si>
  <si>
    <t>Hawaii / 1,392,704</t>
  </si>
  <si>
    <t>71.80°F</t>
  </si>
  <si>
    <t>Florida / 19,361,792</t>
  </si>
  <si>
    <t>66.74°F</t>
  </si>
  <si>
    <t>Louisiana / 4,601,049</t>
  </si>
  <si>
    <t>65.97°F</t>
  </si>
  <si>
    <t>Arizona / 6,561,516</t>
  </si>
  <si>
    <t>Texas / 26,092,033</t>
  </si>
  <si>
    <t>63.50°F</t>
  </si>
  <si>
    <t>Mississippi / 2,984,345</t>
  </si>
  <si>
    <t>62.68°F</t>
  </si>
  <si>
    <t>Alabama / 4,817,678</t>
  </si>
  <si>
    <t>62.30°F</t>
  </si>
  <si>
    <t>Georgia / 9,907,756</t>
  </si>
  <si>
    <t>61.70°F</t>
  </si>
  <si>
    <t>South Carolina / 4,727,273</t>
  </si>
  <si>
    <t>61.17°F</t>
  </si>
  <si>
    <t>California / 38,066,920</t>
  </si>
  <si>
    <t>60.14°F</t>
  </si>
  <si>
    <t>Oklahoma / 3,818,851</t>
  </si>
  <si>
    <t>60.09°F</t>
  </si>
  <si>
    <t>Arkansas / 2,947,036</t>
  </si>
  <si>
    <t>58.70°F</t>
  </si>
  <si>
    <t>North Carolina / 9,750,405</t>
  </si>
  <si>
    <t>58.11°F</t>
  </si>
  <si>
    <t>Tennessee / 6,451,365</t>
  </si>
  <si>
    <t>57.30°F</t>
  </si>
  <si>
    <t>Nevada / 2,761,584</t>
  </si>
  <si>
    <t>55.62°F</t>
  </si>
  <si>
    <t>Kentucky / 4,383,272</t>
  </si>
  <si>
    <t>55.54°F</t>
  </si>
  <si>
    <t>Virginia / 8,185,131</t>
  </si>
  <si>
    <t>54.73°F</t>
  </si>
  <si>
    <t>District of Columbia / 633,736</t>
  </si>
  <si>
    <t>54.70°F</t>
  </si>
  <si>
    <t>Missouri / 6,028,076</t>
  </si>
  <si>
    <t>54.68°F</t>
  </si>
  <si>
    <t>Kansas / 2,882,946</t>
  </si>
  <si>
    <t>54.61°F</t>
  </si>
  <si>
    <t>Maryland / 5,887,776</t>
  </si>
  <si>
    <t>54.48°F</t>
  </si>
  <si>
    <t>Delaware / 917,060</t>
  </si>
  <si>
    <t>53.08°F</t>
  </si>
  <si>
    <t>West Virginia / 1,853,881</t>
  </si>
  <si>
    <t>53.07°F</t>
  </si>
  <si>
    <t>New Mexico / 2,080,085</t>
  </si>
  <si>
    <t>51.93°F</t>
  </si>
  <si>
    <t>New Jersey / 8,874,374</t>
  </si>
  <si>
    <t>51.81°F</t>
  </si>
  <si>
    <t>Indiana / 6,542,411</t>
  </si>
  <si>
    <t>51.37°F</t>
  </si>
  <si>
    <t>Illinois / 12,868,747</t>
  </si>
  <si>
    <t>51.27°F</t>
  </si>
  <si>
    <t>Oregon / 3,900,343</t>
  </si>
  <si>
    <t>50.88°F</t>
  </si>
  <si>
    <t>Ohio / 11,560,380</t>
  </si>
  <si>
    <t>50.47°F</t>
  </si>
  <si>
    <t>Washington / 6,899,123</t>
  </si>
  <si>
    <t>49.88°F</t>
  </si>
  <si>
    <t>Nebraska / 1,855,617</t>
  </si>
  <si>
    <t>49.80°F</t>
  </si>
  <si>
    <t>Pennsylvania / 12,758,729</t>
  </si>
  <si>
    <t>49.55°F</t>
  </si>
  <si>
    <t>Utah / 2,858,111</t>
  </si>
  <si>
    <t>49.27°F</t>
  </si>
  <si>
    <t>Rhode Island / 1,053,252</t>
  </si>
  <si>
    <t>48.60°F</t>
  </si>
  <si>
    <t>Connecticut / 3,592,053</t>
  </si>
  <si>
    <t>48.17°F</t>
  </si>
  <si>
    <t>New York / 19,594,330</t>
  </si>
  <si>
    <t>48.14°F</t>
  </si>
  <si>
    <t>Massachusetts / 6,657,291</t>
  </si>
  <si>
    <t>Iowa / 3,078,116</t>
  </si>
  <si>
    <t>46.64°F</t>
  </si>
  <si>
    <t>Michigan / 9,889,024</t>
  </si>
  <si>
    <t>46.32°F</t>
  </si>
  <si>
    <t>Idaho / 1,599,464</t>
  </si>
  <si>
    <t>46.26°F</t>
  </si>
  <si>
    <t>Colorado / 5,197,580</t>
  </si>
  <si>
    <t>45.54°F</t>
  </si>
  <si>
    <t>South Dakota / 834,708</t>
  </si>
  <si>
    <t>44.71°F</t>
  </si>
  <si>
    <t>Wisconsin / 5,724,692</t>
  </si>
  <si>
    <t>44.49°F</t>
  </si>
  <si>
    <t>New Hampshire / 1,321,069</t>
  </si>
  <si>
    <t>44.18°F</t>
  </si>
  <si>
    <t>Montana / 1,006,370</t>
  </si>
  <si>
    <t>43.74°F</t>
  </si>
  <si>
    <t>Vermont / 626,358</t>
  </si>
  <si>
    <t>43.47°F</t>
  </si>
  <si>
    <t>Wyoming / 575,251</t>
  </si>
  <si>
    <t>43.09°F</t>
  </si>
  <si>
    <t>Maine / 1,328,535</t>
  </si>
  <si>
    <t>42.98°F</t>
  </si>
  <si>
    <t>Minnesota / 5,383,661</t>
  </si>
  <si>
    <t>40.80°F</t>
  </si>
  <si>
    <t>North Dakota / 704,925</t>
  </si>
  <si>
    <t>32.03°F</t>
  </si>
  <si>
    <t>Alaska / 728,300</t>
  </si>
  <si>
    <t xml:space="preserve">Hawaii </t>
  </si>
  <si>
    <t>Avg Temp</t>
  </si>
  <si>
    <t>State</t>
  </si>
  <si>
    <t xml:space="preserve">Florida </t>
  </si>
  <si>
    <t xml:space="preserve">Louisiana </t>
  </si>
  <si>
    <t xml:space="preserve">Arizona </t>
  </si>
  <si>
    <t xml:space="preserve">Texas </t>
  </si>
  <si>
    <t xml:space="preserve">Mississippi </t>
  </si>
  <si>
    <t xml:space="preserve">Alabama </t>
  </si>
  <si>
    <t xml:space="preserve">Georgia </t>
  </si>
  <si>
    <t xml:space="preserve">South Carolina </t>
  </si>
  <si>
    <t xml:space="preserve">California </t>
  </si>
  <si>
    <t xml:space="preserve">Oklahoma </t>
  </si>
  <si>
    <t xml:space="preserve">Arkansas </t>
  </si>
  <si>
    <t xml:space="preserve">North Carolina </t>
  </si>
  <si>
    <t xml:space="preserve">Tennessee </t>
  </si>
  <si>
    <t xml:space="preserve">Nevada </t>
  </si>
  <si>
    <t xml:space="preserve">Kentucky </t>
  </si>
  <si>
    <t xml:space="preserve">Virginia </t>
  </si>
  <si>
    <t xml:space="preserve">District of Columbia </t>
  </si>
  <si>
    <t xml:space="preserve">Missouri </t>
  </si>
  <si>
    <t xml:space="preserve">Kansas </t>
  </si>
  <si>
    <t xml:space="preserve">Maryland </t>
  </si>
  <si>
    <t xml:space="preserve">Delaware </t>
  </si>
  <si>
    <t xml:space="preserve">West Virginia </t>
  </si>
  <si>
    <t xml:space="preserve">New Mexico </t>
  </si>
  <si>
    <t xml:space="preserve">New Jersey </t>
  </si>
  <si>
    <t xml:space="preserve">Indiana </t>
  </si>
  <si>
    <t xml:space="preserve">Illinois </t>
  </si>
  <si>
    <t xml:space="preserve">Oregon </t>
  </si>
  <si>
    <t xml:space="preserve">Ohio </t>
  </si>
  <si>
    <t xml:space="preserve">Washington </t>
  </si>
  <si>
    <t xml:space="preserve">Nebraska </t>
  </si>
  <si>
    <t xml:space="preserve">Pennsylvania </t>
  </si>
  <si>
    <t xml:space="preserve">Utah </t>
  </si>
  <si>
    <t xml:space="preserve">Rhode Island </t>
  </si>
  <si>
    <t xml:space="preserve">Connecticut </t>
  </si>
  <si>
    <t xml:space="preserve">New York </t>
  </si>
  <si>
    <t xml:space="preserve">Massachusetts </t>
  </si>
  <si>
    <t xml:space="preserve">Iowa </t>
  </si>
  <si>
    <t xml:space="preserve">Michigan </t>
  </si>
  <si>
    <t xml:space="preserve">Idaho </t>
  </si>
  <si>
    <t xml:space="preserve">Colorado </t>
  </si>
  <si>
    <t xml:space="preserve">South Dakota </t>
  </si>
  <si>
    <t xml:space="preserve">Wisconsin </t>
  </si>
  <si>
    <t xml:space="preserve">New Hampshire </t>
  </si>
  <si>
    <t xml:space="preserve">Montana </t>
  </si>
  <si>
    <t xml:space="preserve">Vermont </t>
  </si>
  <si>
    <t xml:space="preserve">Wyoming </t>
  </si>
  <si>
    <t xml:space="preserve">Maine </t>
  </si>
  <si>
    <t xml:space="preserve">Minnesota </t>
  </si>
  <si>
    <t xml:space="preserve">North Dakota </t>
  </si>
  <si>
    <t xml:space="preserve">Alaska 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</si>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</sst>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6EBB8-A9B4-4FBF-B744-EBC4522F3637}">
  <dimension ref="A1:L52"/>
  <sheetViews>
    <sheetView tabSelected="1" workbookViewId="0">
      <selection activeCell="I7" sqref="I7"/>
    </sheetView>
  </sheetViews>
  <sheetFormatPr defaultRowHeight="15" x14ac:dyDescent="0.25"/>
  <cols>
    <col min="1" max="3" width="9.140625" customWidth="1"/>
    <col min="9" max="9" width="19.140625" bestFit="1" customWidth="1"/>
    <col min="12" max="12" width="19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G1" t="s">
        <v>156</v>
      </c>
      <c r="H1" t="s">
        <v>104</v>
      </c>
      <c r="I1" t="s">
        <v>105</v>
      </c>
      <c r="K1" t="s">
        <v>104</v>
      </c>
      <c r="L1" t="s">
        <v>105</v>
      </c>
    </row>
    <row r="2" spans="1:12" x14ac:dyDescent="0.25">
      <c r="A2">
        <v>1</v>
      </c>
      <c r="B2" t="s">
        <v>3</v>
      </c>
      <c r="C2" t="s">
        <v>4</v>
      </c>
      <c r="G2">
        <f>FIND("/",C2)</f>
        <v>8</v>
      </c>
      <c r="H2">
        <f>_xlfn.NUMBERVALUE(LEFT(B2,5))</f>
        <v>72.95</v>
      </c>
      <c r="I2" t="str">
        <f>LEFT(C2,G2-1)</f>
        <v xml:space="preserve">Hawaii </v>
      </c>
      <c r="K2">
        <v>72.95</v>
      </c>
      <c r="L2" t="s">
        <v>103</v>
      </c>
    </row>
    <row r="3" spans="1:12" x14ac:dyDescent="0.25">
      <c r="A3">
        <v>2</v>
      </c>
      <c r="B3" t="s">
        <v>5</v>
      </c>
      <c r="C3" t="s">
        <v>6</v>
      </c>
      <c r="G3">
        <f>FIND("/",C3)</f>
        <v>9</v>
      </c>
      <c r="H3">
        <f t="shared" ref="H3:H52" si="0">_xlfn.NUMBERVALUE(LEFT(B3,5))</f>
        <v>71.8</v>
      </c>
      <c r="I3" t="str">
        <f>LEFT(C3,G3-1)</f>
        <v xml:space="preserve">Florida </v>
      </c>
      <c r="K3">
        <v>71.8</v>
      </c>
      <c r="L3" t="s">
        <v>106</v>
      </c>
    </row>
    <row r="4" spans="1:12" x14ac:dyDescent="0.25">
      <c r="A4">
        <v>3</v>
      </c>
      <c r="B4" t="s">
        <v>7</v>
      </c>
      <c r="C4" t="s">
        <v>8</v>
      </c>
      <c r="G4">
        <f>FIND("/",C4)</f>
        <v>11</v>
      </c>
      <c r="H4">
        <f t="shared" si="0"/>
        <v>66.739999999999995</v>
      </c>
      <c r="I4" t="str">
        <f>LEFT(C4,G4-1)</f>
        <v xml:space="preserve">Louisiana </v>
      </c>
      <c r="K4">
        <v>66.739999999999995</v>
      </c>
      <c r="L4" t="s">
        <v>107</v>
      </c>
    </row>
    <row r="5" spans="1:12" x14ac:dyDescent="0.25">
      <c r="A5">
        <v>4</v>
      </c>
      <c r="B5" t="s">
        <v>9</v>
      </c>
      <c r="C5" t="s">
        <v>10</v>
      </c>
      <c r="G5">
        <f>FIND("/",C5)</f>
        <v>9</v>
      </c>
      <c r="H5">
        <f t="shared" si="0"/>
        <v>65.97</v>
      </c>
      <c r="I5" t="str">
        <f>LEFT(C5,G5-1)</f>
        <v xml:space="preserve">Arizona </v>
      </c>
      <c r="K5">
        <v>65.97</v>
      </c>
      <c r="L5" t="s">
        <v>108</v>
      </c>
    </row>
    <row r="6" spans="1:12" x14ac:dyDescent="0.25">
      <c r="A6">
        <v>5</v>
      </c>
      <c r="B6" t="s">
        <v>9</v>
      </c>
      <c r="C6" t="s">
        <v>11</v>
      </c>
      <c r="G6">
        <f>FIND("/",C6)</f>
        <v>7</v>
      </c>
      <c r="H6">
        <f t="shared" si="0"/>
        <v>65.97</v>
      </c>
      <c r="I6" t="str">
        <f>LEFT(C6,G6-1)</f>
        <v xml:space="preserve">Texas </v>
      </c>
      <c r="K6">
        <v>65.97</v>
      </c>
      <c r="L6" t="s">
        <v>109</v>
      </c>
    </row>
    <row r="7" spans="1:12" x14ac:dyDescent="0.25">
      <c r="A7">
        <v>6</v>
      </c>
      <c r="B7" t="s">
        <v>12</v>
      </c>
      <c r="C7" t="s">
        <v>13</v>
      </c>
      <c r="G7">
        <f>FIND("/",C7)</f>
        <v>13</v>
      </c>
      <c r="H7">
        <f t="shared" si="0"/>
        <v>63.5</v>
      </c>
      <c r="I7" t="str">
        <f>LEFT(C7,G7-1)</f>
        <v xml:space="preserve">Mississippi </v>
      </c>
      <c r="K7">
        <v>63.5</v>
      </c>
      <c r="L7" t="s">
        <v>110</v>
      </c>
    </row>
    <row r="8" spans="1:12" x14ac:dyDescent="0.25">
      <c r="A8">
        <v>7</v>
      </c>
      <c r="B8" t="s">
        <v>14</v>
      </c>
      <c r="C8" t="s">
        <v>15</v>
      </c>
      <c r="G8">
        <f>FIND("/",C8)</f>
        <v>9</v>
      </c>
      <c r="H8">
        <f t="shared" si="0"/>
        <v>62.68</v>
      </c>
      <c r="I8" t="str">
        <f>LEFT(C8,G8-1)</f>
        <v xml:space="preserve">Alabama </v>
      </c>
      <c r="K8">
        <v>62.68</v>
      </c>
      <c r="L8" t="s">
        <v>111</v>
      </c>
    </row>
    <row r="9" spans="1:12" x14ac:dyDescent="0.25">
      <c r="A9">
        <v>8</v>
      </c>
      <c r="B9" t="s">
        <v>16</v>
      </c>
      <c r="C9" t="s">
        <v>17</v>
      </c>
      <c r="G9">
        <f>FIND("/",C9)</f>
        <v>9</v>
      </c>
      <c r="H9">
        <f t="shared" si="0"/>
        <v>62.3</v>
      </c>
      <c r="I9" t="str">
        <f>LEFT(C9,G9-1)</f>
        <v xml:space="preserve">Georgia </v>
      </c>
      <c r="K9">
        <v>62.3</v>
      </c>
      <c r="L9" t="s">
        <v>112</v>
      </c>
    </row>
    <row r="10" spans="1:12" x14ac:dyDescent="0.25">
      <c r="A10">
        <v>9</v>
      </c>
      <c r="B10" t="s">
        <v>18</v>
      </c>
      <c r="C10" t="s">
        <v>19</v>
      </c>
      <c r="G10">
        <f>FIND("/",C10)</f>
        <v>16</v>
      </c>
      <c r="H10">
        <f t="shared" si="0"/>
        <v>61.7</v>
      </c>
      <c r="I10" t="str">
        <f>LEFT(C10,G10-1)</f>
        <v xml:space="preserve">South Carolina </v>
      </c>
      <c r="K10">
        <v>61.7</v>
      </c>
      <c r="L10" t="s">
        <v>113</v>
      </c>
    </row>
    <row r="11" spans="1:12" x14ac:dyDescent="0.25">
      <c r="A11">
        <v>10</v>
      </c>
      <c r="B11" t="s">
        <v>20</v>
      </c>
      <c r="C11" t="s">
        <v>21</v>
      </c>
      <c r="G11">
        <f>FIND("/",C11)</f>
        <v>12</v>
      </c>
      <c r="H11">
        <f t="shared" si="0"/>
        <v>61.17</v>
      </c>
      <c r="I11" t="str">
        <f>LEFT(C11,G11-1)</f>
        <v xml:space="preserve">California </v>
      </c>
      <c r="K11">
        <v>61.17</v>
      </c>
      <c r="L11" t="s">
        <v>114</v>
      </c>
    </row>
    <row r="12" spans="1:12" x14ac:dyDescent="0.25">
      <c r="A12">
        <v>11</v>
      </c>
      <c r="B12" t="s">
        <v>22</v>
      </c>
      <c r="C12" t="s">
        <v>23</v>
      </c>
      <c r="G12">
        <f>FIND("/",C12)</f>
        <v>10</v>
      </c>
      <c r="H12">
        <f t="shared" si="0"/>
        <v>60.14</v>
      </c>
      <c r="I12" t="str">
        <f>LEFT(C12,G12-1)</f>
        <v xml:space="preserve">Oklahoma </v>
      </c>
      <c r="K12">
        <v>60.14</v>
      </c>
      <c r="L12" t="s">
        <v>115</v>
      </c>
    </row>
    <row r="13" spans="1:12" x14ac:dyDescent="0.25">
      <c r="A13">
        <v>12</v>
      </c>
      <c r="B13" t="s">
        <v>24</v>
      </c>
      <c r="C13" t="s">
        <v>25</v>
      </c>
      <c r="G13">
        <f>FIND("/",C13)</f>
        <v>10</v>
      </c>
      <c r="H13">
        <f t="shared" si="0"/>
        <v>60.09</v>
      </c>
      <c r="I13" t="str">
        <f>LEFT(C13,G13-1)</f>
        <v xml:space="preserve">Arkansas </v>
      </c>
      <c r="K13">
        <v>60.09</v>
      </c>
      <c r="L13" t="s">
        <v>116</v>
      </c>
    </row>
    <row r="14" spans="1:12" x14ac:dyDescent="0.25">
      <c r="A14">
        <v>13</v>
      </c>
      <c r="B14" t="s">
        <v>26</v>
      </c>
      <c r="C14" t="s">
        <v>27</v>
      </c>
      <c r="G14">
        <f>FIND("/",C14)</f>
        <v>16</v>
      </c>
      <c r="H14">
        <f t="shared" si="0"/>
        <v>58.7</v>
      </c>
      <c r="I14" t="str">
        <f>LEFT(C14,G14-1)</f>
        <v xml:space="preserve">North Carolina </v>
      </c>
      <c r="K14">
        <v>58.7</v>
      </c>
      <c r="L14" t="s">
        <v>117</v>
      </c>
    </row>
    <row r="15" spans="1:12" x14ac:dyDescent="0.25">
      <c r="A15">
        <v>14</v>
      </c>
      <c r="B15" t="s">
        <v>28</v>
      </c>
      <c r="C15" t="s">
        <v>29</v>
      </c>
      <c r="G15">
        <f>FIND("/",C15)</f>
        <v>11</v>
      </c>
      <c r="H15">
        <f t="shared" si="0"/>
        <v>58.11</v>
      </c>
      <c r="I15" t="str">
        <f>LEFT(C15,G15-1)</f>
        <v xml:space="preserve">Tennessee </v>
      </c>
      <c r="K15">
        <v>58.11</v>
      </c>
      <c r="L15" t="s">
        <v>118</v>
      </c>
    </row>
    <row r="16" spans="1:12" x14ac:dyDescent="0.25">
      <c r="A16">
        <v>15</v>
      </c>
      <c r="B16" t="s">
        <v>30</v>
      </c>
      <c r="C16" t="s">
        <v>31</v>
      </c>
      <c r="G16">
        <f>FIND("/",C16)</f>
        <v>8</v>
      </c>
      <c r="H16">
        <f t="shared" si="0"/>
        <v>57.3</v>
      </c>
      <c r="I16" t="str">
        <f>LEFT(C16,G16-1)</f>
        <v xml:space="preserve">Nevada </v>
      </c>
      <c r="K16">
        <v>57.3</v>
      </c>
      <c r="L16" t="s">
        <v>119</v>
      </c>
    </row>
    <row r="17" spans="1:12" x14ac:dyDescent="0.25">
      <c r="A17">
        <v>16</v>
      </c>
      <c r="B17" t="s">
        <v>32</v>
      </c>
      <c r="C17" t="s">
        <v>33</v>
      </c>
      <c r="G17">
        <f>FIND("/",C17)</f>
        <v>10</v>
      </c>
      <c r="H17">
        <f t="shared" si="0"/>
        <v>55.62</v>
      </c>
      <c r="I17" t="str">
        <f>LEFT(C17,G17-1)</f>
        <v xml:space="preserve">Kentucky </v>
      </c>
      <c r="K17">
        <v>55.62</v>
      </c>
      <c r="L17" t="s">
        <v>120</v>
      </c>
    </row>
    <row r="18" spans="1:12" x14ac:dyDescent="0.25">
      <c r="A18">
        <v>17</v>
      </c>
      <c r="B18" t="s">
        <v>34</v>
      </c>
      <c r="C18" t="s">
        <v>35</v>
      </c>
      <c r="G18">
        <f>FIND("/",C18)</f>
        <v>10</v>
      </c>
      <c r="H18">
        <f t="shared" si="0"/>
        <v>55.54</v>
      </c>
      <c r="I18" t="str">
        <f>LEFT(C18,G18-1)</f>
        <v xml:space="preserve">Virginia </v>
      </c>
      <c r="K18">
        <v>55.54</v>
      </c>
      <c r="L18" t="s">
        <v>121</v>
      </c>
    </row>
    <row r="19" spans="1:12" x14ac:dyDescent="0.25">
      <c r="A19">
        <v>18</v>
      </c>
      <c r="B19" t="s">
        <v>36</v>
      </c>
      <c r="C19" t="s">
        <v>37</v>
      </c>
      <c r="G19">
        <f>FIND("/",C19)</f>
        <v>22</v>
      </c>
      <c r="H19">
        <f t="shared" si="0"/>
        <v>54.73</v>
      </c>
      <c r="I19" t="str">
        <f>LEFT(C19,G19-1)</f>
        <v xml:space="preserve">District of Columbia </v>
      </c>
      <c r="K19">
        <v>54.73</v>
      </c>
      <c r="L19" t="s">
        <v>122</v>
      </c>
    </row>
    <row r="20" spans="1:12" x14ac:dyDescent="0.25">
      <c r="A20">
        <v>19</v>
      </c>
      <c r="B20" t="s">
        <v>38</v>
      </c>
      <c r="C20" t="s">
        <v>39</v>
      </c>
      <c r="G20">
        <f>FIND("/",C20)</f>
        <v>10</v>
      </c>
      <c r="H20">
        <f t="shared" si="0"/>
        <v>54.7</v>
      </c>
      <c r="I20" t="str">
        <f>LEFT(C20,G20-1)</f>
        <v xml:space="preserve">Missouri </v>
      </c>
      <c r="K20">
        <v>54.7</v>
      </c>
      <c r="L20" t="s">
        <v>123</v>
      </c>
    </row>
    <row r="21" spans="1:12" x14ac:dyDescent="0.25">
      <c r="A21">
        <v>20</v>
      </c>
      <c r="B21" t="s">
        <v>40</v>
      </c>
      <c r="C21" t="s">
        <v>41</v>
      </c>
      <c r="G21">
        <f>FIND("/",C21)</f>
        <v>8</v>
      </c>
      <c r="H21">
        <f t="shared" si="0"/>
        <v>54.68</v>
      </c>
      <c r="I21" t="str">
        <f>LEFT(C21,G21-1)</f>
        <v xml:space="preserve">Kansas </v>
      </c>
      <c r="K21">
        <v>54.68</v>
      </c>
      <c r="L21" t="s">
        <v>124</v>
      </c>
    </row>
    <row r="22" spans="1:12" x14ac:dyDescent="0.25">
      <c r="A22">
        <v>21</v>
      </c>
      <c r="B22" t="s">
        <v>42</v>
      </c>
      <c r="C22" t="s">
        <v>43</v>
      </c>
      <c r="G22">
        <f>FIND("/",C22)</f>
        <v>10</v>
      </c>
      <c r="H22">
        <f t="shared" si="0"/>
        <v>54.61</v>
      </c>
      <c r="I22" t="str">
        <f>LEFT(C22,G22-1)</f>
        <v xml:space="preserve">Maryland </v>
      </c>
      <c r="K22">
        <v>54.61</v>
      </c>
      <c r="L22" t="s">
        <v>125</v>
      </c>
    </row>
    <row r="23" spans="1:12" x14ac:dyDescent="0.25">
      <c r="A23">
        <v>22</v>
      </c>
      <c r="B23" t="s">
        <v>44</v>
      </c>
      <c r="C23" t="s">
        <v>45</v>
      </c>
      <c r="G23">
        <f>FIND("/",C23)</f>
        <v>10</v>
      </c>
      <c r="H23">
        <f t="shared" si="0"/>
        <v>54.48</v>
      </c>
      <c r="I23" t="str">
        <f>LEFT(C23,G23-1)</f>
        <v xml:space="preserve">Delaware </v>
      </c>
      <c r="K23">
        <v>54.48</v>
      </c>
      <c r="L23" t="s">
        <v>126</v>
      </c>
    </row>
    <row r="24" spans="1:12" x14ac:dyDescent="0.25">
      <c r="A24">
        <v>23</v>
      </c>
      <c r="B24" t="s">
        <v>46</v>
      </c>
      <c r="C24" t="s">
        <v>47</v>
      </c>
      <c r="G24">
        <f>FIND("/",C24)</f>
        <v>15</v>
      </c>
      <c r="H24">
        <f t="shared" si="0"/>
        <v>53.08</v>
      </c>
      <c r="I24" t="str">
        <f>LEFT(C24,G24-1)</f>
        <v xml:space="preserve">West Virginia </v>
      </c>
      <c r="K24">
        <v>53.08</v>
      </c>
      <c r="L24" t="s">
        <v>127</v>
      </c>
    </row>
    <row r="25" spans="1:12" x14ac:dyDescent="0.25">
      <c r="A25">
        <v>24</v>
      </c>
      <c r="B25" t="s">
        <v>48</v>
      </c>
      <c r="C25" t="s">
        <v>49</v>
      </c>
      <c r="G25">
        <f>FIND("/",C25)</f>
        <v>12</v>
      </c>
      <c r="H25">
        <f t="shared" si="0"/>
        <v>53.07</v>
      </c>
      <c r="I25" t="str">
        <f>LEFT(C25,G25-1)</f>
        <v xml:space="preserve">New Mexico </v>
      </c>
      <c r="K25">
        <v>53.07</v>
      </c>
      <c r="L25" t="s">
        <v>128</v>
      </c>
    </row>
    <row r="26" spans="1:12" x14ac:dyDescent="0.25">
      <c r="A26">
        <v>25</v>
      </c>
      <c r="B26" t="s">
        <v>50</v>
      </c>
      <c r="C26" t="s">
        <v>51</v>
      </c>
      <c r="G26">
        <f>FIND("/",C26)</f>
        <v>12</v>
      </c>
      <c r="H26">
        <f t="shared" si="0"/>
        <v>51.93</v>
      </c>
      <c r="I26" t="str">
        <f>LEFT(C26,G26-1)</f>
        <v xml:space="preserve">New Jersey </v>
      </c>
      <c r="K26">
        <v>51.93</v>
      </c>
      <c r="L26" t="s">
        <v>129</v>
      </c>
    </row>
    <row r="27" spans="1:12" x14ac:dyDescent="0.25">
      <c r="A27">
        <v>26</v>
      </c>
      <c r="B27" t="s">
        <v>52</v>
      </c>
      <c r="C27" t="s">
        <v>53</v>
      </c>
      <c r="G27">
        <f>FIND("/",C27)</f>
        <v>9</v>
      </c>
      <c r="H27">
        <f t="shared" si="0"/>
        <v>51.81</v>
      </c>
      <c r="I27" t="str">
        <f>LEFT(C27,G27-1)</f>
        <v xml:space="preserve">Indiana </v>
      </c>
      <c r="K27">
        <v>51.81</v>
      </c>
      <c r="L27" t="s">
        <v>130</v>
      </c>
    </row>
    <row r="28" spans="1:12" x14ac:dyDescent="0.25">
      <c r="A28">
        <v>27</v>
      </c>
      <c r="B28" t="s">
        <v>54</v>
      </c>
      <c r="C28" t="s">
        <v>55</v>
      </c>
      <c r="G28">
        <f>FIND("/",C28)</f>
        <v>10</v>
      </c>
      <c r="H28">
        <f t="shared" si="0"/>
        <v>51.37</v>
      </c>
      <c r="I28" t="str">
        <f>LEFT(C28,G28-1)</f>
        <v xml:space="preserve">Illinois </v>
      </c>
      <c r="K28">
        <v>51.37</v>
      </c>
      <c r="L28" t="s">
        <v>131</v>
      </c>
    </row>
    <row r="29" spans="1:12" x14ac:dyDescent="0.25">
      <c r="A29">
        <v>28</v>
      </c>
      <c r="B29" t="s">
        <v>56</v>
      </c>
      <c r="C29" t="s">
        <v>57</v>
      </c>
      <c r="G29">
        <f>FIND("/",C29)</f>
        <v>8</v>
      </c>
      <c r="H29">
        <f t="shared" si="0"/>
        <v>51.27</v>
      </c>
      <c r="I29" t="str">
        <f>LEFT(C29,G29-1)</f>
        <v xml:space="preserve">Oregon </v>
      </c>
      <c r="K29">
        <v>51.27</v>
      </c>
      <c r="L29" t="s">
        <v>132</v>
      </c>
    </row>
    <row r="30" spans="1:12" x14ac:dyDescent="0.25">
      <c r="A30">
        <v>29</v>
      </c>
      <c r="B30" t="s">
        <v>58</v>
      </c>
      <c r="C30" t="s">
        <v>59</v>
      </c>
      <c r="G30">
        <f>FIND("/",C30)</f>
        <v>6</v>
      </c>
      <c r="H30">
        <f t="shared" si="0"/>
        <v>50.88</v>
      </c>
      <c r="I30" t="str">
        <f>LEFT(C30,G30-1)</f>
        <v xml:space="preserve">Ohio </v>
      </c>
      <c r="K30">
        <v>50.88</v>
      </c>
      <c r="L30" t="s">
        <v>133</v>
      </c>
    </row>
    <row r="31" spans="1:12" x14ac:dyDescent="0.25">
      <c r="A31">
        <v>30</v>
      </c>
      <c r="B31" t="s">
        <v>60</v>
      </c>
      <c r="C31" t="s">
        <v>61</v>
      </c>
      <c r="G31">
        <f>FIND("/",C31)</f>
        <v>12</v>
      </c>
      <c r="H31">
        <f t="shared" si="0"/>
        <v>50.47</v>
      </c>
      <c r="I31" t="str">
        <f>LEFT(C31,G31-1)</f>
        <v xml:space="preserve">Washington </v>
      </c>
      <c r="K31">
        <v>50.47</v>
      </c>
      <c r="L31" t="s">
        <v>134</v>
      </c>
    </row>
    <row r="32" spans="1:12" x14ac:dyDescent="0.25">
      <c r="A32">
        <v>31</v>
      </c>
      <c r="B32" t="s">
        <v>62</v>
      </c>
      <c r="C32" t="s">
        <v>63</v>
      </c>
      <c r="G32">
        <f>FIND("/",C32)</f>
        <v>10</v>
      </c>
      <c r="H32">
        <f t="shared" si="0"/>
        <v>49.88</v>
      </c>
      <c r="I32" t="str">
        <f>LEFT(C32,G32-1)</f>
        <v xml:space="preserve">Nebraska </v>
      </c>
      <c r="K32">
        <v>49.88</v>
      </c>
      <c r="L32" t="s">
        <v>135</v>
      </c>
    </row>
    <row r="33" spans="1:12" x14ac:dyDescent="0.25">
      <c r="A33">
        <v>32</v>
      </c>
      <c r="B33" t="s">
        <v>64</v>
      </c>
      <c r="C33" t="s">
        <v>65</v>
      </c>
      <c r="G33">
        <f>FIND("/",C33)</f>
        <v>14</v>
      </c>
      <c r="H33">
        <f t="shared" si="0"/>
        <v>49.8</v>
      </c>
      <c r="I33" t="str">
        <f>LEFT(C33,G33-1)</f>
        <v xml:space="preserve">Pennsylvania </v>
      </c>
      <c r="K33">
        <v>49.8</v>
      </c>
      <c r="L33" t="s">
        <v>136</v>
      </c>
    </row>
    <row r="34" spans="1:12" x14ac:dyDescent="0.25">
      <c r="A34">
        <v>33</v>
      </c>
      <c r="B34" t="s">
        <v>66</v>
      </c>
      <c r="C34" t="s">
        <v>67</v>
      </c>
      <c r="G34">
        <f>FIND("/",C34)</f>
        <v>6</v>
      </c>
      <c r="H34">
        <f t="shared" si="0"/>
        <v>49.55</v>
      </c>
      <c r="I34" t="str">
        <f>LEFT(C34,G34-1)</f>
        <v xml:space="preserve">Utah </v>
      </c>
      <c r="K34">
        <v>49.55</v>
      </c>
      <c r="L34" t="s">
        <v>137</v>
      </c>
    </row>
    <row r="35" spans="1:12" x14ac:dyDescent="0.25">
      <c r="A35">
        <v>34</v>
      </c>
      <c r="B35" t="s">
        <v>68</v>
      </c>
      <c r="C35" t="s">
        <v>69</v>
      </c>
      <c r="G35">
        <f>FIND("/",C35)</f>
        <v>14</v>
      </c>
      <c r="H35">
        <f t="shared" si="0"/>
        <v>49.27</v>
      </c>
      <c r="I35" t="str">
        <f>LEFT(C35,G35-1)</f>
        <v xml:space="preserve">Rhode Island </v>
      </c>
      <c r="K35">
        <v>49.27</v>
      </c>
      <c r="L35" t="s">
        <v>138</v>
      </c>
    </row>
    <row r="36" spans="1:12" x14ac:dyDescent="0.25">
      <c r="A36">
        <v>35</v>
      </c>
      <c r="B36" t="s">
        <v>70</v>
      </c>
      <c r="C36" t="s">
        <v>71</v>
      </c>
      <c r="G36">
        <f>FIND("/",C36)</f>
        <v>13</v>
      </c>
      <c r="H36">
        <f t="shared" si="0"/>
        <v>48.6</v>
      </c>
      <c r="I36" t="str">
        <f>LEFT(C36,G36-1)</f>
        <v xml:space="preserve">Connecticut </v>
      </c>
      <c r="K36">
        <v>48.6</v>
      </c>
      <c r="L36" t="s">
        <v>139</v>
      </c>
    </row>
    <row r="37" spans="1:12" x14ac:dyDescent="0.25">
      <c r="A37">
        <v>36</v>
      </c>
      <c r="B37" t="s">
        <v>72</v>
      </c>
      <c r="C37" t="s">
        <v>73</v>
      </c>
      <c r="G37">
        <f>FIND("/",C37)</f>
        <v>10</v>
      </c>
      <c r="H37">
        <f t="shared" si="0"/>
        <v>48.17</v>
      </c>
      <c r="I37" t="str">
        <f>LEFT(C37,G37-1)</f>
        <v xml:space="preserve">New York </v>
      </c>
      <c r="K37">
        <v>48.17</v>
      </c>
      <c r="L37" t="s">
        <v>140</v>
      </c>
    </row>
    <row r="38" spans="1:12" x14ac:dyDescent="0.25">
      <c r="A38">
        <v>37</v>
      </c>
      <c r="B38" t="s">
        <v>74</v>
      </c>
      <c r="C38" t="s">
        <v>75</v>
      </c>
      <c r="G38">
        <f>FIND("/",C38)</f>
        <v>15</v>
      </c>
      <c r="H38">
        <f t="shared" si="0"/>
        <v>48.14</v>
      </c>
      <c r="I38" t="str">
        <f>LEFT(C38,G38-1)</f>
        <v xml:space="preserve">Massachusetts </v>
      </c>
      <c r="K38">
        <v>48.14</v>
      </c>
      <c r="L38" t="s">
        <v>141</v>
      </c>
    </row>
    <row r="39" spans="1:12" x14ac:dyDescent="0.25">
      <c r="A39">
        <v>38</v>
      </c>
      <c r="B39" t="s">
        <v>74</v>
      </c>
      <c r="C39" t="s">
        <v>76</v>
      </c>
      <c r="G39">
        <f>FIND("/",C39)</f>
        <v>6</v>
      </c>
      <c r="H39">
        <f t="shared" si="0"/>
        <v>48.14</v>
      </c>
      <c r="I39" t="str">
        <f>LEFT(C39,G39-1)</f>
        <v xml:space="preserve">Iowa </v>
      </c>
      <c r="K39">
        <v>48.14</v>
      </c>
      <c r="L39" t="s">
        <v>142</v>
      </c>
    </row>
    <row r="40" spans="1:12" x14ac:dyDescent="0.25">
      <c r="A40">
        <v>39</v>
      </c>
      <c r="B40" t="s">
        <v>77</v>
      </c>
      <c r="C40" t="s">
        <v>78</v>
      </c>
      <c r="G40">
        <f>FIND("/",C40)</f>
        <v>10</v>
      </c>
      <c r="H40">
        <f t="shared" si="0"/>
        <v>46.64</v>
      </c>
      <c r="I40" t="str">
        <f>LEFT(C40,G40-1)</f>
        <v xml:space="preserve">Michigan </v>
      </c>
      <c r="K40">
        <v>46.64</v>
      </c>
      <c r="L40" t="s">
        <v>143</v>
      </c>
    </row>
    <row r="41" spans="1:12" x14ac:dyDescent="0.25">
      <c r="A41">
        <v>40</v>
      </c>
      <c r="B41" t="s">
        <v>79</v>
      </c>
      <c r="C41" t="s">
        <v>80</v>
      </c>
      <c r="G41">
        <f>FIND("/",C41)</f>
        <v>7</v>
      </c>
      <c r="H41">
        <f t="shared" si="0"/>
        <v>46.32</v>
      </c>
      <c r="I41" t="str">
        <f>LEFT(C41,G41-1)</f>
        <v xml:space="preserve">Idaho </v>
      </c>
      <c r="K41">
        <v>46.32</v>
      </c>
      <c r="L41" t="s">
        <v>144</v>
      </c>
    </row>
    <row r="42" spans="1:12" x14ac:dyDescent="0.25">
      <c r="A42">
        <v>41</v>
      </c>
      <c r="B42" t="s">
        <v>81</v>
      </c>
      <c r="C42" t="s">
        <v>82</v>
      </c>
      <c r="G42">
        <f>FIND("/",C42)</f>
        <v>10</v>
      </c>
      <c r="H42">
        <f t="shared" si="0"/>
        <v>46.26</v>
      </c>
      <c r="I42" t="str">
        <f>LEFT(C42,G42-1)</f>
        <v xml:space="preserve">Colorado </v>
      </c>
      <c r="K42">
        <v>46.26</v>
      </c>
      <c r="L42" t="s">
        <v>145</v>
      </c>
    </row>
    <row r="43" spans="1:12" x14ac:dyDescent="0.25">
      <c r="A43">
        <v>42</v>
      </c>
      <c r="B43" t="s">
        <v>83</v>
      </c>
      <c r="C43" t="s">
        <v>84</v>
      </c>
      <c r="G43">
        <f>FIND("/",C43)</f>
        <v>14</v>
      </c>
      <c r="H43">
        <f t="shared" si="0"/>
        <v>45.54</v>
      </c>
      <c r="I43" t="str">
        <f>LEFT(C43,G43-1)</f>
        <v xml:space="preserve">South Dakota </v>
      </c>
      <c r="K43">
        <v>45.54</v>
      </c>
      <c r="L43" t="s">
        <v>146</v>
      </c>
    </row>
    <row r="44" spans="1:12" x14ac:dyDescent="0.25">
      <c r="A44">
        <v>43</v>
      </c>
      <c r="B44" t="s">
        <v>85</v>
      </c>
      <c r="C44" t="s">
        <v>86</v>
      </c>
      <c r="G44">
        <f>FIND("/",C44)</f>
        <v>11</v>
      </c>
      <c r="H44">
        <f t="shared" si="0"/>
        <v>44.71</v>
      </c>
      <c r="I44" t="str">
        <f>LEFT(C44,G44-1)</f>
        <v xml:space="preserve">Wisconsin </v>
      </c>
      <c r="K44">
        <v>44.71</v>
      </c>
      <c r="L44" t="s">
        <v>147</v>
      </c>
    </row>
    <row r="45" spans="1:12" x14ac:dyDescent="0.25">
      <c r="A45">
        <v>44</v>
      </c>
      <c r="B45" t="s">
        <v>87</v>
      </c>
      <c r="C45" t="s">
        <v>88</v>
      </c>
      <c r="G45">
        <f>FIND("/",C45)</f>
        <v>15</v>
      </c>
      <c r="H45">
        <f t="shared" si="0"/>
        <v>44.49</v>
      </c>
      <c r="I45" t="str">
        <f>LEFT(C45,G45-1)</f>
        <v xml:space="preserve">New Hampshire </v>
      </c>
      <c r="K45">
        <v>44.49</v>
      </c>
      <c r="L45" t="s">
        <v>148</v>
      </c>
    </row>
    <row r="46" spans="1:12" x14ac:dyDescent="0.25">
      <c r="A46">
        <v>45</v>
      </c>
      <c r="B46" t="s">
        <v>89</v>
      </c>
      <c r="C46" t="s">
        <v>90</v>
      </c>
      <c r="G46">
        <f>FIND("/",C46)</f>
        <v>9</v>
      </c>
      <c r="H46">
        <f t="shared" si="0"/>
        <v>44.18</v>
      </c>
      <c r="I46" t="str">
        <f>LEFT(C46,G46-1)</f>
        <v xml:space="preserve">Montana </v>
      </c>
      <c r="K46">
        <v>44.18</v>
      </c>
      <c r="L46" t="s">
        <v>149</v>
      </c>
    </row>
    <row r="47" spans="1:12" x14ac:dyDescent="0.25">
      <c r="A47">
        <v>46</v>
      </c>
      <c r="B47" t="s">
        <v>91</v>
      </c>
      <c r="C47" t="s">
        <v>92</v>
      </c>
      <c r="G47">
        <f>FIND("/",C47)</f>
        <v>9</v>
      </c>
      <c r="H47">
        <f t="shared" si="0"/>
        <v>43.74</v>
      </c>
      <c r="I47" t="str">
        <f>LEFT(C47,G47-1)</f>
        <v xml:space="preserve">Vermont </v>
      </c>
      <c r="K47">
        <v>43.74</v>
      </c>
      <c r="L47" t="s">
        <v>150</v>
      </c>
    </row>
    <row r="48" spans="1:12" x14ac:dyDescent="0.25">
      <c r="A48">
        <v>47</v>
      </c>
      <c r="B48" t="s">
        <v>93</v>
      </c>
      <c r="C48" t="s">
        <v>94</v>
      </c>
      <c r="G48">
        <f>FIND("/",C48)</f>
        <v>9</v>
      </c>
      <c r="H48">
        <f t="shared" si="0"/>
        <v>43.47</v>
      </c>
      <c r="I48" t="str">
        <f>LEFT(C48,G48-1)</f>
        <v xml:space="preserve">Wyoming </v>
      </c>
      <c r="K48">
        <v>43.47</v>
      </c>
      <c r="L48" t="s">
        <v>151</v>
      </c>
    </row>
    <row r="49" spans="1:12" x14ac:dyDescent="0.25">
      <c r="A49">
        <v>48</v>
      </c>
      <c r="B49" t="s">
        <v>95</v>
      </c>
      <c r="C49" t="s">
        <v>96</v>
      </c>
      <c r="G49">
        <f>FIND("/",C49)</f>
        <v>7</v>
      </c>
      <c r="H49">
        <f t="shared" si="0"/>
        <v>43.09</v>
      </c>
      <c r="I49" t="str">
        <f>LEFT(C49,G49-1)</f>
        <v xml:space="preserve">Maine </v>
      </c>
      <c r="K49">
        <v>43.09</v>
      </c>
      <c r="L49" t="s">
        <v>152</v>
      </c>
    </row>
    <row r="50" spans="1:12" x14ac:dyDescent="0.25">
      <c r="A50">
        <v>49</v>
      </c>
      <c r="B50" t="s">
        <v>97</v>
      </c>
      <c r="C50" t="s">
        <v>98</v>
      </c>
      <c r="G50">
        <f>FIND("/",C50)</f>
        <v>11</v>
      </c>
      <c r="H50">
        <f t="shared" si="0"/>
        <v>42.98</v>
      </c>
      <c r="I50" t="str">
        <f>LEFT(C50,G50-1)</f>
        <v xml:space="preserve">Minnesota </v>
      </c>
      <c r="K50">
        <v>42.98</v>
      </c>
      <c r="L50" t="s">
        <v>153</v>
      </c>
    </row>
    <row r="51" spans="1:12" x14ac:dyDescent="0.25">
      <c r="A51">
        <v>50</v>
      </c>
      <c r="B51" t="s">
        <v>99</v>
      </c>
      <c r="C51" t="s">
        <v>100</v>
      </c>
      <c r="G51">
        <f>FIND("/",C51)</f>
        <v>14</v>
      </c>
      <c r="H51">
        <f t="shared" si="0"/>
        <v>40.799999999999997</v>
      </c>
      <c r="I51" t="str">
        <f>LEFT(C51,G51-1)</f>
        <v xml:space="preserve">North Dakota </v>
      </c>
      <c r="K51">
        <v>40.799999999999997</v>
      </c>
      <c r="L51" t="s">
        <v>154</v>
      </c>
    </row>
    <row r="52" spans="1:12" x14ac:dyDescent="0.25">
      <c r="A52">
        <v>51</v>
      </c>
      <c r="B52" t="s">
        <v>101</v>
      </c>
      <c r="C52" t="s">
        <v>102</v>
      </c>
      <c r="G52">
        <f>FIND("/",C52)</f>
        <v>8</v>
      </c>
      <c r="H52">
        <f t="shared" si="0"/>
        <v>32.03</v>
      </c>
      <c r="I52" t="str">
        <f>LEFT(C52,G52-1)</f>
        <v xml:space="preserve">Alaska </v>
      </c>
      <c r="K52">
        <v>32.03</v>
      </c>
      <c r="L52" t="s">
        <v>155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Luis</dc:creator>
  <cp:lastModifiedBy>Jose Luis</cp:lastModifiedBy>
  <dcterms:created xsi:type="dcterms:W3CDTF">2019-07-15T23:10:18Z</dcterms:created>
  <dcterms:modified xsi:type="dcterms:W3CDTF">2019-07-15T23:25:14Z</dcterms:modified>
</cp:coreProperties>
</file>