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arthi/Dropbox/storybook/data/"/>
    </mc:Choice>
  </mc:AlternateContent>
  <xr:revisionPtr revIDLastSave="0" documentId="13_ncr:1_{6CE85EAF-F7D7-6E41-8081-9D501C4F41D0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D18" i="2" l="1"/>
  <c r="D19" i="2"/>
  <c r="D20" i="2"/>
  <c r="D21" i="2"/>
  <c r="D22" i="2"/>
  <c r="D23" i="2"/>
  <c r="D24" i="2"/>
  <c r="D25" i="2"/>
  <c r="D26" i="2"/>
  <c r="D27" i="2"/>
  <c r="D28" i="2"/>
  <c r="D17" i="2"/>
  <c r="D4" i="2"/>
  <c r="D5" i="2"/>
  <c r="D6" i="2"/>
  <c r="D7" i="2"/>
  <c r="D8" i="2"/>
  <c r="D9" i="2"/>
  <c r="D10" i="2"/>
  <c r="D11" i="2"/>
  <c r="D12" i="2"/>
  <c r="D13" i="2"/>
  <c r="D14" i="2"/>
  <c r="D3" i="2"/>
  <c r="H4" i="2"/>
  <c r="H2" i="2" l="1"/>
</calcChain>
</file>

<file path=xl/sharedStrings.xml><?xml version="1.0" encoding="utf-8"?>
<sst xmlns="http://schemas.openxmlformats.org/spreadsheetml/2006/main" count="552" uniqueCount="108">
  <si>
    <t>gender</t>
  </si>
  <si>
    <t>age</t>
  </si>
  <si>
    <t>bing_id</t>
  </si>
  <si>
    <t>notes</t>
  </si>
  <si>
    <t>location</t>
  </si>
  <si>
    <t>file</t>
  </si>
  <si>
    <t>subject</t>
  </si>
  <si>
    <t>test_date</t>
  </si>
  <si>
    <t>exp_error</t>
  </si>
  <si>
    <t>interference</t>
  </si>
  <si>
    <t>insuff_lang</t>
  </si>
  <si>
    <t>female</t>
  </si>
  <si>
    <t>male</t>
  </si>
  <si>
    <t>condition</t>
  </si>
  <si>
    <t>original</t>
  </si>
  <si>
    <t>book_order</t>
  </si>
  <si>
    <t>dv_order</t>
  </si>
  <si>
    <t>girlBoy_girlGirl_excep</t>
  </si>
  <si>
    <t>girlBoy_excep_girlGirl</t>
  </si>
  <si>
    <t>girlGirl_girlBoy_excep</t>
  </si>
  <si>
    <t>girlGirl_excep_girlBoy</t>
  </si>
  <si>
    <t>excep_girlBoy_girlGirl</t>
  </si>
  <si>
    <t>excep_girlGirl_girlBoy</t>
  </si>
  <si>
    <t>storybook_20190508_01</t>
  </si>
  <si>
    <t>storybook_20190510_01</t>
  </si>
  <si>
    <t>Bing</t>
  </si>
  <si>
    <t>ba1108</t>
  </si>
  <si>
    <t>ba1107</t>
  </si>
  <si>
    <t>calibrate_2_yes</t>
  </si>
  <si>
    <t>calibrate_1_yes</t>
  </si>
  <si>
    <t>Really want to</t>
  </si>
  <si>
    <t>No</t>
  </si>
  <si>
    <t>Sort of want to</t>
  </si>
  <si>
    <t>calibrate_2_no</t>
  </si>
  <si>
    <t>calibrate_1_no</t>
  </si>
  <si>
    <t>girlBoy_self</t>
  </si>
  <si>
    <t>girlBoy_girl</t>
  </si>
  <si>
    <t>girlBoy_boy</t>
  </si>
  <si>
    <t>girlGirl_self</t>
  </si>
  <si>
    <t>girlGirl_girl</t>
  </si>
  <si>
    <t>girlGirl_boy</t>
  </si>
  <si>
    <t>excep_self</t>
  </si>
  <si>
    <t>excep_girl</t>
  </si>
  <si>
    <t>excep_boy</t>
  </si>
  <si>
    <t>girlBoy_check</t>
  </si>
  <si>
    <t>girlGirl_check</t>
  </si>
  <si>
    <t>Yes</t>
  </si>
  <si>
    <t>Really want to be</t>
  </si>
  <si>
    <t>excep_check</t>
  </si>
  <si>
    <t>Want to be</t>
  </si>
  <si>
    <t>"I hate writers" at start of Jane Austen, "I want to be a scientist that studies lizards... I want to be the same one as her" at start of Joan Procter, "I want to be a pilot" long before Amelia Earhart, really wanted to read rest of the books, distracted by looking for Chia-wa</t>
  </si>
  <si>
    <t>Sort of want to be</t>
  </si>
  <si>
    <t>expl</t>
  </si>
  <si>
    <t>cb</t>
  </si>
  <si>
    <t>count</t>
  </si>
  <si>
    <t>excl</t>
  </si>
  <si>
    <t>target</t>
  </si>
  <si>
    <t>girlFirst</t>
  </si>
  <si>
    <t>boyFirst</t>
  </si>
  <si>
    <t>total</t>
  </si>
  <si>
    <t>total target</t>
  </si>
  <si>
    <t>storybook_20190515_01</t>
  </si>
  <si>
    <t>ba963</t>
  </si>
  <si>
    <t>no</t>
  </si>
  <si>
    <t>ba1102</t>
  </si>
  <si>
    <t>storybook_20190517_01</t>
  </si>
  <si>
    <t>ba962</t>
  </si>
  <si>
    <t>storybook_20190520_01</t>
  </si>
  <si>
    <t>storybook_20190524_01</t>
  </si>
  <si>
    <t>ba1109</t>
  </si>
  <si>
    <t>storybook_20190524_02</t>
  </si>
  <si>
    <t>ba859</t>
  </si>
  <si>
    <t>storybook_20190529_01</t>
  </si>
  <si>
    <t>ba887</t>
  </si>
  <si>
    <t>Want to</t>
  </si>
  <si>
    <t xml:space="preserve">Want to be </t>
  </si>
  <si>
    <t>I don't know</t>
  </si>
  <si>
    <t>girlBoy_self: "No, I want to be an artist"</t>
  </si>
  <si>
    <t>girlBoy_self: "No, I want to be a pilot", girlBoy_check: "because if you write a book, it takes a long time to write a book, like a year, a few years", girlBoy_boy: "because he's smiling"</t>
  </si>
  <si>
    <t>calibrate_2_no: exp skipped</t>
  </si>
  <si>
    <t>girlGirl_boy: "I think so, he's smiling", girlBoy_self: exp skipped</t>
  </si>
  <si>
    <t>"Is she real? / Did she die? / Why do people die? Like Moses in the Bible?"</t>
  </si>
  <si>
    <t>I don't know, it's up to you -&gt; Sort of want to be</t>
  </si>
  <si>
    <t>ba689</t>
  </si>
  <si>
    <t>storybook_20190617_01</t>
  </si>
  <si>
    <t>storybook_20190618_01</t>
  </si>
  <si>
    <t>ba1134</t>
  </si>
  <si>
    <t>ba974</t>
  </si>
  <si>
    <t>yes</t>
  </si>
  <si>
    <t>ba1124</t>
  </si>
  <si>
    <t>ba1131</t>
  </si>
  <si>
    <t>ba907</t>
  </si>
  <si>
    <t>storybook_20190619_01</t>
  </si>
  <si>
    <t>familiarity</t>
  </si>
  <si>
    <t>ba1093</t>
  </si>
  <si>
    <t>storybook_20190619_02</t>
  </si>
  <si>
    <t>storybook_20190619_03</t>
  </si>
  <si>
    <t>storybook_20190619_04</t>
  </si>
  <si>
    <t>ba1047</t>
  </si>
  <si>
    <t>girlGirl_self, excep_self: "I want to be a scientist of dinosaurs!"</t>
  </si>
  <si>
    <t>girlGirl: "I love dragons and princesses!", girlBoy_self: "No, I want to just be a human", excep_self: "No, I want to be a mermaid", asked about lots of details</t>
  </si>
  <si>
    <t>girlGirl_self after girlGirl_boy and girlGirl_girl, excep_self: "No, sounds too fly-y", excep_girl: "No, she might get scared of heights", girlBoy_self: "No, I don't really know how to write", girlBoy_boy: "No, he might get too tired"</t>
  </si>
  <si>
    <t>atypical</t>
  </si>
  <si>
    <t>storybook_20190620_01</t>
  </si>
  <si>
    <t>girlGirl_self: "I want to be a ballerina", excep_boy: "cause he kind of looks like he's flying"</t>
  </si>
  <si>
    <t>storybook_20190620_02</t>
  </si>
  <si>
    <t>read Amelia Earhart (exceptionalism), Jane Austen (girlBoy) and Joan Procter (girlGirl) last night, excep_boy: "I can tell"</t>
  </si>
  <si>
    <t>age_cat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</si>
</sst>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14" fontId="0" fillId="0" borderId="0" xfId="0" applyNumberFormat="1"/>
    <xf numFmtId="0" fontId="0" fillId="4" borderId="0" xfId="0" applyFill="1"/>
    <xf numFmtId="165" fontId="0" fillId="0" borderId="0" xfId="0" applyNumberFormat="1"/>
    <xf numFmtId="165" fontId="0" fillId="0" borderId="0" xfId="0" applyNumberFormat="1" applyFill="1"/>
    <xf numFmtId="1" fontId="0" fillId="0" borderId="0" xfId="0" applyNumberFormat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"/>
  <sheetViews>
    <sheetView tabSelected="1" topLeftCell="M1" workbookViewId="0">
      <pane ySplit="1" topLeftCell="A2" activePane="bottomLeft" state="frozen"/>
      <selection pane="bottomLeft" activeCell="J9" sqref="J9"/>
    </sheetView>
  </sheetViews>
  <sheetFormatPr baseColWidth="10" defaultColWidth="8.83203125" defaultRowHeight="15" x14ac:dyDescent="0.2"/>
  <cols>
    <col min="1" max="1" width="21.33203125" customWidth="1"/>
    <col min="2" max="2" width="7.33203125" customWidth="1"/>
    <col min="3" max="3" width="9.5" customWidth="1"/>
    <col min="4" max="4" width="7.6640625" customWidth="1"/>
    <col min="5" max="5" width="8" customWidth="1"/>
    <col min="6" max="6" width="6.83203125" style="1" customWidth="1"/>
    <col min="7" max="7" width="6.83203125" customWidth="1"/>
    <col min="8" max="8" width="9.5" style="19" bestFit="1" customWidth="1"/>
    <col min="9" max="9" width="11.83203125" style="6" customWidth="1"/>
    <col min="10" max="10" width="24.6640625" style="6" customWidth="1"/>
    <col min="11" max="11" width="10" style="6" customWidth="1"/>
    <col min="12" max="12" width="10" style="15" customWidth="1"/>
    <col min="13" max="15" width="10" customWidth="1"/>
    <col min="16" max="16" width="10" style="16" customWidth="1"/>
    <col min="17" max="17" width="16.83203125" customWidth="1"/>
    <col min="18" max="18" width="16.33203125" customWidth="1"/>
    <col min="19" max="20" width="17.6640625" customWidth="1"/>
    <col min="21" max="21" width="17.6640625" style="9" customWidth="1"/>
    <col min="22" max="24" width="17.6640625" customWidth="1"/>
    <col min="25" max="25" width="17.6640625" style="9" customWidth="1"/>
    <col min="26" max="28" width="17.6640625" customWidth="1"/>
    <col min="29" max="29" width="17.6640625" style="9" customWidth="1"/>
    <col min="30" max="34" width="17.6640625" customWidth="1"/>
  </cols>
  <sheetData>
    <row r="1" spans="1:33" x14ac:dyDescent="0.2">
      <c r="A1" t="s">
        <v>5</v>
      </c>
      <c r="B1" t="s">
        <v>6</v>
      </c>
      <c r="C1" t="s">
        <v>7</v>
      </c>
      <c r="D1" t="s">
        <v>4</v>
      </c>
      <c r="E1" t="s">
        <v>2</v>
      </c>
      <c r="F1" s="1" t="s">
        <v>1</v>
      </c>
      <c r="G1" t="s">
        <v>107</v>
      </c>
      <c r="H1" s="19" t="s">
        <v>0</v>
      </c>
      <c r="I1" s="6" t="s">
        <v>13</v>
      </c>
      <c r="J1" s="6" t="s">
        <v>15</v>
      </c>
      <c r="K1" s="6" t="s">
        <v>16</v>
      </c>
      <c r="L1" s="15" t="s">
        <v>102</v>
      </c>
      <c r="M1" t="s">
        <v>8</v>
      </c>
      <c r="N1" t="s">
        <v>9</v>
      </c>
      <c r="O1" t="s">
        <v>10</v>
      </c>
      <c r="P1" s="16" t="s">
        <v>93</v>
      </c>
      <c r="Q1" t="s">
        <v>29</v>
      </c>
      <c r="R1" t="s">
        <v>34</v>
      </c>
      <c r="S1" t="s">
        <v>28</v>
      </c>
      <c r="T1" t="s">
        <v>33</v>
      </c>
      <c r="U1" s="9" t="s">
        <v>44</v>
      </c>
      <c r="V1" t="s">
        <v>35</v>
      </c>
      <c r="W1" t="s">
        <v>36</v>
      </c>
      <c r="X1" t="s">
        <v>37</v>
      </c>
      <c r="Y1" s="9" t="s">
        <v>45</v>
      </c>
      <c r="Z1" t="s">
        <v>38</v>
      </c>
      <c r="AA1" t="s">
        <v>39</v>
      </c>
      <c r="AB1" t="s">
        <v>40</v>
      </c>
      <c r="AC1" s="9" t="s">
        <v>48</v>
      </c>
      <c r="AD1" t="s">
        <v>41</v>
      </c>
      <c r="AE1" t="s">
        <v>42</v>
      </c>
      <c r="AF1" t="s">
        <v>43</v>
      </c>
      <c r="AG1" t="s">
        <v>3</v>
      </c>
    </row>
    <row r="2" spans="1:33" s="2" customFormat="1" x14ac:dyDescent="0.2">
      <c r="A2" s="2" t="s">
        <v>23</v>
      </c>
      <c r="B2" s="2">
        <v>1</v>
      </c>
      <c r="C2" s="3">
        <v>43593</v>
      </c>
      <c r="D2" s="2" t="s">
        <v>25</v>
      </c>
      <c r="E2" s="2" t="s">
        <v>26</v>
      </c>
      <c r="F2" s="13">
        <v>5.2</v>
      </c>
      <c r="G2" s="14">
        <v>5</v>
      </c>
      <c r="H2" s="19" t="s">
        <v>12</v>
      </c>
      <c r="I2" s="6" t="s">
        <v>14</v>
      </c>
      <c r="J2" s="6" t="s">
        <v>17</v>
      </c>
      <c r="K2" s="6" t="s">
        <v>57</v>
      </c>
      <c r="L2" s="15" t="s">
        <v>63</v>
      </c>
      <c r="M2" s="2" t="s">
        <v>63</v>
      </c>
      <c r="N2" s="2" t="s">
        <v>63</v>
      </c>
      <c r="O2" s="2" t="s">
        <v>63</v>
      </c>
      <c r="P2" s="17" t="s">
        <v>63</v>
      </c>
      <c r="Q2" s="2" t="s">
        <v>30</v>
      </c>
      <c r="R2" s="2" t="s">
        <v>31</v>
      </c>
      <c r="S2" s="2" t="s">
        <v>30</v>
      </c>
      <c r="T2" s="2" t="s">
        <v>31</v>
      </c>
      <c r="U2" s="9" t="s">
        <v>46</v>
      </c>
      <c r="V2" s="2" t="s">
        <v>31</v>
      </c>
      <c r="W2" s="2" t="s">
        <v>51</v>
      </c>
      <c r="X2" s="2" t="s">
        <v>31</v>
      </c>
      <c r="Y2" s="9" t="s">
        <v>46</v>
      </c>
      <c r="Z2" s="2" t="s">
        <v>47</v>
      </c>
      <c r="AA2" s="2" t="s">
        <v>47</v>
      </c>
      <c r="AB2" s="2" t="s">
        <v>47</v>
      </c>
      <c r="AC2" s="9" t="s">
        <v>46</v>
      </c>
      <c r="AD2" s="2" t="s">
        <v>47</v>
      </c>
      <c r="AE2" s="2" t="s">
        <v>31</v>
      </c>
      <c r="AF2" s="2" t="s">
        <v>47</v>
      </c>
      <c r="AG2" s="2" t="s">
        <v>50</v>
      </c>
    </row>
    <row r="3" spans="1:33" s="2" customFormat="1" x14ac:dyDescent="0.2">
      <c r="A3" s="2" t="s">
        <v>24</v>
      </c>
      <c r="B3" s="2">
        <v>2</v>
      </c>
      <c r="C3" s="3">
        <v>43595</v>
      </c>
      <c r="D3" s="4" t="s">
        <v>25</v>
      </c>
      <c r="E3" s="2" t="s">
        <v>27</v>
      </c>
      <c r="F3" s="13">
        <v>5.3</v>
      </c>
      <c r="G3" s="14">
        <v>5</v>
      </c>
      <c r="H3" s="19" t="s">
        <v>12</v>
      </c>
      <c r="I3" s="6" t="s">
        <v>14</v>
      </c>
      <c r="J3" s="6" t="s">
        <v>19</v>
      </c>
      <c r="K3" s="6" t="s">
        <v>58</v>
      </c>
      <c r="L3" s="15" t="s">
        <v>63</v>
      </c>
      <c r="M3" s="2" t="s">
        <v>63</v>
      </c>
      <c r="N3" s="2" t="s">
        <v>63</v>
      </c>
      <c r="O3" s="2" t="s">
        <v>63</v>
      </c>
      <c r="P3" s="17" t="s">
        <v>63</v>
      </c>
      <c r="Q3" s="2" t="s">
        <v>30</v>
      </c>
      <c r="R3" s="2" t="s">
        <v>31</v>
      </c>
      <c r="S3" s="2" t="s">
        <v>32</v>
      </c>
      <c r="T3" s="2" t="s">
        <v>31</v>
      </c>
      <c r="U3" s="9" t="s">
        <v>46</v>
      </c>
      <c r="V3" s="2" t="s">
        <v>31</v>
      </c>
      <c r="W3" s="2" t="s">
        <v>51</v>
      </c>
      <c r="X3" s="2" t="s">
        <v>47</v>
      </c>
      <c r="Y3" s="9" t="s">
        <v>46</v>
      </c>
      <c r="Z3" s="2" t="s">
        <v>31</v>
      </c>
      <c r="AA3" s="2" t="s">
        <v>31</v>
      </c>
      <c r="AB3" s="2" t="s">
        <v>51</v>
      </c>
      <c r="AC3" s="9" t="s">
        <v>46</v>
      </c>
      <c r="AD3" s="2" t="s">
        <v>31</v>
      </c>
      <c r="AE3" s="2" t="s">
        <v>47</v>
      </c>
      <c r="AF3" s="2" t="s">
        <v>49</v>
      </c>
    </row>
    <row r="4" spans="1:33" s="2" customFormat="1" x14ac:dyDescent="0.2">
      <c r="A4" s="2" t="s">
        <v>61</v>
      </c>
      <c r="B4" s="2">
        <v>3</v>
      </c>
      <c r="C4" s="3">
        <v>43600</v>
      </c>
      <c r="D4" s="4" t="s">
        <v>25</v>
      </c>
      <c r="E4" s="2" t="s">
        <v>62</v>
      </c>
      <c r="F4" s="13">
        <v>5</v>
      </c>
      <c r="G4" s="14">
        <v>5</v>
      </c>
      <c r="H4" s="19" t="s">
        <v>11</v>
      </c>
      <c r="I4" s="6" t="s">
        <v>14</v>
      </c>
      <c r="J4" s="6" t="s">
        <v>17</v>
      </c>
      <c r="K4" s="6" t="s">
        <v>57</v>
      </c>
      <c r="L4" s="15" t="s">
        <v>63</v>
      </c>
      <c r="M4" s="2" t="s">
        <v>63</v>
      </c>
      <c r="N4" s="2" t="s">
        <v>63</v>
      </c>
      <c r="O4" s="2" t="s">
        <v>63</v>
      </c>
      <c r="P4" s="17" t="s">
        <v>63</v>
      </c>
      <c r="Q4" s="2" t="s">
        <v>74</v>
      </c>
      <c r="R4" s="2" t="s">
        <v>31</v>
      </c>
      <c r="S4" s="2" t="s">
        <v>74</v>
      </c>
      <c r="T4" s="2" t="s">
        <v>31</v>
      </c>
      <c r="U4" s="9" t="s">
        <v>46</v>
      </c>
      <c r="V4" s="2" t="s">
        <v>49</v>
      </c>
      <c r="W4" s="2" t="s">
        <v>49</v>
      </c>
      <c r="X4" s="2" t="s">
        <v>75</v>
      </c>
      <c r="Y4" s="9" t="s">
        <v>46</v>
      </c>
      <c r="Z4" s="2" t="s">
        <v>49</v>
      </c>
      <c r="AA4" s="2" t="s">
        <v>47</v>
      </c>
      <c r="AB4" s="2" t="s">
        <v>51</v>
      </c>
      <c r="AC4" s="9" t="s">
        <v>46</v>
      </c>
      <c r="AD4" s="2" t="s">
        <v>31</v>
      </c>
      <c r="AE4" s="2" t="s">
        <v>82</v>
      </c>
      <c r="AF4" s="2" t="s">
        <v>47</v>
      </c>
    </row>
    <row r="5" spans="1:33" s="2" customFormat="1" x14ac:dyDescent="0.2">
      <c r="A5" s="2" t="s">
        <v>65</v>
      </c>
      <c r="B5" s="2">
        <v>4</v>
      </c>
      <c r="C5" s="3">
        <v>43602</v>
      </c>
      <c r="D5" s="4" t="s">
        <v>25</v>
      </c>
      <c r="E5" s="2" t="s">
        <v>64</v>
      </c>
      <c r="F5" s="13">
        <v>5.6</v>
      </c>
      <c r="G5" s="14">
        <v>5</v>
      </c>
      <c r="H5" s="20" t="s">
        <v>11</v>
      </c>
      <c r="I5" s="6" t="s">
        <v>14</v>
      </c>
      <c r="J5" s="6" t="s">
        <v>21</v>
      </c>
      <c r="K5" s="6" t="s">
        <v>57</v>
      </c>
      <c r="L5" s="15" t="s">
        <v>63</v>
      </c>
      <c r="M5" s="2" t="s">
        <v>63</v>
      </c>
      <c r="N5" s="2" t="s">
        <v>63</v>
      </c>
      <c r="O5" s="2" t="s">
        <v>63</v>
      </c>
      <c r="P5" s="17" t="s">
        <v>63</v>
      </c>
      <c r="Q5" s="2" t="s">
        <v>30</v>
      </c>
      <c r="R5" s="2" t="s">
        <v>74</v>
      </c>
      <c r="S5" s="2" t="s">
        <v>30</v>
      </c>
      <c r="T5" s="2" t="s">
        <v>31</v>
      </c>
      <c r="U5" s="9" t="s">
        <v>46</v>
      </c>
      <c r="V5" s="2" t="s">
        <v>31</v>
      </c>
      <c r="W5" s="2" t="s">
        <v>31</v>
      </c>
      <c r="X5" s="2" t="s">
        <v>47</v>
      </c>
      <c r="Y5" s="9" t="s">
        <v>46</v>
      </c>
      <c r="Z5" s="2" t="s">
        <v>31</v>
      </c>
      <c r="AA5" s="2" t="s">
        <v>47</v>
      </c>
      <c r="AB5" s="2" t="s">
        <v>51</v>
      </c>
      <c r="AC5" s="9" t="s">
        <v>46</v>
      </c>
      <c r="AD5" s="2" t="s">
        <v>31</v>
      </c>
      <c r="AE5" s="2" t="s">
        <v>51</v>
      </c>
      <c r="AF5" s="2" t="s">
        <v>49</v>
      </c>
      <c r="AG5" s="2" t="s">
        <v>81</v>
      </c>
    </row>
    <row r="6" spans="1:33" s="2" customFormat="1" x14ac:dyDescent="0.2">
      <c r="A6" s="2" t="s">
        <v>67</v>
      </c>
      <c r="B6" s="2">
        <v>5</v>
      </c>
      <c r="C6" s="3">
        <v>43605</v>
      </c>
      <c r="D6" s="4" t="s">
        <v>25</v>
      </c>
      <c r="E6" s="2" t="s">
        <v>66</v>
      </c>
      <c r="F6" s="13">
        <v>5.0999999999999996</v>
      </c>
      <c r="G6" s="14">
        <v>5</v>
      </c>
      <c r="H6" s="20" t="s">
        <v>11</v>
      </c>
      <c r="I6" s="6" t="s">
        <v>14</v>
      </c>
      <c r="J6" s="6" t="s">
        <v>20</v>
      </c>
      <c r="K6" s="6" t="s">
        <v>58</v>
      </c>
      <c r="L6" s="15" t="s">
        <v>63</v>
      </c>
      <c r="M6" s="11" t="s">
        <v>88</v>
      </c>
      <c r="N6" s="2" t="s">
        <v>63</v>
      </c>
      <c r="O6" s="2" t="s">
        <v>63</v>
      </c>
      <c r="P6" s="17" t="s">
        <v>63</v>
      </c>
      <c r="Q6" s="2" t="s">
        <v>30</v>
      </c>
      <c r="R6" s="2" t="s">
        <v>31</v>
      </c>
      <c r="S6" s="2" t="s">
        <v>30</v>
      </c>
      <c r="T6" s="2" t="s">
        <v>30</v>
      </c>
      <c r="U6" s="9" t="s">
        <v>46</v>
      </c>
      <c r="W6" s="2" t="s">
        <v>47</v>
      </c>
      <c r="X6" s="2" t="s">
        <v>47</v>
      </c>
      <c r="Y6" s="9" t="s">
        <v>46</v>
      </c>
      <c r="Z6" s="2" t="s">
        <v>31</v>
      </c>
      <c r="AA6" s="2" t="s">
        <v>47</v>
      </c>
      <c r="AB6" s="2" t="s">
        <v>47</v>
      </c>
      <c r="AC6" s="9" t="s">
        <v>46</v>
      </c>
      <c r="AD6" s="2" t="s">
        <v>31</v>
      </c>
      <c r="AE6" s="2" t="s">
        <v>47</v>
      </c>
      <c r="AF6" s="2" t="s">
        <v>47</v>
      </c>
      <c r="AG6" s="2" t="s">
        <v>80</v>
      </c>
    </row>
    <row r="7" spans="1:33" s="2" customFormat="1" x14ac:dyDescent="0.2">
      <c r="A7" s="2" t="s">
        <v>68</v>
      </c>
      <c r="B7" s="2">
        <v>6</v>
      </c>
      <c r="C7" s="3">
        <v>43609</v>
      </c>
      <c r="D7" s="4" t="s">
        <v>25</v>
      </c>
      <c r="E7" s="2" t="s">
        <v>69</v>
      </c>
      <c r="F7" s="13">
        <v>5.2</v>
      </c>
      <c r="G7" s="14">
        <v>5</v>
      </c>
      <c r="H7" s="19" t="s">
        <v>12</v>
      </c>
      <c r="I7" s="6" t="s">
        <v>14</v>
      </c>
      <c r="J7" s="6" t="s">
        <v>22</v>
      </c>
      <c r="K7" s="6" t="s">
        <v>58</v>
      </c>
      <c r="L7" s="15" t="s">
        <v>63</v>
      </c>
      <c r="M7" s="2" t="s">
        <v>63</v>
      </c>
      <c r="N7" s="2" t="s">
        <v>63</v>
      </c>
      <c r="O7" s="2" t="s">
        <v>63</v>
      </c>
      <c r="P7" s="17" t="s">
        <v>63</v>
      </c>
      <c r="Q7" s="2" t="s">
        <v>30</v>
      </c>
      <c r="R7" s="2" t="s">
        <v>31</v>
      </c>
      <c r="S7" s="2" t="s">
        <v>30</v>
      </c>
      <c r="U7" s="9" t="s">
        <v>46</v>
      </c>
      <c r="V7" s="2" t="s">
        <v>31</v>
      </c>
      <c r="W7" s="2" t="s">
        <v>47</v>
      </c>
      <c r="X7" s="2" t="s">
        <v>47</v>
      </c>
      <c r="Y7" s="9" t="s">
        <v>46</v>
      </c>
      <c r="Z7" s="2" t="s">
        <v>47</v>
      </c>
      <c r="AA7" s="2" t="s">
        <v>47</v>
      </c>
      <c r="AB7" s="2" t="s">
        <v>47</v>
      </c>
      <c r="AC7" s="9" t="s">
        <v>46</v>
      </c>
      <c r="AD7" s="2" t="s">
        <v>31</v>
      </c>
      <c r="AE7" s="2" t="s">
        <v>47</v>
      </c>
      <c r="AF7" s="2" t="s">
        <v>47</v>
      </c>
      <c r="AG7" s="2" t="s">
        <v>79</v>
      </c>
    </row>
    <row r="8" spans="1:33" s="2" customFormat="1" x14ac:dyDescent="0.2">
      <c r="A8" s="2" t="s">
        <v>70</v>
      </c>
      <c r="B8" s="2">
        <v>7</v>
      </c>
      <c r="C8" s="3">
        <v>43609</v>
      </c>
      <c r="D8" s="4" t="s">
        <v>25</v>
      </c>
      <c r="E8" t="s">
        <v>71</v>
      </c>
      <c r="F8" s="13">
        <v>5.3</v>
      </c>
      <c r="G8" s="14">
        <v>5</v>
      </c>
      <c r="H8" s="20" t="s">
        <v>11</v>
      </c>
      <c r="I8" s="6" t="s">
        <v>14</v>
      </c>
      <c r="J8" s="6" t="s">
        <v>18</v>
      </c>
      <c r="K8" s="6" t="s">
        <v>58</v>
      </c>
      <c r="L8" s="15" t="s">
        <v>63</v>
      </c>
      <c r="M8" s="2" t="s">
        <v>63</v>
      </c>
      <c r="N8" s="2" t="s">
        <v>63</v>
      </c>
      <c r="O8" s="2" t="s">
        <v>63</v>
      </c>
      <c r="P8" s="17" t="s">
        <v>63</v>
      </c>
      <c r="Q8" s="2" t="s">
        <v>32</v>
      </c>
      <c r="R8" s="2" t="s">
        <v>31</v>
      </c>
      <c r="S8" s="2" t="s">
        <v>30</v>
      </c>
      <c r="T8" s="2" t="s">
        <v>31</v>
      </c>
      <c r="U8" s="9" t="s">
        <v>76</v>
      </c>
      <c r="V8" s="2" t="s">
        <v>31</v>
      </c>
      <c r="W8" s="2" t="s">
        <v>31</v>
      </c>
      <c r="X8" s="2" t="s">
        <v>31</v>
      </c>
      <c r="Y8" s="9" t="s">
        <v>46</v>
      </c>
      <c r="Z8" s="2" t="s">
        <v>31</v>
      </c>
      <c r="AA8" s="2" t="s">
        <v>31</v>
      </c>
      <c r="AB8" s="2" t="s">
        <v>31</v>
      </c>
      <c r="AC8" s="9" t="s">
        <v>46</v>
      </c>
      <c r="AD8" s="2" t="s">
        <v>31</v>
      </c>
      <c r="AE8" s="2" t="s">
        <v>31</v>
      </c>
      <c r="AF8" s="2" t="s">
        <v>31</v>
      </c>
      <c r="AG8" s="2" t="s">
        <v>77</v>
      </c>
    </row>
    <row r="9" spans="1:33" s="2" customFormat="1" x14ac:dyDescent="0.2">
      <c r="A9" s="2" t="s">
        <v>72</v>
      </c>
      <c r="B9" s="2">
        <v>8</v>
      </c>
      <c r="C9" s="3">
        <v>43614</v>
      </c>
      <c r="D9" s="4" t="s">
        <v>25</v>
      </c>
      <c r="E9" s="2" t="s">
        <v>73</v>
      </c>
      <c r="F9" s="13">
        <v>5.0999999999999996</v>
      </c>
      <c r="G9" s="14">
        <v>5</v>
      </c>
      <c r="H9" s="19" t="s">
        <v>12</v>
      </c>
      <c r="I9" s="6" t="s">
        <v>14</v>
      </c>
      <c r="J9" s="6" t="s">
        <v>21</v>
      </c>
      <c r="K9" s="6" t="s">
        <v>57</v>
      </c>
      <c r="L9" s="15" t="s">
        <v>63</v>
      </c>
      <c r="M9" s="2" t="s">
        <v>63</v>
      </c>
      <c r="N9" s="2" t="s">
        <v>63</v>
      </c>
      <c r="O9" s="2" t="s">
        <v>63</v>
      </c>
      <c r="P9" s="17" t="s">
        <v>63</v>
      </c>
      <c r="Q9" s="2" t="s">
        <v>74</v>
      </c>
      <c r="R9" s="2" t="s">
        <v>31</v>
      </c>
      <c r="S9" s="2" t="s">
        <v>74</v>
      </c>
      <c r="T9" s="2" t="s">
        <v>31</v>
      </c>
      <c r="U9" s="9" t="s">
        <v>31</v>
      </c>
      <c r="V9" s="2" t="s">
        <v>31</v>
      </c>
      <c r="W9" s="2" t="s">
        <v>47</v>
      </c>
      <c r="X9" s="2" t="s">
        <v>75</v>
      </c>
      <c r="Y9" s="9" t="s">
        <v>46</v>
      </c>
      <c r="Z9" s="2" t="s">
        <v>31</v>
      </c>
      <c r="AA9" s="2" t="s">
        <v>49</v>
      </c>
      <c r="AB9" s="2" t="s">
        <v>49</v>
      </c>
      <c r="AC9" s="9" t="s">
        <v>46</v>
      </c>
      <c r="AD9" s="2" t="s">
        <v>31</v>
      </c>
      <c r="AE9" s="2" t="s">
        <v>47</v>
      </c>
      <c r="AF9" s="2" t="s">
        <v>49</v>
      </c>
      <c r="AG9" s="2" t="s">
        <v>78</v>
      </c>
    </row>
    <row r="10" spans="1:33" s="2" customFormat="1" x14ac:dyDescent="0.2">
      <c r="A10" s="2" t="s">
        <v>84</v>
      </c>
      <c r="B10" s="2">
        <v>9</v>
      </c>
      <c r="C10" s="10">
        <v>43633</v>
      </c>
      <c r="D10" t="s">
        <v>25</v>
      </c>
      <c r="E10" t="s">
        <v>83</v>
      </c>
      <c r="F10" s="13">
        <v>6</v>
      </c>
      <c r="G10" s="14">
        <v>6</v>
      </c>
      <c r="H10" s="20" t="s">
        <v>11</v>
      </c>
      <c r="I10" s="6" t="s">
        <v>14</v>
      </c>
      <c r="J10" s="6" t="s">
        <v>22</v>
      </c>
      <c r="K10" s="6" t="s">
        <v>57</v>
      </c>
      <c r="L10" s="15" t="s">
        <v>63</v>
      </c>
      <c r="M10" s="2" t="s">
        <v>63</v>
      </c>
      <c r="N10" s="2" t="s">
        <v>63</v>
      </c>
      <c r="O10" s="2" t="s">
        <v>63</v>
      </c>
      <c r="P10" s="17" t="s">
        <v>63</v>
      </c>
      <c r="Q10" s="2" t="s">
        <v>74</v>
      </c>
      <c r="R10" s="2" t="s">
        <v>31</v>
      </c>
      <c r="S10" s="2" t="s">
        <v>30</v>
      </c>
      <c r="T10" s="2" t="s">
        <v>31</v>
      </c>
      <c r="U10" s="9" t="s">
        <v>46</v>
      </c>
      <c r="V10" s="2" t="s">
        <v>47</v>
      </c>
      <c r="W10" s="2" t="s">
        <v>75</v>
      </c>
      <c r="X10" s="2" t="s">
        <v>31</v>
      </c>
      <c r="Y10" s="9" t="s">
        <v>46</v>
      </c>
      <c r="Z10" s="2" t="s">
        <v>51</v>
      </c>
      <c r="AA10" s="2" t="s">
        <v>49</v>
      </c>
      <c r="AB10" s="2" t="s">
        <v>47</v>
      </c>
      <c r="AC10" s="9" t="s">
        <v>46</v>
      </c>
      <c r="AD10" s="2" t="s">
        <v>49</v>
      </c>
      <c r="AE10" s="2" t="s">
        <v>31</v>
      </c>
      <c r="AF10" s="2" t="s">
        <v>47</v>
      </c>
    </row>
    <row r="11" spans="1:33" s="2" customFormat="1" x14ac:dyDescent="0.2">
      <c r="A11" s="2" t="s">
        <v>85</v>
      </c>
      <c r="B11" s="2">
        <v>10</v>
      </c>
      <c r="C11" s="3">
        <v>43634</v>
      </c>
      <c r="D11" s="4" t="s">
        <v>25</v>
      </c>
      <c r="E11" t="s">
        <v>86</v>
      </c>
      <c r="F11" s="13">
        <v>5.2</v>
      </c>
      <c r="G11" s="14">
        <v>5</v>
      </c>
      <c r="H11" s="19" t="s">
        <v>12</v>
      </c>
      <c r="I11" s="6" t="s">
        <v>14</v>
      </c>
      <c r="J11" s="6" t="s">
        <v>20</v>
      </c>
      <c r="K11" s="6" t="s">
        <v>58</v>
      </c>
      <c r="L11" s="15" t="s">
        <v>63</v>
      </c>
      <c r="M11" s="11" t="s">
        <v>88</v>
      </c>
      <c r="N11" s="2" t="s">
        <v>63</v>
      </c>
      <c r="O11" s="2" t="s">
        <v>63</v>
      </c>
      <c r="P11" s="17" t="s">
        <v>63</v>
      </c>
      <c r="Q11" s="2" t="s">
        <v>30</v>
      </c>
      <c r="R11" s="2" t="s">
        <v>31</v>
      </c>
      <c r="S11" s="2" t="s">
        <v>30</v>
      </c>
      <c r="T11" s="2" t="s">
        <v>31</v>
      </c>
      <c r="U11" s="9" t="s">
        <v>46</v>
      </c>
      <c r="V11" s="2" t="s">
        <v>31</v>
      </c>
      <c r="W11" s="2" t="s">
        <v>31</v>
      </c>
      <c r="X11" s="2" t="s">
        <v>31</v>
      </c>
      <c r="Y11" s="9" t="s">
        <v>46</v>
      </c>
      <c r="Z11" s="2" t="s">
        <v>47</v>
      </c>
      <c r="AA11" s="2" t="s">
        <v>47</v>
      </c>
      <c r="AB11" s="2" t="s">
        <v>31</v>
      </c>
      <c r="AC11" s="9" t="s">
        <v>46</v>
      </c>
      <c r="AD11" s="2" t="s">
        <v>31</v>
      </c>
      <c r="AE11" s="2" t="s">
        <v>31</v>
      </c>
      <c r="AF11" s="2" t="s">
        <v>31</v>
      </c>
      <c r="AG11" s="2" t="s">
        <v>101</v>
      </c>
    </row>
    <row r="12" spans="1:33" s="2" customFormat="1" x14ac:dyDescent="0.2">
      <c r="A12" s="2" t="s">
        <v>92</v>
      </c>
      <c r="B12" s="2">
        <v>11</v>
      </c>
      <c r="C12" s="3">
        <v>43635</v>
      </c>
      <c r="D12" s="4" t="s">
        <v>25</v>
      </c>
      <c r="E12" s="2" t="s">
        <v>87</v>
      </c>
      <c r="F12" s="13">
        <v>5</v>
      </c>
      <c r="G12" s="14">
        <v>5</v>
      </c>
      <c r="H12" s="20" t="s">
        <v>11</v>
      </c>
      <c r="I12" s="6" t="s">
        <v>14</v>
      </c>
      <c r="J12" s="6" t="s">
        <v>19</v>
      </c>
      <c r="K12" s="6" t="s">
        <v>58</v>
      </c>
      <c r="L12" s="15" t="s">
        <v>63</v>
      </c>
      <c r="M12" s="2" t="s">
        <v>63</v>
      </c>
      <c r="N12" s="2" t="s">
        <v>63</v>
      </c>
      <c r="O12" s="2" t="s">
        <v>63</v>
      </c>
      <c r="P12" s="17" t="s">
        <v>63</v>
      </c>
      <c r="Q12" s="2" t="s">
        <v>30</v>
      </c>
      <c r="R12" s="2" t="s">
        <v>31</v>
      </c>
      <c r="S12" s="2" t="s">
        <v>30</v>
      </c>
      <c r="T12" s="2" t="s">
        <v>31</v>
      </c>
      <c r="U12" s="9" t="s">
        <v>46</v>
      </c>
      <c r="V12" s="2" t="s">
        <v>31</v>
      </c>
      <c r="W12" s="2" t="s">
        <v>31</v>
      </c>
      <c r="X12" s="2" t="s">
        <v>31</v>
      </c>
      <c r="Y12" s="9" t="s">
        <v>46</v>
      </c>
      <c r="Z12" s="2" t="s">
        <v>47</v>
      </c>
      <c r="AA12" s="2" t="s">
        <v>31</v>
      </c>
      <c r="AB12" s="2" t="s">
        <v>31</v>
      </c>
      <c r="AC12" s="9" t="s">
        <v>46</v>
      </c>
      <c r="AD12" s="2" t="s">
        <v>31</v>
      </c>
      <c r="AE12" s="2" t="s">
        <v>31</v>
      </c>
      <c r="AF12" s="2" t="s">
        <v>31</v>
      </c>
      <c r="AG12" s="2" t="s">
        <v>100</v>
      </c>
    </row>
    <row r="13" spans="1:33" s="2" customFormat="1" x14ac:dyDescent="0.2">
      <c r="A13" s="2" t="s">
        <v>95</v>
      </c>
      <c r="B13" s="2">
        <v>12</v>
      </c>
      <c r="C13" s="3">
        <v>43635</v>
      </c>
      <c r="D13" s="4" t="s">
        <v>25</v>
      </c>
      <c r="E13" t="s">
        <v>94</v>
      </c>
      <c r="F13" s="12">
        <v>6.4</v>
      </c>
      <c r="G13" s="14">
        <v>6</v>
      </c>
      <c r="H13" s="20" t="s">
        <v>11</v>
      </c>
      <c r="I13" s="6" t="s">
        <v>14</v>
      </c>
      <c r="J13" s="6" t="s">
        <v>21</v>
      </c>
      <c r="K13" s="6" t="s">
        <v>57</v>
      </c>
      <c r="L13" s="15" t="s">
        <v>63</v>
      </c>
      <c r="M13" s="2" t="s">
        <v>63</v>
      </c>
      <c r="N13" s="2" t="s">
        <v>63</v>
      </c>
      <c r="O13" s="2" t="s">
        <v>63</v>
      </c>
      <c r="P13" s="18" t="s">
        <v>88</v>
      </c>
      <c r="Q13" s="2" t="s">
        <v>30</v>
      </c>
      <c r="R13" s="2" t="s">
        <v>31</v>
      </c>
      <c r="S13" s="2" t="s">
        <v>74</v>
      </c>
      <c r="T13" s="2" t="s">
        <v>31</v>
      </c>
      <c r="U13" s="9" t="s">
        <v>46</v>
      </c>
      <c r="V13" s="2" t="s">
        <v>31</v>
      </c>
      <c r="W13" s="2" t="s">
        <v>51</v>
      </c>
      <c r="X13" s="2" t="s">
        <v>49</v>
      </c>
      <c r="Y13" s="9" t="s">
        <v>46</v>
      </c>
      <c r="Z13" s="2" t="s">
        <v>31</v>
      </c>
      <c r="AA13" s="2" t="s">
        <v>51</v>
      </c>
      <c r="AB13" s="2" t="s">
        <v>47</v>
      </c>
      <c r="AC13" s="9" t="s">
        <v>46</v>
      </c>
      <c r="AD13" s="2" t="s">
        <v>31</v>
      </c>
      <c r="AE13" s="2" t="s">
        <v>31</v>
      </c>
      <c r="AF13" s="2" t="s">
        <v>49</v>
      </c>
      <c r="AG13" s="2" t="s">
        <v>106</v>
      </c>
    </row>
    <row r="14" spans="1:33" s="2" customFormat="1" x14ac:dyDescent="0.2">
      <c r="A14" s="2" t="s">
        <v>96</v>
      </c>
      <c r="B14" s="2">
        <v>13</v>
      </c>
      <c r="C14" s="3">
        <v>43635</v>
      </c>
      <c r="D14" s="4" t="s">
        <v>25</v>
      </c>
      <c r="E14" s="2" t="s">
        <v>89</v>
      </c>
      <c r="F14" s="13">
        <v>5</v>
      </c>
      <c r="G14" s="14">
        <v>5</v>
      </c>
      <c r="H14" s="19" t="s">
        <v>12</v>
      </c>
      <c r="I14" s="6" t="s">
        <v>14</v>
      </c>
      <c r="J14" s="6" t="s">
        <v>20</v>
      </c>
      <c r="K14" s="6" t="s">
        <v>58</v>
      </c>
      <c r="L14" s="15" t="s">
        <v>63</v>
      </c>
      <c r="M14" s="2" t="s">
        <v>63</v>
      </c>
      <c r="N14" s="2" t="s">
        <v>63</v>
      </c>
      <c r="O14" s="2" t="s">
        <v>63</v>
      </c>
      <c r="P14" s="17" t="s">
        <v>63</v>
      </c>
      <c r="Q14" s="2" t="s">
        <v>30</v>
      </c>
      <c r="R14" s="2" t="s">
        <v>31</v>
      </c>
      <c r="S14" s="2" t="s">
        <v>30</v>
      </c>
      <c r="T14" s="2" t="s">
        <v>31</v>
      </c>
      <c r="U14" s="9" t="s">
        <v>46</v>
      </c>
      <c r="V14" s="2" t="s">
        <v>31</v>
      </c>
      <c r="W14" s="2" t="s">
        <v>31</v>
      </c>
      <c r="X14" s="2" t="s">
        <v>31</v>
      </c>
      <c r="Y14" s="9" t="s">
        <v>46</v>
      </c>
      <c r="Z14" s="2" t="s">
        <v>47</v>
      </c>
      <c r="AA14" s="2" t="s">
        <v>31</v>
      </c>
      <c r="AB14" s="2" t="s">
        <v>31</v>
      </c>
      <c r="AC14" s="9" t="s">
        <v>46</v>
      </c>
      <c r="AD14" s="2" t="s">
        <v>31</v>
      </c>
      <c r="AE14" s="2" t="s">
        <v>31</v>
      </c>
      <c r="AF14" s="2" t="s">
        <v>31</v>
      </c>
      <c r="AG14" s="2" t="s">
        <v>99</v>
      </c>
    </row>
    <row r="15" spans="1:33" s="2" customFormat="1" x14ac:dyDescent="0.2">
      <c r="A15" s="2" t="s">
        <v>97</v>
      </c>
      <c r="B15" s="2">
        <v>14</v>
      </c>
      <c r="C15" s="3">
        <v>43635</v>
      </c>
      <c r="D15" s="4" t="s">
        <v>25</v>
      </c>
      <c r="E15" s="2" t="s">
        <v>90</v>
      </c>
      <c r="F15" s="13">
        <v>5.4</v>
      </c>
      <c r="G15" s="14">
        <v>5</v>
      </c>
      <c r="H15" s="20" t="s">
        <v>11</v>
      </c>
      <c r="I15" s="6" t="s">
        <v>14</v>
      </c>
      <c r="J15" s="6" t="s">
        <v>20</v>
      </c>
      <c r="K15" s="6" t="s">
        <v>58</v>
      </c>
      <c r="L15" s="15" t="s">
        <v>63</v>
      </c>
      <c r="M15" s="11" t="s">
        <v>88</v>
      </c>
      <c r="N15" s="2" t="s">
        <v>63</v>
      </c>
      <c r="O15" s="2" t="s">
        <v>63</v>
      </c>
      <c r="P15" s="17" t="s">
        <v>63</v>
      </c>
      <c r="Q15" s="2" t="s">
        <v>30</v>
      </c>
      <c r="R15" s="2" t="s">
        <v>31</v>
      </c>
      <c r="S15" s="2" t="s">
        <v>30</v>
      </c>
      <c r="T15" s="2" t="s">
        <v>31</v>
      </c>
      <c r="U15" s="9" t="s">
        <v>46</v>
      </c>
      <c r="V15" s="2" t="s">
        <v>51</v>
      </c>
      <c r="W15" s="2" t="s">
        <v>31</v>
      </c>
      <c r="X15" s="2" t="s">
        <v>47</v>
      </c>
      <c r="Y15" s="9" t="s">
        <v>46</v>
      </c>
      <c r="Z15" s="2" t="s">
        <v>51</v>
      </c>
      <c r="AA15" s="2" t="s">
        <v>51</v>
      </c>
      <c r="AB15" s="2" t="s">
        <v>49</v>
      </c>
      <c r="AC15" s="9" t="s">
        <v>46</v>
      </c>
      <c r="AD15" s="2" t="s">
        <v>76</v>
      </c>
      <c r="AE15" s="2" t="s">
        <v>76</v>
      </c>
      <c r="AF15" s="2" t="s">
        <v>49</v>
      </c>
    </row>
    <row r="16" spans="1:33" s="2" customFormat="1" x14ac:dyDescent="0.2">
      <c r="A16" s="2" t="s">
        <v>103</v>
      </c>
      <c r="B16" s="2">
        <v>15</v>
      </c>
      <c r="C16" s="3">
        <v>43636</v>
      </c>
      <c r="D16" s="4" t="s">
        <v>25</v>
      </c>
      <c r="E16" t="s">
        <v>98</v>
      </c>
      <c r="F16" s="13">
        <v>5.4</v>
      </c>
      <c r="G16" s="14">
        <v>5</v>
      </c>
      <c r="H16" s="20" t="s">
        <v>11</v>
      </c>
      <c r="I16" s="6" t="s">
        <v>14</v>
      </c>
      <c r="J16" s="6" t="s">
        <v>20</v>
      </c>
      <c r="K16" s="6" t="s">
        <v>58</v>
      </c>
      <c r="L16" s="15" t="s">
        <v>63</v>
      </c>
      <c r="M16" s="2" t="s">
        <v>63</v>
      </c>
      <c r="N16" s="2" t="s">
        <v>63</v>
      </c>
      <c r="O16" s="2" t="s">
        <v>63</v>
      </c>
      <c r="P16" s="17" t="s">
        <v>63</v>
      </c>
      <c r="Q16" s="2" t="s">
        <v>74</v>
      </c>
      <c r="R16" s="2" t="s">
        <v>31</v>
      </c>
      <c r="S16" s="2" t="s">
        <v>74</v>
      </c>
      <c r="T16" s="2" t="s">
        <v>31</v>
      </c>
      <c r="U16" s="9" t="s">
        <v>46</v>
      </c>
      <c r="V16" s="2" t="s">
        <v>31</v>
      </c>
      <c r="W16" s="2" t="s">
        <v>75</v>
      </c>
      <c r="X16" s="2" t="s">
        <v>31</v>
      </c>
      <c r="Y16" s="9" t="s">
        <v>46</v>
      </c>
      <c r="Z16" s="2" t="s">
        <v>31</v>
      </c>
      <c r="AA16" s="2" t="s">
        <v>31</v>
      </c>
      <c r="AB16" s="2" t="s">
        <v>31</v>
      </c>
      <c r="AC16" s="9" t="s">
        <v>46</v>
      </c>
      <c r="AD16" s="2" t="s">
        <v>31</v>
      </c>
      <c r="AE16" s="2" t="s">
        <v>31</v>
      </c>
      <c r="AF16" s="2" t="s">
        <v>47</v>
      </c>
      <c r="AG16" s="2" t="s">
        <v>104</v>
      </c>
    </row>
    <row r="17" spans="1:32" s="2" customFormat="1" x14ac:dyDescent="0.2">
      <c r="A17" s="2" t="s">
        <v>105</v>
      </c>
      <c r="B17" s="2">
        <v>16</v>
      </c>
      <c r="C17" s="3">
        <v>43636</v>
      </c>
      <c r="D17" s="4" t="s">
        <v>25</v>
      </c>
      <c r="E17" t="s">
        <v>91</v>
      </c>
      <c r="F17" s="13">
        <v>5.0999999999999996</v>
      </c>
      <c r="G17" s="14">
        <v>5</v>
      </c>
      <c r="H17" s="19" t="s">
        <v>12</v>
      </c>
      <c r="I17" s="6" t="s">
        <v>14</v>
      </c>
      <c r="J17" s="6" t="s">
        <v>18</v>
      </c>
      <c r="K17" s="6" t="s">
        <v>57</v>
      </c>
      <c r="L17" s="15" t="s">
        <v>63</v>
      </c>
      <c r="M17" s="2" t="s">
        <v>63</v>
      </c>
      <c r="N17" s="2" t="s">
        <v>63</v>
      </c>
      <c r="O17" s="2" t="s">
        <v>63</v>
      </c>
      <c r="P17" s="17" t="s">
        <v>63</v>
      </c>
      <c r="Q17" s="2" t="s">
        <v>30</v>
      </c>
      <c r="S17" s="2" t="s">
        <v>30</v>
      </c>
      <c r="T17" s="2" t="s">
        <v>31</v>
      </c>
      <c r="U17" s="9" t="s">
        <v>46</v>
      </c>
      <c r="V17" s="2" t="s">
        <v>31</v>
      </c>
      <c r="W17" s="2" t="s">
        <v>31</v>
      </c>
      <c r="X17" s="2" t="s">
        <v>47</v>
      </c>
      <c r="Y17" s="9" t="s">
        <v>46</v>
      </c>
      <c r="Z17" s="2" t="s">
        <v>31</v>
      </c>
      <c r="AA17" s="2" t="s">
        <v>31</v>
      </c>
      <c r="AB17" s="2" t="s">
        <v>47</v>
      </c>
      <c r="AC17" s="9" t="s">
        <v>46</v>
      </c>
      <c r="AD17" s="2" t="s">
        <v>31</v>
      </c>
      <c r="AE17" s="2" t="s">
        <v>47</v>
      </c>
      <c r="AF17" s="2" t="s">
        <v>31</v>
      </c>
    </row>
    <row r="18" spans="1:32" s="2" customFormat="1" x14ac:dyDescent="0.2">
      <c r="C18" s="3"/>
      <c r="D18" s="4"/>
      <c r="F18" s="5"/>
      <c r="G18"/>
      <c r="H18" s="15"/>
      <c r="L18" s="15"/>
      <c r="P18" s="17"/>
      <c r="U18" s="9"/>
      <c r="Y18" s="9"/>
      <c r="AC18" s="9"/>
    </row>
    <row r="19" spans="1:32" s="2" customFormat="1" x14ac:dyDescent="0.2">
      <c r="C19" s="3"/>
      <c r="D19" s="4"/>
      <c r="F19" s="5"/>
      <c r="G19"/>
      <c r="H19" s="15"/>
      <c r="L19" s="15"/>
      <c r="P19" s="17"/>
      <c r="U19" s="9"/>
      <c r="Y19" s="9"/>
      <c r="AC19" s="9"/>
    </row>
    <row r="20" spans="1:32" s="2" customFormat="1" x14ac:dyDescent="0.2">
      <c r="F20" s="5"/>
      <c r="G20"/>
      <c r="H20" s="15"/>
      <c r="L20" s="15"/>
      <c r="P20" s="17"/>
      <c r="U20" s="9"/>
      <c r="Y20" s="9"/>
      <c r="AC20" s="9"/>
    </row>
    <row r="21" spans="1:32" s="2" customFormat="1" x14ac:dyDescent="0.2">
      <c r="F21" s="5"/>
      <c r="G21"/>
      <c r="H21" s="15"/>
      <c r="L21" s="15"/>
      <c r="P21" s="17"/>
      <c r="U21" s="9"/>
      <c r="Y21" s="9"/>
      <c r="AC21" s="9"/>
    </row>
    <row r="22" spans="1:32" x14ac:dyDescent="0.2">
      <c r="O22" s="2"/>
      <c r="P22" s="1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ED57-AECB-4F31-B505-D0BAC2BE5465}">
  <dimension ref="A1:I28"/>
  <sheetViews>
    <sheetView workbookViewId="0">
      <selection activeCell="H14" sqref="H14"/>
    </sheetView>
  </sheetViews>
  <sheetFormatPr baseColWidth="10" defaultColWidth="8.83203125" defaultRowHeight="15" x14ac:dyDescent="0.2"/>
  <cols>
    <col min="2" max="2" width="21.5" customWidth="1"/>
  </cols>
  <sheetData>
    <row r="1" spans="1:9" x14ac:dyDescent="0.2">
      <c r="A1" s="7" t="s">
        <v>14</v>
      </c>
      <c r="H1" s="7" t="s">
        <v>59</v>
      </c>
      <c r="I1" s="7" t="s">
        <v>55</v>
      </c>
    </row>
    <row r="2" spans="1:9" x14ac:dyDescent="0.2">
      <c r="A2" s="8" t="s">
        <v>12</v>
      </c>
      <c r="B2" t="s">
        <v>15</v>
      </c>
      <c r="C2" t="s">
        <v>16</v>
      </c>
      <c r="D2" t="s">
        <v>54</v>
      </c>
      <c r="E2" t="s">
        <v>55</v>
      </c>
      <c r="F2" t="s">
        <v>56</v>
      </c>
      <c r="H2" s="8">
        <f>SUM(D:D)</f>
        <v>16</v>
      </c>
      <c r="I2" s="8">
        <f>SUM(E:E)</f>
        <v>-4</v>
      </c>
    </row>
    <row r="3" spans="1:9" x14ac:dyDescent="0.2">
      <c r="B3" s="6" t="s">
        <v>17</v>
      </c>
      <c r="C3" s="6" t="s">
        <v>57</v>
      </c>
      <c r="D3" s="6">
        <f>COUNTIFS(data!I:I, $A$1, data!H:H, $A$2, data!J:J, B3, data!K:K, C3)</f>
        <v>1</v>
      </c>
      <c r="E3" s="6"/>
      <c r="F3" s="6">
        <v>1</v>
      </c>
      <c r="H3" s="7" t="s">
        <v>60</v>
      </c>
    </row>
    <row r="4" spans="1:9" x14ac:dyDescent="0.2">
      <c r="B4" t="s">
        <v>17</v>
      </c>
      <c r="C4" t="s">
        <v>58</v>
      </c>
      <c r="D4">
        <f>COUNTIFS(data!I:I, $A$1, data!H:H, $A$2, data!J:J, B4, data!K:K, C4)</f>
        <v>0</v>
      </c>
      <c r="F4">
        <v>0</v>
      </c>
      <c r="H4" s="8">
        <f>SUM(F:F)</f>
        <v>12</v>
      </c>
    </row>
    <row r="5" spans="1:9" x14ac:dyDescent="0.2">
      <c r="B5" s="6" t="s">
        <v>18</v>
      </c>
      <c r="C5" s="6" t="s">
        <v>57</v>
      </c>
      <c r="D5" s="6">
        <f>COUNTIFS(data!I:I, $A$1, data!H:H, $A$2, data!J:J, B5, data!K:K, C5)</f>
        <v>1</v>
      </c>
      <c r="E5" s="6"/>
      <c r="F5" s="6">
        <v>1</v>
      </c>
    </row>
    <row r="6" spans="1:9" x14ac:dyDescent="0.2">
      <c r="B6" t="s">
        <v>18</v>
      </c>
      <c r="C6" t="s">
        <v>58</v>
      </c>
      <c r="D6">
        <f>COUNTIFS(data!I:I, $A$1, data!H:H, $A$2, data!J:J, B6, data!K:K, C6)</f>
        <v>0</v>
      </c>
      <c r="F6">
        <v>0</v>
      </c>
      <c r="H6" s="8"/>
    </row>
    <row r="7" spans="1:9" x14ac:dyDescent="0.2">
      <c r="B7" t="s">
        <v>19</v>
      </c>
      <c r="C7" t="s">
        <v>57</v>
      </c>
      <c r="D7">
        <f>COUNTIFS(data!I:I, $A$1, data!H:H, $A$2, data!J:J, B7, data!K:K, C7)</f>
        <v>0</v>
      </c>
      <c r="F7">
        <v>0</v>
      </c>
    </row>
    <row r="8" spans="1:9" x14ac:dyDescent="0.2">
      <c r="B8" s="6" t="s">
        <v>19</v>
      </c>
      <c r="C8" s="6" t="s">
        <v>58</v>
      </c>
      <c r="D8" s="6">
        <f>COUNTIFS(data!I:I, $A$1, data!H:H, $A$2, data!J:J, B8, data!K:K, C8)</f>
        <v>1</v>
      </c>
      <c r="E8" s="6"/>
      <c r="F8" s="6">
        <v>1</v>
      </c>
    </row>
    <row r="9" spans="1:9" x14ac:dyDescent="0.2">
      <c r="B9" t="s">
        <v>20</v>
      </c>
      <c r="C9" t="s">
        <v>57</v>
      </c>
      <c r="D9">
        <f>COUNTIFS(data!I:I, $A$1, data!H:H, $A$2, data!J:J, B9, data!K:K, C9)</f>
        <v>0</v>
      </c>
      <c r="F9">
        <v>0</v>
      </c>
    </row>
    <row r="10" spans="1:9" x14ac:dyDescent="0.2">
      <c r="B10" s="6" t="s">
        <v>20</v>
      </c>
      <c r="C10" s="6" t="s">
        <v>58</v>
      </c>
      <c r="D10" s="6">
        <f>COUNTIFS(data!I:I, $A$1, data!H:H, $A$2, data!J:J, B10, data!K:K, C10)</f>
        <v>2</v>
      </c>
      <c r="E10" s="6">
        <v>-1</v>
      </c>
      <c r="F10" s="6">
        <v>1</v>
      </c>
    </row>
    <row r="11" spans="1:9" x14ac:dyDescent="0.2">
      <c r="B11" s="6" t="s">
        <v>21</v>
      </c>
      <c r="C11" s="6" t="s">
        <v>57</v>
      </c>
      <c r="D11" s="6">
        <f>COUNTIFS(data!I:I, $A$1, data!H:H, $A$2, data!J:J, B11, data!K:K, C11)</f>
        <v>1</v>
      </c>
      <c r="E11" s="6"/>
      <c r="F11" s="6">
        <v>1</v>
      </c>
    </row>
    <row r="12" spans="1:9" x14ac:dyDescent="0.2">
      <c r="B12" t="s">
        <v>21</v>
      </c>
      <c r="C12" t="s">
        <v>58</v>
      </c>
      <c r="D12">
        <f>COUNTIFS(data!I:I, $A$1, data!H:H, $A$2, data!J:J, B12, data!K:K, C12)</f>
        <v>0</v>
      </c>
      <c r="F12">
        <v>0</v>
      </c>
    </row>
    <row r="13" spans="1:9" x14ac:dyDescent="0.2">
      <c r="B13" t="s">
        <v>22</v>
      </c>
      <c r="C13" t="s">
        <v>57</v>
      </c>
      <c r="D13">
        <f>COUNTIFS(data!I:I, $A$1, data!H:H, $A$2, data!J:J, B13, data!K:K, C13)</f>
        <v>0</v>
      </c>
      <c r="F13">
        <v>0</v>
      </c>
    </row>
    <row r="14" spans="1:9" x14ac:dyDescent="0.2">
      <c r="B14" s="6" t="s">
        <v>22</v>
      </c>
      <c r="C14" s="6" t="s">
        <v>58</v>
      </c>
      <c r="D14" s="6">
        <f>COUNTIFS(data!I:I, $A$1, data!H:H, $A$2, data!J:J, B14, data!K:K, C14)</f>
        <v>1</v>
      </c>
      <c r="E14" s="6"/>
      <c r="F14" s="6">
        <v>1</v>
      </c>
    </row>
    <row r="16" spans="1:9" x14ac:dyDescent="0.2">
      <c r="A16" s="8" t="s">
        <v>11</v>
      </c>
      <c r="B16" t="s">
        <v>52</v>
      </c>
      <c r="C16" t="s">
        <v>53</v>
      </c>
      <c r="D16" t="s">
        <v>54</v>
      </c>
      <c r="E16" t="s">
        <v>55</v>
      </c>
    </row>
    <row r="17" spans="2:6" x14ac:dyDescent="0.2">
      <c r="B17" s="6" t="s">
        <v>17</v>
      </c>
      <c r="C17" s="6" t="s">
        <v>57</v>
      </c>
      <c r="D17" s="6">
        <f>COUNTIFS(data!I:I, $A$1, data!H:H, $A$16, data!J:J, B17, data!K:K, C17)</f>
        <v>1</v>
      </c>
      <c r="E17" s="6"/>
      <c r="F17" s="6">
        <v>1</v>
      </c>
    </row>
    <row r="18" spans="2:6" x14ac:dyDescent="0.2">
      <c r="B18" t="s">
        <v>17</v>
      </c>
      <c r="C18" t="s">
        <v>58</v>
      </c>
      <c r="D18">
        <f>COUNTIFS(data!I:I, $A$1, data!H:H, $A$16, data!J:J, B18, data!K:K, C18)</f>
        <v>0</v>
      </c>
      <c r="F18">
        <v>0</v>
      </c>
    </row>
    <row r="19" spans="2:6" s="2" customFormat="1" x14ac:dyDescent="0.2">
      <c r="B19" s="2" t="s">
        <v>18</v>
      </c>
      <c r="C19" s="2" t="s">
        <v>57</v>
      </c>
      <c r="D19" s="2">
        <f>COUNTIFS(data!I:I, $A$1, data!H:H, $A$16, data!J:J, B19, data!K:K, C19)</f>
        <v>0</v>
      </c>
      <c r="F19" s="2">
        <v>0</v>
      </c>
    </row>
    <row r="20" spans="2:6" x14ac:dyDescent="0.2">
      <c r="B20" s="6" t="s">
        <v>18</v>
      </c>
      <c r="C20" s="6" t="s">
        <v>58</v>
      </c>
      <c r="D20" s="6">
        <f>COUNTIFS(data!I:I, $A$1, data!H:H, $A$16, data!J:J, B20, data!K:K, C20)</f>
        <v>1</v>
      </c>
      <c r="E20" s="6"/>
      <c r="F20" s="6">
        <v>1</v>
      </c>
    </row>
    <row r="21" spans="2:6" x14ac:dyDescent="0.2">
      <c r="B21" t="s">
        <v>19</v>
      </c>
      <c r="C21" t="s">
        <v>57</v>
      </c>
      <c r="D21">
        <f>COUNTIFS(data!I:I, $A$1, data!H:H, $A$16, data!J:J, B21, data!K:K, C21)</f>
        <v>0</v>
      </c>
      <c r="F21">
        <v>0</v>
      </c>
    </row>
    <row r="22" spans="2:6" x14ac:dyDescent="0.2">
      <c r="B22" s="6" t="s">
        <v>19</v>
      </c>
      <c r="C22" s="6" t="s">
        <v>58</v>
      </c>
      <c r="D22" s="6">
        <f>COUNTIFS(data!I:I, $A$1, data!H:H, $A$16, data!J:J, B22, data!K:K, C22)</f>
        <v>1</v>
      </c>
      <c r="E22" s="6"/>
      <c r="F22" s="6">
        <v>1</v>
      </c>
    </row>
    <row r="23" spans="2:6" x14ac:dyDescent="0.2">
      <c r="B23" t="s">
        <v>20</v>
      </c>
      <c r="C23" t="s">
        <v>57</v>
      </c>
      <c r="D23">
        <f>COUNTIFS(data!I:I, $A$1, data!H:H, $A$16, data!J:J, B23, data!K:K, C23)</f>
        <v>0</v>
      </c>
      <c r="F23">
        <v>0</v>
      </c>
    </row>
    <row r="24" spans="2:6" x14ac:dyDescent="0.2">
      <c r="B24" s="6" t="s">
        <v>20</v>
      </c>
      <c r="C24" s="6" t="s">
        <v>58</v>
      </c>
      <c r="D24" s="6">
        <f>COUNTIFS(data!I:I, $A$1, data!H:H, $A$16, data!J:J, B24, data!K:K, C24)</f>
        <v>3</v>
      </c>
      <c r="E24" s="6">
        <v>-2</v>
      </c>
      <c r="F24" s="6">
        <v>1</v>
      </c>
    </row>
    <row r="25" spans="2:6" x14ac:dyDescent="0.2">
      <c r="B25" s="6" t="s">
        <v>21</v>
      </c>
      <c r="C25" s="6" t="s">
        <v>57</v>
      </c>
      <c r="D25" s="6">
        <f>COUNTIFS(data!I:I, $A$1, data!H:H, $A$16, data!J:J, B25, data!K:K, C25)</f>
        <v>2</v>
      </c>
      <c r="E25" s="6">
        <v>-1</v>
      </c>
      <c r="F25" s="6">
        <v>1</v>
      </c>
    </row>
    <row r="26" spans="2:6" x14ac:dyDescent="0.2">
      <c r="B26" t="s">
        <v>21</v>
      </c>
      <c r="C26" t="s">
        <v>58</v>
      </c>
      <c r="D26">
        <f>COUNTIFS(data!I:I, $A$1, data!H:H, $A$16, data!J:J, B26, data!K:K, C26)</f>
        <v>0</v>
      </c>
      <c r="F26">
        <v>0</v>
      </c>
    </row>
    <row r="27" spans="2:6" x14ac:dyDescent="0.2">
      <c r="B27" s="6" t="s">
        <v>22</v>
      </c>
      <c r="C27" s="6" t="s">
        <v>57</v>
      </c>
      <c r="D27" s="6">
        <f>COUNTIFS(data!I:I, $A$1, data!H:H, $A$16, data!J:J, B27, data!K:K, C27)</f>
        <v>1</v>
      </c>
      <c r="E27" s="6"/>
      <c r="F27" s="6">
        <v>1</v>
      </c>
    </row>
    <row r="28" spans="2:6" x14ac:dyDescent="0.2">
      <c r="B28" t="s">
        <v>22</v>
      </c>
      <c r="C28" t="s">
        <v>58</v>
      </c>
      <c r="D28">
        <f>COUNTIFS(data!I:I, $A$1, data!H:H, $A$16, data!J:J, B28, data!K:K, C28)</f>
        <v>0</v>
      </c>
      <c r="F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Microsoft Office User</cp:lastModifiedBy>
  <dcterms:created xsi:type="dcterms:W3CDTF">2019-02-01T04:36:28Z</dcterms:created>
  <dcterms:modified xsi:type="dcterms:W3CDTF">2019-07-25T21:22:16Z</dcterms:modified>
</cp:coreProperties>
</file>