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lissasantos/Dropbox/storybook/data/"/>
    </mc:Choice>
  </mc:AlternateContent>
  <xr:revisionPtr revIDLastSave="0" documentId="13_ncr:1_{FD52EF30-C140-D048-95E5-98B41A94D16E}" xr6:coauthVersionLast="45" xr6:coauthVersionMax="45" xr10:uidLastSave="{00000000-0000-0000-0000-000000000000}"/>
  <bookViews>
    <workbookView xWindow="11540" yWindow="460" windowWidth="14060" windowHeight="14420" xr2:uid="{00000000-000D-0000-FFFF-FFFF00000000}"/>
  </bookViews>
  <sheets>
    <sheet name="data" sheetId="1" r:id="rId1"/>
    <sheet name="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K28" i="2"/>
  <c r="K27" i="2"/>
  <c r="K26" i="2"/>
  <c r="K25" i="2"/>
  <c r="K24" i="2"/>
  <c r="K23" i="2"/>
  <c r="K22" i="2"/>
  <c r="K21" i="2"/>
  <c r="K20" i="2"/>
  <c r="K19" i="2"/>
  <c r="K18" i="2"/>
  <c r="K17" i="2"/>
  <c r="K14" i="2"/>
  <c r="K13" i="2"/>
  <c r="K12" i="2"/>
  <c r="K11" i="2"/>
  <c r="K10" i="2"/>
  <c r="K9" i="2"/>
  <c r="K8" i="2"/>
  <c r="K7" i="2"/>
  <c r="K6" i="2"/>
  <c r="K5" i="2"/>
  <c r="K4" i="2"/>
  <c r="K3" i="2"/>
  <c r="D28" i="2"/>
  <c r="D27" i="2"/>
  <c r="D26" i="2"/>
  <c r="D25" i="2"/>
  <c r="D24" i="2"/>
  <c r="D23" i="2"/>
  <c r="D22" i="2"/>
  <c r="D21" i="2"/>
  <c r="D20" i="2"/>
  <c r="D19" i="2"/>
  <c r="D18" i="2"/>
  <c r="D17" i="2"/>
  <c r="D4" i="2"/>
  <c r="D5" i="2"/>
  <c r="D6" i="2"/>
  <c r="D7" i="2"/>
  <c r="D8" i="2"/>
  <c r="D9" i="2"/>
  <c r="D10" i="2"/>
  <c r="D11" i="2"/>
  <c r="D12" i="2"/>
  <c r="D13" i="2"/>
  <c r="D14" i="2"/>
  <c r="D3" i="2"/>
  <c r="O2" i="2" l="1"/>
</calcChain>
</file>

<file path=xl/sharedStrings.xml><?xml version="1.0" encoding="utf-8"?>
<sst xmlns="http://schemas.openxmlformats.org/spreadsheetml/2006/main" count="385" uniqueCount="113">
  <si>
    <t>gender</t>
  </si>
  <si>
    <t>age</t>
  </si>
  <si>
    <t>bing_id</t>
  </si>
  <si>
    <t>notes</t>
  </si>
  <si>
    <t>location</t>
  </si>
  <si>
    <t>file</t>
  </si>
  <si>
    <t>subject</t>
  </si>
  <si>
    <t>test_date</t>
  </si>
  <si>
    <t>exp_error</t>
  </si>
  <si>
    <t>interference</t>
  </si>
  <si>
    <t>insuff_lang</t>
  </si>
  <si>
    <t>female</t>
  </si>
  <si>
    <t>male</t>
  </si>
  <si>
    <t>condition</t>
  </si>
  <si>
    <t>original</t>
  </si>
  <si>
    <t>book_order</t>
  </si>
  <si>
    <t>dv_order</t>
  </si>
  <si>
    <t>girlBoy_girlGirl_excep</t>
  </si>
  <si>
    <t>girlBoy_excep_girlGirl</t>
  </si>
  <si>
    <t>girlGirl_girlBoy_excep</t>
  </si>
  <si>
    <t>girlGirl_excep_girlBoy</t>
  </si>
  <si>
    <t>excep_girlBoy_girlGirl</t>
  </si>
  <si>
    <t>excep_girlGirl_girlBoy</t>
  </si>
  <si>
    <t>calibrate_2_yes</t>
  </si>
  <si>
    <t>calibrate_1_yes</t>
  </si>
  <si>
    <t>calibrate_2_no</t>
  </si>
  <si>
    <t>calibrate_1_no</t>
  </si>
  <si>
    <t>girlBoy_self</t>
  </si>
  <si>
    <t>girlBoy_girl</t>
  </si>
  <si>
    <t>girlBoy_boy</t>
  </si>
  <si>
    <t>girlGirl_self</t>
  </si>
  <si>
    <t>girlGirl_girl</t>
  </si>
  <si>
    <t>girlGirl_boy</t>
  </si>
  <si>
    <t>excep_self</t>
  </si>
  <si>
    <t>excep_girl</t>
  </si>
  <si>
    <t>excep_boy</t>
  </si>
  <si>
    <t>expl</t>
  </si>
  <si>
    <t>cb</t>
  </si>
  <si>
    <t>count</t>
  </si>
  <si>
    <t>excl</t>
  </si>
  <si>
    <t>target</t>
  </si>
  <si>
    <t>girlFirst</t>
  </si>
  <si>
    <t>boyFirst</t>
  </si>
  <si>
    <t>total</t>
  </si>
  <si>
    <t>total target</t>
  </si>
  <si>
    <t>familiarity</t>
  </si>
  <si>
    <t>atypical</t>
  </si>
  <si>
    <t>age_cat</t>
  </si>
  <si>
    <t>girlBoy_check_context</t>
  </si>
  <si>
    <t>girlGirl_check_context</t>
  </si>
  <si>
    <t>excep_check_context</t>
  </si>
  <si>
    <t>girlBoy_check_pass_1</t>
  </si>
  <si>
    <t>girlBoy_check_pass_2</t>
  </si>
  <si>
    <t>girlBoy_check_pass_3</t>
  </si>
  <si>
    <t>girlGirl_check_pass_1</t>
  </si>
  <si>
    <t>girlGirl_check_pass_3</t>
  </si>
  <si>
    <t>girlGirl_check_pass_2</t>
  </si>
  <si>
    <t>excep_check_pass_1</t>
  </si>
  <si>
    <t>excep_check_pass_2</t>
  </si>
  <si>
    <t>excep_check_pass_3</t>
  </si>
  <si>
    <t>girlGirl_check_pass_4</t>
  </si>
  <si>
    <t>Bing</t>
  </si>
  <si>
    <t>STORYBOOK_20190820_04</t>
  </si>
  <si>
    <t>STORYBOOK_20190823_01</t>
  </si>
  <si>
    <t>STORYBOOK_20190823_02</t>
  </si>
  <si>
    <t>ba896</t>
  </si>
  <si>
    <t>ba815</t>
  </si>
  <si>
    <t>ba884</t>
  </si>
  <si>
    <t>Tech</t>
  </si>
  <si>
    <t>edited</t>
  </si>
  <si>
    <t>no</t>
  </si>
  <si>
    <t>excep_girBoy_girlGirl</t>
  </si>
  <si>
    <t>experimenter</t>
  </si>
  <si>
    <t>Aarthi</t>
  </si>
  <si>
    <t>Marianna</t>
  </si>
  <si>
    <t>Alanna</t>
  </si>
  <si>
    <t>storybook_20191103_01</t>
  </si>
  <si>
    <t>storybook_20191103_02</t>
  </si>
  <si>
    <t>storybook_20191103_03</t>
  </si>
  <si>
    <t>storybook_20191103_04</t>
  </si>
  <si>
    <t>storybook_20191103_05</t>
  </si>
  <si>
    <t>really want</t>
  </si>
  <si>
    <t>yes</t>
  </si>
  <si>
    <t>sort of want</t>
  </si>
  <si>
    <t>Melissa</t>
  </si>
  <si>
    <t>storybook_20191112_01</t>
  </si>
  <si>
    <t>storybook_20191112_02</t>
  </si>
  <si>
    <t>storybook_20191112_03</t>
  </si>
  <si>
    <t>storybook_20191112_04</t>
  </si>
  <si>
    <t>storybook_20191114_01</t>
  </si>
  <si>
    <t>ba1153</t>
  </si>
  <si>
    <t>bb351</t>
  </si>
  <si>
    <t>bb344</t>
  </si>
  <si>
    <t>bb346</t>
  </si>
  <si>
    <t>bb228</t>
  </si>
  <si>
    <t>bb605</t>
  </si>
  <si>
    <t>yes - left experiment early</t>
  </si>
  <si>
    <t>yes -  underage</t>
  </si>
  <si>
    <t>storybook_20191119_01</t>
  </si>
  <si>
    <t>sort of wants</t>
  </si>
  <si>
    <t>Kept saying he wanted to be a ninja; on the check pass questions where he didn't get the question right away, we re-read the part of the book where the answer was</t>
  </si>
  <si>
    <t>sort of wants to</t>
  </si>
  <si>
    <t>sort of wants to be</t>
  </si>
  <si>
    <t>want to</t>
  </si>
  <si>
    <t>really wants to be</t>
  </si>
  <si>
    <t>wants to be</t>
  </si>
  <si>
    <t>favorite lizard</t>
  </si>
  <si>
    <t>dragons and princesses</t>
  </si>
  <si>
    <t>favorite doll</t>
  </si>
  <si>
    <t>lizards and crocodiles</t>
  </si>
  <si>
    <t>really wants</t>
  </si>
  <si>
    <t>wants to</t>
  </si>
  <si>
    <t>commented that she knows somebody named Mia - I responded saying this was a different Mia… unclear what proper response would have been?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</si>
</sst>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" fontId="0" fillId="0" borderId="0" xfId="0" applyNumberFormat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1" fontId="0" fillId="2" borderId="1" xfId="0" applyNumberFormat="1" applyFill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Font="1"/>
    <xf numFmtId="0" fontId="0" fillId="0" borderId="0" xfId="0" applyFont="1" applyFill="1"/>
    <xf numFmtId="0" fontId="5" fillId="2" borderId="0" xfId="0" applyFont="1" applyFill="1"/>
    <xf numFmtId="0" fontId="6" fillId="0" borderId="0" xfId="0" applyFont="1"/>
    <xf numFmtId="0" fontId="0" fillId="2" borderId="0" xfId="0" applyFill="1" applyBorder="1"/>
    <xf numFmtId="0" fontId="0" fillId="0" borderId="0" xfId="0" applyFont="1" applyFill="1" applyBorder="1"/>
    <xf numFmtId="0" fontId="0" fillId="3" borderId="1" xfId="0" applyFill="1" applyBorder="1"/>
    <xf numFmtId="0" fontId="0" fillId="0" borderId="0" xfId="0" applyFill="1" applyBorder="1" applyAlignme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4"/>
  <sheetViews>
    <sheetView tabSelected="1" workbookViewId="0">
      <selection activeCell="D26" sqref="D26"/>
    </sheetView>
  </sheetViews>
  <sheetFormatPr baseColWidth="10" defaultColWidth="8.83203125" defaultRowHeight="15" x14ac:dyDescent="0.2"/>
  <cols>
    <col min="1" max="1" width="21.33203125" customWidth="1"/>
    <col min="2" max="2" width="7.33203125" customWidth="1"/>
    <col min="3" max="3" width="11" customWidth="1"/>
    <col min="4" max="4" width="9.5" customWidth="1"/>
    <col min="5" max="5" width="7.6640625" customWidth="1"/>
    <col min="6" max="6" width="8" style="22" customWidth="1"/>
    <col min="7" max="7" width="6.83203125" style="1" customWidth="1"/>
    <col min="8" max="8" width="6.83203125" customWidth="1"/>
    <col min="9" max="9" width="9.5" style="17" bestFit="1" customWidth="1"/>
    <col min="10" max="10" width="11.83203125" style="6" customWidth="1"/>
    <col min="11" max="11" width="24.6640625" style="6" customWidth="1"/>
    <col min="12" max="12" width="10" style="6" customWidth="1"/>
    <col min="13" max="13" width="10" style="14" customWidth="1"/>
    <col min="14" max="16" width="10" customWidth="1"/>
    <col min="17" max="17" width="10" style="15" customWidth="1"/>
    <col min="18" max="18" width="16.83203125" customWidth="1"/>
    <col min="19" max="19" width="16.33203125" customWidth="1"/>
    <col min="20" max="21" width="17.6640625" customWidth="1"/>
    <col min="22" max="22" width="17.6640625" style="28" customWidth="1"/>
    <col min="23" max="25" width="17.6640625" style="2" customWidth="1"/>
    <col min="26" max="28" width="17.6640625" customWidth="1"/>
    <col min="29" max="29" width="17.6640625" style="9" customWidth="1"/>
    <col min="30" max="33" width="17.6640625" style="2" customWidth="1"/>
    <col min="34" max="36" width="17.6640625" customWidth="1"/>
    <col min="37" max="37" width="17.6640625" style="9" customWidth="1"/>
    <col min="38" max="40" width="17.6640625" style="2" customWidth="1"/>
    <col min="41" max="45" width="17.6640625" customWidth="1"/>
  </cols>
  <sheetData>
    <row r="1" spans="1:44" x14ac:dyDescent="0.2">
      <c r="A1" t="s">
        <v>5</v>
      </c>
      <c r="B1" t="s">
        <v>6</v>
      </c>
      <c r="C1" t="s">
        <v>7</v>
      </c>
      <c r="D1" t="s">
        <v>72</v>
      </c>
      <c r="E1" t="s">
        <v>4</v>
      </c>
      <c r="F1" s="22" t="s">
        <v>2</v>
      </c>
      <c r="G1" s="1" t="s">
        <v>1</v>
      </c>
      <c r="H1" t="s">
        <v>47</v>
      </c>
      <c r="I1" s="17" t="s">
        <v>0</v>
      </c>
      <c r="J1" s="6" t="s">
        <v>13</v>
      </c>
      <c r="K1" s="6" t="s">
        <v>15</v>
      </c>
      <c r="L1" s="6" t="s">
        <v>16</v>
      </c>
      <c r="M1" s="14" t="s">
        <v>46</v>
      </c>
      <c r="N1" t="s">
        <v>8</v>
      </c>
      <c r="O1" t="s">
        <v>9</v>
      </c>
      <c r="P1" t="s">
        <v>10</v>
      </c>
      <c r="Q1" s="15" t="s">
        <v>45</v>
      </c>
      <c r="R1" t="s">
        <v>24</v>
      </c>
      <c r="S1" t="s">
        <v>26</v>
      </c>
      <c r="T1" t="s">
        <v>23</v>
      </c>
      <c r="U1" t="s">
        <v>25</v>
      </c>
      <c r="V1" s="28" t="s">
        <v>48</v>
      </c>
      <c r="W1" s="2" t="s">
        <v>51</v>
      </c>
      <c r="X1" s="2" t="s">
        <v>52</v>
      </c>
      <c r="Y1" s="2" t="s">
        <v>53</v>
      </c>
      <c r="Z1" t="s">
        <v>27</v>
      </c>
      <c r="AA1" t="s">
        <v>28</v>
      </c>
      <c r="AB1" t="s">
        <v>29</v>
      </c>
      <c r="AC1" s="9" t="s">
        <v>49</v>
      </c>
      <c r="AD1" s="2" t="s">
        <v>54</v>
      </c>
      <c r="AE1" s="2" t="s">
        <v>56</v>
      </c>
      <c r="AF1" s="2" t="s">
        <v>55</v>
      </c>
      <c r="AG1" s="2" t="s">
        <v>60</v>
      </c>
      <c r="AH1" t="s">
        <v>30</v>
      </c>
      <c r="AI1" t="s">
        <v>31</v>
      </c>
      <c r="AJ1" t="s">
        <v>32</v>
      </c>
      <c r="AK1" s="9" t="s">
        <v>50</v>
      </c>
      <c r="AL1" s="2" t="s">
        <v>57</v>
      </c>
      <c r="AM1" s="2" t="s">
        <v>58</v>
      </c>
      <c r="AN1" s="2" t="s">
        <v>59</v>
      </c>
      <c r="AO1" t="s">
        <v>33</v>
      </c>
      <c r="AP1" t="s">
        <v>34</v>
      </c>
      <c r="AQ1" t="s">
        <v>35</v>
      </c>
      <c r="AR1" t="s">
        <v>3</v>
      </c>
    </row>
    <row r="2" spans="1:44" s="2" customFormat="1" x14ac:dyDescent="0.2">
      <c r="A2" s="2" t="s">
        <v>62</v>
      </c>
      <c r="B2" s="2">
        <v>1</v>
      </c>
      <c r="C2" s="3">
        <v>43697</v>
      </c>
      <c r="D2" s="3" t="s">
        <v>73</v>
      </c>
      <c r="E2" s="2" t="s">
        <v>61</v>
      </c>
      <c r="F2" s="23" t="s">
        <v>65</v>
      </c>
      <c r="G2" s="12">
        <v>5.4</v>
      </c>
      <c r="H2" s="21">
        <v>5</v>
      </c>
      <c r="I2" s="19" t="s">
        <v>11</v>
      </c>
      <c r="J2" s="6" t="s">
        <v>14</v>
      </c>
      <c r="K2" s="6" t="s">
        <v>19</v>
      </c>
      <c r="L2" s="6" t="s">
        <v>42</v>
      </c>
      <c r="M2" s="14"/>
      <c r="N2" s="20"/>
      <c r="O2" s="20"/>
      <c r="P2" s="20"/>
      <c r="Q2" s="16"/>
      <c r="U2" s="20"/>
      <c r="V2" s="28"/>
      <c r="W2" s="20"/>
      <c r="X2" s="20"/>
      <c r="Y2" s="20"/>
      <c r="Z2" s="20"/>
      <c r="AA2" s="20"/>
      <c r="AB2" s="20"/>
      <c r="AC2" s="9"/>
      <c r="AD2" s="20"/>
      <c r="AE2" s="20"/>
      <c r="AF2" s="20"/>
      <c r="AG2" s="20"/>
      <c r="AH2" s="20"/>
      <c r="AI2" s="20"/>
      <c r="AK2" s="9"/>
    </row>
    <row r="3" spans="1:44" s="2" customFormat="1" x14ac:dyDescent="0.2">
      <c r="A3" s="2" t="s">
        <v>63</v>
      </c>
      <c r="B3" s="2">
        <v>2</v>
      </c>
      <c r="C3" s="3">
        <v>43700</v>
      </c>
      <c r="D3" s="3" t="s">
        <v>73</v>
      </c>
      <c r="E3" s="2" t="s">
        <v>61</v>
      </c>
      <c r="F3" s="23" t="s">
        <v>66</v>
      </c>
      <c r="G3" s="12">
        <v>5.9</v>
      </c>
      <c r="H3" s="21">
        <v>5</v>
      </c>
      <c r="I3" s="19" t="s">
        <v>12</v>
      </c>
      <c r="J3" s="6" t="s">
        <v>14</v>
      </c>
      <c r="K3" s="6"/>
      <c r="L3" s="6"/>
      <c r="M3" s="14"/>
      <c r="N3" s="20"/>
      <c r="O3" s="20"/>
      <c r="P3" s="20"/>
      <c r="Q3" s="16"/>
      <c r="U3" s="20"/>
      <c r="V3" s="28"/>
      <c r="AC3" s="9"/>
      <c r="AK3" s="9"/>
    </row>
    <row r="4" spans="1:44" s="2" customFormat="1" x14ac:dyDescent="0.2">
      <c r="A4" s="2" t="s">
        <v>64</v>
      </c>
      <c r="B4" s="2">
        <v>3</v>
      </c>
      <c r="C4" s="3">
        <v>43700</v>
      </c>
      <c r="D4" s="3" t="s">
        <v>73</v>
      </c>
      <c r="E4" s="2" t="s">
        <v>61</v>
      </c>
      <c r="F4" s="23" t="s">
        <v>67</v>
      </c>
      <c r="G4" s="11">
        <v>5.2</v>
      </c>
      <c r="H4" s="13">
        <v>5</v>
      </c>
      <c r="I4" s="19" t="s">
        <v>12</v>
      </c>
      <c r="J4" s="6" t="s">
        <v>14</v>
      </c>
      <c r="K4" s="6"/>
      <c r="L4" s="6"/>
      <c r="M4" s="14"/>
      <c r="N4" s="20"/>
      <c r="O4" s="20"/>
      <c r="P4" s="20"/>
      <c r="Q4" s="16"/>
      <c r="U4" s="20"/>
      <c r="V4" s="28"/>
      <c r="W4" s="20"/>
      <c r="X4" s="20"/>
      <c r="Y4" s="20"/>
      <c r="Z4" s="20"/>
      <c r="AA4" s="20"/>
      <c r="AB4" s="20"/>
      <c r="AC4" s="9"/>
      <c r="AD4" s="20"/>
      <c r="AE4" s="20"/>
      <c r="AF4" s="20"/>
      <c r="AG4" s="20"/>
      <c r="AH4" s="20"/>
      <c r="AI4" s="20"/>
      <c r="AJ4" s="20"/>
      <c r="AK4" s="9"/>
      <c r="AL4" s="20"/>
      <c r="AM4" s="20"/>
      <c r="AN4" s="20"/>
      <c r="AO4" s="20"/>
      <c r="AP4" s="20"/>
    </row>
    <row r="5" spans="1:44" s="2" customFormat="1" x14ac:dyDescent="0.2">
      <c r="A5" s="2" t="s">
        <v>76</v>
      </c>
      <c r="B5" s="2">
        <v>4</v>
      </c>
      <c r="C5" s="3">
        <v>43772</v>
      </c>
      <c r="D5" s="3" t="s">
        <v>74</v>
      </c>
      <c r="E5" s="2" t="s">
        <v>68</v>
      </c>
      <c r="F5" s="23"/>
      <c r="G5" s="11">
        <v>5.2</v>
      </c>
      <c r="H5" s="13">
        <v>5</v>
      </c>
      <c r="I5" s="19" t="s">
        <v>12</v>
      </c>
      <c r="J5" s="6" t="s">
        <v>69</v>
      </c>
      <c r="K5" s="6" t="s">
        <v>17</v>
      </c>
      <c r="L5" s="6" t="s">
        <v>41</v>
      </c>
      <c r="M5" s="14" t="s">
        <v>70</v>
      </c>
      <c r="N5" s="20" t="s">
        <v>70</v>
      </c>
      <c r="O5" s="20" t="s">
        <v>70</v>
      </c>
      <c r="P5" s="20" t="s">
        <v>70</v>
      </c>
      <c r="Q5" s="16" t="s">
        <v>70</v>
      </c>
      <c r="R5" s="20" t="s">
        <v>81</v>
      </c>
      <c r="T5" s="20" t="s">
        <v>83</v>
      </c>
      <c r="U5" s="20" t="s">
        <v>70</v>
      </c>
      <c r="V5" s="28" t="s">
        <v>82</v>
      </c>
      <c r="W5" s="20"/>
      <c r="X5" s="20" t="s">
        <v>82</v>
      </c>
      <c r="Y5" s="20" t="s">
        <v>82</v>
      </c>
      <c r="Z5" s="20"/>
      <c r="AA5" s="20"/>
      <c r="AB5" s="20"/>
      <c r="AC5" s="9"/>
      <c r="AD5" s="20"/>
      <c r="AE5" s="20"/>
      <c r="AF5" s="20"/>
      <c r="AG5" s="20"/>
      <c r="AH5" s="20"/>
      <c r="AI5" s="20"/>
      <c r="AJ5" s="20"/>
      <c r="AK5" s="9"/>
      <c r="AL5" s="20"/>
      <c r="AM5" s="20"/>
      <c r="AN5" s="20"/>
      <c r="AO5" s="20"/>
      <c r="AP5" s="20"/>
      <c r="AQ5" s="20"/>
    </row>
    <row r="6" spans="1:44" s="2" customFormat="1" x14ac:dyDescent="0.2">
      <c r="A6" s="2" t="s">
        <v>77</v>
      </c>
      <c r="B6" s="2">
        <v>5</v>
      </c>
      <c r="C6" s="3">
        <v>43772</v>
      </c>
      <c r="D6" s="3" t="s">
        <v>74</v>
      </c>
      <c r="E6" s="2" t="s">
        <v>68</v>
      </c>
      <c r="F6" s="23"/>
      <c r="G6" s="11">
        <v>5.5</v>
      </c>
      <c r="H6" s="13">
        <v>5</v>
      </c>
      <c r="I6" s="19" t="s">
        <v>12</v>
      </c>
      <c r="J6" s="6" t="s">
        <v>69</v>
      </c>
      <c r="K6" s="6" t="s">
        <v>22</v>
      </c>
      <c r="L6" s="6" t="s">
        <v>41</v>
      </c>
      <c r="M6" s="14" t="s">
        <v>70</v>
      </c>
      <c r="N6" s="20" t="s">
        <v>70</v>
      </c>
      <c r="O6" s="20" t="s">
        <v>70</v>
      </c>
      <c r="P6" s="20" t="s">
        <v>70</v>
      </c>
      <c r="Q6" s="16" t="s">
        <v>70</v>
      </c>
      <c r="U6" s="20"/>
      <c r="V6" s="28"/>
      <c r="W6" s="20"/>
      <c r="X6" s="20"/>
      <c r="Y6" s="20"/>
      <c r="Z6" s="20"/>
      <c r="AA6" s="20"/>
      <c r="AB6" s="20"/>
      <c r="AC6" s="9"/>
      <c r="AD6" s="20"/>
      <c r="AE6" s="20"/>
      <c r="AF6" s="20"/>
      <c r="AG6" s="20"/>
      <c r="AH6" s="20"/>
      <c r="AI6" s="20"/>
      <c r="AJ6" s="20"/>
      <c r="AK6" s="9"/>
      <c r="AL6" s="20"/>
      <c r="AM6" s="20"/>
      <c r="AN6" s="20"/>
      <c r="AO6" s="20"/>
      <c r="AP6" s="20"/>
      <c r="AQ6" s="20"/>
      <c r="AR6" s="20"/>
    </row>
    <row r="7" spans="1:44" s="2" customFormat="1" x14ac:dyDescent="0.2">
      <c r="A7" s="2" t="s">
        <v>78</v>
      </c>
      <c r="B7" s="2">
        <v>6</v>
      </c>
      <c r="C7" s="3">
        <v>43772</v>
      </c>
      <c r="D7" s="3" t="s">
        <v>75</v>
      </c>
      <c r="E7" s="4" t="s">
        <v>68</v>
      </c>
      <c r="F7" s="23"/>
      <c r="G7" s="11">
        <v>5.9</v>
      </c>
      <c r="H7" s="13">
        <v>5</v>
      </c>
      <c r="I7" s="17" t="s">
        <v>11</v>
      </c>
      <c r="J7" s="6" t="s">
        <v>14</v>
      </c>
      <c r="K7" s="6" t="s">
        <v>20</v>
      </c>
      <c r="L7" s="6" t="s">
        <v>42</v>
      </c>
      <c r="M7" s="14" t="s">
        <v>70</v>
      </c>
      <c r="N7" s="20" t="s">
        <v>70</v>
      </c>
      <c r="O7" s="20" t="s">
        <v>70</v>
      </c>
      <c r="P7" s="20" t="s">
        <v>70</v>
      </c>
      <c r="Q7" s="16" t="s">
        <v>70</v>
      </c>
      <c r="U7" s="20"/>
      <c r="V7" s="28"/>
      <c r="W7" s="20"/>
      <c r="X7" s="20"/>
      <c r="Y7" s="20"/>
      <c r="Z7" s="20"/>
      <c r="AA7" s="20"/>
      <c r="AB7" s="20"/>
      <c r="AC7" s="9"/>
      <c r="AD7" s="20"/>
      <c r="AE7" s="20"/>
      <c r="AF7" s="20"/>
      <c r="AG7" s="20"/>
      <c r="AH7" s="20"/>
      <c r="AI7" s="20"/>
      <c r="AJ7" s="20"/>
      <c r="AK7" s="9"/>
      <c r="AL7" s="20"/>
      <c r="AM7" s="20"/>
      <c r="AN7" s="20"/>
      <c r="AO7" s="20"/>
      <c r="AP7" s="20"/>
      <c r="AQ7" s="20"/>
      <c r="AR7" s="20"/>
    </row>
    <row r="8" spans="1:44" s="2" customFormat="1" x14ac:dyDescent="0.2">
      <c r="A8" s="2" t="s">
        <v>79</v>
      </c>
      <c r="B8" s="2">
        <v>7</v>
      </c>
      <c r="C8" s="3">
        <v>43772</v>
      </c>
      <c r="D8" s="3" t="s">
        <v>75</v>
      </c>
      <c r="E8" s="4" t="s">
        <v>68</v>
      </c>
      <c r="F8" s="22"/>
      <c r="G8" s="12">
        <v>5.0999999999999996</v>
      </c>
      <c r="H8" s="13">
        <v>5</v>
      </c>
      <c r="I8" s="18" t="s">
        <v>11</v>
      </c>
      <c r="J8" s="6" t="s">
        <v>14</v>
      </c>
      <c r="K8" s="6" t="s">
        <v>71</v>
      </c>
      <c r="L8" s="6" t="s">
        <v>42</v>
      </c>
      <c r="M8" s="14" t="s">
        <v>70</v>
      </c>
      <c r="N8" s="20" t="s">
        <v>70</v>
      </c>
      <c r="O8" s="20" t="s">
        <v>70</v>
      </c>
      <c r="P8" s="20" t="s">
        <v>70</v>
      </c>
      <c r="Q8" s="16" t="s">
        <v>70</v>
      </c>
      <c r="R8" s="20"/>
      <c r="S8" s="20"/>
      <c r="T8" s="20"/>
      <c r="U8" s="20"/>
      <c r="V8" s="28"/>
      <c r="W8" s="20"/>
      <c r="X8" s="20"/>
      <c r="Y8" s="20"/>
      <c r="Z8" s="20"/>
      <c r="AA8" s="20"/>
      <c r="AB8" s="20"/>
      <c r="AC8" s="9"/>
      <c r="AD8" s="20"/>
      <c r="AE8" s="20"/>
      <c r="AF8" s="20"/>
      <c r="AG8" s="20"/>
      <c r="AH8" s="20"/>
      <c r="AI8" s="20"/>
      <c r="AJ8" s="20"/>
      <c r="AK8" s="9"/>
      <c r="AL8" s="20"/>
      <c r="AM8" s="20"/>
      <c r="AN8" s="20"/>
      <c r="AO8" s="20"/>
      <c r="AP8" s="20"/>
      <c r="AQ8" s="20"/>
      <c r="AR8" s="20"/>
    </row>
    <row r="9" spans="1:44" s="2" customFormat="1" x14ac:dyDescent="0.2">
      <c r="A9" s="2" t="s">
        <v>80</v>
      </c>
      <c r="B9" s="2">
        <v>8</v>
      </c>
      <c r="C9" s="3">
        <v>43772</v>
      </c>
      <c r="D9" s="3" t="s">
        <v>75</v>
      </c>
      <c r="E9" s="4" t="s">
        <v>68</v>
      </c>
      <c r="F9" s="23"/>
      <c r="G9" s="12">
        <v>6.7</v>
      </c>
      <c r="H9" s="13">
        <v>6</v>
      </c>
      <c r="I9" s="17" t="s">
        <v>12</v>
      </c>
      <c r="J9" s="6" t="s">
        <v>14</v>
      </c>
      <c r="K9" s="6" t="s">
        <v>19</v>
      </c>
      <c r="L9" s="6" t="s">
        <v>41</v>
      </c>
      <c r="M9" s="14" t="s">
        <v>70</v>
      </c>
      <c r="N9" s="20" t="s">
        <v>70</v>
      </c>
      <c r="O9" s="20" t="s">
        <v>70</v>
      </c>
      <c r="P9" s="20" t="s">
        <v>70</v>
      </c>
      <c r="Q9" s="16" t="s">
        <v>70</v>
      </c>
      <c r="R9" s="20"/>
      <c r="S9" s="20"/>
      <c r="T9" s="20"/>
      <c r="U9" s="20"/>
      <c r="V9" s="28"/>
      <c r="W9" s="20"/>
      <c r="X9" s="20"/>
      <c r="Y9" s="20"/>
      <c r="Z9" s="20"/>
      <c r="AA9" s="20"/>
      <c r="AB9" s="20"/>
      <c r="AC9" s="9"/>
      <c r="AD9" s="20"/>
      <c r="AG9" s="20"/>
      <c r="AH9" s="20"/>
      <c r="AI9" s="20"/>
      <c r="AJ9" s="20"/>
      <c r="AK9" s="9"/>
      <c r="AL9" s="20"/>
      <c r="AM9" s="20"/>
      <c r="AN9" s="20"/>
      <c r="AO9" s="20"/>
      <c r="AP9" s="20"/>
    </row>
    <row r="10" spans="1:44" s="2" customFormat="1" x14ac:dyDescent="0.2">
      <c r="A10" s="2" t="s">
        <v>85</v>
      </c>
      <c r="B10" s="2">
        <v>9</v>
      </c>
      <c r="C10" s="10">
        <v>43781</v>
      </c>
      <c r="D10" s="10" t="s">
        <v>84</v>
      </c>
      <c r="E10" s="4" t="s">
        <v>61</v>
      </c>
      <c r="F10" s="23" t="s">
        <v>90</v>
      </c>
      <c r="G10" s="12"/>
      <c r="H10" s="13">
        <v>4</v>
      </c>
      <c r="I10" s="18" t="s">
        <v>12</v>
      </c>
      <c r="J10" s="6" t="s">
        <v>69</v>
      </c>
      <c r="K10" s="6" t="s">
        <v>19</v>
      </c>
      <c r="L10" s="6" t="s">
        <v>41</v>
      </c>
      <c r="M10" s="14"/>
      <c r="N10" s="29" t="s">
        <v>96</v>
      </c>
      <c r="O10" s="20"/>
      <c r="P10" s="20"/>
      <c r="Q10" s="16"/>
      <c r="R10"/>
      <c r="S10"/>
      <c r="T10"/>
      <c r="U10"/>
      <c r="V10" s="28"/>
      <c r="W10" s="20"/>
      <c r="X10" s="20"/>
      <c r="Y10" s="20"/>
      <c r="Z10" s="20"/>
      <c r="AA10" s="20"/>
      <c r="AB10" s="20"/>
      <c r="AC10" s="9"/>
      <c r="AD10" s="20"/>
      <c r="AG10" s="20"/>
      <c r="AH10" s="20"/>
      <c r="AI10" s="20"/>
      <c r="AJ10" s="20"/>
      <c r="AK10" s="9"/>
      <c r="AL10" s="20"/>
      <c r="AM10" s="20"/>
      <c r="AN10" s="20"/>
      <c r="AO10" s="20"/>
      <c r="AP10" s="20"/>
      <c r="AQ10" s="20"/>
    </row>
    <row r="11" spans="1:44" s="2" customFormat="1" x14ac:dyDescent="0.2">
      <c r="A11" s="2" t="s">
        <v>86</v>
      </c>
      <c r="B11" s="2">
        <v>10</v>
      </c>
      <c r="C11" s="3">
        <v>43781</v>
      </c>
      <c r="D11" s="3" t="s">
        <v>84</v>
      </c>
      <c r="E11" s="4" t="s">
        <v>61</v>
      </c>
      <c r="F11" s="22" t="s">
        <v>95</v>
      </c>
      <c r="G11" s="12"/>
      <c r="H11" s="13">
        <v>3</v>
      </c>
      <c r="I11" s="17" t="s">
        <v>11</v>
      </c>
      <c r="J11" s="6" t="s">
        <v>69</v>
      </c>
      <c r="K11" s="6" t="s">
        <v>19</v>
      </c>
      <c r="L11" s="6" t="s">
        <v>41</v>
      </c>
      <c r="M11" s="14"/>
      <c r="N11" s="20" t="s">
        <v>97</v>
      </c>
      <c r="O11" s="20" t="s">
        <v>70</v>
      </c>
      <c r="P11" s="20" t="s">
        <v>82</v>
      </c>
      <c r="Q11" s="16"/>
      <c r="R11" s="20"/>
      <c r="S11" s="20"/>
      <c r="T11" s="20"/>
      <c r="U11" s="20"/>
      <c r="V11" s="28"/>
      <c r="W11" s="20"/>
      <c r="X11" s="20"/>
      <c r="Y11" s="20"/>
      <c r="Z11" s="20"/>
      <c r="AA11" s="20"/>
      <c r="AB11" s="20"/>
      <c r="AC11" s="9"/>
      <c r="AD11" s="20"/>
      <c r="AE11" s="20"/>
      <c r="AF11" s="20"/>
      <c r="AG11" s="20"/>
      <c r="AH11" s="20"/>
      <c r="AI11" s="20"/>
      <c r="AJ11" s="20"/>
      <c r="AK11" s="9"/>
      <c r="AL11" s="20"/>
      <c r="AM11" s="20"/>
      <c r="AN11" s="20"/>
      <c r="AO11" s="20"/>
      <c r="AP11" s="20"/>
      <c r="AQ11" s="20"/>
    </row>
    <row r="12" spans="1:44" s="2" customFormat="1" x14ac:dyDescent="0.2">
      <c r="A12" s="25" t="s">
        <v>87</v>
      </c>
      <c r="B12" s="2">
        <v>11</v>
      </c>
      <c r="C12" s="3">
        <v>43781</v>
      </c>
      <c r="D12" s="3" t="s">
        <v>84</v>
      </c>
      <c r="E12" s="4" t="s">
        <v>61</v>
      </c>
      <c r="F12" s="23" t="s">
        <v>94</v>
      </c>
      <c r="G12" s="12"/>
      <c r="H12" s="13">
        <v>4</v>
      </c>
      <c r="I12" s="18" t="s">
        <v>11</v>
      </c>
      <c r="J12" s="6" t="s">
        <v>69</v>
      </c>
      <c r="K12" s="6" t="s">
        <v>19</v>
      </c>
      <c r="L12" s="6" t="s">
        <v>41</v>
      </c>
      <c r="M12" s="14"/>
      <c r="N12" s="20"/>
      <c r="O12" s="20"/>
      <c r="P12" s="20"/>
      <c r="Q12" s="16" t="s">
        <v>82</v>
      </c>
      <c r="R12" s="20" t="s">
        <v>81</v>
      </c>
      <c r="S12" s="20" t="s">
        <v>70</v>
      </c>
      <c r="T12" s="20" t="s">
        <v>81</v>
      </c>
      <c r="U12" s="20" t="s">
        <v>70</v>
      </c>
      <c r="V12" s="28" t="s">
        <v>82</v>
      </c>
      <c r="W12" s="20" t="s">
        <v>70</v>
      </c>
      <c r="X12" s="20" t="s">
        <v>82</v>
      </c>
      <c r="Y12" s="20"/>
      <c r="Z12" s="20" t="s">
        <v>70</v>
      </c>
      <c r="AA12" s="20" t="s">
        <v>70</v>
      </c>
      <c r="AB12" s="20" t="s">
        <v>102</v>
      </c>
      <c r="AC12" s="9" t="s">
        <v>82</v>
      </c>
      <c r="AD12" s="20" t="s">
        <v>82</v>
      </c>
      <c r="AE12" s="20" t="s">
        <v>82</v>
      </c>
      <c r="AF12" s="20"/>
      <c r="AG12" s="20"/>
      <c r="AH12" s="20" t="s">
        <v>70</v>
      </c>
      <c r="AI12" s="20" t="s">
        <v>70</v>
      </c>
      <c r="AJ12" s="20" t="s">
        <v>111</v>
      </c>
      <c r="AK12" s="9" t="s">
        <v>82</v>
      </c>
      <c r="AL12" s="20" t="s">
        <v>82</v>
      </c>
      <c r="AM12" s="20" t="s">
        <v>82</v>
      </c>
      <c r="AN12" s="20" t="s">
        <v>82</v>
      </c>
      <c r="AO12" s="20" t="s">
        <v>70</v>
      </c>
      <c r="AP12" s="20" t="s">
        <v>104</v>
      </c>
      <c r="AQ12" s="20" t="s">
        <v>105</v>
      </c>
      <c r="AR12" s="20" t="s">
        <v>112</v>
      </c>
    </row>
    <row r="13" spans="1:44" s="2" customFormat="1" x14ac:dyDescent="0.2">
      <c r="A13" s="25" t="s">
        <v>88</v>
      </c>
      <c r="B13" s="2">
        <v>12</v>
      </c>
      <c r="C13" s="3">
        <v>43781</v>
      </c>
      <c r="D13" s="3" t="s">
        <v>84</v>
      </c>
      <c r="E13" s="4" t="s">
        <v>61</v>
      </c>
      <c r="F13" s="22" t="s">
        <v>93</v>
      </c>
      <c r="G13" s="11"/>
      <c r="H13" s="13">
        <v>5</v>
      </c>
      <c r="I13" s="18" t="s">
        <v>11</v>
      </c>
      <c r="J13" s="6" t="s">
        <v>14</v>
      </c>
      <c r="K13" s="6" t="s">
        <v>18</v>
      </c>
      <c r="L13" s="6" t="s">
        <v>41</v>
      </c>
      <c r="M13" s="14"/>
      <c r="N13" s="26" t="s">
        <v>70</v>
      </c>
      <c r="O13" s="26" t="s">
        <v>70</v>
      </c>
      <c r="P13" s="26" t="s">
        <v>70</v>
      </c>
      <c r="Q13" s="16" t="s">
        <v>70</v>
      </c>
      <c r="R13" s="20" t="s">
        <v>81</v>
      </c>
      <c r="S13" s="20" t="s">
        <v>70</v>
      </c>
      <c r="T13" s="20" t="s">
        <v>103</v>
      </c>
      <c r="U13" s="20" t="s">
        <v>70</v>
      </c>
      <c r="V13" s="28" t="s">
        <v>82</v>
      </c>
      <c r="W13" s="20" t="s">
        <v>70</v>
      </c>
      <c r="X13" s="20" t="s">
        <v>82</v>
      </c>
      <c r="Y13" s="20"/>
      <c r="Z13" s="20" t="s">
        <v>70</v>
      </c>
      <c r="AA13" s="20" t="s">
        <v>104</v>
      </c>
      <c r="AB13" s="20" t="s">
        <v>70</v>
      </c>
      <c r="AC13" s="9" t="s">
        <v>82</v>
      </c>
      <c r="AD13" s="20" t="s">
        <v>109</v>
      </c>
      <c r="AE13" s="20" t="s">
        <v>107</v>
      </c>
      <c r="AF13" s="20" t="s">
        <v>106</v>
      </c>
      <c r="AG13" s="20" t="s">
        <v>108</v>
      </c>
      <c r="AH13" s="20" t="s">
        <v>70</v>
      </c>
      <c r="AI13" s="20" t="s">
        <v>110</v>
      </c>
      <c r="AJ13" s="20" t="s">
        <v>70</v>
      </c>
      <c r="AK13" s="9" t="s">
        <v>82</v>
      </c>
      <c r="AL13" s="20" t="s">
        <v>82</v>
      </c>
      <c r="AM13" s="20" t="s">
        <v>82</v>
      </c>
      <c r="AN13" s="20" t="s">
        <v>82</v>
      </c>
      <c r="AO13" s="20" t="s">
        <v>70</v>
      </c>
      <c r="AP13" s="20" t="s">
        <v>70</v>
      </c>
      <c r="AQ13" s="20" t="s">
        <v>105</v>
      </c>
    </row>
    <row r="14" spans="1:44" s="2" customFormat="1" x14ac:dyDescent="0.2">
      <c r="A14" s="2" t="s">
        <v>89</v>
      </c>
      <c r="B14" s="2">
        <v>13</v>
      </c>
      <c r="C14" s="3">
        <v>43783</v>
      </c>
      <c r="D14" s="3" t="s">
        <v>84</v>
      </c>
      <c r="E14" s="4" t="s">
        <v>61</v>
      </c>
      <c r="F14" s="23" t="s">
        <v>92</v>
      </c>
      <c r="G14" s="11"/>
      <c r="H14" s="13">
        <v>4</v>
      </c>
      <c r="I14" s="17" t="s">
        <v>12</v>
      </c>
      <c r="J14" s="6" t="s">
        <v>69</v>
      </c>
      <c r="K14" s="6" t="s">
        <v>20</v>
      </c>
      <c r="L14" s="6" t="s">
        <v>42</v>
      </c>
      <c r="M14" s="14"/>
      <c r="N14" s="20"/>
      <c r="P14" s="20"/>
      <c r="Q14" s="16"/>
      <c r="R14" s="20" t="s">
        <v>81</v>
      </c>
      <c r="S14" s="20" t="s">
        <v>70</v>
      </c>
      <c r="T14" s="20" t="s">
        <v>81</v>
      </c>
      <c r="U14" s="20" t="s">
        <v>70</v>
      </c>
      <c r="V14" s="28" t="s">
        <v>82</v>
      </c>
      <c r="W14" s="20" t="s">
        <v>70</v>
      </c>
      <c r="X14" s="20" t="s">
        <v>82</v>
      </c>
      <c r="Y14" s="20"/>
      <c r="Z14" s="20" t="s">
        <v>70</v>
      </c>
      <c r="AA14" s="20" t="s">
        <v>102</v>
      </c>
      <c r="AB14" s="20" t="s">
        <v>70</v>
      </c>
      <c r="AC14" s="9" t="s">
        <v>70</v>
      </c>
      <c r="AD14" s="20" t="s">
        <v>82</v>
      </c>
      <c r="AE14" s="20" t="s">
        <v>82</v>
      </c>
      <c r="AF14" s="20"/>
      <c r="AG14" s="20"/>
      <c r="AH14" s="20" t="s">
        <v>70</v>
      </c>
      <c r="AI14" s="20" t="s">
        <v>99</v>
      </c>
      <c r="AJ14" s="20" t="s">
        <v>70</v>
      </c>
      <c r="AK14" s="9" t="s">
        <v>82</v>
      </c>
      <c r="AL14" s="20" t="s">
        <v>82</v>
      </c>
      <c r="AM14" s="20" t="s">
        <v>82</v>
      </c>
      <c r="AN14" s="20" t="s">
        <v>70</v>
      </c>
      <c r="AO14" s="20" t="s">
        <v>70</v>
      </c>
      <c r="AP14" s="20" t="s">
        <v>70</v>
      </c>
      <c r="AQ14" s="20" t="s">
        <v>101</v>
      </c>
      <c r="AR14" s="20" t="s">
        <v>100</v>
      </c>
    </row>
    <row r="15" spans="1:44" s="2" customFormat="1" x14ac:dyDescent="0.2">
      <c r="A15" s="2" t="s">
        <v>98</v>
      </c>
      <c r="B15" s="2">
        <v>14</v>
      </c>
      <c r="C15" s="3">
        <v>43788</v>
      </c>
      <c r="D15" s="3" t="s">
        <v>84</v>
      </c>
      <c r="E15" s="4" t="s">
        <v>61</v>
      </c>
      <c r="F15" s="22" t="s">
        <v>91</v>
      </c>
      <c r="G15" s="11"/>
      <c r="H15" s="13">
        <v>5</v>
      </c>
      <c r="I15" s="18" t="s">
        <v>12</v>
      </c>
      <c r="J15" s="6" t="s">
        <v>69</v>
      </c>
      <c r="K15" s="6" t="s">
        <v>21</v>
      </c>
      <c r="L15" s="6" t="s">
        <v>42</v>
      </c>
      <c r="M15" s="14"/>
      <c r="N15" s="20"/>
      <c r="P15" s="20"/>
      <c r="Q15" s="16"/>
      <c r="S15" s="20"/>
      <c r="T15" s="20"/>
      <c r="U15" s="20"/>
      <c r="V15" s="28"/>
      <c r="W15" s="20"/>
      <c r="X15" s="20"/>
      <c r="Y15" s="20"/>
      <c r="Z15" s="20"/>
      <c r="AA15" s="20"/>
      <c r="AB15" s="20"/>
      <c r="AC15" s="9"/>
      <c r="AD15" s="20"/>
      <c r="AE15" s="20"/>
      <c r="AF15" s="20"/>
      <c r="AG15" s="20"/>
      <c r="AH15" s="20"/>
      <c r="AI15" s="20"/>
      <c r="AJ15" s="20"/>
      <c r="AK15" s="9"/>
      <c r="AL15" s="20"/>
      <c r="AM15" s="20"/>
      <c r="AN15" s="20"/>
      <c r="AO15" s="20"/>
      <c r="AP15" s="20"/>
      <c r="AQ15" s="20"/>
    </row>
    <row r="16" spans="1:44" s="2" customFormat="1" x14ac:dyDescent="0.2">
      <c r="C16" s="3"/>
      <c r="D16" s="3"/>
      <c r="E16" s="4"/>
      <c r="F16" s="22"/>
      <c r="G16" s="11"/>
      <c r="H16" s="13"/>
      <c r="I16" s="17"/>
      <c r="J16" s="6"/>
      <c r="K16" s="6"/>
      <c r="L16" s="6"/>
      <c r="M16" s="14"/>
      <c r="N16" s="20"/>
      <c r="O16" s="20"/>
      <c r="P16" s="20"/>
      <c r="Q16" s="16"/>
      <c r="S16" s="20"/>
      <c r="T16" s="20"/>
      <c r="U16" s="20"/>
      <c r="V16" s="28"/>
      <c r="W16" s="20"/>
      <c r="X16" s="20"/>
      <c r="Y16" s="20"/>
      <c r="Z16" s="20"/>
      <c r="AA16" s="20"/>
      <c r="AB16" s="20"/>
      <c r="AC16" s="9"/>
      <c r="AD16" s="20"/>
      <c r="AE16" s="20"/>
      <c r="AF16" s="20"/>
      <c r="AG16" s="20"/>
      <c r="AH16" s="20"/>
      <c r="AI16" s="20"/>
      <c r="AJ16" s="20"/>
      <c r="AK16" s="9"/>
      <c r="AL16" s="20"/>
      <c r="AM16" s="20"/>
      <c r="AN16" s="20"/>
      <c r="AO16" s="20"/>
      <c r="AP16" s="20"/>
      <c r="AQ16" s="20"/>
    </row>
    <row r="17" spans="1:44" s="2" customFormat="1" x14ac:dyDescent="0.2">
      <c r="C17" s="3"/>
      <c r="D17" s="3"/>
      <c r="E17" s="4"/>
      <c r="F17" s="23"/>
      <c r="G17" s="11"/>
      <c r="H17" s="13"/>
      <c r="I17" s="17"/>
      <c r="J17" s="6"/>
      <c r="K17" s="6"/>
      <c r="L17" s="6"/>
      <c r="M17" s="14"/>
      <c r="N17" s="20"/>
      <c r="P17" s="20"/>
      <c r="Q17" s="16"/>
      <c r="S17" s="20"/>
      <c r="T17" s="20"/>
      <c r="U17" s="20"/>
      <c r="V17" s="28"/>
      <c r="W17" s="20"/>
      <c r="X17" s="20"/>
      <c r="Y17" s="20"/>
      <c r="Z17" s="20"/>
      <c r="AA17" s="20"/>
      <c r="AB17" s="20"/>
      <c r="AC17" s="9"/>
      <c r="AD17" s="20"/>
      <c r="AE17" s="20"/>
      <c r="AF17" s="20"/>
      <c r="AG17" s="20"/>
      <c r="AH17" s="20"/>
      <c r="AI17" s="20"/>
      <c r="AJ17" s="20"/>
      <c r="AK17" s="9"/>
      <c r="AL17" s="20"/>
      <c r="AM17" s="20"/>
      <c r="AN17" s="20"/>
      <c r="AO17" s="20"/>
      <c r="AP17" s="20"/>
      <c r="AQ17" s="20"/>
    </row>
    <row r="18" spans="1:44" s="2" customFormat="1" x14ac:dyDescent="0.2">
      <c r="C18" s="3"/>
      <c r="D18" s="3"/>
      <c r="E18" s="4"/>
      <c r="F18" s="23"/>
      <c r="G18" s="12"/>
      <c r="H18" s="13"/>
      <c r="I18" s="17"/>
      <c r="J18" s="6"/>
      <c r="K18" s="6"/>
      <c r="L18" s="6"/>
      <c r="M18" s="14"/>
      <c r="N18" s="20"/>
      <c r="O18" s="20"/>
      <c r="P18" s="20"/>
      <c r="Q18" s="16"/>
      <c r="S18" s="20"/>
      <c r="T18" s="20"/>
      <c r="U18" s="20"/>
      <c r="V18" s="28"/>
      <c r="W18" s="20"/>
      <c r="X18" s="20"/>
      <c r="Y18" s="20"/>
      <c r="Z18" s="20"/>
      <c r="AA18" s="20"/>
      <c r="AB18" s="20"/>
      <c r="AC18" s="9"/>
      <c r="AD18" s="20"/>
      <c r="AE18" s="20"/>
      <c r="AF18" s="20"/>
      <c r="AG18" s="20"/>
      <c r="AH18" s="20"/>
      <c r="AI18" s="20"/>
      <c r="AJ18" s="20"/>
      <c r="AK18" s="9"/>
      <c r="AL18" s="20"/>
      <c r="AM18" s="20"/>
      <c r="AN18" s="20"/>
      <c r="AO18" s="20"/>
      <c r="AP18" s="20"/>
      <c r="AQ18" s="20"/>
    </row>
    <row r="19" spans="1:44" s="2" customFormat="1" x14ac:dyDescent="0.2">
      <c r="C19" s="3"/>
      <c r="D19" s="3"/>
      <c r="E19" s="4"/>
      <c r="F19" s="22"/>
      <c r="G19" s="12"/>
      <c r="H19" s="13"/>
      <c r="I19" s="17"/>
      <c r="J19" s="6"/>
      <c r="K19" s="6"/>
      <c r="L19" s="6"/>
      <c r="M19" s="14"/>
      <c r="N19" s="20"/>
      <c r="O19" s="20"/>
      <c r="P19" s="20"/>
      <c r="Q19" s="16"/>
      <c r="R19" s="20"/>
      <c r="S19" s="20"/>
      <c r="T19" s="20"/>
      <c r="U19" s="20"/>
      <c r="V19" s="28"/>
      <c r="W19" s="20"/>
      <c r="X19" s="27"/>
      <c r="Y19" s="27"/>
      <c r="Z19" s="27"/>
      <c r="AA19" s="27"/>
      <c r="AB19" s="27"/>
      <c r="AC19" s="9"/>
      <c r="AD19" s="20"/>
      <c r="AE19" s="20"/>
      <c r="AF19" s="20"/>
      <c r="AG19" s="20"/>
      <c r="AH19" s="20"/>
      <c r="AI19" s="20"/>
      <c r="AJ19" s="20"/>
      <c r="AK19" s="9"/>
      <c r="AL19" s="20"/>
      <c r="AM19" s="20"/>
      <c r="AN19" s="20"/>
      <c r="AO19" s="20"/>
      <c r="AP19" s="20"/>
      <c r="AQ19" s="20"/>
    </row>
    <row r="20" spans="1:44" s="2" customFormat="1" x14ac:dyDescent="0.2">
      <c r="C20" s="3"/>
      <c r="D20" s="3"/>
      <c r="E20" s="4"/>
      <c r="F20" s="23"/>
      <c r="G20" s="5"/>
      <c r="H20" s="13"/>
      <c r="I20" s="17"/>
      <c r="J20" s="6"/>
      <c r="K20" s="6"/>
      <c r="L20" s="6"/>
      <c r="M20" s="14"/>
      <c r="N20" s="20"/>
      <c r="O20" s="20"/>
      <c r="P20" s="20"/>
      <c r="Q20" s="16"/>
      <c r="R20" s="20"/>
      <c r="S20" s="20"/>
      <c r="T20" s="20"/>
      <c r="U20" s="20"/>
      <c r="V20" s="28"/>
      <c r="W20" s="20"/>
      <c r="X20" s="27"/>
      <c r="Y20" s="27"/>
      <c r="Z20" s="27"/>
      <c r="AA20" s="27"/>
      <c r="AB20" s="27"/>
      <c r="AC20" s="9"/>
      <c r="AD20" s="27"/>
      <c r="AE20" s="27"/>
      <c r="AF20" s="27"/>
      <c r="AG20" s="27"/>
      <c r="AH20" s="20"/>
      <c r="AI20" s="27"/>
      <c r="AJ20" s="27"/>
      <c r="AK20" s="9"/>
      <c r="AL20" s="27"/>
      <c r="AM20" s="27"/>
      <c r="AN20" s="27"/>
      <c r="AO20" s="27"/>
      <c r="AP20" s="27"/>
      <c r="AQ20" s="27"/>
    </row>
    <row r="21" spans="1:44" x14ac:dyDescent="0.2">
      <c r="A21" s="2"/>
      <c r="B21" s="2"/>
      <c r="C21" s="10"/>
      <c r="D21" s="10"/>
      <c r="E21" s="4"/>
      <c r="F21" s="25"/>
      <c r="H21" s="13"/>
      <c r="K21" s="24"/>
      <c r="L21" s="24"/>
      <c r="N21" s="20"/>
      <c r="O21" s="20"/>
      <c r="P21" s="20"/>
      <c r="Q21" s="16"/>
      <c r="R21" s="20"/>
      <c r="S21" s="20"/>
      <c r="T21" s="20"/>
      <c r="U21" s="20"/>
      <c r="W21" s="20"/>
      <c r="X21" s="20"/>
      <c r="Y21" s="20"/>
      <c r="Z21" s="2"/>
      <c r="AA21" s="2"/>
      <c r="AB21" s="2"/>
      <c r="AD21" s="20"/>
      <c r="AE21" s="20"/>
      <c r="AF21" s="20"/>
      <c r="AG21" s="20"/>
      <c r="AH21" s="20"/>
      <c r="AI21" s="20"/>
      <c r="AJ21" s="20"/>
      <c r="AL21" s="20"/>
      <c r="AM21" s="20"/>
      <c r="AN21" s="20"/>
      <c r="AO21" s="20"/>
      <c r="AP21" s="20"/>
      <c r="AQ21" s="20"/>
      <c r="AR21" s="2"/>
    </row>
    <row r="22" spans="1:44" x14ac:dyDescent="0.2">
      <c r="A22" s="2"/>
      <c r="B22" s="2"/>
      <c r="C22" s="10"/>
      <c r="D22" s="10"/>
      <c r="E22" s="4"/>
      <c r="H22" s="13"/>
      <c r="N22" s="20"/>
      <c r="O22" s="20"/>
      <c r="P22" s="20"/>
      <c r="Q22" s="16"/>
      <c r="R22" s="20"/>
      <c r="S22" s="20"/>
      <c r="T22" s="20"/>
      <c r="U22" s="20"/>
      <c r="W22" s="20"/>
      <c r="X22" s="20"/>
      <c r="Y22" s="20"/>
      <c r="Z22" s="20"/>
      <c r="AA22" s="20"/>
      <c r="AB22" s="20"/>
      <c r="AD22" s="20"/>
      <c r="AE22" s="20"/>
      <c r="AF22" s="20"/>
      <c r="AG22" s="20"/>
      <c r="AH22" s="20"/>
      <c r="AI22" s="20"/>
      <c r="AJ22" s="20"/>
      <c r="AL22" s="20"/>
      <c r="AM22" s="20"/>
      <c r="AN22" s="20"/>
      <c r="AO22" s="20"/>
      <c r="AP22" s="20"/>
      <c r="AQ22" s="20"/>
      <c r="AR22" s="20"/>
    </row>
    <row r="23" spans="1:44" x14ac:dyDescent="0.2">
      <c r="A23" s="2"/>
      <c r="B23" s="2"/>
      <c r="C23" s="10"/>
      <c r="D23" s="10"/>
      <c r="E23" s="4"/>
      <c r="H23" s="13"/>
      <c r="O23" s="26"/>
      <c r="P23" s="26"/>
      <c r="R23" s="20"/>
      <c r="S23" s="20"/>
      <c r="T23" s="20"/>
      <c r="U23" s="20"/>
      <c r="V23" s="14"/>
      <c r="W23" s="20"/>
      <c r="X23" s="20"/>
      <c r="Y23" s="20"/>
      <c r="Z23" s="20"/>
      <c r="AA23" s="20"/>
      <c r="AB23" s="20"/>
      <c r="AD23" s="20"/>
      <c r="AE23" s="20"/>
      <c r="AF23" s="20"/>
      <c r="AG23" s="20"/>
      <c r="AH23" s="20"/>
      <c r="AI23" s="20"/>
      <c r="AJ23" s="20"/>
      <c r="AL23" s="20"/>
      <c r="AM23" s="20"/>
      <c r="AN23" s="20"/>
      <c r="AO23" s="20"/>
      <c r="AP23" s="20"/>
      <c r="AQ23" s="20"/>
      <c r="AR23" s="20"/>
    </row>
    <row r="24" spans="1:44" x14ac:dyDescent="0.2">
      <c r="A24" s="2"/>
      <c r="B24" s="2"/>
    </row>
  </sheetData>
  <phoneticPr fontId="4" type="noConversion"/>
  <conditionalFormatting sqref="R19:U20 W19:AB20 AD20:AG20 AI20:AJ20 AL20:AQ20 R22:U23 W22:AB23 AD22:AJ23 R5 T5:U5 W5:Y5 M1:Q22 M24:Q1048576 M23 O23:Q23">
    <cfRule type="containsText" dxfId="0" priority="1" operator="containsText" text="yes">
      <formula>NOT(ISERROR(SEARCH("yes",M1)))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ED57-AECB-4F31-B505-D0BAC2BE5465}">
  <dimension ref="A1:P28"/>
  <sheetViews>
    <sheetView topLeftCell="B1" workbookViewId="0">
      <selection activeCell="N24" sqref="N24"/>
    </sheetView>
  </sheetViews>
  <sheetFormatPr baseColWidth="10" defaultColWidth="8.83203125" defaultRowHeight="15" x14ac:dyDescent="0.2"/>
  <cols>
    <col min="2" max="2" width="21.5" customWidth="1"/>
    <col min="4" max="6" width="6.1640625" customWidth="1"/>
    <col min="7" max="7" width="2.6640625" customWidth="1"/>
    <col min="9" max="9" width="21.5" customWidth="1"/>
    <col min="11" max="13" width="6.1640625" customWidth="1"/>
  </cols>
  <sheetData>
    <row r="1" spans="1:16" x14ac:dyDescent="0.2">
      <c r="A1" s="7" t="s">
        <v>14</v>
      </c>
      <c r="H1" s="7" t="s">
        <v>69</v>
      </c>
      <c r="O1" s="7" t="s">
        <v>43</v>
      </c>
      <c r="P1" s="7" t="s">
        <v>39</v>
      </c>
    </row>
    <row r="2" spans="1:16" x14ac:dyDescent="0.2">
      <c r="A2" s="8" t="s">
        <v>12</v>
      </c>
      <c r="B2" t="s">
        <v>15</v>
      </c>
      <c r="C2" t="s">
        <v>16</v>
      </c>
      <c r="D2" t="s">
        <v>38</v>
      </c>
      <c r="E2" t="s">
        <v>39</v>
      </c>
      <c r="F2" t="s">
        <v>40</v>
      </c>
      <c r="H2" s="8" t="s">
        <v>12</v>
      </c>
      <c r="I2" t="s">
        <v>15</v>
      </c>
      <c r="J2" t="s">
        <v>16</v>
      </c>
      <c r="K2" t="s">
        <v>38</v>
      </c>
      <c r="L2" t="s">
        <v>39</v>
      </c>
      <c r="M2" t="s">
        <v>40</v>
      </c>
      <c r="O2" s="8">
        <f>SUM(D:D)+SUM(K:K)</f>
        <v>12</v>
      </c>
      <c r="P2" s="8">
        <f>SUM(E:E)+SUM(L:L)</f>
        <v>0</v>
      </c>
    </row>
    <row r="3" spans="1:16" x14ac:dyDescent="0.2">
      <c r="B3" s="2" t="s">
        <v>17</v>
      </c>
      <c r="C3" s="2" t="s">
        <v>41</v>
      </c>
      <c r="D3" s="2">
        <f>COUNTIFS(data!$J:$J, A$1, data!$I:$I, A$2, data!$K:$K, B3, data!$L:$L, C3)</f>
        <v>0</v>
      </c>
      <c r="E3" s="2"/>
      <c r="F3" s="2"/>
      <c r="I3" s="2" t="s">
        <v>17</v>
      </c>
      <c r="J3" s="2" t="s">
        <v>41</v>
      </c>
      <c r="K3" s="2">
        <f>COUNTIFS(data!$J:$J, H$1, data!$I:$I, H$2, data!$K:$K, I3, data!$L:$L, J3)</f>
        <v>1</v>
      </c>
      <c r="L3" s="2"/>
      <c r="M3" s="2"/>
      <c r="O3" s="7" t="s">
        <v>44</v>
      </c>
    </row>
    <row r="4" spans="1:16" x14ac:dyDescent="0.2">
      <c r="B4" s="2" t="s">
        <v>17</v>
      </c>
      <c r="C4" s="2" t="s">
        <v>42</v>
      </c>
      <c r="D4" s="2">
        <f>COUNTIFS(data!$J:$J, A$1, data!$I:$I, A$2, data!$K:$K, B4, data!$L:$L, C4)</f>
        <v>0</v>
      </c>
      <c r="E4" s="2"/>
      <c r="F4" s="2"/>
      <c r="I4" s="2" t="s">
        <v>17</v>
      </c>
      <c r="J4" s="2" t="s">
        <v>42</v>
      </c>
      <c r="K4" s="2">
        <f>COUNTIFS(data!$J:$J, H$1, data!$I:$I, H$2, data!$K:$K, I4, data!$L:$L, J4)</f>
        <v>0</v>
      </c>
      <c r="L4" s="2"/>
      <c r="M4" s="2"/>
    </row>
    <row r="5" spans="1:16" x14ac:dyDescent="0.2">
      <c r="B5" s="2" t="s">
        <v>18</v>
      </c>
      <c r="C5" s="2" t="s">
        <v>41</v>
      </c>
      <c r="D5" s="2">
        <f>COUNTIFS(data!$J:$J, A$1, data!$I:$I, A$2, data!$K:$K, B5, data!$L:$L, C5)</f>
        <v>0</v>
      </c>
      <c r="E5" s="2"/>
      <c r="F5" s="2"/>
      <c r="I5" s="2" t="s">
        <v>18</v>
      </c>
      <c r="J5" s="2" t="s">
        <v>41</v>
      </c>
      <c r="K5" s="2">
        <f>COUNTIFS(data!$J:$J, H$1, data!$I:$I, H$2, data!$K:$K, I5, data!$L:$L, J5)</f>
        <v>0</v>
      </c>
      <c r="L5" s="2"/>
      <c r="M5" s="2"/>
    </row>
    <row r="6" spans="1:16" x14ac:dyDescent="0.2">
      <c r="B6" s="2" t="s">
        <v>18</v>
      </c>
      <c r="C6" s="2" t="s">
        <v>42</v>
      </c>
      <c r="D6" s="2">
        <f>COUNTIFS(data!$J:$J, A$1, data!$I:$I, A$2, data!$K:$K, B6, data!$L:$L, C6)</f>
        <v>0</v>
      </c>
      <c r="E6" s="2"/>
      <c r="F6" s="2"/>
      <c r="I6" s="2" t="s">
        <v>18</v>
      </c>
      <c r="J6" s="2" t="s">
        <v>42</v>
      </c>
      <c r="K6" s="2">
        <f>COUNTIFS(data!$J:$J, H$1, data!$I:$I, H$2, data!$K:$K, I6, data!$L:$L, J6)</f>
        <v>0</v>
      </c>
      <c r="L6" s="2"/>
      <c r="M6" s="2"/>
    </row>
    <row r="7" spans="1:16" x14ac:dyDescent="0.2">
      <c r="B7" s="2" t="s">
        <v>19</v>
      </c>
      <c r="C7" s="2" t="s">
        <v>41</v>
      </c>
      <c r="D7" s="2">
        <f>COUNTIFS(data!$J:$J, A$1, data!$I:$I, A$2, data!$K:$K, B7, data!$L:$L, C7)</f>
        <v>1</v>
      </c>
      <c r="E7" s="2"/>
      <c r="F7" s="2"/>
      <c r="I7" s="2" t="s">
        <v>19</v>
      </c>
      <c r="J7" s="2" t="s">
        <v>41</v>
      </c>
      <c r="K7" s="2">
        <f>COUNTIFS(data!$J:$J, H$1, data!$I:$I, H$2, data!$K:$K, I7, data!$L:$L, J7)</f>
        <v>1</v>
      </c>
      <c r="L7" s="2"/>
      <c r="M7" s="2"/>
    </row>
    <row r="8" spans="1:16" x14ac:dyDescent="0.2">
      <c r="B8" s="2" t="s">
        <v>19</v>
      </c>
      <c r="C8" s="2" t="s">
        <v>42</v>
      </c>
      <c r="D8" s="2">
        <f>COUNTIFS(data!$J:$J, A$1, data!$I:$I, A$2, data!$K:$K, B8, data!$L:$L, C8)</f>
        <v>0</v>
      </c>
      <c r="E8" s="2"/>
      <c r="F8" s="2"/>
      <c r="I8" s="2" t="s">
        <v>19</v>
      </c>
      <c r="J8" s="2" t="s">
        <v>42</v>
      </c>
      <c r="K8" s="2">
        <f>COUNTIFS(data!$J:$J, H$1, data!$I:$I, H$2, data!$K:$K, I8, data!$L:$L, J8)</f>
        <v>0</v>
      </c>
      <c r="L8" s="2"/>
      <c r="M8" s="2"/>
    </row>
    <row r="9" spans="1:16" x14ac:dyDescent="0.2">
      <c r="B9" s="2" t="s">
        <v>20</v>
      </c>
      <c r="C9" s="2" t="s">
        <v>41</v>
      </c>
      <c r="D9" s="2">
        <f>COUNTIFS(data!$J:$J, A$1, data!$I:$I, A$2, data!$K:$K, B9, data!$L:$L, C9)</f>
        <v>0</v>
      </c>
      <c r="E9" s="2"/>
      <c r="F9" s="2"/>
      <c r="I9" s="2" t="s">
        <v>20</v>
      </c>
      <c r="J9" s="2" t="s">
        <v>41</v>
      </c>
      <c r="K9" s="2">
        <f>COUNTIFS(data!$J:$J, H$1, data!$I:$I, H$2, data!$K:$K, I9, data!$L:$L, J9)</f>
        <v>0</v>
      </c>
      <c r="L9" s="2"/>
      <c r="M9" s="2"/>
    </row>
    <row r="10" spans="1:16" x14ac:dyDescent="0.2">
      <c r="B10" s="2" t="s">
        <v>20</v>
      </c>
      <c r="C10" s="2" t="s">
        <v>42</v>
      </c>
      <c r="D10" s="2">
        <f>COUNTIFS(data!$J:$J, A$1, data!$I:$I, A$2, data!$K:$K, B10, data!$L:$L, C10)</f>
        <v>0</v>
      </c>
      <c r="E10" s="2"/>
      <c r="F10" s="2"/>
      <c r="I10" s="2" t="s">
        <v>20</v>
      </c>
      <c r="J10" s="2" t="s">
        <v>42</v>
      </c>
      <c r="K10" s="2">
        <f>COUNTIFS(data!$J:$J, H$1, data!$I:$I, H$2, data!$K:$K, I10, data!$L:$L, J10)</f>
        <v>1</v>
      </c>
      <c r="L10" s="2"/>
      <c r="M10" s="2"/>
    </row>
    <row r="11" spans="1:16" x14ac:dyDescent="0.2">
      <c r="B11" s="2" t="s">
        <v>21</v>
      </c>
      <c r="C11" s="2" t="s">
        <v>41</v>
      </c>
      <c r="D11" s="2">
        <f>COUNTIFS(data!$J:$J, A$1, data!$I:$I, A$2, data!$K:$K, B11, data!$L:$L, C11)</f>
        <v>0</v>
      </c>
      <c r="E11" s="2"/>
      <c r="F11" s="2"/>
      <c r="I11" s="2" t="s">
        <v>21</v>
      </c>
      <c r="J11" s="2" t="s">
        <v>41</v>
      </c>
      <c r="K11" s="2">
        <f>COUNTIFS(data!$J:$J, H$1, data!$I:$I, H$2, data!$K:$K, I11, data!$L:$L, J11)</f>
        <v>0</v>
      </c>
      <c r="L11" s="2"/>
      <c r="M11" s="2"/>
    </row>
    <row r="12" spans="1:16" x14ac:dyDescent="0.2">
      <c r="B12" s="2" t="s">
        <v>21</v>
      </c>
      <c r="C12" s="2" t="s">
        <v>42</v>
      </c>
      <c r="D12" s="2">
        <f>COUNTIFS(data!$J:$J, A$1, data!$I:$I, A$2, data!$K:$K, B12, data!$L:$L, C12)</f>
        <v>0</v>
      </c>
      <c r="E12" s="2"/>
      <c r="F12" s="2"/>
      <c r="I12" s="2" t="s">
        <v>21</v>
      </c>
      <c r="J12" s="2" t="s">
        <v>42</v>
      </c>
      <c r="K12" s="2">
        <f>COUNTIFS(data!$J:$J, H$1, data!$I:$I, H$2, data!$K:$K, I12, data!$L:$L, J12)</f>
        <v>1</v>
      </c>
      <c r="L12" s="2"/>
      <c r="M12" s="2"/>
    </row>
    <row r="13" spans="1:16" x14ac:dyDescent="0.2">
      <c r="B13" s="2" t="s">
        <v>22</v>
      </c>
      <c r="C13" s="2" t="s">
        <v>41</v>
      </c>
      <c r="D13" s="2">
        <f>COUNTIFS(data!$J:$J, A$1, data!$I:$I, A$2, data!$K:$K, B13, data!$L:$L, C13)</f>
        <v>0</v>
      </c>
      <c r="E13" s="2"/>
      <c r="F13" s="2"/>
      <c r="I13" s="2" t="s">
        <v>22</v>
      </c>
      <c r="J13" s="2" t="s">
        <v>41</v>
      </c>
      <c r="K13" s="2">
        <f>COUNTIFS(data!$J:$J, H$1, data!$I:$I, H$2, data!$K:$K, I13, data!$L:$L, J13)</f>
        <v>1</v>
      </c>
      <c r="L13" s="2"/>
      <c r="M13" s="2"/>
    </row>
    <row r="14" spans="1:16" x14ac:dyDescent="0.2">
      <c r="B14" s="2" t="s">
        <v>22</v>
      </c>
      <c r="C14" s="2" t="s">
        <v>42</v>
      </c>
      <c r="D14" s="2">
        <f>COUNTIFS(data!$J:$J, A$1, data!$I:$I, A$2, data!$K:$K, B14, data!$L:$L, C14)</f>
        <v>0</v>
      </c>
      <c r="E14" s="2"/>
      <c r="F14" s="2"/>
      <c r="I14" s="2" t="s">
        <v>22</v>
      </c>
      <c r="J14" s="2" t="s">
        <v>42</v>
      </c>
      <c r="K14" s="2">
        <f>COUNTIFS(data!$J:$J, H$1, data!$I:$I, H$2, data!$K:$K, I14, data!$L:$L, J14)</f>
        <v>0</v>
      </c>
      <c r="L14" s="2"/>
      <c r="M14" s="2"/>
    </row>
    <row r="15" spans="1:16" x14ac:dyDescent="0.2">
      <c r="B15" s="2"/>
      <c r="C15" s="2"/>
      <c r="D15" s="2"/>
      <c r="E15" s="2"/>
      <c r="F15" s="2"/>
      <c r="I15" s="2"/>
      <c r="J15" s="2"/>
      <c r="K15" s="2"/>
      <c r="L15" s="2"/>
      <c r="M15" s="2"/>
    </row>
    <row r="16" spans="1:16" x14ac:dyDescent="0.2">
      <c r="A16" s="8" t="s">
        <v>11</v>
      </c>
      <c r="B16" s="2" t="s">
        <v>36</v>
      </c>
      <c r="C16" s="2" t="s">
        <v>37</v>
      </c>
      <c r="D16" s="2" t="s">
        <v>38</v>
      </c>
      <c r="E16" s="2" t="s">
        <v>39</v>
      </c>
      <c r="F16" s="2" t="s">
        <v>40</v>
      </c>
      <c r="H16" s="8" t="s">
        <v>11</v>
      </c>
      <c r="I16" s="2" t="s">
        <v>36</v>
      </c>
      <c r="J16" s="2" t="s">
        <v>37</v>
      </c>
      <c r="K16" s="2" t="s">
        <v>38</v>
      </c>
      <c r="L16" s="2" t="s">
        <v>39</v>
      </c>
      <c r="M16" s="2" t="s">
        <v>40</v>
      </c>
    </row>
    <row r="17" spans="2:13" x14ac:dyDescent="0.2">
      <c r="B17" s="2" t="s">
        <v>17</v>
      </c>
      <c r="C17" s="2" t="s">
        <v>41</v>
      </c>
      <c r="D17" s="2">
        <f>COUNTIFS(data!$J:$J, A$1, data!$I:$I, A$2, data!$K:$K, B17, data!$L:$L, C17)</f>
        <v>0</v>
      </c>
      <c r="E17" s="2"/>
      <c r="F17" s="2"/>
      <c r="G17" s="2"/>
      <c r="I17" s="2" t="s">
        <v>17</v>
      </c>
      <c r="J17" s="2" t="s">
        <v>41</v>
      </c>
      <c r="K17" s="2">
        <f>COUNTIFS(data!$J:$J, H$1, data!$I:$I, H$2, data!$K:$K, I17, data!$L:$L, J17)</f>
        <v>1</v>
      </c>
      <c r="L17" s="2"/>
      <c r="M17" s="2"/>
    </row>
    <row r="18" spans="2:13" x14ac:dyDescent="0.2">
      <c r="B18" s="2" t="s">
        <v>17</v>
      </c>
      <c r="C18" s="2" t="s">
        <v>42</v>
      </c>
      <c r="D18" s="2">
        <f>COUNTIFS(data!$J:$J, A$1, data!$I:$I, A$2, data!$K:$K, B18, data!$L:$L, C18)</f>
        <v>0</v>
      </c>
      <c r="E18" s="2"/>
      <c r="F18" s="2"/>
      <c r="G18" s="2"/>
      <c r="I18" s="2" t="s">
        <v>17</v>
      </c>
      <c r="J18" s="2" t="s">
        <v>42</v>
      </c>
      <c r="K18" s="2">
        <f>COUNTIFS(data!$J:$J, H$1, data!$I:$I, H$2, data!$K:$K, I18, data!$L:$L, J18)</f>
        <v>0</v>
      </c>
      <c r="L18" s="2"/>
      <c r="M18" s="2"/>
    </row>
    <row r="19" spans="2:13" s="2" customFormat="1" x14ac:dyDescent="0.2">
      <c r="B19" s="2" t="s">
        <v>18</v>
      </c>
      <c r="C19" s="2" t="s">
        <v>41</v>
      </c>
      <c r="D19" s="2">
        <f>COUNTIFS(data!$J:$J, A$1, data!$I:$I, A$2, data!$K:$K, B19, data!$L:$L, C19)</f>
        <v>0</v>
      </c>
      <c r="I19" s="2" t="s">
        <v>18</v>
      </c>
      <c r="J19" s="2" t="s">
        <v>41</v>
      </c>
      <c r="K19" s="2">
        <f>COUNTIFS(data!$J:$J, H$1, data!$I:$I, H$2, data!$K:$K, I19, data!$L:$L, J19)</f>
        <v>0</v>
      </c>
    </row>
    <row r="20" spans="2:13" x14ac:dyDescent="0.2">
      <c r="B20" s="2" t="s">
        <v>18</v>
      </c>
      <c r="C20" s="2" t="s">
        <v>42</v>
      </c>
      <c r="D20" s="2">
        <f>COUNTIFS(data!$J:$J, A$1, data!$I:$I, A$2, data!$K:$K, B20, data!$L:$L, C20)</f>
        <v>0</v>
      </c>
      <c r="E20" s="2"/>
      <c r="F20" s="2"/>
      <c r="G20" s="2"/>
      <c r="I20" s="2" t="s">
        <v>18</v>
      </c>
      <c r="J20" s="2" t="s">
        <v>42</v>
      </c>
      <c r="K20" s="2">
        <f>COUNTIFS(data!$J:$J, H$1, data!$I:$I, H$2, data!$K:$K, I20, data!$L:$L, J20)</f>
        <v>0</v>
      </c>
      <c r="L20" s="2"/>
      <c r="M20" s="2"/>
    </row>
    <row r="21" spans="2:13" x14ac:dyDescent="0.2">
      <c r="B21" s="2" t="s">
        <v>19</v>
      </c>
      <c r="C21" s="2" t="s">
        <v>41</v>
      </c>
      <c r="D21" s="2">
        <f>COUNTIFS(data!$J:$J, A$1, data!$I:$I, A$2, data!$K:$K, B21, data!$L:$L, C21)</f>
        <v>1</v>
      </c>
      <c r="E21" s="2"/>
      <c r="F21" s="2"/>
      <c r="G21" s="2"/>
      <c r="I21" s="2" t="s">
        <v>19</v>
      </c>
      <c r="J21" s="2" t="s">
        <v>41</v>
      </c>
      <c r="K21" s="2">
        <f>COUNTIFS(data!$J:$J, H$1, data!$I:$I, H$2, data!$K:$K, I21, data!$L:$L, J21)</f>
        <v>1</v>
      </c>
      <c r="L21" s="2"/>
      <c r="M21" s="2"/>
    </row>
    <row r="22" spans="2:13" x14ac:dyDescent="0.2">
      <c r="B22" s="2" t="s">
        <v>19</v>
      </c>
      <c r="C22" s="2" t="s">
        <v>42</v>
      </c>
      <c r="D22" s="2">
        <f>COUNTIFS(data!$J:$J, A$1, data!$I:$I, A$2, data!$K:$K, B22, data!$L:$L, C22)</f>
        <v>0</v>
      </c>
      <c r="E22" s="2"/>
      <c r="F22" s="2"/>
      <c r="G22" s="2"/>
      <c r="I22" s="2" t="s">
        <v>19</v>
      </c>
      <c r="J22" s="2" t="s">
        <v>42</v>
      </c>
      <c r="K22" s="2">
        <f>COUNTIFS(data!$J:$J, H$1, data!$I:$I, H$2, data!$K:$K, I22, data!$L:$L, J22)</f>
        <v>0</v>
      </c>
      <c r="L22" s="2"/>
      <c r="M22" s="2"/>
    </row>
    <row r="23" spans="2:13" x14ac:dyDescent="0.2">
      <c r="B23" s="2" t="s">
        <v>20</v>
      </c>
      <c r="C23" s="2" t="s">
        <v>41</v>
      </c>
      <c r="D23" s="2">
        <f>COUNTIFS(data!$J:$J, A$1, data!$I:$I, A$2, data!$K:$K, B23, data!$L:$L, C23)</f>
        <v>0</v>
      </c>
      <c r="E23" s="2"/>
      <c r="F23" s="2"/>
      <c r="G23" s="2"/>
      <c r="I23" s="2" t="s">
        <v>20</v>
      </c>
      <c r="J23" s="2" t="s">
        <v>41</v>
      </c>
      <c r="K23" s="2">
        <f>COUNTIFS(data!$J:$J, H$1, data!$I:$I, H$2, data!$K:$K, I23, data!$L:$L, J23)</f>
        <v>0</v>
      </c>
      <c r="L23" s="2"/>
      <c r="M23" s="2"/>
    </row>
    <row r="24" spans="2:13" x14ac:dyDescent="0.2">
      <c r="B24" s="2" t="s">
        <v>20</v>
      </c>
      <c r="C24" s="2" t="s">
        <v>42</v>
      </c>
      <c r="D24" s="2">
        <f>COUNTIFS(data!$J:$J, A$1, data!$I:$I, A$2, data!$K:$K, B24, data!$L:$L, C24)</f>
        <v>0</v>
      </c>
      <c r="E24" s="2"/>
      <c r="F24" s="2"/>
      <c r="G24" s="2"/>
      <c r="I24" s="2" t="s">
        <v>20</v>
      </c>
      <c r="J24" s="2" t="s">
        <v>42</v>
      </c>
      <c r="K24" s="2">
        <f>COUNTIFS(data!$J:$J, H$1, data!$I:$I, H$2, data!$K:$K, I24, data!$L:$L, J24)</f>
        <v>1</v>
      </c>
      <c r="L24" s="2"/>
      <c r="M24" s="2"/>
    </row>
    <row r="25" spans="2:13" x14ac:dyDescent="0.2">
      <c r="B25" s="2" t="s">
        <v>21</v>
      </c>
      <c r="C25" s="2" t="s">
        <v>41</v>
      </c>
      <c r="D25" s="2">
        <f>COUNTIFS(data!$J:$J, A$1, data!$I:$I, A$2, data!$K:$K, B25, data!$L:$L, C25)</f>
        <v>0</v>
      </c>
      <c r="E25" s="2"/>
      <c r="F25" s="2"/>
      <c r="G25" s="2"/>
      <c r="I25" s="2" t="s">
        <v>21</v>
      </c>
      <c r="J25" s="2" t="s">
        <v>41</v>
      </c>
      <c r="K25" s="2">
        <f>COUNTIFS(data!$J:$J, H$1, data!$I:$I, H$2, data!$K:$K, I25, data!$L:$L, J25)</f>
        <v>0</v>
      </c>
      <c r="L25" s="2"/>
      <c r="M25" s="2"/>
    </row>
    <row r="26" spans="2:13" x14ac:dyDescent="0.2">
      <c r="B26" s="2" t="s">
        <v>21</v>
      </c>
      <c r="C26" s="2" t="s">
        <v>42</v>
      </c>
      <c r="D26" s="2">
        <f>COUNTIFS(data!$J:$J, A$1, data!$I:$I, A$2, data!$K:$K, B26, data!$L:$L, C26)</f>
        <v>0</v>
      </c>
      <c r="E26" s="2"/>
      <c r="F26" s="2"/>
      <c r="G26" s="2"/>
      <c r="I26" s="2" t="s">
        <v>21</v>
      </c>
      <c r="J26" s="2" t="s">
        <v>42</v>
      </c>
      <c r="K26" s="2">
        <f>COUNTIFS(data!$J:$J, H$1, data!$I:$I, H$2, data!$K:$K, I26, data!$L:$L, J26)</f>
        <v>1</v>
      </c>
      <c r="L26" s="2"/>
      <c r="M26" s="2"/>
    </row>
    <row r="27" spans="2:13" x14ac:dyDescent="0.2">
      <c r="B27" s="2" t="s">
        <v>22</v>
      </c>
      <c r="C27" s="2" t="s">
        <v>41</v>
      </c>
      <c r="D27" s="2">
        <f>COUNTIFS(data!$J:$J, A$1, data!$I:$I, A$2, data!$K:$K, B27, data!$L:$L, C27)</f>
        <v>0</v>
      </c>
      <c r="E27" s="2"/>
      <c r="F27" s="2"/>
      <c r="G27" s="2"/>
      <c r="I27" s="2" t="s">
        <v>22</v>
      </c>
      <c r="J27" s="2" t="s">
        <v>41</v>
      </c>
      <c r="K27" s="2">
        <f>COUNTIFS(data!$J:$J, H$1, data!$I:$I, H$2, data!$K:$K, I27, data!$L:$L, J27)</f>
        <v>1</v>
      </c>
      <c r="L27" s="2"/>
      <c r="M27" s="2"/>
    </row>
    <row r="28" spans="2:13" x14ac:dyDescent="0.2">
      <c r="B28" s="2" t="s">
        <v>22</v>
      </c>
      <c r="C28" s="2" t="s">
        <v>42</v>
      </c>
      <c r="D28" s="2">
        <f>COUNTIFS(data!$J:$J, A$1, data!$I:$I, A$2, data!$K:$K, B28, data!$L:$L, C28)</f>
        <v>0</v>
      </c>
      <c r="E28" s="2"/>
      <c r="F28" s="2"/>
      <c r="G28" s="2"/>
      <c r="I28" s="2" t="s">
        <v>22</v>
      </c>
      <c r="J28" s="2" t="s">
        <v>42</v>
      </c>
      <c r="K28" s="2">
        <f>COUNTIFS(data!$J:$J, H$1, data!$I:$I, H$2, data!$K:$K, I28, data!$L:$L, J28)</f>
        <v>0</v>
      </c>
      <c r="L28" s="2"/>
      <c r="M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Melissa Mae Santos</cp:lastModifiedBy>
  <dcterms:created xsi:type="dcterms:W3CDTF">2019-02-01T04:36:28Z</dcterms:created>
  <dcterms:modified xsi:type="dcterms:W3CDTF">2019-11-23T00:25:29Z</dcterms:modified>
</cp:coreProperties>
</file>