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C:\Users\Marianna\Desktop\Dropbox\Stanford\projects\storybook\data\"/>
    </mc:Choice>
  </mc:AlternateContent>
  <xr:revisionPtr revIDLastSave="0" documentId="13_ncr:1_{0E2A51E9-1900-41EB-8ACB-47E864435509}" xr6:coauthVersionLast="43" xr6:coauthVersionMax="43" xr10:uidLastSave="{00000000-0000-0000-0000-000000000000}"/>
  <bookViews>
    <workbookView xWindow="-110" yWindow="-110" windowWidth="19420" windowHeight="10420" xr2:uid="{06F36F60-CEDE-4B4B-97EE-44F43719973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C30" i="1" l="1"/>
  <c r="BB30" i="1"/>
  <c r="BA30" i="1"/>
  <c r="AZ30" i="1"/>
  <c r="AY30" i="1"/>
  <c r="AX30" i="1"/>
  <c r="AW30" i="1"/>
  <c r="AV30" i="1"/>
  <c r="AU30" i="1"/>
  <c r="BC13" i="1"/>
  <c r="BB13" i="1"/>
  <c r="BA13" i="1"/>
  <c r="AZ13" i="1"/>
  <c r="AY13" i="1"/>
  <c r="AX13" i="1"/>
  <c r="AW13" i="1"/>
  <c r="AV13" i="1"/>
  <c r="AU13" i="1"/>
  <c r="BC12" i="1"/>
  <c r="BB12" i="1"/>
  <c r="BA12" i="1"/>
  <c r="AZ12" i="1"/>
  <c r="AY12" i="1"/>
  <c r="AX12" i="1"/>
  <c r="AW12" i="1"/>
  <c r="AV12" i="1"/>
  <c r="AU12" i="1"/>
  <c r="BC29" i="1"/>
  <c r="BB29" i="1"/>
  <c r="BA29" i="1"/>
  <c r="AZ29" i="1"/>
  <c r="AY29" i="1"/>
  <c r="AX29" i="1"/>
  <c r="AW29" i="1"/>
  <c r="AV29" i="1"/>
  <c r="AU29" i="1"/>
  <c r="BC11" i="1"/>
  <c r="BB11" i="1"/>
  <c r="BA11" i="1"/>
  <c r="AZ11" i="1"/>
  <c r="AY11" i="1"/>
  <c r="AX11" i="1"/>
  <c r="AW11" i="1"/>
  <c r="AV11" i="1"/>
  <c r="AU11" i="1"/>
  <c r="BC28" i="1"/>
  <c r="BB28" i="1"/>
  <c r="BA28" i="1"/>
  <c r="AZ28" i="1"/>
  <c r="AY28" i="1"/>
  <c r="AX28" i="1"/>
  <c r="AW28" i="1"/>
  <c r="AV28" i="1"/>
  <c r="AU28" i="1"/>
  <c r="BC27" i="1"/>
  <c r="BB27" i="1"/>
  <c r="BA27" i="1"/>
  <c r="AZ27" i="1"/>
  <c r="AY27" i="1"/>
  <c r="AX27" i="1"/>
  <c r="AW27" i="1"/>
  <c r="AV27" i="1"/>
  <c r="AU27" i="1"/>
  <c r="BC10" i="1"/>
  <c r="BB10" i="1"/>
  <c r="BA10" i="1"/>
  <c r="AZ10" i="1"/>
  <c r="AY10" i="1"/>
  <c r="AX10" i="1"/>
  <c r="AW10" i="1"/>
  <c r="AV10" i="1"/>
  <c r="AU10" i="1"/>
  <c r="BC26" i="1"/>
  <c r="BB26" i="1"/>
  <c r="BA26" i="1"/>
  <c r="AZ26" i="1"/>
  <c r="AY26" i="1"/>
  <c r="AX26" i="1"/>
  <c r="AW26" i="1"/>
  <c r="AV26" i="1"/>
  <c r="AU26" i="1"/>
  <c r="BC25" i="1"/>
  <c r="BB25" i="1"/>
  <c r="BA25" i="1"/>
  <c r="AZ25" i="1"/>
  <c r="AY25" i="1"/>
  <c r="AX25" i="1"/>
  <c r="AW25" i="1"/>
  <c r="AV25" i="1"/>
  <c r="AU25" i="1"/>
  <c r="BC24" i="1"/>
  <c r="BB24" i="1"/>
  <c r="BA24" i="1"/>
  <c r="AZ24" i="1"/>
  <c r="AY24" i="1"/>
  <c r="AX24" i="1"/>
  <c r="AW24" i="1"/>
  <c r="AV24" i="1"/>
  <c r="AU24" i="1"/>
  <c r="BC9" i="1"/>
  <c r="BB9" i="1"/>
  <c r="BA9" i="1"/>
  <c r="AZ9" i="1"/>
  <c r="AY9" i="1"/>
  <c r="AX9" i="1"/>
  <c r="AW9" i="1"/>
  <c r="AV9" i="1"/>
  <c r="AU9" i="1"/>
  <c r="BC8" i="1"/>
  <c r="BB8" i="1"/>
  <c r="BA8" i="1"/>
  <c r="AZ8" i="1"/>
  <c r="AY8" i="1"/>
  <c r="AX8" i="1"/>
  <c r="AW8" i="1"/>
  <c r="AV8" i="1"/>
  <c r="AU8" i="1"/>
  <c r="BC23" i="1"/>
  <c r="BB23" i="1"/>
  <c r="BA23" i="1"/>
  <c r="AZ23" i="1"/>
  <c r="AY23" i="1"/>
  <c r="AX23" i="1"/>
  <c r="AW23" i="1"/>
  <c r="AV23" i="1"/>
  <c r="AU23" i="1"/>
  <c r="BC7" i="1"/>
  <c r="BB7" i="1"/>
  <c r="BA7" i="1"/>
  <c r="AZ7" i="1"/>
  <c r="AY7" i="1"/>
  <c r="AX7" i="1"/>
  <c r="AW7" i="1"/>
  <c r="AV7" i="1"/>
  <c r="AU7" i="1"/>
  <c r="BC22" i="1"/>
  <c r="BB22" i="1"/>
  <c r="BA22" i="1"/>
  <c r="AZ22" i="1"/>
  <c r="AY22" i="1"/>
  <c r="AX22" i="1"/>
  <c r="AW22" i="1"/>
  <c r="AV22" i="1"/>
  <c r="AU22" i="1"/>
  <c r="BC21" i="1"/>
  <c r="BB21" i="1"/>
  <c r="BA21" i="1"/>
  <c r="AZ21" i="1"/>
  <c r="AY21" i="1"/>
  <c r="AX21" i="1"/>
  <c r="AW21" i="1"/>
  <c r="AV21" i="1"/>
  <c r="AU21" i="1"/>
  <c r="BC20" i="1"/>
  <c r="BB20" i="1"/>
  <c r="BA20" i="1"/>
  <c r="AZ20" i="1"/>
  <c r="AY20" i="1"/>
  <c r="AX20" i="1"/>
  <c r="AW20" i="1"/>
  <c r="AV20" i="1"/>
  <c r="AU20" i="1"/>
  <c r="BC19" i="1"/>
  <c r="BB19" i="1"/>
  <c r="BA19" i="1"/>
  <c r="AZ19" i="1"/>
  <c r="AY19" i="1"/>
  <c r="AX19" i="1"/>
  <c r="AW19" i="1"/>
  <c r="AV19" i="1"/>
  <c r="AU19" i="1"/>
  <c r="BC6" i="1"/>
  <c r="BB6" i="1"/>
  <c r="BA6" i="1"/>
  <c r="AZ6" i="1"/>
  <c r="AY6" i="1"/>
  <c r="AX6" i="1"/>
  <c r="AW6" i="1"/>
  <c r="AV6" i="1"/>
  <c r="AU6" i="1"/>
  <c r="BC18" i="1"/>
  <c r="BB18" i="1"/>
  <c r="BA18" i="1"/>
  <c r="AZ18" i="1"/>
  <c r="AY18" i="1"/>
  <c r="AX18" i="1"/>
  <c r="AW18" i="1"/>
  <c r="AV18" i="1"/>
  <c r="AU18" i="1"/>
  <c r="BC17" i="1"/>
  <c r="BB17" i="1"/>
  <c r="BA17" i="1"/>
  <c r="BA36" i="1" s="1"/>
  <c r="AZ17" i="1"/>
  <c r="AY17" i="1"/>
  <c r="AX17" i="1"/>
  <c r="AW17" i="1"/>
  <c r="AV17" i="1"/>
  <c r="AU17" i="1"/>
  <c r="BC5" i="1"/>
  <c r="BB5" i="1"/>
  <c r="BA5" i="1"/>
  <c r="AZ5" i="1"/>
  <c r="AY5" i="1"/>
  <c r="AX5" i="1"/>
  <c r="AW5" i="1"/>
  <c r="AV5" i="1"/>
  <c r="AU5" i="1"/>
  <c r="BC4" i="1"/>
  <c r="BB4" i="1"/>
  <c r="BA4" i="1"/>
  <c r="AZ4" i="1"/>
  <c r="AY4" i="1"/>
  <c r="AX4" i="1"/>
  <c r="AW4" i="1"/>
  <c r="AV4" i="1"/>
  <c r="AU4" i="1"/>
  <c r="AU35" i="1" l="1"/>
  <c r="AV37" i="1"/>
  <c r="AV35" i="1"/>
  <c r="AV36" i="1"/>
  <c r="AW35" i="1"/>
  <c r="AW37" i="1"/>
  <c r="AW36" i="1"/>
  <c r="BC36" i="1"/>
  <c r="AU36" i="1"/>
  <c r="AX37" i="1"/>
  <c r="AY37" i="1"/>
  <c r="AY36" i="1"/>
  <c r="BB36" i="1"/>
  <c r="AX36" i="1"/>
  <c r="AZ36" i="1"/>
  <c r="AZ37" i="1"/>
  <c r="BA37" i="1"/>
  <c r="AX35" i="1"/>
  <c r="BC37" i="1"/>
  <c r="AZ35" i="1"/>
  <c r="BB37" i="1"/>
  <c r="AY35" i="1"/>
  <c r="AU37" i="1"/>
  <c r="BA35" i="1"/>
  <c r="BC35" i="1"/>
  <c r="BB35" i="1"/>
</calcChain>
</file>

<file path=xl/sharedStrings.xml><?xml version="1.0" encoding="utf-8"?>
<sst xmlns="http://schemas.openxmlformats.org/spreadsheetml/2006/main" count="389" uniqueCount="175">
  <si>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</si>
  <si>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</si>
  <si>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</si>
  <si>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</si>
  <si>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</si>
  <si>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</si>
  <si>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</si>
  <si>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</si>
  <si>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</si>
  <si>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</si>
  <si>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</si>
  <si>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</si>
  <si>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</si>
  <si>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</si>
  <si>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</si>
  <si>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</si>
  <si>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</si>
  <si>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Q45</t>
  </si>
  <si>
    <t>Q44</t>
  </si>
  <si>
    <t>Q43</t>
  </si>
  <si>
    <t>calibrate-1-yes-1</t>
  </si>
  <si>
    <t>calibrate-1-yes-2</t>
  </si>
  <si>
    <t>calibrate-1-no-1</t>
  </si>
  <si>
    <t>calibrate-1-no-2</t>
  </si>
  <si>
    <t>calibrate-2-yes-1</t>
  </si>
  <si>
    <t>calibrate-2-yes-2</t>
  </si>
  <si>
    <t>calibrate-2-no-1</t>
  </si>
  <si>
    <t>calibrate-2-no-2</t>
  </si>
  <si>
    <t>girlBoy_self_1</t>
  </si>
  <si>
    <t>girlBoy_self_2</t>
  </si>
  <si>
    <t>girlBoy_girl_1</t>
  </si>
  <si>
    <t>girlBoy_girl_2</t>
  </si>
  <si>
    <t>girlBoy_boy_1</t>
  </si>
  <si>
    <t>girlBoy_boy_2</t>
  </si>
  <si>
    <t>girlGirl_self_1</t>
  </si>
  <si>
    <t>girlGirl_self_2</t>
  </si>
  <si>
    <t>girlGirl_girl_1</t>
  </si>
  <si>
    <t>girlGirl_girl_2</t>
  </si>
  <si>
    <t>girlGirl_boy_1</t>
  </si>
  <si>
    <t>girlGirl_boy_2</t>
  </si>
  <si>
    <t>excep_self_1</t>
  </si>
  <si>
    <t>excep_self_2</t>
  </si>
  <si>
    <t>excep_girl_1</t>
  </si>
  <si>
    <t>excep_girl_2</t>
  </si>
  <si>
    <t>excep_boy_1</t>
  </si>
  <si>
    <t>excep_boy_2</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</si>
  <si>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</si>
  <si>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</si>
  <si>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</si>
  <si>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</si>
  <si>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</si>
  <si>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</si>
  <si>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</si>
  <si>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</si>
  <si>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</si>
  <si>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</si>
  <si>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</si>
  <si>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</si>
  <si>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</si>
  <si>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</si>
  <si>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Please enter subject ID</t>
  </si>
  <si>
    <t>Please indicate the child's gender</t>
  </si>
  <si>
    <t>Please enter the child's age</t>
  </si>
  <si>
    <t>Okay, I‚Äôve got some questions for you.
Let's say you just finished dinner. Would you want to have ice cream for dessert?</t>
  </si>
  <si>
    <t>How much would you want to have ice cream for dessert?
You can point and tell me you ‚Äúsort of want ice cream for dessert‚Äù, ‚Äúwant to have ice cream for dessert‚Äù, or ‚Äúreally want to have ice cream for dessert‚Äù.</t>
  </si>
  <si>
    <t>Would you want to have eggs for dessert?</t>
  </si>
  <si>
    <t>How much would you want to have eggs for dessert?
You can point and tell me you ‚Äúsort of want eggs for dessert‚Äù, ‚Äúwant to have eggs for dessert‚Äù, or ‚Äúreally want to have eggs for dessert‚Äù.</t>
  </si>
  <si>
    <t>Let's say you were going to go out and play. Would you want to play on the swings?</t>
  </si>
  <si>
    <t>How much would you want to play on the swings?
You can point and tell me you ‚Äúsort of want to play on the swings‚Äù, ‚Äúwant to play on the swings‚Äù, or ‚Äúreally want to play on the swings‚Äù.</t>
  </si>
  <si>
    <t>Would you want to sit on a chair and do nothing?</t>
  </si>
  <si>
    <t>How much would you want to sit on a chair and do nothing?
You can point and tell me you ‚Äúsort of want to sit on a chair and do nothing‚Äù, ‚Äúwant to sit on a chair and do nothing‚Äù, or ‚Äúreally want to sit on a chair and do nothing‚Äù.</t>
  </si>
  <si>
    <t>Do you want to be a writer when you grow up?</t>
  </si>
  <si>
    <t>How much do you want to be a writer?</t>
  </si>
  <si>
    <t>Here's Sally.
Do you think Sally wants to be a writer when she grows up?</t>
  </si>
  <si>
    <t>How much do you think Sally wants to be a writer?</t>
  </si>
  <si>
    <t>Here's Tommy.
Do you think Tommy wants to be a writer when he grows up?</t>
  </si>
  <si>
    <t>How much do you think Tommy wants to be a writer?</t>
  </si>
  <si>
    <t>Do you want to be a scientist when you grow up?</t>
  </si>
  <si>
    <t>How much do you want to be a scientist?</t>
  </si>
  <si>
    <t>Here's Alice.
Do you think Alice wants to be a scientist when she grows up?</t>
  </si>
  <si>
    <t>How much do you think Alice wants to be a scientist?</t>
  </si>
  <si>
    <t>Here's Jason.
Do you think Jason wants to be a scientist when he grows up?</t>
  </si>
  <si>
    <t>How much do you think Jason wants to be a scientist?</t>
  </si>
  <si>
    <t>Do you want to be a pilot who flies planes when you grow up?</t>
  </si>
  <si>
    <t>How much do you want to be a pilot?</t>
  </si>
  <si>
    <t>Here's Mia.
Do you think Mia wants to be a pilot when she grows up?</t>
  </si>
  <si>
    <t>How much do you think Mia wants to be a pilot?</t>
  </si>
  <si>
    <t>Here's Chris.
Do you think Chris wants to be a pilot when he grows up?</t>
  </si>
  <si>
    <t>How much do you think Chris wants to be a pilot?</t>
  </si>
  <si>
    <t>{"ImportId":"startDate","timeZone":"America/Los_Angeles"}</t>
  </si>
  <si>
    <t>{"ImportId":"endDate","timeZone":"America/Los_Angeles"}</t>
  </si>
  <si>
    <t>{"ImportId":"status"}</t>
  </si>
  <si>
    <t>{"ImportId":"ipAddress"}</t>
  </si>
  <si>
    <t>{"ImportId":"progress"}</t>
  </si>
  <si>
    <t>{"ImportId":"duration"}</t>
  </si>
  <si>
    <t>{"ImportId":"finished"}</t>
  </si>
  <si>
    <t>{"ImportId":"recordedDate","timeZone":"America/Los_Angeles"}</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</si>
  <si>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</si>
  <si>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</si>
  <si>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</si>
  <si>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</si>
  <si>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</si>
  <si>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</si>
  <si>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</si>
  <si>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</si>
  <si>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</si>
  <si>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{"ImportId":"QID48_TEXT"}</t>
  </si>
  <si>
    <t>{"ImportId":"QID47"}</t>
  </si>
  <si>
    <t>{"ImportId":"QID46_TEXT"}</t>
  </si>
  <si>
    <t>{"ImportId":"QID3"}</t>
  </si>
  <si>
    <t>{"ImportId":"QID4"}</t>
  </si>
  <si>
    <t>{"ImportId":"QID5"}</t>
  </si>
  <si>
    <t>{"ImportId":"QID43"}</t>
  </si>
  <si>
    <t>{"ImportId":"QID6"}</t>
  </si>
  <si>
    <t>{"ImportId":"QID7"}</t>
  </si>
  <si>
    <t>{"ImportId":"QID8"}</t>
  </si>
  <si>
    <t>{"ImportId":"QID44"}</t>
  </si>
  <si>
    <t>{"ImportId":"QID11"}</t>
  </si>
  <si>
    <t>{"ImportId":"QID12"}</t>
  </si>
  <si>
    <t>{"ImportId":"QID13"}</t>
  </si>
  <si>
    <t>{"ImportId":"QID14"}</t>
  </si>
  <si>
    <t>{"ImportId":"QID15"}</t>
  </si>
  <si>
    <t>{"ImportId":"QID16"}</t>
  </si>
  <si>
    <t>{"ImportId":"QID26"}</t>
  </si>
  <si>
    <t>{"ImportId":"QID28"}</t>
  </si>
  <si>
    <t>{"ImportId":"QID30"}</t>
  </si>
  <si>
    <t>{"ImportId":"QID35"}</t>
  </si>
  <si>
    <t>{"ImportId":"QID36"}</t>
  </si>
  <si>
    <t>{"ImportId":"QID37"}</t>
  </si>
  <si>
    <t>{"ImportId":"QID38"}</t>
  </si>
  <si>
    <t>{"ImportId":"QID39"}</t>
  </si>
  <si>
    <t>{"ImportId":"QID40"}</t>
  </si>
  <si>
    <t>*******</t>
  </si>
  <si>
    <t>EN</t>
  </si>
  <si>
    <t>anonymous</t>
  </si>
  <si>
    <t>R_1HbBltcueGD0Rf0</t>
  </si>
  <si>
    <t>R_gg0wQGUQtedNkfm</t>
  </si>
  <si>
    <t>R_bruEDtYtOoMQmBU</t>
  </si>
  <si>
    <t>R_bGqmRbUhxhiWNFF</t>
  </si>
  <si>
    <t>R_9eloNun8SzYr8lx</t>
  </si>
  <si>
    <t>R_oJ1c8e5I4Tt73zL</t>
  </si>
  <si>
    <t>Sciencenter41</t>
  </si>
  <si>
    <t>R_lM3BTecILujfwPW</t>
  </si>
  <si>
    <t>Sciencenter35</t>
  </si>
  <si>
    <t>R_mRnMGovgsqtwGmH</t>
  </si>
  <si>
    <t>Sciencenter 34</t>
  </si>
  <si>
    <t>R_ooKLZGLNXs9TEt9</t>
  </si>
  <si>
    <t>Sciencenter 33</t>
  </si>
  <si>
    <t>R_dBI5IoDs2pwPo1E</t>
  </si>
  <si>
    <t>R_2HsgkTIF5u46vkd</t>
  </si>
  <si>
    <t>R_fpDlQ2P9ncdWffL</t>
  </si>
  <si>
    <t>R_jK0H6xj57jnWQQ6</t>
  </si>
  <si>
    <t>R_h1ymYHFqtX5oLTf</t>
  </si>
  <si>
    <t>R_hLTLNW7NY70eb1E</t>
  </si>
  <si>
    <t>R_jdks6xGOsfWzrPC</t>
  </si>
  <si>
    <t>R_1BXj0RB9QUTPg1r</t>
  </si>
  <si>
    <t>R_2aRzMeJVqViKUMi</t>
  </si>
  <si>
    <t>R_24CbT2WLOoiMXdC</t>
  </si>
  <si>
    <t>R_8GFufl9bu77gqDN</t>
  </si>
  <si>
    <t>R_ogdUzgZQ8vJWD1M</t>
  </si>
  <si>
    <t>R_k1lfLzlFPj8iDv0</t>
  </si>
  <si>
    <t>R_5Y5LODfssM7p9M6</t>
  </si>
  <si>
    <t>R_5ftqztpjmMYgDu2</t>
  </si>
  <si>
    <t>{"ImportId":"QID07"}</t>
  </si>
  <si>
    <t>{"ImportId":"QID09"}</t>
  </si>
  <si>
    <t>{"ImportId":"QID05"}</t>
  </si>
  <si>
    <t>self</t>
  </si>
  <si>
    <t>girl</t>
  </si>
  <si>
    <t>boy</t>
  </si>
  <si>
    <t>Writer</t>
  </si>
  <si>
    <t>Scientist</t>
  </si>
  <si>
    <t>Pilot</t>
  </si>
  <si>
    <t>overall</t>
  </si>
  <si>
    <t>boy participants</t>
  </si>
  <si>
    <t>girl participants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</si>
</sst>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22" fontId="0" fillId="0" borderId="0" xfId="0" applyNumberFormat="1"/>
    <xf numFmtId="2" fontId="0" fillId="0" borderId="0" xfId="0" applyNumberFormat="1"/>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Sheet1!$AT$35</c:f>
              <c:strCache>
                <c:ptCount val="1"/>
                <c:pt idx="0">
                  <c:v>boy participants</c:v>
                </c:pt>
              </c:strCache>
            </c:strRef>
          </c:tx>
          <c:spPr>
            <a:solidFill>
              <a:schemeClr val="accent1"/>
            </a:solidFill>
            <a:ln>
              <a:noFill/>
            </a:ln>
            <a:effectLst/>
          </c:spPr>
          <c:invertIfNegative val="0"/>
          <c:cat>
            <c:multiLvlStrRef>
              <c:f>Sheet1!$AU$33:$BC$34</c:f>
              <c:multiLvlStrCache>
                <c:ptCount val="9"/>
                <c:lvl>
                  <c:pt idx="0">
                    <c:v>self</c:v>
                  </c:pt>
                  <c:pt idx="1">
                    <c:v>boy</c:v>
                  </c:pt>
                  <c:pt idx="2">
                    <c:v>girl</c:v>
                  </c:pt>
                  <c:pt idx="3">
                    <c:v>self</c:v>
                  </c:pt>
                  <c:pt idx="4">
                    <c:v>boy</c:v>
                  </c:pt>
                  <c:pt idx="5">
                    <c:v>girl</c:v>
                  </c:pt>
                  <c:pt idx="6">
                    <c:v>self</c:v>
                  </c:pt>
                  <c:pt idx="7">
                    <c:v>boy</c:v>
                  </c:pt>
                  <c:pt idx="8">
                    <c:v>girl</c:v>
                  </c:pt>
                </c:lvl>
                <c:lvl>
                  <c:pt idx="0">
                    <c:v>Writer</c:v>
                  </c:pt>
                  <c:pt idx="3">
                    <c:v>Scientist</c:v>
                  </c:pt>
                  <c:pt idx="6">
                    <c:v>Pilot</c:v>
                  </c:pt>
                </c:lvl>
              </c:multiLvlStrCache>
            </c:multiLvlStrRef>
          </c:cat>
          <c:val>
            <c:numRef>
              <c:f>Sheet1!$AU$35:$BC$35</c:f>
              <c:numCache>
                <c:formatCode>0.00</c:formatCode>
                <c:ptCount val="9"/>
                <c:pt idx="0">
                  <c:v>1</c:v>
                </c:pt>
                <c:pt idx="1">
                  <c:v>1.4</c:v>
                </c:pt>
                <c:pt idx="2">
                  <c:v>2.5</c:v>
                </c:pt>
                <c:pt idx="3">
                  <c:v>1.1000000000000001</c:v>
                </c:pt>
                <c:pt idx="4">
                  <c:v>2.2999999999999998</c:v>
                </c:pt>
                <c:pt idx="5">
                  <c:v>1.6</c:v>
                </c:pt>
                <c:pt idx="6">
                  <c:v>1.6</c:v>
                </c:pt>
                <c:pt idx="7">
                  <c:v>2</c:v>
                </c:pt>
                <c:pt idx="8">
                  <c:v>1.9</c:v>
                </c:pt>
              </c:numCache>
            </c:numRef>
          </c:val>
          <c:extLst>
            <c:ext xmlns:c16="http://schemas.microsoft.com/office/drawing/2014/chart" uri="{C3380CC4-5D6E-409C-BE32-E72D297353CC}">
              <c16:uniqueId val="{00000000-85F2-AE47-BA90-07136B76BB68}"/>
            </c:ext>
          </c:extLst>
        </c:ser>
        <c:dLbls>
          <c:showLegendKey val="0"/>
          <c:showVal val="0"/>
          <c:showCatName val="0"/>
          <c:showSerName val="0"/>
          <c:showPercent val="0"/>
          <c:showBubbleSize val="0"/>
        </c:dLbls>
        <c:gapWidth val="219"/>
        <c:overlap val="-27"/>
        <c:axId val="1895443456"/>
        <c:axId val="261224127"/>
      </c:barChart>
      <c:catAx>
        <c:axId val="18954434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1224127"/>
        <c:crosses val="autoZero"/>
        <c:auto val="1"/>
        <c:lblAlgn val="ctr"/>
        <c:lblOffset val="100"/>
        <c:noMultiLvlLbl val="0"/>
      </c:catAx>
      <c:valAx>
        <c:axId val="261224127"/>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544345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7262724322121473E-2"/>
          <c:y val="2.6279998493011339E-2"/>
          <c:w val="0.92273727567787855"/>
          <c:h val="0.64702558113250197"/>
        </c:manualLayout>
      </c:layout>
      <c:barChart>
        <c:barDir val="col"/>
        <c:grouping val="clustered"/>
        <c:varyColors val="0"/>
        <c:ser>
          <c:idx val="0"/>
          <c:order val="0"/>
          <c:tx>
            <c:strRef>
              <c:f>Sheet1!$AT$36</c:f>
              <c:strCache>
                <c:ptCount val="1"/>
                <c:pt idx="0">
                  <c:v>girl participants</c:v>
                </c:pt>
              </c:strCache>
            </c:strRef>
          </c:tx>
          <c:spPr>
            <a:solidFill>
              <a:srgbClr val="C00000"/>
            </a:solidFill>
            <a:ln>
              <a:noFill/>
            </a:ln>
            <a:effectLst/>
          </c:spPr>
          <c:invertIfNegative val="0"/>
          <c:cat>
            <c:multiLvlStrRef>
              <c:f>Sheet1!$AU$33:$BC$34</c:f>
              <c:multiLvlStrCache>
                <c:ptCount val="9"/>
                <c:lvl>
                  <c:pt idx="0">
                    <c:v>self</c:v>
                  </c:pt>
                  <c:pt idx="1">
                    <c:v>boy</c:v>
                  </c:pt>
                  <c:pt idx="2">
                    <c:v>girl</c:v>
                  </c:pt>
                  <c:pt idx="3">
                    <c:v>self</c:v>
                  </c:pt>
                  <c:pt idx="4">
                    <c:v>boy</c:v>
                  </c:pt>
                  <c:pt idx="5">
                    <c:v>girl</c:v>
                  </c:pt>
                  <c:pt idx="6">
                    <c:v>self</c:v>
                  </c:pt>
                  <c:pt idx="7">
                    <c:v>boy</c:v>
                  </c:pt>
                  <c:pt idx="8">
                    <c:v>girl</c:v>
                  </c:pt>
                </c:lvl>
                <c:lvl>
                  <c:pt idx="0">
                    <c:v>Writer</c:v>
                  </c:pt>
                  <c:pt idx="3">
                    <c:v>Scientist</c:v>
                  </c:pt>
                  <c:pt idx="6">
                    <c:v>Pilot</c:v>
                  </c:pt>
                </c:lvl>
              </c:multiLvlStrCache>
            </c:multiLvlStrRef>
          </c:cat>
          <c:val>
            <c:numRef>
              <c:f>Sheet1!$AU$36:$BC$36</c:f>
              <c:numCache>
                <c:formatCode>0.00</c:formatCode>
                <c:ptCount val="9"/>
                <c:pt idx="0">
                  <c:v>1.0714285714285714</c:v>
                </c:pt>
                <c:pt idx="1">
                  <c:v>1.5714285714285714</c:v>
                </c:pt>
                <c:pt idx="2">
                  <c:v>1.8571428571428572</c:v>
                </c:pt>
                <c:pt idx="3">
                  <c:v>1.5714285714285714</c:v>
                </c:pt>
                <c:pt idx="4">
                  <c:v>1.7142857142857142</c:v>
                </c:pt>
                <c:pt idx="5">
                  <c:v>1.7857142857142858</c:v>
                </c:pt>
                <c:pt idx="6">
                  <c:v>0.5714285714285714</c:v>
                </c:pt>
                <c:pt idx="7">
                  <c:v>2</c:v>
                </c:pt>
                <c:pt idx="8">
                  <c:v>1.6428571428571428</c:v>
                </c:pt>
              </c:numCache>
            </c:numRef>
          </c:val>
          <c:extLst>
            <c:ext xmlns:c16="http://schemas.microsoft.com/office/drawing/2014/chart" uri="{C3380CC4-5D6E-409C-BE32-E72D297353CC}">
              <c16:uniqueId val="{00000000-85F2-AE47-BA90-07136B76BB68}"/>
            </c:ext>
          </c:extLst>
        </c:ser>
        <c:dLbls>
          <c:showLegendKey val="0"/>
          <c:showVal val="0"/>
          <c:showCatName val="0"/>
          <c:showSerName val="0"/>
          <c:showPercent val="0"/>
          <c:showBubbleSize val="0"/>
        </c:dLbls>
        <c:gapWidth val="219"/>
        <c:overlap val="-27"/>
        <c:axId val="1895443456"/>
        <c:axId val="261224127"/>
      </c:barChart>
      <c:catAx>
        <c:axId val="18954434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1224127"/>
        <c:crosses val="autoZero"/>
        <c:auto val="1"/>
        <c:lblAlgn val="ctr"/>
        <c:lblOffset val="100"/>
        <c:noMultiLvlLbl val="0"/>
      </c:catAx>
      <c:valAx>
        <c:axId val="261224127"/>
        <c:scaling>
          <c:orientation val="minMax"/>
          <c:max val="3"/>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544345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47</xdr:col>
      <xdr:colOff>266644</xdr:colOff>
      <xdr:row>37</xdr:row>
      <xdr:rowOff>107950</xdr:rowOff>
    </xdr:from>
    <xdr:to>
      <xdr:col>52</xdr:col>
      <xdr:colOff>450850</xdr:colOff>
      <xdr:row>51</xdr:row>
      <xdr:rowOff>6350</xdr:rowOff>
    </xdr:to>
    <xdr:graphicFrame macro="">
      <xdr:nvGraphicFramePr>
        <xdr:cNvPr id="2" name="Chart 1">
          <a:extLst>
            <a:ext uri="{FF2B5EF4-FFF2-40B4-BE49-F238E27FC236}">
              <a16:creationId xmlns:a16="http://schemas.microsoft.com/office/drawing/2014/main" id="{51FE135D-CCD5-9349-8B0C-AC56F60ED1C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41</xdr:col>
      <xdr:colOff>774700</xdr:colOff>
      <xdr:row>37</xdr:row>
      <xdr:rowOff>184150</xdr:rowOff>
    </xdr:from>
    <xdr:to>
      <xdr:col>47</xdr:col>
      <xdr:colOff>184150</xdr:colOff>
      <xdr:row>51</xdr:row>
      <xdr:rowOff>82550</xdr:rowOff>
    </xdr:to>
    <xdr:graphicFrame macro="">
      <xdr:nvGraphicFramePr>
        <xdr:cNvPr id="3" name="Chart 2">
          <a:extLst>
            <a:ext uri="{FF2B5EF4-FFF2-40B4-BE49-F238E27FC236}">
              <a16:creationId xmlns:a16="http://schemas.microsoft.com/office/drawing/2014/main" id="{A7A10909-3129-48B0-93BE-7D5BE42DD5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55588-0166-D24C-8822-62AF62F4E482}">
  <dimension ref="A1:BC37"/>
  <sheetViews>
    <sheetView tabSelected="1" topLeftCell="AP38" workbookViewId="0">
      <selection activeCell="BB43" sqref="BB43"/>
    </sheetView>
  </sheetViews>
  <sheetFormatPr defaultColWidth="10.6640625" defaultRowHeight="15.5" x14ac:dyDescent="0.35"/>
  <sheetData>
    <row r="1" spans="1:55"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s="4" t="s">
        <v>169</v>
      </c>
      <c r="AV1" s="4"/>
      <c r="AW1" s="4"/>
      <c r="AX1" s="4" t="s">
        <v>170</v>
      </c>
      <c r="AY1" s="4"/>
      <c r="AZ1" s="4"/>
      <c r="BA1" s="4" t="s">
        <v>171</v>
      </c>
      <c r="BB1" s="4"/>
      <c r="BC1" s="4"/>
    </row>
    <row r="2" spans="1:55" ht="18" customHeight="1" x14ac:dyDescent="0.35">
      <c r="A2" t="s">
        <v>46</v>
      </c>
      <c r="B2" t="s">
        <v>47</v>
      </c>
      <c r="C2" t="s">
        <v>48</v>
      </c>
      <c r="D2" t="s">
        <v>49</v>
      </c>
      <c r="E2" t="s">
        <v>4</v>
      </c>
      <c r="F2" t="s">
        <v>5</v>
      </c>
      <c r="G2" t="s">
        <v>6</v>
      </c>
      <c r="H2" t="s">
        <v>50</v>
      </c>
      <c r="I2" t="s">
        <v>51</v>
      </c>
      <c r="J2" t="s">
        <v>52</v>
      </c>
      <c r="K2" t="s">
        <v>53</v>
      </c>
      <c r="L2" t="s">
        <v>54</v>
      </c>
      <c r="M2" t="s">
        <v>55</v>
      </c>
      <c r="N2" t="s">
        <v>56</v>
      </c>
      <c r="O2" t="s">
        <v>57</v>
      </c>
      <c r="P2" t="s">
        <v>58</v>
      </c>
      <c r="Q2" t="s">
        <v>59</v>
      </c>
      <c r="R2" t="s">
        <v>60</v>
      </c>
      <c r="S2" t="s">
        <v>61</v>
      </c>
      <c r="T2" t="s">
        <v>62</v>
      </c>
      <c r="U2" s="1" t="s">
        <v>63</v>
      </c>
      <c r="V2" s="1" t="s">
        <v>64</v>
      </c>
      <c r="W2" t="s">
        <v>65</v>
      </c>
      <c r="X2" s="1" t="s">
        <v>66</v>
      </c>
      <c r="Y2" t="s">
        <v>67</v>
      </c>
      <c r="Z2" s="1" t="s">
        <v>68</v>
      </c>
      <c r="AA2" t="s">
        <v>69</v>
      </c>
      <c r="AB2" s="1" t="s">
        <v>70</v>
      </c>
      <c r="AC2" t="s">
        <v>71</v>
      </c>
      <c r="AD2" t="s">
        <v>72</v>
      </c>
      <c r="AE2" s="1" t="s">
        <v>73</v>
      </c>
      <c r="AF2" t="s">
        <v>74</v>
      </c>
      <c r="AG2" s="1" t="s">
        <v>75</v>
      </c>
      <c r="AH2" t="s">
        <v>76</v>
      </c>
      <c r="AI2" t="s">
        <v>77</v>
      </c>
      <c r="AJ2" t="s">
        <v>78</v>
      </c>
      <c r="AK2" s="1" t="s">
        <v>79</v>
      </c>
      <c r="AL2" t="s">
        <v>80</v>
      </c>
      <c r="AM2" s="1" t="s">
        <v>81</v>
      </c>
      <c r="AN2" t="s">
        <v>82</v>
      </c>
      <c r="AO2" t="s">
        <v>83</v>
      </c>
      <c r="AP2" t="s">
        <v>84</v>
      </c>
      <c r="AQ2" s="1" t="s">
        <v>85</v>
      </c>
      <c r="AR2" t="s">
        <v>86</v>
      </c>
      <c r="AS2" s="1" t="s">
        <v>87</v>
      </c>
      <c r="AT2" t="s">
        <v>88</v>
      </c>
      <c r="AU2" s="1" t="s">
        <v>166</v>
      </c>
      <c r="AV2" t="s">
        <v>167</v>
      </c>
      <c r="AW2" s="1" t="s">
        <v>168</v>
      </c>
      <c r="AX2" s="1" t="s">
        <v>166</v>
      </c>
      <c r="AY2" t="s">
        <v>167</v>
      </c>
      <c r="AZ2" s="1" t="s">
        <v>168</v>
      </c>
      <c r="BA2" s="1" t="s">
        <v>166</v>
      </c>
      <c r="BB2" t="s">
        <v>167</v>
      </c>
      <c r="BC2" s="1" t="s">
        <v>168</v>
      </c>
    </row>
    <row r="3" spans="1:55" x14ac:dyDescent="0.35">
      <c r="A3" t="s">
        <v>89</v>
      </c>
      <c r="B3" t="s">
        <v>90</v>
      </c>
      <c r="C3" t="s">
        <v>91</v>
      </c>
      <c r="D3" t="s">
        <v>92</v>
      </c>
      <c r="E3" t="s">
        <v>93</v>
      </c>
      <c r="F3" t="s">
        <v>94</v>
      </c>
      <c r="G3" t="s">
        <v>95</v>
      </c>
      <c r="H3" t="s">
        <v>96</v>
      </c>
      <c r="I3" t="s">
        <v>97</v>
      </c>
      <c r="J3" t="s">
        <v>98</v>
      </c>
      <c r="K3" t="s">
        <v>99</v>
      </c>
      <c r="L3" t="s">
        <v>100</v>
      </c>
      <c r="M3" t="s">
        <v>101</v>
      </c>
      <c r="N3" t="s">
        <v>102</v>
      </c>
      <c r="O3" t="s">
        <v>103</v>
      </c>
      <c r="P3" t="s">
        <v>104</v>
      </c>
      <c r="Q3" t="s">
        <v>105</v>
      </c>
      <c r="R3" t="s">
        <v>106</v>
      </c>
      <c r="S3" t="s">
        <v>107</v>
      </c>
      <c r="T3" t="s">
        <v>108</v>
      </c>
      <c r="U3" t="s">
        <v>109</v>
      </c>
      <c r="V3" t="s">
        <v>110</v>
      </c>
      <c r="W3" t="s">
        <v>111</v>
      </c>
      <c r="X3" t="s">
        <v>112</v>
      </c>
      <c r="Y3" t="s">
        <v>113</v>
      </c>
      <c r="Z3" t="s">
        <v>114</v>
      </c>
      <c r="AA3" t="s">
        <v>115</v>
      </c>
      <c r="AB3" t="s">
        <v>116</v>
      </c>
      <c r="AC3" t="s">
        <v>117</v>
      </c>
      <c r="AD3" t="s">
        <v>118</v>
      </c>
      <c r="AE3" t="s">
        <v>119</v>
      </c>
      <c r="AF3" t="s">
        <v>120</v>
      </c>
      <c r="AG3" t="s">
        <v>121</v>
      </c>
      <c r="AH3" t="s">
        <v>122</v>
      </c>
      <c r="AI3" t="s">
        <v>165</v>
      </c>
      <c r="AJ3" t="s">
        <v>123</v>
      </c>
      <c r="AK3" t="s">
        <v>163</v>
      </c>
      <c r="AL3" t="s">
        <v>124</v>
      </c>
      <c r="AM3" t="s">
        <v>164</v>
      </c>
      <c r="AN3" t="s">
        <v>125</v>
      </c>
      <c r="AO3" t="s">
        <v>126</v>
      </c>
      <c r="AP3" t="s">
        <v>127</v>
      </c>
      <c r="AQ3" t="s">
        <v>128</v>
      </c>
      <c r="AR3" t="s">
        <v>129</v>
      </c>
      <c r="AS3" t="s">
        <v>130</v>
      </c>
      <c r="AT3" t="s">
        <v>131</v>
      </c>
    </row>
    <row r="4" spans="1:55" x14ac:dyDescent="0.35">
      <c r="A4" s="2">
        <v>43658.484201388892</v>
      </c>
      <c r="B4" s="2">
        <v>43658.487812500003</v>
      </c>
      <c r="C4">
        <v>16</v>
      </c>
      <c r="D4" t="s">
        <v>132</v>
      </c>
      <c r="E4">
        <v>100</v>
      </c>
      <c r="F4">
        <v>311</v>
      </c>
      <c r="G4">
        <v>1</v>
      </c>
      <c r="H4" s="2">
        <v>43661.429120370369</v>
      </c>
      <c r="I4" t="s">
        <v>139</v>
      </c>
      <c r="J4" t="s">
        <v>132</v>
      </c>
      <c r="K4" t="s">
        <v>132</v>
      </c>
      <c r="L4" t="s">
        <v>132</v>
      </c>
      <c r="M4" t="s">
        <v>132</v>
      </c>
      <c r="N4" t="s">
        <v>132</v>
      </c>
      <c r="O4" t="s">
        <v>132</v>
      </c>
      <c r="Q4" t="s">
        <v>133</v>
      </c>
      <c r="R4">
        <v>47</v>
      </c>
      <c r="S4">
        <v>1</v>
      </c>
      <c r="T4">
        <v>4</v>
      </c>
      <c r="U4">
        <v>1</v>
      </c>
      <c r="V4">
        <v>3</v>
      </c>
      <c r="W4">
        <v>1</v>
      </c>
      <c r="X4">
        <v>3</v>
      </c>
      <c r="Y4">
        <v>1</v>
      </c>
      <c r="Z4">
        <v>3</v>
      </c>
      <c r="AA4">
        <v>1</v>
      </c>
      <c r="AB4">
        <v>3</v>
      </c>
      <c r="AC4">
        <v>1</v>
      </c>
      <c r="AD4">
        <v>3</v>
      </c>
      <c r="AE4">
        <v>1</v>
      </c>
      <c r="AF4">
        <v>3</v>
      </c>
      <c r="AG4">
        <v>1</v>
      </c>
      <c r="AH4">
        <v>3</v>
      </c>
      <c r="AI4">
        <v>1</v>
      </c>
      <c r="AJ4">
        <v>3</v>
      </c>
      <c r="AK4">
        <v>1</v>
      </c>
      <c r="AL4">
        <v>3</v>
      </c>
      <c r="AM4">
        <v>1</v>
      </c>
      <c r="AN4">
        <v>2</v>
      </c>
      <c r="AO4">
        <v>1</v>
      </c>
      <c r="AP4">
        <v>3</v>
      </c>
      <c r="AQ4">
        <v>1</v>
      </c>
      <c r="AR4">
        <v>3</v>
      </c>
      <c r="AS4">
        <v>1</v>
      </c>
      <c r="AT4">
        <v>3</v>
      </c>
      <c r="AU4">
        <f t="shared" ref="AU4:AU13" si="0">IF(AC4=1,AD4,AC4)</f>
        <v>3</v>
      </c>
      <c r="AV4">
        <f t="shared" ref="AV4:AV13" si="1">IF(AE4=1,AF4,AE4)</f>
        <v>3</v>
      </c>
      <c r="AW4">
        <f t="shared" ref="AW4:AW13" si="2">IF(AG4=1,AH4,AG4)</f>
        <v>3</v>
      </c>
      <c r="AX4">
        <f t="shared" ref="AX4:AX13" si="3">IF(AI4=1,AJ4,AI4)</f>
        <v>3</v>
      </c>
      <c r="AY4">
        <f t="shared" ref="AY4:AY13" si="4">IF(AK4=1,AL4,AK4)</f>
        <v>3</v>
      </c>
      <c r="AZ4">
        <f t="shared" ref="AZ4:AZ13" si="5">IF(AM4=1,AN4,AM4)</f>
        <v>2</v>
      </c>
      <c r="BA4">
        <f t="shared" ref="BA4:BA13" si="6">IF(AO4=1,AP4,AO4)</f>
        <v>3</v>
      </c>
      <c r="BB4">
        <f t="shared" ref="BB4:BB13" si="7">IF(AQ4=1,AR4,AQ4)</f>
        <v>3</v>
      </c>
      <c r="BC4">
        <f t="shared" ref="BC4:BC13" si="8">IF(AS4=1,AT4,AS4)</f>
        <v>3</v>
      </c>
    </row>
    <row r="5" spans="1:55" x14ac:dyDescent="0.35">
      <c r="A5" s="2">
        <v>43658.526504629626</v>
      </c>
      <c r="B5" s="2">
        <v>43658.528692129628</v>
      </c>
      <c r="C5">
        <v>16</v>
      </c>
      <c r="D5" t="s">
        <v>132</v>
      </c>
      <c r="E5">
        <v>100</v>
      </c>
      <c r="F5">
        <v>188</v>
      </c>
      <c r="G5">
        <v>1</v>
      </c>
      <c r="H5" s="2">
        <v>43661.429097222222</v>
      </c>
      <c r="I5" t="s">
        <v>138</v>
      </c>
      <c r="J5" t="s">
        <v>132</v>
      </c>
      <c r="K5" t="s">
        <v>132</v>
      </c>
      <c r="L5" t="s">
        <v>132</v>
      </c>
      <c r="M5" t="s">
        <v>132</v>
      </c>
      <c r="N5" t="s">
        <v>132</v>
      </c>
      <c r="O5" t="s">
        <v>132</v>
      </c>
      <c r="Q5" t="s">
        <v>133</v>
      </c>
      <c r="R5">
        <v>49</v>
      </c>
      <c r="S5">
        <v>1</v>
      </c>
      <c r="T5">
        <v>4</v>
      </c>
      <c r="U5">
        <v>1</v>
      </c>
      <c r="V5">
        <v>3</v>
      </c>
      <c r="W5">
        <v>2</v>
      </c>
      <c r="Y5">
        <v>1</v>
      </c>
      <c r="Z5">
        <v>1</v>
      </c>
      <c r="AA5">
        <v>2</v>
      </c>
      <c r="AC5">
        <v>0</v>
      </c>
      <c r="AE5">
        <v>1</v>
      </c>
      <c r="AF5">
        <v>3</v>
      </c>
      <c r="AG5">
        <v>1</v>
      </c>
      <c r="AH5">
        <v>3</v>
      </c>
      <c r="AI5">
        <v>0</v>
      </c>
      <c r="AK5">
        <v>1</v>
      </c>
      <c r="AL5">
        <v>3</v>
      </c>
      <c r="AM5">
        <v>1</v>
      </c>
      <c r="AN5">
        <v>3</v>
      </c>
      <c r="AO5">
        <v>0</v>
      </c>
      <c r="AQ5">
        <v>0</v>
      </c>
      <c r="AS5">
        <v>1</v>
      </c>
      <c r="AT5">
        <v>1</v>
      </c>
      <c r="AU5">
        <f t="shared" si="0"/>
        <v>0</v>
      </c>
      <c r="AV5">
        <f t="shared" si="1"/>
        <v>3</v>
      </c>
      <c r="AW5">
        <f t="shared" si="2"/>
        <v>3</v>
      </c>
      <c r="AX5">
        <f t="shared" si="3"/>
        <v>0</v>
      </c>
      <c r="AY5">
        <f t="shared" si="4"/>
        <v>3</v>
      </c>
      <c r="AZ5">
        <f t="shared" si="5"/>
        <v>3</v>
      </c>
      <c r="BA5">
        <f t="shared" si="6"/>
        <v>0</v>
      </c>
      <c r="BB5">
        <f t="shared" si="7"/>
        <v>0</v>
      </c>
      <c r="BC5">
        <f t="shared" si="8"/>
        <v>1</v>
      </c>
    </row>
    <row r="6" spans="1:55" x14ac:dyDescent="0.35">
      <c r="A6" s="2">
        <v>43664.390763888892</v>
      </c>
      <c r="B6" s="2">
        <v>43664.393263888887</v>
      </c>
      <c r="C6">
        <v>16</v>
      </c>
      <c r="D6" t="s">
        <v>132</v>
      </c>
      <c r="E6">
        <v>100</v>
      </c>
      <c r="F6">
        <v>216</v>
      </c>
      <c r="G6">
        <v>1</v>
      </c>
      <c r="H6" s="2">
        <v>43665.398831018516</v>
      </c>
      <c r="I6" t="s">
        <v>154</v>
      </c>
      <c r="J6" t="s">
        <v>132</v>
      </c>
      <c r="K6" t="s">
        <v>132</v>
      </c>
      <c r="L6" t="s">
        <v>132</v>
      </c>
      <c r="M6" t="s">
        <v>132</v>
      </c>
      <c r="N6" t="s">
        <v>132</v>
      </c>
      <c r="O6" t="s">
        <v>132</v>
      </c>
      <c r="Q6" t="s">
        <v>133</v>
      </c>
      <c r="R6">
        <v>55</v>
      </c>
      <c r="S6">
        <v>1</v>
      </c>
      <c r="T6">
        <v>4</v>
      </c>
      <c r="U6">
        <v>1</v>
      </c>
      <c r="V6">
        <v>3</v>
      </c>
      <c r="W6">
        <v>1</v>
      </c>
      <c r="X6">
        <v>1</v>
      </c>
      <c r="Y6">
        <v>1</v>
      </c>
      <c r="Z6">
        <v>3</v>
      </c>
      <c r="AA6">
        <v>1</v>
      </c>
      <c r="AB6">
        <v>3</v>
      </c>
      <c r="AC6">
        <v>0</v>
      </c>
      <c r="AE6">
        <v>0</v>
      </c>
      <c r="AG6">
        <v>0</v>
      </c>
      <c r="AI6">
        <v>1</v>
      </c>
      <c r="AJ6">
        <v>3</v>
      </c>
      <c r="AK6">
        <v>1</v>
      </c>
      <c r="AL6">
        <v>3</v>
      </c>
      <c r="AM6">
        <v>1</v>
      </c>
      <c r="AN6">
        <v>3</v>
      </c>
      <c r="AO6">
        <v>1</v>
      </c>
      <c r="AP6">
        <v>3</v>
      </c>
      <c r="AQ6">
        <v>1</v>
      </c>
      <c r="AR6">
        <v>2</v>
      </c>
      <c r="AS6">
        <v>1</v>
      </c>
      <c r="AT6">
        <v>1</v>
      </c>
      <c r="AU6">
        <f t="shared" si="0"/>
        <v>0</v>
      </c>
      <c r="AV6">
        <f t="shared" si="1"/>
        <v>0</v>
      </c>
      <c r="AW6">
        <f t="shared" si="2"/>
        <v>0</v>
      </c>
      <c r="AX6">
        <f t="shared" si="3"/>
        <v>3</v>
      </c>
      <c r="AY6">
        <f t="shared" si="4"/>
        <v>3</v>
      </c>
      <c r="AZ6">
        <f t="shared" si="5"/>
        <v>3</v>
      </c>
      <c r="BA6">
        <f t="shared" si="6"/>
        <v>3</v>
      </c>
      <c r="BB6">
        <f t="shared" si="7"/>
        <v>2</v>
      </c>
      <c r="BC6">
        <f t="shared" si="8"/>
        <v>1</v>
      </c>
    </row>
    <row r="7" spans="1:55" x14ac:dyDescent="0.35">
      <c r="A7" s="2">
        <v>43664.458877314813</v>
      </c>
      <c r="B7" s="2">
        <v>43664.461365740739</v>
      </c>
      <c r="C7">
        <v>16</v>
      </c>
      <c r="D7" t="s">
        <v>132</v>
      </c>
      <c r="E7">
        <v>100</v>
      </c>
      <c r="F7">
        <v>214</v>
      </c>
      <c r="G7">
        <v>1</v>
      </c>
      <c r="H7" s="2">
        <v>43665.39880787037</v>
      </c>
      <c r="I7" t="s">
        <v>151</v>
      </c>
      <c r="J7" t="s">
        <v>132</v>
      </c>
      <c r="K7" t="s">
        <v>132</v>
      </c>
      <c r="L7" t="s">
        <v>132</v>
      </c>
      <c r="M7" t="s">
        <v>132</v>
      </c>
      <c r="N7" t="s">
        <v>132</v>
      </c>
      <c r="O7" t="s">
        <v>132</v>
      </c>
      <c r="Q7" t="s">
        <v>133</v>
      </c>
      <c r="R7">
        <v>64</v>
      </c>
      <c r="S7">
        <v>1</v>
      </c>
      <c r="T7">
        <v>4</v>
      </c>
      <c r="U7">
        <v>1</v>
      </c>
      <c r="V7">
        <v>3</v>
      </c>
      <c r="W7">
        <v>1</v>
      </c>
      <c r="X7">
        <v>3</v>
      </c>
      <c r="Y7">
        <v>1</v>
      </c>
      <c r="Z7">
        <v>3</v>
      </c>
      <c r="AA7">
        <v>1</v>
      </c>
      <c r="AB7">
        <v>1</v>
      </c>
      <c r="AC7">
        <v>0</v>
      </c>
      <c r="AE7">
        <v>1</v>
      </c>
      <c r="AF7">
        <v>3</v>
      </c>
      <c r="AG7">
        <v>1</v>
      </c>
      <c r="AH7">
        <v>3</v>
      </c>
      <c r="AI7">
        <v>0</v>
      </c>
      <c r="AK7">
        <v>0</v>
      </c>
      <c r="AM7">
        <v>1</v>
      </c>
      <c r="AN7">
        <v>3</v>
      </c>
      <c r="AO7">
        <v>0</v>
      </c>
      <c r="AQ7">
        <v>1</v>
      </c>
      <c r="AR7">
        <v>3</v>
      </c>
      <c r="AS7">
        <v>1</v>
      </c>
      <c r="AT7">
        <v>3</v>
      </c>
      <c r="AU7">
        <f t="shared" si="0"/>
        <v>0</v>
      </c>
      <c r="AV7">
        <f t="shared" si="1"/>
        <v>3</v>
      </c>
      <c r="AW7">
        <f t="shared" si="2"/>
        <v>3</v>
      </c>
      <c r="AX7">
        <f t="shared" si="3"/>
        <v>0</v>
      </c>
      <c r="AY7">
        <f t="shared" si="4"/>
        <v>0</v>
      </c>
      <c r="AZ7">
        <f t="shared" si="5"/>
        <v>3</v>
      </c>
      <c r="BA7">
        <f t="shared" si="6"/>
        <v>0</v>
      </c>
      <c r="BB7">
        <f t="shared" si="7"/>
        <v>3</v>
      </c>
      <c r="BC7">
        <f t="shared" si="8"/>
        <v>3</v>
      </c>
    </row>
    <row r="8" spans="1:55" x14ac:dyDescent="0.35">
      <c r="A8" s="2">
        <v>43665.444432870368</v>
      </c>
      <c r="B8" s="2">
        <v>43665.446180555555</v>
      </c>
      <c r="C8">
        <v>16</v>
      </c>
      <c r="D8" t="s">
        <v>132</v>
      </c>
      <c r="E8">
        <v>100</v>
      </c>
      <c r="F8">
        <v>151</v>
      </c>
      <c r="G8">
        <v>1</v>
      </c>
      <c r="H8" s="2">
        <v>43668.432928240742</v>
      </c>
      <c r="I8" t="s">
        <v>160</v>
      </c>
      <c r="J8" t="s">
        <v>132</v>
      </c>
      <c r="K8" t="s">
        <v>132</v>
      </c>
      <c r="L8" t="s">
        <v>132</v>
      </c>
      <c r="M8" t="s">
        <v>132</v>
      </c>
      <c r="N8" t="s">
        <v>132</v>
      </c>
      <c r="O8" t="s">
        <v>132</v>
      </c>
      <c r="Q8" t="s">
        <v>133</v>
      </c>
      <c r="R8">
        <v>70</v>
      </c>
      <c r="S8">
        <v>1</v>
      </c>
      <c r="T8">
        <v>5</v>
      </c>
      <c r="U8">
        <v>1</v>
      </c>
      <c r="V8">
        <v>3</v>
      </c>
      <c r="W8">
        <v>2</v>
      </c>
      <c r="Y8">
        <v>1</v>
      </c>
      <c r="Z8">
        <v>1</v>
      </c>
      <c r="AA8">
        <v>2</v>
      </c>
      <c r="AC8">
        <v>0</v>
      </c>
      <c r="AE8">
        <v>1</v>
      </c>
      <c r="AF8">
        <v>2</v>
      </c>
      <c r="AG8">
        <v>0</v>
      </c>
      <c r="AI8">
        <v>0</v>
      </c>
      <c r="AK8">
        <v>0</v>
      </c>
      <c r="AM8">
        <v>0</v>
      </c>
      <c r="AO8">
        <v>0</v>
      </c>
      <c r="AQ8">
        <v>1</v>
      </c>
      <c r="AR8">
        <v>3</v>
      </c>
      <c r="AS8">
        <v>0</v>
      </c>
      <c r="AU8">
        <f t="shared" si="0"/>
        <v>0</v>
      </c>
      <c r="AV8">
        <f t="shared" si="1"/>
        <v>2</v>
      </c>
      <c r="AW8">
        <f t="shared" si="2"/>
        <v>0</v>
      </c>
      <c r="AX8">
        <f t="shared" si="3"/>
        <v>0</v>
      </c>
      <c r="AY8">
        <f t="shared" si="4"/>
        <v>0</v>
      </c>
      <c r="AZ8">
        <f t="shared" si="5"/>
        <v>0</v>
      </c>
      <c r="BA8">
        <f t="shared" si="6"/>
        <v>0</v>
      </c>
      <c r="BB8">
        <f t="shared" si="7"/>
        <v>3</v>
      </c>
      <c r="BC8">
        <f t="shared" si="8"/>
        <v>0</v>
      </c>
    </row>
    <row r="9" spans="1:55" x14ac:dyDescent="0.35">
      <c r="A9" s="2">
        <v>43665.524710648147</v>
      </c>
      <c r="B9" s="2">
        <v>43665.52784722222</v>
      </c>
      <c r="C9">
        <v>16</v>
      </c>
      <c r="D9" t="s">
        <v>132</v>
      </c>
      <c r="E9">
        <v>100</v>
      </c>
      <c r="F9">
        <v>271</v>
      </c>
      <c r="G9">
        <v>1</v>
      </c>
      <c r="H9" s="2">
        <v>43668.432928240742</v>
      </c>
      <c r="I9" t="s">
        <v>159</v>
      </c>
      <c r="J9" t="s">
        <v>132</v>
      </c>
      <c r="K9" t="s">
        <v>132</v>
      </c>
      <c r="L9" t="s">
        <v>132</v>
      </c>
      <c r="M9" t="s">
        <v>132</v>
      </c>
      <c r="N9" t="s">
        <v>132</v>
      </c>
      <c r="O9" t="s">
        <v>132</v>
      </c>
      <c r="Q9" t="s">
        <v>133</v>
      </c>
      <c r="R9">
        <v>75</v>
      </c>
      <c r="S9">
        <v>1</v>
      </c>
      <c r="T9">
        <v>4</v>
      </c>
      <c r="U9">
        <v>1</v>
      </c>
      <c r="V9">
        <v>3</v>
      </c>
      <c r="W9">
        <v>1</v>
      </c>
      <c r="X9">
        <v>1</v>
      </c>
      <c r="Y9">
        <v>1</v>
      </c>
      <c r="Z9">
        <v>2</v>
      </c>
      <c r="AA9">
        <v>2</v>
      </c>
      <c r="AC9">
        <v>1</v>
      </c>
      <c r="AD9">
        <v>1</v>
      </c>
      <c r="AE9">
        <v>1</v>
      </c>
      <c r="AF9">
        <v>2</v>
      </c>
      <c r="AG9">
        <v>1</v>
      </c>
      <c r="AH9">
        <v>3</v>
      </c>
      <c r="AI9">
        <v>1</v>
      </c>
      <c r="AJ9">
        <v>3</v>
      </c>
      <c r="AK9">
        <v>1</v>
      </c>
      <c r="AL9">
        <v>2</v>
      </c>
      <c r="AM9">
        <v>1</v>
      </c>
      <c r="AN9">
        <v>3</v>
      </c>
      <c r="AO9">
        <v>1</v>
      </c>
      <c r="AP9">
        <v>3</v>
      </c>
      <c r="AQ9">
        <v>1</v>
      </c>
      <c r="AR9">
        <v>3</v>
      </c>
      <c r="AS9">
        <v>1</v>
      </c>
      <c r="AT9">
        <v>3</v>
      </c>
      <c r="AU9">
        <f t="shared" si="0"/>
        <v>1</v>
      </c>
      <c r="AV9">
        <f t="shared" si="1"/>
        <v>2</v>
      </c>
      <c r="AW9">
        <f t="shared" si="2"/>
        <v>3</v>
      </c>
      <c r="AX9">
        <f t="shared" si="3"/>
        <v>3</v>
      </c>
      <c r="AY9">
        <f t="shared" si="4"/>
        <v>2</v>
      </c>
      <c r="AZ9">
        <f t="shared" si="5"/>
        <v>3</v>
      </c>
      <c r="BA9">
        <f t="shared" si="6"/>
        <v>3</v>
      </c>
      <c r="BB9">
        <f t="shared" si="7"/>
        <v>3</v>
      </c>
      <c r="BC9">
        <f t="shared" si="8"/>
        <v>3</v>
      </c>
    </row>
    <row r="10" spans="1:55" x14ac:dyDescent="0.35">
      <c r="A10" s="2">
        <v>43665.46371527778</v>
      </c>
      <c r="B10" s="2">
        <v>43665.47865740741</v>
      </c>
      <c r="C10">
        <v>0</v>
      </c>
      <c r="D10" t="s">
        <v>132</v>
      </c>
      <c r="E10">
        <v>100</v>
      </c>
      <c r="F10">
        <v>1290</v>
      </c>
      <c r="G10">
        <v>1</v>
      </c>
      <c r="H10" s="2">
        <v>43665.47865740741</v>
      </c>
      <c r="I10" t="s">
        <v>156</v>
      </c>
      <c r="J10" t="s">
        <v>132</v>
      </c>
      <c r="K10" t="s">
        <v>132</v>
      </c>
      <c r="L10" t="s">
        <v>132</v>
      </c>
      <c r="M10" t="s">
        <v>132</v>
      </c>
      <c r="N10" t="s">
        <v>132</v>
      </c>
      <c r="O10" t="s">
        <v>132</v>
      </c>
      <c r="P10" t="s">
        <v>134</v>
      </c>
      <c r="Q10" t="s">
        <v>133</v>
      </c>
      <c r="R10">
        <v>20743</v>
      </c>
      <c r="S10">
        <v>1</v>
      </c>
      <c r="T10">
        <v>6</v>
      </c>
      <c r="U10">
        <v>1</v>
      </c>
      <c r="V10">
        <v>3</v>
      </c>
      <c r="W10">
        <v>2</v>
      </c>
      <c r="Y10">
        <v>1</v>
      </c>
      <c r="Z10">
        <v>2</v>
      </c>
      <c r="AA10">
        <v>2</v>
      </c>
      <c r="AC10">
        <v>1</v>
      </c>
      <c r="AD10">
        <v>1</v>
      </c>
      <c r="AE10">
        <v>1</v>
      </c>
      <c r="AF10">
        <v>3</v>
      </c>
      <c r="AG10">
        <v>1</v>
      </c>
      <c r="AH10">
        <v>2</v>
      </c>
      <c r="AI10">
        <v>0</v>
      </c>
      <c r="AK10">
        <v>1</v>
      </c>
      <c r="AL10">
        <v>3</v>
      </c>
      <c r="AM10">
        <v>1</v>
      </c>
      <c r="AN10">
        <v>3</v>
      </c>
      <c r="AO10">
        <v>1</v>
      </c>
      <c r="AP10">
        <v>2</v>
      </c>
      <c r="AQ10">
        <v>1</v>
      </c>
      <c r="AR10">
        <v>3</v>
      </c>
      <c r="AS10">
        <v>1</v>
      </c>
      <c r="AT10">
        <v>3</v>
      </c>
      <c r="AU10">
        <f t="shared" si="0"/>
        <v>1</v>
      </c>
      <c r="AV10">
        <f t="shared" si="1"/>
        <v>3</v>
      </c>
      <c r="AW10">
        <f t="shared" si="2"/>
        <v>2</v>
      </c>
      <c r="AX10">
        <f t="shared" si="3"/>
        <v>0</v>
      </c>
      <c r="AY10">
        <f t="shared" si="4"/>
        <v>3</v>
      </c>
      <c r="AZ10">
        <f t="shared" si="5"/>
        <v>3</v>
      </c>
      <c r="BA10">
        <f t="shared" si="6"/>
        <v>2</v>
      </c>
      <c r="BB10">
        <f t="shared" si="7"/>
        <v>3</v>
      </c>
      <c r="BC10">
        <f t="shared" si="8"/>
        <v>3</v>
      </c>
    </row>
    <row r="11" spans="1:55" x14ac:dyDescent="0.35">
      <c r="A11" s="2">
        <v>43665.480011574073</v>
      </c>
      <c r="B11" s="2">
        <v>43665.494687500002</v>
      </c>
      <c r="C11">
        <v>0</v>
      </c>
      <c r="D11" t="s">
        <v>132</v>
      </c>
      <c r="E11">
        <v>100</v>
      </c>
      <c r="F11">
        <v>1268</v>
      </c>
      <c r="G11">
        <v>1</v>
      </c>
      <c r="H11" s="2">
        <v>43665.494699074072</v>
      </c>
      <c r="I11" t="s">
        <v>157</v>
      </c>
      <c r="J11" t="s">
        <v>132</v>
      </c>
      <c r="K11" t="s">
        <v>132</v>
      </c>
      <c r="L11" t="s">
        <v>132</v>
      </c>
      <c r="M11" t="s">
        <v>132</v>
      </c>
      <c r="N11" t="s">
        <v>132</v>
      </c>
      <c r="O11" t="s">
        <v>132</v>
      </c>
      <c r="P11" t="s">
        <v>134</v>
      </c>
      <c r="Q11" t="s">
        <v>133</v>
      </c>
      <c r="R11">
        <v>22010</v>
      </c>
      <c r="S11">
        <v>1</v>
      </c>
      <c r="T11">
        <v>6</v>
      </c>
      <c r="U11">
        <v>1</v>
      </c>
      <c r="V11">
        <v>3</v>
      </c>
      <c r="W11">
        <v>1</v>
      </c>
      <c r="X11">
        <v>3</v>
      </c>
      <c r="Y11">
        <v>2</v>
      </c>
      <c r="AA11">
        <v>2</v>
      </c>
      <c r="AC11">
        <v>0</v>
      </c>
      <c r="AE11">
        <v>1</v>
      </c>
      <c r="AF11">
        <v>3</v>
      </c>
      <c r="AG11">
        <v>0</v>
      </c>
      <c r="AI11">
        <v>0</v>
      </c>
      <c r="AK11">
        <v>0</v>
      </c>
      <c r="AM11">
        <v>1</v>
      </c>
      <c r="AN11">
        <v>3</v>
      </c>
      <c r="AO11">
        <v>1</v>
      </c>
      <c r="AP11">
        <v>2</v>
      </c>
      <c r="AQ11">
        <v>0</v>
      </c>
      <c r="AS11">
        <v>1</v>
      </c>
      <c r="AT11">
        <v>3</v>
      </c>
      <c r="AU11">
        <f t="shared" si="0"/>
        <v>0</v>
      </c>
      <c r="AV11">
        <f t="shared" si="1"/>
        <v>3</v>
      </c>
      <c r="AW11">
        <f t="shared" si="2"/>
        <v>0</v>
      </c>
      <c r="AX11">
        <f t="shared" si="3"/>
        <v>0</v>
      </c>
      <c r="AY11">
        <f t="shared" si="4"/>
        <v>0</v>
      </c>
      <c r="AZ11">
        <f t="shared" si="5"/>
        <v>3</v>
      </c>
      <c r="BA11">
        <f t="shared" si="6"/>
        <v>2</v>
      </c>
      <c r="BB11">
        <f t="shared" si="7"/>
        <v>0</v>
      </c>
      <c r="BC11">
        <f t="shared" si="8"/>
        <v>3</v>
      </c>
    </row>
    <row r="12" spans="1:55" x14ac:dyDescent="0.35">
      <c r="A12" s="2">
        <v>43657.411956018521</v>
      </c>
      <c r="B12" s="2">
        <v>43657.414085648146</v>
      </c>
      <c r="C12">
        <v>16</v>
      </c>
      <c r="D12" t="s">
        <v>132</v>
      </c>
      <c r="E12">
        <v>100</v>
      </c>
      <c r="F12">
        <v>184</v>
      </c>
      <c r="G12">
        <v>1</v>
      </c>
      <c r="H12" s="2">
        <v>43661.429189814815</v>
      </c>
      <c r="I12" t="s">
        <v>144</v>
      </c>
      <c r="J12" t="s">
        <v>132</v>
      </c>
      <c r="K12" t="s">
        <v>132</v>
      </c>
      <c r="L12" t="s">
        <v>132</v>
      </c>
      <c r="M12" t="s">
        <v>132</v>
      </c>
      <c r="N12" t="s">
        <v>132</v>
      </c>
      <c r="O12" t="s">
        <v>132</v>
      </c>
      <c r="Q12" t="s">
        <v>133</v>
      </c>
      <c r="R12" t="s">
        <v>145</v>
      </c>
      <c r="S12">
        <v>1</v>
      </c>
      <c r="T12">
        <v>4</v>
      </c>
      <c r="U12">
        <v>1</v>
      </c>
      <c r="V12">
        <v>3</v>
      </c>
      <c r="W12">
        <v>2</v>
      </c>
      <c r="Y12">
        <v>1</v>
      </c>
      <c r="Z12">
        <v>3</v>
      </c>
      <c r="AA12">
        <v>2</v>
      </c>
      <c r="AC12">
        <v>1</v>
      </c>
      <c r="AD12">
        <v>3</v>
      </c>
      <c r="AE12">
        <v>1</v>
      </c>
      <c r="AF12">
        <v>3</v>
      </c>
      <c r="AG12">
        <v>0</v>
      </c>
      <c r="AI12">
        <v>0</v>
      </c>
      <c r="AK12">
        <v>0</v>
      </c>
      <c r="AM12">
        <v>0</v>
      </c>
      <c r="AO12">
        <v>0</v>
      </c>
      <c r="AQ12">
        <v>1</v>
      </c>
      <c r="AR12">
        <v>1</v>
      </c>
      <c r="AS12">
        <v>0</v>
      </c>
      <c r="AU12">
        <f t="shared" si="0"/>
        <v>3</v>
      </c>
      <c r="AV12">
        <f t="shared" si="1"/>
        <v>3</v>
      </c>
      <c r="AW12">
        <f t="shared" si="2"/>
        <v>0</v>
      </c>
      <c r="AX12">
        <f t="shared" si="3"/>
        <v>0</v>
      </c>
      <c r="AY12">
        <f t="shared" si="4"/>
        <v>0</v>
      </c>
      <c r="AZ12">
        <f t="shared" si="5"/>
        <v>0</v>
      </c>
      <c r="BA12">
        <f t="shared" si="6"/>
        <v>0</v>
      </c>
      <c r="BB12">
        <f t="shared" si="7"/>
        <v>1</v>
      </c>
      <c r="BC12">
        <f t="shared" si="8"/>
        <v>0</v>
      </c>
    </row>
    <row r="13" spans="1:55" x14ac:dyDescent="0.35">
      <c r="A13" s="2">
        <v>43657.422546296293</v>
      </c>
      <c r="B13" s="2">
        <v>43657.425162037034</v>
      </c>
      <c r="C13">
        <v>16</v>
      </c>
      <c r="D13" t="s">
        <v>132</v>
      </c>
      <c r="E13">
        <v>100</v>
      </c>
      <c r="F13">
        <v>225</v>
      </c>
      <c r="G13">
        <v>1</v>
      </c>
      <c r="H13" s="2">
        <v>43661.429178240738</v>
      </c>
      <c r="I13" t="s">
        <v>142</v>
      </c>
      <c r="J13" t="s">
        <v>132</v>
      </c>
      <c r="K13" t="s">
        <v>132</v>
      </c>
      <c r="L13" t="s">
        <v>132</v>
      </c>
      <c r="M13" t="s">
        <v>132</v>
      </c>
      <c r="N13" t="s">
        <v>132</v>
      </c>
      <c r="O13" t="s">
        <v>132</v>
      </c>
      <c r="Q13" t="s">
        <v>133</v>
      </c>
      <c r="R13" t="s">
        <v>143</v>
      </c>
      <c r="S13">
        <v>1</v>
      </c>
      <c r="T13">
        <v>5</v>
      </c>
      <c r="U13">
        <v>2</v>
      </c>
      <c r="W13">
        <v>2</v>
      </c>
      <c r="Y13">
        <v>1</v>
      </c>
      <c r="Z13">
        <v>3</v>
      </c>
      <c r="AA13">
        <v>2</v>
      </c>
      <c r="AC13">
        <v>1</v>
      </c>
      <c r="AD13">
        <v>2</v>
      </c>
      <c r="AE13">
        <v>1</v>
      </c>
      <c r="AF13">
        <v>3</v>
      </c>
      <c r="AG13">
        <v>0</v>
      </c>
      <c r="AI13">
        <v>1</v>
      </c>
      <c r="AJ13">
        <v>2</v>
      </c>
      <c r="AK13">
        <v>1</v>
      </c>
      <c r="AL13">
        <v>2</v>
      </c>
      <c r="AM13">
        <v>1</v>
      </c>
      <c r="AN13">
        <v>3</v>
      </c>
      <c r="AO13">
        <v>1</v>
      </c>
      <c r="AP13">
        <v>3</v>
      </c>
      <c r="AQ13">
        <v>1</v>
      </c>
      <c r="AR13">
        <v>1</v>
      </c>
      <c r="AS13">
        <v>1</v>
      </c>
      <c r="AT13">
        <v>3</v>
      </c>
      <c r="AU13">
        <f t="shared" si="0"/>
        <v>2</v>
      </c>
      <c r="AV13">
        <f t="shared" si="1"/>
        <v>3</v>
      </c>
      <c r="AW13">
        <f t="shared" si="2"/>
        <v>0</v>
      </c>
      <c r="AX13">
        <f t="shared" si="3"/>
        <v>2</v>
      </c>
      <c r="AY13">
        <f t="shared" si="4"/>
        <v>2</v>
      </c>
      <c r="AZ13">
        <f t="shared" si="5"/>
        <v>3</v>
      </c>
      <c r="BA13">
        <f t="shared" si="6"/>
        <v>3</v>
      </c>
      <c r="BB13">
        <f t="shared" si="7"/>
        <v>1</v>
      </c>
      <c r="BC13">
        <f t="shared" si="8"/>
        <v>3</v>
      </c>
    </row>
    <row r="14" spans="1:55" x14ac:dyDescent="0.35">
      <c r="A14" s="2"/>
      <c r="B14" s="2"/>
      <c r="H14" s="2"/>
    </row>
    <row r="15" spans="1:55" x14ac:dyDescent="0.35">
      <c r="A15" s="2"/>
      <c r="B15" s="2"/>
      <c r="H15" s="2"/>
    </row>
    <row r="16" spans="1:55" x14ac:dyDescent="0.35">
      <c r="A16" s="2"/>
      <c r="B16" s="2"/>
      <c r="H16" s="2"/>
    </row>
    <row r="17" spans="1:55" x14ac:dyDescent="0.35">
      <c r="A17" s="2">
        <v>43658.53869212963</v>
      </c>
      <c r="B17" s="2">
        <v>43658.540752314817</v>
      </c>
      <c r="C17">
        <v>16</v>
      </c>
      <c r="D17" t="s">
        <v>132</v>
      </c>
      <c r="E17">
        <v>100</v>
      </c>
      <c r="F17">
        <v>177</v>
      </c>
      <c r="G17">
        <v>1</v>
      </c>
      <c r="H17" s="2">
        <v>43661.429085648146</v>
      </c>
      <c r="I17" t="s">
        <v>137</v>
      </c>
      <c r="J17" t="s">
        <v>132</v>
      </c>
      <c r="K17" t="s">
        <v>132</v>
      </c>
      <c r="L17" t="s">
        <v>132</v>
      </c>
      <c r="M17" t="s">
        <v>132</v>
      </c>
      <c r="N17" t="s">
        <v>132</v>
      </c>
      <c r="O17" t="s">
        <v>132</v>
      </c>
      <c r="Q17" t="s">
        <v>133</v>
      </c>
      <c r="R17">
        <v>50</v>
      </c>
      <c r="S17">
        <v>2</v>
      </c>
      <c r="T17">
        <v>4</v>
      </c>
      <c r="U17">
        <v>1</v>
      </c>
      <c r="V17">
        <v>3</v>
      </c>
      <c r="W17">
        <v>2</v>
      </c>
      <c r="Y17">
        <v>1</v>
      </c>
      <c r="Z17">
        <v>1</v>
      </c>
      <c r="AA17">
        <v>2</v>
      </c>
      <c r="AC17">
        <v>0</v>
      </c>
      <c r="AE17">
        <v>0</v>
      </c>
      <c r="AG17">
        <v>1</v>
      </c>
      <c r="AH17">
        <v>1</v>
      </c>
      <c r="AI17">
        <v>0</v>
      </c>
      <c r="AK17">
        <v>1</v>
      </c>
      <c r="AL17">
        <v>3</v>
      </c>
      <c r="AM17">
        <v>0</v>
      </c>
      <c r="AO17">
        <v>0</v>
      </c>
      <c r="AQ17">
        <v>1</v>
      </c>
      <c r="AR17">
        <v>1</v>
      </c>
      <c r="AS17">
        <v>0</v>
      </c>
      <c r="AU17">
        <f t="shared" ref="AU17:AU30" si="9">IF(AC17=1,AD17,AC17)</f>
        <v>0</v>
      </c>
      <c r="AV17">
        <f t="shared" ref="AV17:AV30" si="10">IF(AE17=1,AF17,AE17)</f>
        <v>0</v>
      </c>
      <c r="AW17">
        <f t="shared" ref="AW17:AW30" si="11">IF(AG17=1,AH17,AG17)</f>
        <v>1</v>
      </c>
      <c r="AX17">
        <f t="shared" ref="AX17:AX30" si="12">IF(AI17=1,AJ17,AI17)</f>
        <v>0</v>
      </c>
      <c r="AY17">
        <f t="shared" ref="AY17:AY30" si="13">IF(AK17=1,AL17,AK17)</f>
        <v>3</v>
      </c>
      <c r="AZ17">
        <f t="shared" ref="AZ17:AZ30" si="14">IF(AM17=1,AN17,AM17)</f>
        <v>0</v>
      </c>
      <c r="BA17">
        <f t="shared" ref="BA17:BA30" si="15">IF(AO17=1,AP17,AO17)</f>
        <v>0</v>
      </c>
      <c r="BB17">
        <f t="shared" ref="BB17:BB30" si="16">IF(AQ17=1,AR17,AQ17)</f>
        <v>1</v>
      </c>
      <c r="BC17">
        <f t="shared" ref="BC17:BC30" si="17">IF(AS17=1,AT17,AS17)</f>
        <v>0</v>
      </c>
    </row>
    <row r="18" spans="1:55" x14ac:dyDescent="0.35">
      <c r="A18" s="2">
        <v>43658.556817129633</v>
      </c>
      <c r="B18" s="2">
        <v>43658.558912037035</v>
      </c>
      <c r="C18">
        <v>16</v>
      </c>
      <c r="D18" t="s">
        <v>132</v>
      </c>
      <c r="E18">
        <v>100</v>
      </c>
      <c r="F18">
        <v>181</v>
      </c>
      <c r="G18">
        <v>1</v>
      </c>
      <c r="H18" s="2">
        <v>43661.429062499999</v>
      </c>
      <c r="I18" t="s">
        <v>136</v>
      </c>
      <c r="J18" t="s">
        <v>132</v>
      </c>
      <c r="K18" t="s">
        <v>132</v>
      </c>
      <c r="L18" t="s">
        <v>132</v>
      </c>
      <c r="M18" t="s">
        <v>132</v>
      </c>
      <c r="N18" t="s">
        <v>132</v>
      </c>
      <c r="O18" t="s">
        <v>132</v>
      </c>
      <c r="Q18" t="s">
        <v>133</v>
      </c>
      <c r="R18">
        <v>51</v>
      </c>
      <c r="S18">
        <v>2</v>
      </c>
      <c r="T18">
        <v>5</v>
      </c>
      <c r="U18">
        <v>1</v>
      </c>
      <c r="V18">
        <v>3</v>
      </c>
      <c r="W18">
        <v>2</v>
      </c>
      <c r="Y18">
        <v>1</v>
      </c>
      <c r="Z18">
        <v>1</v>
      </c>
      <c r="AA18">
        <v>2</v>
      </c>
      <c r="AC18">
        <v>0</v>
      </c>
      <c r="AE18">
        <v>1</v>
      </c>
      <c r="AF18">
        <v>3</v>
      </c>
      <c r="AG18">
        <v>0</v>
      </c>
      <c r="AI18">
        <v>0</v>
      </c>
      <c r="AK18">
        <v>0</v>
      </c>
      <c r="AM18">
        <v>1</v>
      </c>
      <c r="AN18">
        <v>2</v>
      </c>
      <c r="AO18">
        <v>0</v>
      </c>
      <c r="AQ18">
        <v>0</v>
      </c>
      <c r="AS18">
        <v>1</v>
      </c>
      <c r="AT18">
        <v>1</v>
      </c>
      <c r="AU18">
        <f t="shared" si="9"/>
        <v>0</v>
      </c>
      <c r="AV18">
        <f t="shared" si="10"/>
        <v>3</v>
      </c>
      <c r="AW18">
        <f t="shared" si="11"/>
        <v>0</v>
      </c>
      <c r="AX18">
        <f t="shared" si="12"/>
        <v>0</v>
      </c>
      <c r="AY18">
        <f t="shared" si="13"/>
        <v>0</v>
      </c>
      <c r="AZ18">
        <f t="shared" si="14"/>
        <v>2</v>
      </c>
      <c r="BA18">
        <f t="shared" si="15"/>
        <v>0</v>
      </c>
      <c r="BB18">
        <f t="shared" si="16"/>
        <v>0</v>
      </c>
      <c r="BC18">
        <f t="shared" si="17"/>
        <v>1</v>
      </c>
    </row>
    <row r="19" spans="1:55" x14ac:dyDescent="0.35">
      <c r="A19" s="2">
        <v>43664.449803240743</v>
      </c>
      <c r="B19" s="2">
        <v>43664.451747685183</v>
      </c>
      <c r="C19">
        <v>16</v>
      </c>
      <c r="D19" t="s">
        <v>132</v>
      </c>
      <c r="E19">
        <v>100</v>
      </c>
      <c r="F19">
        <v>167</v>
      </c>
      <c r="G19">
        <v>1</v>
      </c>
      <c r="H19" s="2">
        <v>43665.398831018516</v>
      </c>
      <c r="I19" t="s">
        <v>153</v>
      </c>
      <c r="J19" t="s">
        <v>132</v>
      </c>
      <c r="K19" t="s">
        <v>132</v>
      </c>
      <c r="L19" t="s">
        <v>132</v>
      </c>
      <c r="M19" t="s">
        <v>132</v>
      </c>
      <c r="N19" t="s">
        <v>132</v>
      </c>
      <c r="O19" t="s">
        <v>132</v>
      </c>
      <c r="Q19" t="s">
        <v>133</v>
      </c>
      <c r="R19">
        <v>60</v>
      </c>
      <c r="S19">
        <v>2</v>
      </c>
      <c r="T19">
        <v>5</v>
      </c>
      <c r="U19">
        <v>1</v>
      </c>
      <c r="V19">
        <v>3</v>
      </c>
      <c r="W19">
        <v>2</v>
      </c>
      <c r="Y19">
        <v>1</v>
      </c>
      <c r="Z19">
        <v>2</v>
      </c>
      <c r="AA19">
        <v>2</v>
      </c>
      <c r="AC19">
        <v>0</v>
      </c>
      <c r="AE19">
        <v>1</v>
      </c>
      <c r="AF19">
        <v>3</v>
      </c>
      <c r="AG19">
        <v>1</v>
      </c>
      <c r="AH19">
        <v>3</v>
      </c>
      <c r="AI19">
        <v>1</v>
      </c>
      <c r="AJ19">
        <v>2</v>
      </c>
      <c r="AK19">
        <v>1</v>
      </c>
      <c r="AL19">
        <v>3</v>
      </c>
      <c r="AM19">
        <v>1</v>
      </c>
      <c r="AN19">
        <v>3</v>
      </c>
      <c r="AO19">
        <v>0</v>
      </c>
      <c r="AQ19">
        <v>1</v>
      </c>
      <c r="AR19">
        <v>2</v>
      </c>
      <c r="AS19">
        <v>1</v>
      </c>
      <c r="AT19">
        <v>2</v>
      </c>
      <c r="AU19">
        <f t="shared" si="9"/>
        <v>0</v>
      </c>
      <c r="AV19">
        <f t="shared" si="10"/>
        <v>3</v>
      </c>
      <c r="AW19">
        <f t="shared" si="11"/>
        <v>3</v>
      </c>
      <c r="AX19">
        <f t="shared" si="12"/>
        <v>2</v>
      </c>
      <c r="AY19">
        <f t="shared" si="13"/>
        <v>3</v>
      </c>
      <c r="AZ19">
        <f t="shared" si="14"/>
        <v>3</v>
      </c>
      <c r="BA19">
        <f t="shared" si="15"/>
        <v>0</v>
      </c>
      <c r="BB19">
        <f t="shared" si="16"/>
        <v>2</v>
      </c>
      <c r="BC19">
        <f t="shared" si="17"/>
        <v>2</v>
      </c>
    </row>
    <row r="20" spans="1:55" x14ac:dyDescent="0.35">
      <c r="A20" s="2">
        <v>43664.461886574078</v>
      </c>
      <c r="B20" s="2">
        <v>43664.464965277781</v>
      </c>
      <c r="C20">
        <v>16</v>
      </c>
      <c r="D20" t="s">
        <v>132</v>
      </c>
      <c r="E20">
        <v>100</v>
      </c>
      <c r="F20">
        <v>266</v>
      </c>
      <c r="G20">
        <v>1</v>
      </c>
      <c r="H20" s="2">
        <v>43665.398796296293</v>
      </c>
      <c r="I20" t="s">
        <v>150</v>
      </c>
      <c r="J20" t="s">
        <v>132</v>
      </c>
      <c r="K20" t="s">
        <v>132</v>
      </c>
      <c r="L20" t="s">
        <v>132</v>
      </c>
      <c r="M20" t="s">
        <v>132</v>
      </c>
      <c r="N20" t="s">
        <v>132</v>
      </c>
      <c r="O20" t="s">
        <v>132</v>
      </c>
      <c r="Q20" t="s">
        <v>133</v>
      </c>
      <c r="R20">
        <v>61</v>
      </c>
      <c r="S20">
        <v>2</v>
      </c>
      <c r="T20">
        <v>4</v>
      </c>
      <c r="U20">
        <v>1</v>
      </c>
      <c r="V20">
        <v>3</v>
      </c>
      <c r="W20">
        <v>2</v>
      </c>
      <c r="Y20">
        <v>1</v>
      </c>
      <c r="Z20">
        <v>3</v>
      </c>
      <c r="AA20">
        <v>1</v>
      </c>
      <c r="AB20">
        <v>3</v>
      </c>
      <c r="AC20">
        <v>1</v>
      </c>
      <c r="AD20">
        <v>3</v>
      </c>
      <c r="AE20">
        <v>1</v>
      </c>
      <c r="AF20">
        <v>3</v>
      </c>
      <c r="AG20">
        <v>1</v>
      </c>
      <c r="AH20">
        <v>3</v>
      </c>
      <c r="AI20">
        <v>1</v>
      </c>
      <c r="AJ20">
        <v>3</v>
      </c>
      <c r="AK20">
        <v>1</v>
      </c>
      <c r="AL20">
        <v>1</v>
      </c>
      <c r="AM20">
        <v>1</v>
      </c>
      <c r="AN20">
        <v>2</v>
      </c>
      <c r="AO20">
        <v>1</v>
      </c>
      <c r="AP20">
        <v>1</v>
      </c>
      <c r="AQ20">
        <v>1</v>
      </c>
      <c r="AR20">
        <v>3</v>
      </c>
      <c r="AS20">
        <v>1</v>
      </c>
      <c r="AT20">
        <v>3</v>
      </c>
      <c r="AU20">
        <f t="shared" si="9"/>
        <v>3</v>
      </c>
      <c r="AV20">
        <f t="shared" si="10"/>
        <v>3</v>
      </c>
      <c r="AW20">
        <f t="shared" si="11"/>
        <v>3</v>
      </c>
      <c r="AX20">
        <f t="shared" si="12"/>
        <v>3</v>
      </c>
      <c r="AY20">
        <f t="shared" si="13"/>
        <v>1</v>
      </c>
      <c r="AZ20">
        <f t="shared" si="14"/>
        <v>2</v>
      </c>
      <c r="BA20">
        <f t="shared" si="15"/>
        <v>1</v>
      </c>
      <c r="BB20">
        <f t="shared" si="16"/>
        <v>3</v>
      </c>
      <c r="BC20">
        <f t="shared" si="17"/>
        <v>3</v>
      </c>
    </row>
    <row r="21" spans="1:55" x14ac:dyDescent="0.35">
      <c r="A21" s="2">
        <v>43664.466111111113</v>
      </c>
      <c r="B21" s="2">
        <v>43664.467847222222</v>
      </c>
      <c r="C21">
        <v>16</v>
      </c>
      <c r="D21" t="s">
        <v>132</v>
      </c>
      <c r="E21">
        <v>100</v>
      </c>
      <c r="F21">
        <v>150</v>
      </c>
      <c r="G21">
        <v>1</v>
      </c>
      <c r="H21" s="2">
        <v>43665.398796296293</v>
      </c>
      <c r="I21" t="s">
        <v>149</v>
      </c>
      <c r="J21" t="s">
        <v>132</v>
      </c>
      <c r="K21" t="s">
        <v>132</v>
      </c>
      <c r="L21" t="s">
        <v>132</v>
      </c>
      <c r="M21" t="s">
        <v>132</v>
      </c>
      <c r="N21" t="s">
        <v>132</v>
      </c>
      <c r="O21" t="s">
        <v>132</v>
      </c>
      <c r="Q21" t="s">
        <v>133</v>
      </c>
      <c r="R21">
        <v>62</v>
      </c>
      <c r="S21">
        <v>2</v>
      </c>
      <c r="T21">
        <v>5</v>
      </c>
      <c r="U21">
        <v>1</v>
      </c>
      <c r="V21">
        <v>2</v>
      </c>
      <c r="W21">
        <v>2</v>
      </c>
      <c r="Y21">
        <v>1</v>
      </c>
      <c r="Z21">
        <v>3</v>
      </c>
      <c r="AA21">
        <v>2</v>
      </c>
      <c r="AC21">
        <v>0</v>
      </c>
      <c r="AE21">
        <v>0</v>
      </c>
      <c r="AG21">
        <v>1</v>
      </c>
      <c r="AH21">
        <v>3</v>
      </c>
      <c r="AI21">
        <v>0</v>
      </c>
      <c r="AK21">
        <v>0</v>
      </c>
      <c r="AM21">
        <v>1</v>
      </c>
      <c r="AN21">
        <v>3</v>
      </c>
      <c r="AO21">
        <v>0</v>
      </c>
      <c r="AQ21">
        <v>0</v>
      </c>
      <c r="AS21">
        <v>1</v>
      </c>
      <c r="AT21">
        <v>3</v>
      </c>
      <c r="AU21">
        <f t="shared" si="9"/>
        <v>0</v>
      </c>
      <c r="AV21">
        <f t="shared" si="10"/>
        <v>0</v>
      </c>
      <c r="AW21">
        <f t="shared" si="11"/>
        <v>3</v>
      </c>
      <c r="AX21">
        <f t="shared" si="12"/>
        <v>0</v>
      </c>
      <c r="AY21">
        <f t="shared" si="13"/>
        <v>0</v>
      </c>
      <c r="AZ21">
        <f t="shared" si="14"/>
        <v>3</v>
      </c>
      <c r="BA21">
        <f t="shared" si="15"/>
        <v>0</v>
      </c>
      <c r="BB21">
        <f t="shared" si="16"/>
        <v>0</v>
      </c>
      <c r="BC21">
        <f t="shared" si="17"/>
        <v>3</v>
      </c>
    </row>
    <row r="22" spans="1:55" x14ac:dyDescent="0.35">
      <c r="A22" s="2">
        <v>43664.455740740741</v>
      </c>
      <c r="B22" s="2">
        <v>43664.458275462966</v>
      </c>
      <c r="C22">
        <v>16</v>
      </c>
      <c r="D22" t="s">
        <v>132</v>
      </c>
      <c r="E22">
        <v>100</v>
      </c>
      <c r="F22">
        <v>218</v>
      </c>
      <c r="G22">
        <v>1</v>
      </c>
      <c r="H22" s="2">
        <v>43665.398819444446</v>
      </c>
      <c r="I22" t="s">
        <v>152</v>
      </c>
      <c r="J22" t="s">
        <v>132</v>
      </c>
      <c r="K22" t="s">
        <v>132</v>
      </c>
      <c r="L22" t="s">
        <v>132</v>
      </c>
      <c r="M22" t="s">
        <v>132</v>
      </c>
      <c r="N22" t="s">
        <v>132</v>
      </c>
      <c r="O22" t="s">
        <v>132</v>
      </c>
      <c r="Q22" t="s">
        <v>133</v>
      </c>
      <c r="R22">
        <v>63</v>
      </c>
      <c r="S22">
        <v>2</v>
      </c>
      <c r="T22">
        <v>5</v>
      </c>
      <c r="U22">
        <v>1</v>
      </c>
      <c r="V22">
        <v>3</v>
      </c>
      <c r="W22">
        <v>2</v>
      </c>
      <c r="Y22">
        <v>1</v>
      </c>
      <c r="Z22">
        <v>3</v>
      </c>
      <c r="AA22">
        <v>2</v>
      </c>
      <c r="AC22">
        <v>1</v>
      </c>
      <c r="AD22">
        <v>3</v>
      </c>
      <c r="AE22">
        <v>1</v>
      </c>
      <c r="AF22">
        <v>3</v>
      </c>
      <c r="AG22">
        <v>1</v>
      </c>
      <c r="AH22">
        <v>3</v>
      </c>
      <c r="AI22">
        <v>1</v>
      </c>
      <c r="AJ22">
        <v>3</v>
      </c>
      <c r="AK22">
        <v>1</v>
      </c>
      <c r="AL22">
        <v>3</v>
      </c>
      <c r="AM22">
        <v>1</v>
      </c>
      <c r="AN22">
        <v>3</v>
      </c>
      <c r="AO22">
        <v>0</v>
      </c>
      <c r="AQ22">
        <v>1</v>
      </c>
      <c r="AR22">
        <v>3</v>
      </c>
      <c r="AS22">
        <v>1</v>
      </c>
      <c r="AT22">
        <v>2</v>
      </c>
      <c r="AU22">
        <f t="shared" si="9"/>
        <v>3</v>
      </c>
      <c r="AV22">
        <f t="shared" si="10"/>
        <v>3</v>
      </c>
      <c r="AW22">
        <f t="shared" si="11"/>
        <v>3</v>
      </c>
      <c r="AX22">
        <f t="shared" si="12"/>
        <v>3</v>
      </c>
      <c r="AY22">
        <f t="shared" si="13"/>
        <v>3</v>
      </c>
      <c r="AZ22">
        <f t="shared" si="14"/>
        <v>3</v>
      </c>
      <c r="BA22">
        <f t="shared" si="15"/>
        <v>0</v>
      </c>
      <c r="BB22">
        <f t="shared" si="16"/>
        <v>3</v>
      </c>
      <c r="BC22">
        <f t="shared" si="17"/>
        <v>2</v>
      </c>
    </row>
    <row r="23" spans="1:55" x14ac:dyDescent="0.35">
      <c r="A23" s="2">
        <v>43664.535914351851</v>
      </c>
      <c r="B23" s="2">
        <v>43664.538483796299</v>
      </c>
      <c r="C23">
        <v>16</v>
      </c>
      <c r="D23" t="s">
        <v>132</v>
      </c>
      <c r="E23">
        <v>100</v>
      </c>
      <c r="F23">
        <v>221</v>
      </c>
      <c r="G23">
        <v>1</v>
      </c>
      <c r="H23" s="2">
        <v>43665.398784722223</v>
      </c>
      <c r="I23" t="s">
        <v>148</v>
      </c>
      <c r="J23" t="s">
        <v>132</v>
      </c>
      <c r="K23" t="s">
        <v>132</v>
      </c>
      <c r="L23" t="s">
        <v>132</v>
      </c>
      <c r="M23" t="s">
        <v>132</v>
      </c>
      <c r="N23" t="s">
        <v>132</v>
      </c>
      <c r="O23" t="s">
        <v>132</v>
      </c>
      <c r="Q23" t="s">
        <v>133</v>
      </c>
      <c r="R23">
        <v>67</v>
      </c>
      <c r="S23">
        <v>2</v>
      </c>
      <c r="T23">
        <v>5</v>
      </c>
      <c r="U23">
        <v>1</v>
      </c>
      <c r="V23">
        <v>1</v>
      </c>
      <c r="W23">
        <v>1</v>
      </c>
      <c r="X23">
        <v>1</v>
      </c>
      <c r="Y23">
        <v>1</v>
      </c>
      <c r="Z23">
        <v>2</v>
      </c>
      <c r="AA23">
        <v>2</v>
      </c>
      <c r="AC23">
        <v>1</v>
      </c>
      <c r="AD23">
        <v>2</v>
      </c>
      <c r="AE23">
        <v>1</v>
      </c>
      <c r="AF23">
        <v>1</v>
      </c>
      <c r="AG23">
        <v>1</v>
      </c>
      <c r="AH23">
        <v>1</v>
      </c>
      <c r="AI23">
        <v>1</v>
      </c>
      <c r="AJ23">
        <v>2</v>
      </c>
      <c r="AK23">
        <v>1</v>
      </c>
      <c r="AL23">
        <v>2</v>
      </c>
      <c r="AM23">
        <v>1</v>
      </c>
      <c r="AN23">
        <v>2</v>
      </c>
      <c r="AO23">
        <v>1</v>
      </c>
      <c r="AP23">
        <v>2</v>
      </c>
      <c r="AQ23">
        <v>1</v>
      </c>
      <c r="AR23">
        <v>2</v>
      </c>
      <c r="AS23">
        <v>1</v>
      </c>
      <c r="AT23">
        <v>2</v>
      </c>
      <c r="AU23">
        <f t="shared" si="9"/>
        <v>2</v>
      </c>
      <c r="AV23">
        <f t="shared" si="10"/>
        <v>1</v>
      </c>
      <c r="AW23">
        <f t="shared" si="11"/>
        <v>1</v>
      </c>
      <c r="AX23">
        <f t="shared" si="12"/>
        <v>2</v>
      </c>
      <c r="AY23">
        <f t="shared" si="13"/>
        <v>2</v>
      </c>
      <c r="AZ23">
        <f t="shared" si="14"/>
        <v>2</v>
      </c>
      <c r="BA23">
        <f t="shared" si="15"/>
        <v>2</v>
      </c>
      <c r="BB23">
        <f t="shared" si="16"/>
        <v>2</v>
      </c>
      <c r="BC23">
        <f t="shared" si="17"/>
        <v>2</v>
      </c>
    </row>
    <row r="24" spans="1:55" x14ac:dyDescent="0.35">
      <c r="A24" s="2">
        <v>43665.560798611114</v>
      </c>
      <c r="B24" s="2">
        <v>43665.563796296294</v>
      </c>
      <c r="C24">
        <v>16</v>
      </c>
      <c r="D24" t="s">
        <v>132</v>
      </c>
      <c r="E24">
        <v>100</v>
      </c>
      <c r="F24">
        <v>258</v>
      </c>
      <c r="G24">
        <v>1</v>
      </c>
      <c r="H24" s="2">
        <v>43668.432916666665</v>
      </c>
      <c r="I24" t="s">
        <v>158</v>
      </c>
      <c r="J24" t="s">
        <v>132</v>
      </c>
      <c r="K24" t="s">
        <v>132</v>
      </c>
      <c r="L24" t="s">
        <v>132</v>
      </c>
      <c r="M24" t="s">
        <v>132</v>
      </c>
      <c r="N24" t="s">
        <v>132</v>
      </c>
      <c r="O24" t="s">
        <v>132</v>
      </c>
      <c r="Q24" t="s">
        <v>133</v>
      </c>
      <c r="R24">
        <v>77</v>
      </c>
      <c r="S24">
        <v>2</v>
      </c>
      <c r="T24">
        <v>4</v>
      </c>
      <c r="U24">
        <v>1</v>
      </c>
      <c r="V24">
        <v>2</v>
      </c>
      <c r="W24">
        <v>1</v>
      </c>
      <c r="X24">
        <v>2</v>
      </c>
      <c r="Y24">
        <v>1</v>
      </c>
      <c r="Z24">
        <v>2</v>
      </c>
      <c r="AA24">
        <v>1</v>
      </c>
      <c r="AB24">
        <v>2</v>
      </c>
      <c r="AC24">
        <v>1</v>
      </c>
      <c r="AD24">
        <v>3</v>
      </c>
      <c r="AE24">
        <v>1</v>
      </c>
      <c r="AF24">
        <v>3</v>
      </c>
      <c r="AG24">
        <v>1</v>
      </c>
      <c r="AH24">
        <v>3</v>
      </c>
      <c r="AI24">
        <v>1</v>
      </c>
      <c r="AJ24">
        <v>3</v>
      </c>
      <c r="AK24">
        <v>1</v>
      </c>
      <c r="AL24">
        <v>3</v>
      </c>
      <c r="AM24">
        <v>1</v>
      </c>
      <c r="AN24">
        <v>3</v>
      </c>
      <c r="AO24">
        <v>1</v>
      </c>
      <c r="AP24">
        <v>3</v>
      </c>
      <c r="AQ24">
        <v>1</v>
      </c>
      <c r="AR24">
        <v>3</v>
      </c>
      <c r="AS24">
        <v>1</v>
      </c>
      <c r="AT24">
        <v>3</v>
      </c>
      <c r="AU24">
        <f t="shared" si="9"/>
        <v>3</v>
      </c>
      <c r="AV24">
        <f t="shared" si="10"/>
        <v>3</v>
      </c>
      <c r="AW24">
        <f t="shared" si="11"/>
        <v>3</v>
      </c>
      <c r="AX24">
        <f t="shared" si="12"/>
        <v>3</v>
      </c>
      <c r="AY24">
        <f t="shared" si="13"/>
        <v>3</v>
      </c>
      <c r="AZ24">
        <f t="shared" si="14"/>
        <v>3</v>
      </c>
      <c r="BA24">
        <f t="shared" si="15"/>
        <v>3</v>
      </c>
      <c r="BB24">
        <f t="shared" si="16"/>
        <v>3</v>
      </c>
      <c r="BC24">
        <f t="shared" si="17"/>
        <v>3</v>
      </c>
    </row>
    <row r="25" spans="1:55" x14ac:dyDescent="0.35">
      <c r="A25" s="2">
        <v>43668.511400462965</v>
      </c>
      <c r="B25" s="2">
        <v>43668.514421296299</v>
      </c>
      <c r="C25">
        <v>16</v>
      </c>
      <c r="D25" t="s">
        <v>132</v>
      </c>
      <c r="E25">
        <v>100</v>
      </c>
      <c r="F25">
        <v>261</v>
      </c>
      <c r="G25">
        <v>1</v>
      </c>
      <c r="H25" s="2">
        <v>43669.4218287037</v>
      </c>
      <c r="I25" t="s">
        <v>162</v>
      </c>
      <c r="J25" t="s">
        <v>132</v>
      </c>
      <c r="K25" t="s">
        <v>132</v>
      </c>
      <c r="L25" t="s">
        <v>132</v>
      </c>
      <c r="M25" t="s">
        <v>132</v>
      </c>
      <c r="N25" t="s">
        <v>132</v>
      </c>
      <c r="O25" t="s">
        <v>132</v>
      </c>
      <c r="Q25" t="s">
        <v>133</v>
      </c>
      <c r="R25">
        <v>78</v>
      </c>
      <c r="S25">
        <v>2</v>
      </c>
      <c r="T25">
        <v>5</v>
      </c>
      <c r="U25">
        <v>1</v>
      </c>
      <c r="V25">
        <v>2</v>
      </c>
      <c r="W25">
        <v>2</v>
      </c>
      <c r="Y25">
        <v>1</v>
      </c>
      <c r="Z25">
        <v>1</v>
      </c>
      <c r="AA25">
        <v>2</v>
      </c>
      <c r="AC25">
        <v>1</v>
      </c>
      <c r="AD25">
        <v>1</v>
      </c>
      <c r="AE25">
        <v>0</v>
      </c>
      <c r="AG25">
        <v>1</v>
      </c>
      <c r="AH25">
        <v>2</v>
      </c>
      <c r="AI25">
        <v>1</v>
      </c>
      <c r="AJ25">
        <v>2</v>
      </c>
      <c r="AK25">
        <v>1</v>
      </c>
      <c r="AL25">
        <v>3</v>
      </c>
      <c r="AM25">
        <v>0</v>
      </c>
      <c r="AO25">
        <v>0</v>
      </c>
      <c r="AQ25">
        <v>1</v>
      </c>
      <c r="AR25">
        <v>2</v>
      </c>
      <c r="AS25">
        <v>0</v>
      </c>
      <c r="AU25">
        <f t="shared" si="9"/>
        <v>1</v>
      </c>
      <c r="AV25">
        <f t="shared" si="10"/>
        <v>0</v>
      </c>
      <c r="AW25">
        <f t="shared" si="11"/>
        <v>2</v>
      </c>
      <c r="AX25">
        <f t="shared" si="12"/>
        <v>2</v>
      </c>
      <c r="AY25">
        <f t="shared" si="13"/>
        <v>3</v>
      </c>
      <c r="AZ25">
        <f t="shared" si="14"/>
        <v>0</v>
      </c>
      <c r="BA25">
        <f t="shared" si="15"/>
        <v>0</v>
      </c>
      <c r="BB25">
        <f t="shared" si="16"/>
        <v>2</v>
      </c>
      <c r="BC25">
        <f t="shared" si="17"/>
        <v>0</v>
      </c>
    </row>
    <row r="26" spans="1:55" x14ac:dyDescent="0.35">
      <c r="A26" s="2">
        <v>43668.526203703703</v>
      </c>
      <c r="B26" s="2">
        <v>43668.529166666667</v>
      </c>
      <c r="C26">
        <v>16</v>
      </c>
      <c r="D26" t="s">
        <v>132</v>
      </c>
      <c r="E26">
        <v>100</v>
      </c>
      <c r="F26">
        <v>255</v>
      </c>
      <c r="G26">
        <v>1</v>
      </c>
      <c r="H26" s="2">
        <v>43669.4218287037</v>
      </c>
      <c r="I26" t="s">
        <v>161</v>
      </c>
      <c r="J26" t="s">
        <v>132</v>
      </c>
      <c r="K26" t="s">
        <v>132</v>
      </c>
      <c r="L26" t="s">
        <v>132</v>
      </c>
      <c r="M26" t="s">
        <v>132</v>
      </c>
      <c r="N26" t="s">
        <v>132</v>
      </c>
      <c r="O26" t="s">
        <v>132</v>
      </c>
      <c r="Q26" t="s">
        <v>133</v>
      </c>
      <c r="R26">
        <v>80</v>
      </c>
      <c r="S26">
        <v>2</v>
      </c>
      <c r="T26">
        <v>5</v>
      </c>
      <c r="U26">
        <v>1</v>
      </c>
      <c r="V26">
        <v>2</v>
      </c>
      <c r="W26">
        <v>2</v>
      </c>
      <c r="Y26">
        <v>1</v>
      </c>
      <c r="Z26">
        <v>3</v>
      </c>
      <c r="AA26">
        <v>2</v>
      </c>
      <c r="AC26">
        <v>1</v>
      </c>
      <c r="AD26">
        <v>1</v>
      </c>
      <c r="AE26">
        <v>1</v>
      </c>
      <c r="AF26">
        <v>3</v>
      </c>
      <c r="AG26">
        <v>1</v>
      </c>
      <c r="AH26">
        <v>1</v>
      </c>
      <c r="AI26">
        <v>1</v>
      </c>
      <c r="AJ26">
        <v>3</v>
      </c>
      <c r="AK26">
        <v>0</v>
      </c>
      <c r="AM26">
        <v>1</v>
      </c>
      <c r="AN26">
        <v>2</v>
      </c>
      <c r="AO26">
        <v>0</v>
      </c>
      <c r="AQ26">
        <v>1</v>
      </c>
      <c r="AR26">
        <v>3</v>
      </c>
      <c r="AS26">
        <v>1</v>
      </c>
      <c r="AT26">
        <v>3</v>
      </c>
      <c r="AU26">
        <f t="shared" si="9"/>
        <v>1</v>
      </c>
      <c r="AV26">
        <f t="shared" si="10"/>
        <v>3</v>
      </c>
      <c r="AW26">
        <f t="shared" si="11"/>
        <v>1</v>
      </c>
      <c r="AX26">
        <f t="shared" si="12"/>
        <v>3</v>
      </c>
      <c r="AY26">
        <f t="shared" si="13"/>
        <v>0</v>
      </c>
      <c r="AZ26">
        <f t="shared" si="14"/>
        <v>2</v>
      </c>
      <c r="BA26">
        <f t="shared" si="15"/>
        <v>0</v>
      </c>
      <c r="BB26">
        <f t="shared" si="16"/>
        <v>3</v>
      </c>
      <c r="BC26">
        <f t="shared" si="17"/>
        <v>3</v>
      </c>
    </row>
    <row r="27" spans="1:55" x14ac:dyDescent="0.35">
      <c r="A27" s="2">
        <v>43659.279942129629</v>
      </c>
      <c r="B27" s="2">
        <v>43659.31486111111</v>
      </c>
      <c r="C27">
        <v>0</v>
      </c>
      <c r="D27" t="s">
        <v>132</v>
      </c>
      <c r="E27">
        <v>100</v>
      </c>
      <c r="F27">
        <v>3017</v>
      </c>
      <c r="G27">
        <v>1</v>
      </c>
      <c r="H27" s="2">
        <v>43659.314872685187</v>
      </c>
      <c r="I27" t="s">
        <v>135</v>
      </c>
      <c r="J27" t="s">
        <v>132</v>
      </c>
      <c r="K27" t="s">
        <v>132</v>
      </c>
      <c r="L27" t="s">
        <v>132</v>
      </c>
      <c r="M27" t="s">
        <v>132</v>
      </c>
      <c r="N27" t="s">
        <v>132</v>
      </c>
      <c r="O27" t="s">
        <v>132</v>
      </c>
      <c r="P27" t="s">
        <v>134</v>
      </c>
      <c r="Q27" t="s">
        <v>133</v>
      </c>
      <c r="R27">
        <v>20792</v>
      </c>
      <c r="S27">
        <v>2</v>
      </c>
      <c r="T27">
        <v>6</v>
      </c>
      <c r="U27">
        <v>2</v>
      </c>
      <c r="W27">
        <v>2</v>
      </c>
      <c r="Y27">
        <v>2</v>
      </c>
      <c r="AA27">
        <v>2</v>
      </c>
      <c r="AC27">
        <v>0</v>
      </c>
      <c r="AE27">
        <v>1</v>
      </c>
      <c r="AF27">
        <v>3</v>
      </c>
      <c r="AG27">
        <v>0</v>
      </c>
      <c r="AI27">
        <v>0</v>
      </c>
      <c r="AK27">
        <v>1</v>
      </c>
      <c r="AL27">
        <v>2</v>
      </c>
      <c r="AM27">
        <v>0</v>
      </c>
      <c r="AO27">
        <v>0</v>
      </c>
      <c r="AQ27">
        <v>0</v>
      </c>
      <c r="AS27">
        <v>1</v>
      </c>
      <c r="AT27">
        <v>3</v>
      </c>
      <c r="AU27">
        <f t="shared" si="9"/>
        <v>0</v>
      </c>
      <c r="AV27">
        <f t="shared" si="10"/>
        <v>3</v>
      </c>
      <c r="AW27">
        <f t="shared" si="11"/>
        <v>0</v>
      </c>
      <c r="AX27">
        <f t="shared" si="12"/>
        <v>0</v>
      </c>
      <c r="AY27">
        <f t="shared" si="13"/>
        <v>2</v>
      </c>
      <c r="AZ27">
        <f t="shared" si="14"/>
        <v>0</v>
      </c>
      <c r="BA27">
        <f t="shared" si="15"/>
        <v>0</v>
      </c>
      <c r="BB27">
        <f t="shared" si="16"/>
        <v>0</v>
      </c>
      <c r="BC27">
        <f t="shared" si="17"/>
        <v>3</v>
      </c>
    </row>
    <row r="28" spans="1:55" x14ac:dyDescent="0.35">
      <c r="A28" s="2">
        <v>43665.444050925929</v>
      </c>
      <c r="B28" s="2">
        <v>43665.463645833333</v>
      </c>
      <c r="C28">
        <v>0</v>
      </c>
      <c r="D28" t="s">
        <v>132</v>
      </c>
      <c r="E28">
        <v>100</v>
      </c>
      <c r="F28">
        <v>1692</v>
      </c>
      <c r="G28">
        <v>1</v>
      </c>
      <c r="H28" s="2">
        <v>43665.46365740741</v>
      </c>
      <c r="I28" t="s">
        <v>155</v>
      </c>
      <c r="J28" t="s">
        <v>132</v>
      </c>
      <c r="K28" t="s">
        <v>132</v>
      </c>
      <c r="L28" t="s">
        <v>132</v>
      </c>
      <c r="M28" t="s">
        <v>132</v>
      </c>
      <c r="N28" t="s">
        <v>132</v>
      </c>
      <c r="O28" t="s">
        <v>132</v>
      </c>
      <c r="P28" t="s">
        <v>134</v>
      </c>
      <c r="Q28" t="s">
        <v>133</v>
      </c>
      <c r="R28">
        <v>21254</v>
      </c>
      <c r="S28">
        <v>2</v>
      </c>
      <c r="T28">
        <v>4</v>
      </c>
      <c r="U28">
        <v>1</v>
      </c>
      <c r="V28">
        <v>3</v>
      </c>
      <c r="W28">
        <v>2</v>
      </c>
      <c r="Y28">
        <v>1</v>
      </c>
      <c r="Z28">
        <v>3</v>
      </c>
      <c r="AA28">
        <v>2</v>
      </c>
      <c r="AC28">
        <v>1</v>
      </c>
      <c r="AD28">
        <v>2</v>
      </c>
      <c r="AE28">
        <v>1</v>
      </c>
      <c r="AF28">
        <v>2</v>
      </c>
      <c r="AG28">
        <v>0</v>
      </c>
      <c r="AI28">
        <v>1</v>
      </c>
      <c r="AJ28">
        <v>1</v>
      </c>
      <c r="AK28">
        <v>1</v>
      </c>
      <c r="AL28">
        <v>1</v>
      </c>
      <c r="AM28">
        <v>0</v>
      </c>
      <c r="AO28">
        <v>1</v>
      </c>
      <c r="AP28">
        <v>1</v>
      </c>
      <c r="AQ28">
        <v>1</v>
      </c>
      <c r="AR28">
        <v>3</v>
      </c>
      <c r="AS28">
        <v>1</v>
      </c>
      <c r="AT28">
        <v>1</v>
      </c>
      <c r="AU28">
        <f t="shared" si="9"/>
        <v>2</v>
      </c>
      <c r="AV28">
        <f t="shared" si="10"/>
        <v>2</v>
      </c>
      <c r="AW28">
        <f t="shared" si="11"/>
        <v>0</v>
      </c>
      <c r="AX28">
        <f t="shared" si="12"/>
        <v>1</v>
      </c>
      <c r="AY28">
        <f t="shared" si="13"/>
        <v>1</v>
      </c>
      <c r="AZ28">
        <f t="shared" si="14"/>
        <v>0</v>
      </c>
      <c r="BA28">
        <f t="shared" si="15"/>
        <v>1</v>
      </c>
      <c r="BB28">
        <f t="shared" si="16"/>
        <v>3</v>
      </c>
      <c r="BC28">
        <f t="shared" si="17"/>
        <v>1</v>
      </c>
    </row>
    <row r="29" spans="1:55" x14ac:dyDescent="0.35">
      <c r="A29" s="2">
        <v>43657.39571759259</v>
      </c>
      <c r="B29" s="2">
        <v>43657.39775462963</v>
      </c>
      <c r="C29">
        <v>16</v>
      </c>
      <c r="D29" t="s">
        <v>132</v>
      </c>
      <c r="E29">
        <v>100</v>
      </c>
      <c r="F29">
        <v>175</v>
      </c>
      <c r="G29">
        <v>1</v>
      </c>
      <c r="H29" s="2">
        <v>43661.429212962961</v>
      </c>
      <c r="I29" t="s">
        <v>146</v>
      </c>
      <c r="J29" t="s">
        <v>132</v>
      </c>
      <c r="K29" t="s">
        <v>132</v>
      </c>
      <c r="L29" t="s">
        <v>132</v>
      </c>
      <c r="M29" t="s">
        <v>132</v>
      </c>
      <c r="N29" t="s">
        <v>132</v>
      </c>
      <c r="O29" t="s">
        <v>132</v>
      </c>
      <c r="Q29" t="s">
        <v>133</v>
      </c>
      <c r="R29" t="s">
        <v>147</v>
      </c>
      <c r="S29">
        <v>2</v>
      </c>
      <c r="T29">
        <v>5</v>
      </c>
      <c r="U29">
        <v>2</v>
      </c>
      <c r="W29">
        <v>2</v>
      </c>
      <c r="Y29">
        <v>2</v>
      </c>
      <c r="AA29">
        <v>1</v>
      </c>
      <c r="AB29">
        <v>3</v>
      </c>
      <c r="AC29">
        <v>0</v>
      </c>
      <c r="AE29">
        <v>1</v>
      </c>
      <c r="AF29">
        <v>2</v>
      </c>
      <c r="AG29">
        <v>0</v>
      </c>
      <c r="AI29">
        <v>1</v>
      </c>
      <c r="AJ29">
        <v>3</v>
      </c>
      <c r="AK29">
        <v>1</v>
      </c>
      <c r="AL29">
        <v>2</v>
      </c>
      <c r="AM29">
        <v>1</v>
      </c>
      <c r="AN29">
        <v>1</v>
      </c>
      <c r="AO29">
        <v>1</v>
      </c>
      <c r="AP29">
        <v>1</v>
      </c>
      <c r="AQ29">
        <v>0</v>
      </c>
      <c r="AS29">
        <v>1</v>
      </c>
      <c r="AT29">
        <v>3</v>
      </c>
      <c r="AU29">
        <f t="shared" si="9"/>
        <v>0</v>
      </c>
      <c r="AV29">
        <f t="shared" si="10"/>
        <v>2</v>
      </c>
      <c r="AW29">
        <f t="shared" si="11"/>
        <v>0</v>
      </c>
      <c r="AX29">
        <f t="shared" si="12"/>
        <v>3</v>
      </c>
      <c r="AY29">
        <f t="shared" si="13"/>
        <v>2</v>
      </c>
      <c r="AZ29">
        <f t="shared" si="14"/>
        <v>1</v>
      </c>
      <c r="BA29">
        <f t="shared" si="15"/>
        <v>1</v>
      </c>
      <c r="BB29">
        <f t="shared" si="16"/>
        <v>0</v>
      </c>
      <c r="BC29">
        <f t="shared" si="17"/>
        <v>3</v>
      </c>
    </row>
    <row r="30" spans="1:55" x14ac:dyDescent="0.35">
      <c r="A30" s="2">
        <v>43657.483530092592</v>
      </c>
      <c r="B30" s="2">
        <v>43657.485729166663</v>
      </c>
      <c r="C30">
        <v>16</v>
      </c>
      <c r="D30" t="s">
        <v>132</v>
      </c>
      <c r="E30">
        <v>100</v>
      </c>
      <c r="F30">
        <v>190</v>
      </c>
      <c r="G30">
        <v>1</v>
      </c>
      <c r="H30" s="2">
        <v>43661.429155092592</v>
      </c>
      <c r="I30" t="s">
        <v>140</v>
      </c>
      <c r="J30" t="s">
        <v>132</v>
      </c>
      <c r="K30" t="s">
        <v>132</v>
      </c>
      <c r="L30" t="s">
        <v>132</v>
      </c>
      <c r="M30" t="s">
        <v>132</v>
      </c>
      <c r="N30" t="s">
        <v>132</v>
      </c>
      <c r="O30" t="s">
        <v>132</v>
      </c>
      <c r="Q30" t="s">
        <v>133</v>
      </c>
      <c r="R30" t="s">
        <v>141</v>
      </c>
      <c r="S30">
        <v>2</v>
      </c>
      <c r="T30">
        <v>5</v>
      </c>
      <c r="U30">
        <v>1</v>
      </c>
      <c r="V30">
        <v>2</v>
      </c>
      <c r="W30">
        <v>2</v>
      </c>
      <c r="Y30">
        <v>1</v>
      </c>
      <c r="Z30">
        <v>2</v>
      </c>
      <c r="AA30">
        <v>2</v>
      </c>
      <c r="AC30">
        <v>0</v>
      </c>
      <c r="AE30">
        <v>0</v>
      </c>
      <c r="AG30">
        <v>1</v>
      </c>
      <c r="AH30">
        <v>2</v>
      </c>
      <c r="AI30">
        <v>0</v>
      </c>
      <c r="AK30">
        <v>1</v>
      </c>
      <c r="AL30">
        <v>2</v>
      </c>
      <c r="AM30">
        <v>1</v>
      </c>
      <c r="AN30">
        <v>3</v>
      </c>
      <c r="AO30">
        <v>0</v>
      </c>
      <c r="AQ30">
        <v>1</v>
      </c>
      <c r="AR30">
        <v>1</v>
      </c>
      <c r="AS30">
        <v>1</v>
      </c>
      <c r="AT30">
        <v>2</v>
      </c>
      <c r="AU30">
        <f t="shared" si="9"/>
        <v>0</v>
      </c>
      <c r="AV30">
        <f t="shared" si="10"/>
        <v>0</v>
      </c>
      <c r="AW30">
        <f t="shared" si="11"/>
        <v>2</v>
      </c>
      <c r="AX30">
        <f t="shared" si="12"/>
        <v>0</v>
      </c>
      <c r="AY30">
        <f t="shared" si="13"/>
        <v>2</v>
      </c>
      <c r="AZ30">
        <f t="shared" si="14"/>
        <v>3</v>
      </c>
      <c r="BA30">
        <f t="shared" si="15"/>
        <v>0</v>
      </c>
      <c r="BB30">
        <f t="shared" si="16"/>
        <v>1</v>
      </c>
      <c r="BC30">
        <f t="shared" si="17"/>
        <v>2</v>
      </c>
    </row>
    <row r="33" spans="46:55" x14ac:dyDescent="0.35">
      <c r="AU33" s="4" t="s">
        <v>169</v>
      </c>
      <c r="AV33" s="4"/>
      <c r="AW33" s="4"/>
      <c r="AX33" s="4" t="s">
        <v>170</v>
      </c>
      <c r="AY33" s="4"/>
      <c r="AZ33" s="4"/>
      <c r="BA33" s="4" t="s">
        <v>171</v>
      </c>
      <c r="BB33" s="4"/>
      <c r="BC33" s="4"/>
    </row>
    <row r="34" spans="46:55" x14ac:dyDescent="0.35">
      <c r="AU34" s="1" t="s">
        <v>166</v>
      </c>
      <c r="AV34" s="1" t="s">
        <v>168</v>
      </c>
      <c r="AW34" t="s">
        <v>167</v>
      </c>
      <c r="AX34" s="1" t="s">
        <v>166</v>
      </c>
      <c r="AY34" s="1" t="s">
        <v>168</v>
      </c>
      <c r="AZ34" t="s">
        <v>167</v>
      </c>
      <c r="BA34" s="1" t="s">
        <v>166</v>
      </c>
      <c r="BB34" s="1" t="s">
        <v>168</v>
      </c>
      <c r="BC34" t="s">
        <v>167</v>
      </c>
    </row>
    <row r="35" spans="46:55" x14ac:dyDescent="0.35">
      <c r="AT35" t="s">
        <v>173</v>
      </c>
      <c r="AU35" s="3">
        <f>AVERAGE(AU4:AU14)</f>
        <v>1</v>
      </c>
      <c r="AV35" s="3">
        <f>AVERAGE(AW4:AW14)</f>
        <v>1.4</v>
      </c>
      <c r="AW35" s="3">
        <f>AVERAGE(AV4:AV14)</f>
        <v>2.5</v>
      </c>
      <c r="AX35" s="3">
        <f t="shared" ref="AX35:BA35" si="18">AVERAGE(AX4:AX14)</f>
        <v>1.1000000000000001</v>
      </c>
      <c r="AY35" s="3">
        <f>AVERAGE(AZ4:AZ14)</f>
        <v>2.2999999999999998</v>
      </c>
      <c r="AZ35" s="3">
        <f>AVERAGE(AY4:AY14)</f>
        <v>1.6</v>
      </c>
      <c r="BA35" s="3">
        <f t="shared" si="18"/>
        <v>1.6</v>
      </c>
      <c r="BB35" s="3">
        <f>AVERAGE(BC4:BC14)</f>
        <v>2</v>
      </c>
      <c r="BC35" s="3">
        <f>AVERAGE(BB4:BB14)</f>
        <v>1.9</v>
      </c>
    </row>
    <row r="36" spans="46:55" x14ac:dyDescent="0.35">
      <c r="AT36" t="s">
        <v>174</v>
      </c>
      <c r="AU36" s="3">
        <f>AVERAGE(AU17:AU31)</f>
        <v>1.0714285714285714</v>
      </c>
      <c r="AV36" s="3">
        <f>AVERAGE(AW17:AW31)</f>
        <v>1.5714285714285714</v>
      </c>
      <c r="AW36" s="3">
        <f>AVERAGE(AV17:AV31)</f>
        <v>1.8571428571428572</v>
      </c>
      <c r="AX36" s="3">
        <f t="shared" ref="AX36:BA36" si="19">AVERAGE(AX17:AX31)</f>
        <v>1.5714285714285714</v>
      </c>
      <c r="AY36" s="3">
        <f>AVERAGE(AZ17:AZ31)</f>
        <v>1.7142857142857142</v>
      </c>
      <c r="AZ36" s="3">
        <f>AVERAGE(AY17:AY31)</f>
        <v>1.7857142857142858</v>
      </c>
      <c r="BA36" s="3">
        <f t="shared" si="19"/>
        <v>0.5714285714285714</v>
      </c>
      <c r="BB36" s="3">
        <f>AVERAGE(BC17:BC31)</f>
        <v>2</v>
      </c>
      <c r="BC36" s="3">
        <f>AVERAGE(BB17:BB31)</f>
        <v>1.6428571428571428</v>
      </c>
    </row>
    <row r="37" spans="46:55" x14ac:dyDescent="0.35">
      <c r="AT37" t="s">
        <v>172</v>
      </c>
      <c r="AU37" s="3">
        <f>AVERAGE(AU3:AU31)</f>
        <v>1.0416666666666667</v>
      </c>
      <c r="AV37" s="3">
        <f>AVERAGE(AW3:AW31)</f>
        <v>1.5</v>
      </c>
      <c r="AW37" s="3">
        <f>AVERAGE(AV3:AV31)</f>
        <v>2.125</v>
      </c>
      <c r="AX37" s="3">
        <f t="shared" ref="AX37:BA37" si="20">AVERAGE(AX3:AX31)</f>
        <v>1.375</v>
      </c>
      <c r="AY37" s="3">
        <f>AVERAGE(AZ3:AZ31)</f>
        <v>1.9583333333333333</v>
      </c>
      <c r="AZ37" s="3">
        <f>AVERAGE(AY3:AY31)</f>
        <v>1.7083333333333333</v>
      </c>
      <c r="BA37" s="3">
        <f t="shared" si="20"/>
        <v>1</v>
      </c>
      <c r="BB37" s="3">
        <f>AVERAGE(BC3:BC31)</f>
        <v>2</v>
      </c>
      <c r="BC37" s="3">
        <f>AVERAGE(BB3:BB31)</f>
        <v>1.75</v>
      </c>
    </row>
  </sheetData>
  <sortState xmlns:xlrd2="http://schemas.microsoft.com/office/spreadsheetml/2017/richdata2" ref="A4:BC30">
    <sortCondition ref="S4:S30"/>
  </sortState>
  <mergeCells count="6">
    <mergeCell ref="AU1:AW1"/>
    <mergeCell ref="AX1:AZ1"/>
    <mergeCell ref="BA1:BC1"/>
    <mergeCell ref="AU33:AW33"/>
    <mergeCell ref="AX33:AZ33"/>
    <mergeCell ref="BA33:BC3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Marianna Zhang</cp:lastModifiedBy>
  <dcterms:created xsi:type="dcterms:W3CDTF">2019-07-25T21:13:46Z</dcterms:created>
  <dcterms:modified xsi:type="dcterms:W3CDTF">2019-08-05T19:08:47Z</dcterms:modified>
</cp:coreProperties>
</file>