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autoCompressPictures="0"/>
  <mc:AlternateContent xmlns:mc="http://schemas.openxmlformats.org/markup-compatibility/2006">
    <mc:Choice Requires="x15">
      <x15ac:absPath xmlns:x15ac="http://schemas.microsoft.com/office/spreadsheetml/2010/11/ac" url="C:\Users\Marianna\Desktop\Dropbox\Stanford\projects\FYP structural blocking\data\"/>
    </mc:Choice>
  </mc:AlternateContent>
  <xr:revisionPtr revIDLastSave="0" documentId="13_ncr:1_{FE26D062-DB95-4DF0-8366-5DC76BAFE519}" xr6:coauthVersionLast="45" xr6:coauthVersionMax="45" xr10:uidLastSave="{00000000-0000-0000-0000-000000000000}"/>
  <bookViews>
    <workbookView xWindow="-110" yWindow="-110" windowWidth="19420" windowHeight="10420" xr2:uid="{00000000-000D-0000-FFFF-FFFF00000000}"/>
  </bookViews>
  <sheets>
    <sheet name="data" sheetId="1" r:id="rId1"/>
    <sheet nam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2" l="1"/>
  <c r="S4" i="2" l="1"/>
  <c r="O13" i="2"/>
  <c r="E4" i="2" l="1"/>
  <c r="E9" i="2"/>
  <c r="O4" i="2"/>
  <c r="E18" i="2"/>
  <c r="E19" i="2"/>
  <c r="O19" i="2"/>
  <c r="O9" i="2"/>
  <c r="O7" i="2"/>
  <c r="N8" i="2"/>
  <c r="O20" i="2"/>
  <c r="N7" i="2"/>
  <c r="O8" i="2"/>
  <c r="E7" i="2"/>
  <c r="N17" i="2"/>
  <c r="F18" i="2"/>
  <c r="E16" i="2"/>
  <c r="N5" i="2"/>
  <c r="N16" i="2"/>
  <c r="F7" i="2"/>
  <c r="F17" i="2"/>
  <c r="O6" i="2"/>
  <c r="O17" i="2"/>
  <c r="E5" i="2"/>
  <c r="E15" i="2"/>
  <c r="N4" i="2"/>
  <c r="N15" i="2"/>
  <c r="F6" i="2"/>
  <c r="F16" i="2"/>
  <c r="O5" i="2"/>
  <c r="O16" i="2"/>
  <c r="F10" i="2"/>
  <c r="N18" i="2"/>
  <c r="O18" i="2"/>
  <c r="O15" i="2"/>
  <c r="N19" i="2"/>
  <c r="E8" i="2"/>
  <c r="F19" i="2"/>
  <c r="E17" i="2"/>
  <c r="E6" i="2"/>
  <c r="E14" i="2"/>
  <c r="F5" i="2"/>
  <c r="E13" i="2"/>
  <c r="N13" i="2"/>
  <c r="F4" i="2"/>
  <c r="F14" i="2"/>
  <c r="O3" i="2"/>
  <c r="O14" i="2"/>
  <c r="F20" i="2"/>
  <c r="F9" i="2"/>
  <c r="N6" i="2"/>
  <c r="F8" i="2"/>
  <c r="N3" i="2"/>
  <c r="N14" i="2"/>
  <c r="F15" i="2"/>
  <c r="N10" i="2"/>
  <c r="E3" i="2"/>
  <c r="E10" i="2"/>
  <c r="E20" i="2"/>
  <c r="N9" i="2"/>
  <c r="N20" i="2"/>
  <c r="F3" i="2"/>
  <c r="O10" i="2"/>
  <c r="S2" i="2" l="1"/>
</calcChain>
</file>

<file path=xl/sharedStrings.xml><?xml version="1.0" encoding="utf-8"?>
<sst xmlns="http://schemas.openxmlformats.org/spreadsheetml/2006/main" count="2616" uniqueCount="281">
  <si>
    <t>gender</t>
  </si>
  <si>
    <t>age</t>
  </si>
  <si>
    <t>bing_id</t>
  </si>
  <si>
    <t>check_game</t>
  </si>
  <si>
    <t>context</t>
  </si>
  <si>
    <t>explanation</t>
  </si>
  <si>
    <t>cb</t>
  </si>
  <si>
    <t>girlsYellow</t>
  </si>
  <si>
    <t>formal</t>
  </si>
  <si>
    <t>structural</t>
  </si>
  <si>
    <t>notes</t>
  </si>
  <si>
    <t>check_sample_boy</t>
  </si>
  <si>
    <t>check_sample_girl</t>
  </si>
  <si>
    <t>location</t>
  </si>
  <si>
    <t>nonstructural</t>
  </si>
  <si>
    <t>control</t>
  </si>
  <si>
    <t>file</t>
  </si>
  <si>
    <t>girlsGreen</t>
  </si>
  <si>
    <t>expl</t>
  </si>
  <si>
    <t>check_num</t>
  </si>
  <si>
    <t>count</t>
  </si>
  <si>
    <t>subject</t>
  </si>
  <si>
    <t>stim</t>
  </si>
  <si>
    <t>test_date</t>
  </si>
  <si>
    <t>exp_error</t>
  </si>
  <si>
    <t>inductivePoten</t>
  </si>
  <si>
    <t>innateness_switch</t>
  </si>
  <si>
    <t>normative_group</t>
  </si>
  <si>
    <t>interference</t>
  </si>
  <si>
    <t>insuff_lang</t>
  </si>
  <si>
    <t>Bing</t>
  </si>
  <si>
    <t>female</t>
  </si>
  <si>
    <t>male</t>
  </si>
  <si>
    <t>ba1051</t>
  </si>
  <si>
    <t>no</t>
  </si>
  <si>
    <t>ba880</t>
  </si>
  <si>
    <t>ba1047</t>
  </si>
  <si>
    <t>ba894</t>
  </si>
  <si>
    <t>ba875</t>
  </si>
  <si>
    <t>bb254</t>
  </si>
  <si>
    <t xml:space="preserve">ba1048 </t>
  </si>
  <si>
    <t>yes</t>
  </si>
  <si>
    <t>Tech</t>
  </si>
  <si>
    <t>witnessed her brother's answers to a different condition</t>
  </si>
  <si>
    <t>check_bucket_boy</t>
  </si>
  <si>
    <t>check_bucket_girl</t>
  </si>
  <si>
    <t>fc_expl_indiv</t>
  </si>
  <si>
    <t>ba635</t>
  </si>
  <si>
    <t>bb021</t>
  </si>
  <si>
    <t>ba895</t>
  </si>
  <si>
    <t>FYP_20190417_02</t>
  </si>
  <si>
    <t>FYP_20190417_03</t>
  </si>
  <si>
    <t>FYP_20190419_01</t>
  </si>
  <si>
    <t>FYP_20190419_02</t>
  </si>
  <si>
    <t>FYP_20190419_03</t>
  </si>
  <si>
    <t>FYP_20190419_04</t>
  </si>
  <si>
    <t>FYP_20190420_01</t>
  </si>
  <si>
    <t>FYP_20190420_02</t>
  </si>
  <si>
    <t>FYP_20190420_03</t>
  </si>
  <si>
    <t>FYP_20190420_04</t>
  </si>
  <si>
    <t>FYP_20190420_05</t>
  </si>
  <si>
    <t>FYP_20190420_06</t>
  </si>
  <si>
    <t>FYP_20190422_01</t>
  </si>
  <si>
    <t>FYP_20190422_02</t>
  </si>
  <si>
    <t>FYP_20190422_03</t>
  </si>
  <si>
    <t>target</t>
  </si>
  <si>
    <t>excl</t>
  </si>
  <si>
    <t>FYP_20190417_01</t>
  </si>
  <si>
    <t>FYP_20190424_01</t>
  </si>
  <si>
    <t>ba850</t>
  </si>
  <si>
    <t>FYP_20190427_01</t>
  </si>
  <si>
    <t>FYP_20190427_02</t>
  </si>
  <si>
    <t>FYP_20190427_03</t>
  </si>
  <si>
    <t>FYP_20190427_04</t>
  </si>
  <si>
    <t>FYP_20190427_05</t>
  </si>
  <si>
    <t>FYP_20190427_06</t>
  </si>
  <si>
    <t>FYP_20190427_07</t>
  </si>
  <si>
    <t>FYP_20190427_08</t>
  </si>
  <si>
    <t>yo</t>
  </si>
  <si>
    <t>age_cat</t>
  </si>
  <si>
    <t>total target</t>
  </si>
  <si>
    <t>atypical</t>
  </si>
  <si>
    <t>FYP_20190504_01</t>
  </si>
  <si>
    <t>FYP_20190504_05</t>
  </si>
  <si>
    <t>FYP_20190504_06</t>
  </si>
  <si>
    <t>FYP_20190504_02</t>
  </si>
  <si>
    <t>FYP_20190504_08</t>
  </si>
  <si>
    <t>FYP_20190504_07</t>
  </si>
  <si>
    <t>FYP_20190504_04</t>
  </si>
  <si>
    <t>FYP_20190504_03</t>
  </si>
  <si>
    <t>FYP_20190504_09</t>
  </si>
  <si>
    <t>FYP_20190504_10</t>
  </si>
  <si>
    <t>The same size</t>
  </si>
  <si>
    <t>Green-Ball</t>
  </si>
  <si>
    <t>Yellow-Ball</t>
  </si>
  <si>
    <t>Maybe Yellow-Ball</t>
  </si>
  <si>
    <t>Okay</t>
  </si>
  <si>
    <t>Not okay</t>
  </si>
  <si>
    <t>For sure Yellow-Ball</t>
  </si>
  <si>
    <t>The green bucket is bigger</t>
  </si>
  <si>
    <t>The yellow bucket is bigger</t>
  </si>
  <si>
    <t>Because of the size of the buckets in her classroom</t>
  </si>
  <si>
    <t>Maybe Green-Ball</t>
  </si>
  <si>
    <t>For sure Green-Ball</t>
  </si>
  <si>
    <t>FYP_20190508_01</t>
  </si>
  <si>
    <t>FYP_20190508_02</t>
  </si>
  <si>
    <t>-&gt; The same size</t>
  </si>
  <si>
    <t xml:space="preserve">ba1107 </t>
  </si>
  <si>
    <t>ba916</t>
  </si>
  <si>
    <t>The yellow bucket is bigger -&gt; The same size</t>
  </si>
  <si>
    <t>The green bucket is bigger -&gt; The same size</t>
  </si>
  <si>
    <t>One of them is bigger -&gt; The same size</t>
  </si>
  <si>
    <t>Because Suzy likes playing Green-Ball</t>
  </si>
  <si>
    <t>Because Suzy likes playing Yellow-Ball</t>
  </si>
  <si>
    <t>FYP_20190510_01</t>
  </si>
  <si>
    <t>FYP_20190510_02</t>
  </si>
  <si>
    <t>FYP_20190510_03</t>
  </si>
  <si>
    <t>ba1108</t>
  </si>
  <si>
    <t>ba859</t>
  </si>
  <si>
    <t>ba962</t>
  </si>
  <si>
    <t>-&gt; Green-Ball</t>
  </si>
  <si>
    <t>FYP_20190515_01</t>
  </si>
  <si>
    <t>ba1102</t>
  </si>
  <si>
    <t>ba1109</t>
  </si>
  <si>
    <t>ba887</t>
  </si>
  <si>
    <t>FYP_20190517_01</t>
  </si>
  <si>
    <t>FYP_20190517_02</t>
  </si>
  <si>
    <t>ba1184</t>
  </si>
  <si>
    <t>ba963</t>
  </si>
  <si>
    <t>FYP_20190520_01</t>
  </si>
  <si>
    <t>FYP_20190520_02</t>
  </si>
  <si>
    <t>FYP_20190519_01</t>
  </si>
  <si>
    <t>FYP_20190519_02</t>
  </si>
  <si>
    <t>FYP_20190519_03</t>
  </si>
  <si>
    <t>FYP_20190519_04</t>
  </si>
  <si>
    <t>FYP_20190519_05</t>
  </si>
  <si>
    <t>FYP_20190519_06</t>
  </si>
  <si>
    <t>FYP_20190519_07</t>
  </si>
  <si>
    <t>FYP_20190519_08</t>
  </si>
  <si>
    <t>-&gt; The green bucket is bigger</t>
  </si>
  <si>
    <t>inductivePoten: "Green-Ball because she's a girl"</t>
  </si>
  <si>
    <t>inductivePoten: "For sure Green-Ball because she's new and she doesn't know that much about them"</t>
  </si>
  <si>
    <t>check_game: "The girls must play with the Yellow-Ball, and the boys must play with the Green-Ball"</t>
  </si>
  <si>
    <t>FYP_20190602_01</t>
  </si>
  <si>
    <t>FYP_20190602_02</t>
  </si>
  <si>
    <t>FYP_20190602_03</t>
  </si>
  <si>
    <t>FYP_20190602_04</t>
  </si>
  <si>
    <t>FYP_20190602_05</t>
  </si>
  <si>
    <t>FYP_20190602_06</t>
  </si>
  <si>
    <t>FYP_20190602_07</t>
  </si>
  <si>
    <t>FYP_20190602_08</t>
  </si>
  <si>
    <t>FYP_20190602_09</t>
  </si>
  <si>
    <t>reluctant to talk to me, dad would aggressively ask him to answer my questions, he would say answers to the dad</t>
  </si>
  <si>
    <t>Hasidic</t>
  </si>
  <si>
    <t>ba1082</t>
  </si>
  <si>
    <t>FYP_20190605_01</t>
  </si>
  <si>
    <t>FYP_20190605_02</t>
  </si>
  <si>
    <t>FYP_20190605_03</t>
  </si>
  <si>
    <t>ba878</t>
  </si>
  <si>
    <t>ba907</t>
  </si>
  <si>
    <t>FYP_20190615_01</t>
  </si>
  <si>
    <t>FYP_20190615_02</t>
  </si>
  <si>
    <t>FYP_20190615_03</t>
  </si>
  <si>
    <t>FYP_20190615_04</t>
  </si>
  <si>
    <t>FYP_20190615_05</t>
  </si>
  <si>
    <t>FYP_20190617_01</t>
  </si>
  <si>
    <t>FYP_20190618_01</t>
  </si>
  <si>
    <t>ba1134</t>
  </si>
  <si>
    <t>ba974</t>
  </si>
  <si>
    <t>ba1124</t>
  </si>
  <si>
    <t>FYP_20190619_01</t>
  </si>
  <si>
    <t>FYP_20190619_02</t>
  </si>
  <si>
    <t>FYP_20190619_03</t>
  </si>
  <si>
    <t>ba1093</t>
  </si>
  <si>
    <t>fc_expl_indiv: "Because she likes the color of the yellow ball"</t>
  </si>
  <si>
    <t>innateness_switch: "Probably"</t>
  </si>
  <si>
    <t>-&gt; The yellow bucket is bigger</t>
  </si>
  <si>
    <t>fc_expl_indiv: indirect answer</t>
  </si>
  <si>
    <t>normative_group: "A little bit ok"</t>
  </si>
  <si>
    <t>ba689</t>
  </si>
  <si>
    <t>Mentioned that the balls had different shapes / sizes more than once. "Girls love yellow, and boys love green"</t>
  </si>
  <si>
    <t>Recording not found</t>
  </si>
  <si>
    <t>FYP_20190708_01</t>
  </si>
  <si>
    <t>inductivePoten: "Maybe Yellow-Ball because she's a girl"; innateness_switch: had difficulty choosing between the two, answered after being prompted twice</t>
  </si>
  <si>
    <t>ba1071</t>
  </si>
  <si>
    <t>FYP_20190705_01</t>
  </si>
  <si>
    <t>FYP_20190705_02</t>
  </si>
  <si>
    <t>ba865</t>
  </si>
  <si>
    <t>Said that "I would play Green-Ball, because that's my favorite color" before being exposed to manipulation</t>
  </si>
  <si>
    <t>Thought that it would be easier to get the pebble in the yellow bucket in the boys' classroom (though smaller) because it was the same size as the pebble, was corrected</t>
  </si>
  <si>
    <t>FYP_20190710_01</t>
  </si>
  <si>
    <t>FYP_20190710_02</t>
  </si>
  <si>
    <t>FYP_20190712_01</t>
  </si>
  <si>
    <t>FYP_20190712_02</t>
  </si>
  <si>
    <t>FYP_20190715_01</t>
  </si>
  <si>
    <t>bb222</t>
  </si>
  <si>
    <t>ba1078</t>
  </si>
  <si>
    <t>ba861</t>
  </si>
  <si>
    <t>ba864</t>
  </si>
  <si>
    <t>bb354</t>
  </si>
  <si>
    <t>fc_expl_indiv: "Because she is a girl" initially</t>
  </si>
  <si>
    <t>Enthusiastic but reluctant to answer critical questions</t>
  </si>
  <si>
    <t>ba837</t>
  </si>
  <si>
    <t>ba954</t>
  </si>
  <si>
    <t>bb051</t>
  </si>
  <si>
    <t>ba956</t>
  </si>
  <si>
    <t>ba991</t>
  </si>
  <si>
    <t>FYP_20190730_01</t>
  </si>
  <si>
    <t>FYP_20190729_04</t>
  </si>
  <si>
    <t>FYP_20190729_03</t>
  </si>
  <si>
    <t>FYP_20190729_02</t>
  </si>
  <si>
    <t>FYP_20190729_01</t>
  </si>
  <si>
    <t>FYP_20190801_01</t>
  </si>
  <si>
    <t>ba1095</t>
  </si>
  <si>
    <t>FYP_20190802_01</t>
  </si>
  <si>
    <t>ba384</t>
  </si>
  <si>
    <t>FYP_20190802_02</t>
  </si>
  <si>
    <t>innateness_switch: originally said Yellow-Ball, then said Green-Ball "because she's in the boy's classroom"</t>
  </si>
  <si>
    <t>-&gt; Yellow-Ball</t>
  </si>
  <si>
    <t>FYP_20190805_01</t>
  </si>
  <si>
    <t>ba693</t>
  </si>
  <si>
    <t>ba706</t>
  </si>
  <si>
    <t>FYP_20190806_01</t>
  </si>
  <si>
    <t>ba747</t>
  </si>
  <si>
    <t>FYP_20190808_01</t>
  </si>
  <si>
    <t>ba756</t>
  </si>
  <si>
    <t>FYP_20190813_01</t>
  </si>
  <si>
    <t>JMZ</t>
  </si>
  <si>
    <t>FYP_20190813_02</t>
  </si>
  <si>
    <t>total - excl</t>
  </si>
  <si>
    <t>FYP_20190819_01</t>
  </si>
  <si>
    <t>ba996</t>
  </si>
  <si>
    <t>FYP_20190820_01</t>
  </si>
  <si>
    <t>FYP_20190820_02</t>
  </si>
  <si>
    <t>FYP_20190820_03</t>
  </si>
  <si>
    <t>FYP_20190820_04</t>
  </si>
  <si>
    <t>FYP_20190820_05</t>
  </si>
  <si>
    <t>bb061</t>
  </si>
  <si>
    <t>ba884</t>
  </si>
  <si>
    <t>FYP_20190823_01</t>
  </si>
  <si>
    <t>I don't know -&gt; The yellow bucket is bigger</t>
  </si>
  <si>
    <t>inductivePoten - didn't really want to endorse for sure vs maybe</t>
  </si>
  <si>
    <t>FYP_20190928_01</t>
  </si>
  <si>
    <t>FYP_20190928_02</t>
  </si>
  <si>
    <t>FYP_20190928_03</t>
  </si>
  <si>
    <t>fc_expl_indiv - "because of the patterning on the balls"</t>
  </si>
  <si>
    <t>messing with the keyboard</t>
  </si>
  <si>
    <t>The same size -&gt; The green bucket is bigger</t>
  </si>
  <si>
    <t>The green bucket is bigger -&gt; The yellow bucket</t>
  </si>
  <si>
    <t>younger sister sitting by his side, watching screen</t>
  </si>
  <si>
    <t>inductivePoten - because sometimes girls play Yellow-Ball and they play Green-Ball sometimes</t>
  </si>
  <si>
    <t>inductivePoten - because we never know what she's play</t>
  </si>
  <si>
    <t>FYP_20191012_01</t>
  </si>
  <si>
    <t>FYP_20191012_02</t>
  </si>
  <si>
    <t>FYP_20191012_03</t>
  </si>
  <si>
    <t>FYP_20191012_04</t>
  </si>
  <si>
    <t>FYP_20191012_05</t>
  </si>
  <si>
    <t>FYP_20191012_06</t>
  </si>
  <si>
    <t>FYP_20191012_07</t>
  </si>
  <si>
    <t>FYP_20191012_08</t>
  </si>
  <si>
    <t>FYP_20191012_09</t>
  </si>
  <si>
    <t>FYP_20191012_10</t>
  </si>
  <si>
    <t>The same size -&gt; The yellow bucket is bigger</t>
  </si>
  <si>
    <t>Green-Ball -&gt; Yellow-Ball</t>
  </si>
  <si>
    <t>normative_group: "Maybe okay" -&gt; "Okay"</t>
  </si>
  <si>
    <t>fc_expl_indiv: "because yellow is her favorite color"</t>
  </si>
  <si>
    <t>inductivePoten: "because it's up to her", innateness_switch: "she can decide for herself"</t>
  </si>
  <si>
    <t>One is bigger -&gt; The same size</t>
  </si>
  <si>
    <t>FYP_20191013_01</t>
  </si>
  <si>
    <t>FYP_20191013_02</t>
  </si>
  <si>
    <t>FYP_20191013_03</t>
  </si>
  <si>
    <t>FYP_20191013_04</t>
  </si>
  <si>
    <t>FYP_20191013_05</t>
  </si>
  <si>
    <t>FYP_20191013_06</t>
  </si>
  <si>
    <t>FYP_20191013_07</t>
  </si>
  <si>
    <t>FYP_20191013_08</t>
  </si>
  <si>
    <t>FYP_20191013_09</t>
  </si>
  <si>
    <t>FYP_20191013_10</t>
  </si>
  <si>
    <t>FYP_20191013_11</t>
  </si>
  <si>
    <t>FYP_20191013_12</t>
  </si>
  <si>
    <t>FYP_20191013_13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</si>
</sst>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 h:mm\ AM/PM;@"/>
    <numFmt numFmtId="165" formatCode="0.0"/>
  </numFmts>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333333"/>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164" fontId="0" fillId="0" borderId="0" xfId="0" applyNumberFormat="1"/>
    <xf numFmtId="14" fontId="0" fillId="0" borderId="0" xfId="0" applyNumberFormat="1"/>
    <xf numFmtId="2" fontId="0" fillId="0" borderId="0" xfId="0" applyNumberFormat="1"/>
    <xf numFmtId="0" fontId="0" fillId="0" borderId="0" xfId="0" applyFont="1"/>
    <xf numFmtId="0" fontId="3" fillId="0" borderId="0" xfId="0" applyFont="1"/>
    <xf numFmtId="0" fontId="4" fillId="0" borderId="0" xfId="0" applyFont="1"/>
    <xf numFmtId="0" fontId="0" fillId="2" borderId="0" xfId="0" applyFill="1"/>
    <xf numFmtId="14" fontId="0" fillId="2" borderId="0" xfId="0" applyNumberFormat="1" applyFill="1"/>
    <xf numFmtId="164" fontId="0" fillId="2" borderId="0" xfId="0" applyNumberFormat="1" applyFill="1"/>
    <xf numFmtId="0" fontId="0" fillId="0" borderId="0" xfId="0" applyFill="1"/>
    <xf numFmtId="14" fontId="0" fillId="0" borderId="0" xfId="0" applyNumberFormat="1" applyFill="1"/>
    <xf numFmtId="164" fontId="0" fillId="0" borderId="0" xfId="0" applyNumberFormat="1" applyFill="1"/>
    <xf numFmtId="0" fontId="0" fillId="3" borderId="0" xfId="0" applyFill="1"/>
    <xf numFmtId="14" fontId="0" fillId="3" borderId="0" xfId="0" applyNumberFormat="1" applyFill="1"/>
    <xf numFmtId="0" fontId="4" fillId="3" borderId="0" xfId="0" applyFont="1" applyFill="1"/>
    <xf numFmtId="0" fontId="0" fillId="4" borderId="0" xfId="0" applyFill="1"/>
    <xf numFmtId="14" fontId="0" fillId="4" borderId="0" xfId="0" applyNumberFormat="1" applyFill="1"/>
    <xf numFmtId="0" fontId="0" fillId="0" borderId="0" xfId="0" quotePrefix="1" applyFill="1"/>
    <xf numFmtId="0" fontId="0" fillId="0" borderId="0" xfId="0" quotePrefix="1"/>
    <xf numFmtId="164" fontId="0" fillId="4" borderId="0" xfId="0" applyNumberFormat="1" applyFill="1"/>
    <xf numFmtId="0" fontId="0" fillId="0" borderId="1" xfId="0" applyBorder="1"/>
    <xf numFmtId="0" fontId="0" fillId="2" borderId="1" xfId="0" applyFill="1" applyBorder="1"/>
    <xf numFmtId="0" fontId="0" fillId="4" borderId="1" xfId="0" applyFill="1" applyBorder="1"/>
    <xf numFmtId="0" fontId="0" fillId="0" borderId="1" xfId="0" applyFill="1" applyBorder="1"/>
    <xf numFmtId="0" fontId="0" fillId="0" borderId="2" xfId="0" applyBorder="1"/>
    <xf numFmtId="0" fontId="0" fillId="2" borderId="2" xfId="0" applyFill="1" applyBorder="1"/>
    <xf numFmtId="0" fontId="0" fillId="4" borderId="2" xfId="0" applyFill="1" applyBorder="1"/>
    <xf numFmtId="0" fontId="0" fillId="0" borderId="2" xfId="0" applyFill="1" applyBorder="1"/>
    <xf numFmtId="0" fontId="0" fillId="0" borderId="0" xfId="0" applyBorder="1"/>
    <xf numFmtId="0" fontId="0" fillId="2" borderId="0" xfId="0" applyFill="1" applyBorder="1"/>
    <xf numFmtId="0" fontId="0" fillId="4" borderId="0" xfId="0" applyFill="1" applyBorder="1"/>
    <xf numFmtId="0" fontId="0" fillId="0" borderId="0" xfId="0" applyFill="1" applyBorder="1"/>
    <xf numFmtId="0" fontId="0" fillId="0" borderId="0" xfId="0" quotePrefix="1" applyFill="1" applyBorder="1"/>
    <xf numFmtId="1" fontId="0" fillId="3" borderId="0" xfId="0" applyNumberFormat="1" applyFill="1"/>
    <xf numFmtId="0" fontId="0" fillId="5" borderId="0" xfId="0" applyFill="1"/>
    <xf numFmtId="1" fontId="0" fillId="3" borderId="0" xfId="0" applyNumberFormat="1" applyFill="1" applyBorder="1"/>
    <xf numFmtId="165" fontId="0" fillId="0" borderId="1" xfId="0" applyNumberFormat="1" applyFill="1" applyBorder="1"/>
    <xf numFmtId="165" fontId="0" fillId="2" borderId="1" xfId="0" applyNumberFormat="1" applyFill="1" applyBorder="1"/>
    <xf numFmtId="165" fontId="0" fillId="4" borderId="1" xfId="0" applyNumberFormat="1" applyFill="1" applyBorder="1"/>
    <xf numFmtId="165" fontId="0" fillId="0" borderId="1" xfId="0" applyNumberFormat="1" applyBorder="1"/>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B1" zoomScale="91" zoomScaleNormal="120" workbookViewId="0">
      <pane ySplit="1" topLeftCell="A114" activePane="bottomLeft" state="frozen"/>
      <selection pane="bottomLeft" activeCell="J127" sqref="J127"/>
    </sheetView>
  </sheetViews>
  <sheetFormatPr defaultColWidth="8.81640625" defaultRowHeight="14.5" x14ac:dyDescent="0.35"/>
  <cols>
    <col min="1" max="1" width="16.453125" customWidth="1"/>
    <col min="2" max="2" width="7.36328125" customWidth="1"/>
    <col min="3" max="3" width="13.1796875" customWidth="1"/>
    <col min="4" max="4" width="7.6328125" customWidth="1"/>
    <col min="5" max="5" width="8" customWidth="1"/>
    <col min="6" max="6" width="6.81640625" style="37" customWidth="1"/>
    <col min="7" max="7" width="6.81640625" style="36" customWidth="1"/>
    <col min="8" max="8" width="8.81640625" style="13"/>
    <col min="9" max="9" width="4.81640625" style="13" customWidth="1"/>
    <col min="10" max="10" width="11.81640625" style="13" customWidth="1"/>
    <col min="11" max="11" width="10.36328125" style="13" customWidth="1"/>
    <col min="12" max="12" width="10" style="13" customWidth="1"/>
    <col min="13" max="13" width="10" style="25" customWidth="1"/>
    <col min="14" max="15" width="10" customWidth="1"/>
    <col min="16" max="16" width="10" style="21" customWidth="1"/>
    <col min="17" max="17" width="11" customWidth="1"/>
    <col min="18" max="21" width="17.6328125" customWidth="1"/>
    <col min="22" max="22" width="17.6328125" style="25" customWidth="1"/>
    <col min="23" max="24" width="17.6328125" style="29" customWidth="1"/>
    <col min="25" max="25" width="17.6328125" style="21" customWidth="1"/>
    <col min="26" max="31" width="17.6328125" customWidth="1"/>
  </cols>
  <sheetData>
    <row r="1" spans="1:26" x14ac:dyDescent="0.35">
      <c r="A1" t="s">
        <v>16</v>
      </c>
      <c r="B1" t="s">
        <v>21</v>
      </c>
      <c r="C1" t="s">
        <v>23</v>
      </c>
      <c r="D1" t="s">
        <v>13</v>
      </c>
      <c r="E1" t="s">
        <v>2</v>
      </c>
      <c r="F1" s="37" t="s">
        <v>1</v>
      </c>
      <c r="G1" s="36" t="s">
        <v>79</v>
      </c>
      <c r="H1" s="13" t="s">
        <v>0</v>
      </c>
      <c r="I1" s="13" t="s">
        <v>22</v>
      </c>
      <c r="J1" s="13" t="s">
        <v>4</v>
      </c>
      <c r="K1" s="13" t="s">
        <v>5</v>
      </c>
      <c r="L1" s="13" t="s">
        <v>6</v>
      </c>
      <c r="M1" s="25" t="s">
        <v>81</v>
      </c>
      <c r="N1" t="s">
        <v>29</v>
      </c>
      <c r="O1" t="s">
        <v>24</v>
      </c>
      <c r="P1" s="21" t="s">
        <v>28</v>
      </c>
      <c r="Q1" t="s">
        <v>3</v>
      </c>
      <c r="R1" t="s">
        <v>44</v>
      </c>
      <c r="S1" t="s">
        <v>45</v>
      </c>
      <c r="T1" t="s">
        <v>11</v>
      </c>
      <c r="U1" t="s">
        <v>12</v>
      </c>
      <c r="V1" s="25" t="s">
        <v>46</v>
      </c>
      <c r="W1" s="29" t="s">
        <v>25</v>
      </c>
      <c r="X1" s="29" t="s">
        <v>27</v>
      </c>
      <c r="Y1" s="21" t="s">
        <v>26</v>
      </c>
      <c r="Z1" t="s">
        <v>10</v>
      </c>
    </row>
    <row r="2" spans="1:26" x14ac:dyDescent="0.35">
      <c r="A2" t="s">
        <v>67</v>
      </c>
      <c r="B2">
        <v>1</v>
      </c>
      <c r="C2" s="2">
        <v>43572</v>
      </c>
      <c r="D2" t="s">
        <v>30</v>
      </c>
      <c r="E2" s="4" t="s">
        <v>33</v>
      </c>
      <c r="F2" s="37">
        <v>5.5</v>
      </c>
      <c r="G2" s="36">
        <v>5</v>
      </c>
      <c r="H2" s="13" t="s">
        <v>31</v>
      </c>
      <c r="I2" s="13">
        <v>1</v>
      </c>
      <c r="J2" s="13" t="s">
        <v>14</v>
      </c>
      <c r="K2" s="13" t="s">
        <v>15</v>
      </c>
      <c r="L2" s="13" t="s">
        <v>17</v>
      </c>
      <c r="M2" s="25" t="s">
        <v>34</v>
      </c>
      <c r="N2" t="s">
        <v>34</v>
      </c>
      <c r="O2" t="s">
        <v>34</v>
      </c>
      <c r="P2" s="21" t="s">
        <v>34</v>
      </c>
      <c r="Q2" t="s">
        <v>41</v>
      </c>
      <c r="R2" t="s">
        <v>92</v>
      </c>
      <c r="S2" t="s">
        <v>92</v>
      </c>
      <c r="T2" t="s">
        <v>94</v>
      </c>
      <c r="U2" t="s">
        <v>93</v>
      </c>
      <c r="V2" s="25" t="s">
        <v>101</v>
      </c>
      <c r="W2" s="29" t="s">
        <v>103</v>
      </c>
      <c r="X2" s="29" t="s">
        <v>96</v>
      </c>
      <c r="Y2" s="21" t="s">
        <v>102</v>
      </c>
    </row>
    <row r="3" spans="1:26" x14ac:dyDescent="0.35">
      <c r="A3" t="s">
        <v>50</v>
      </c>
      <c r="B3">
        <v>2</v>
      </c>
      <c r="C3" s="2">
        <v>43572</v>
      </c>
      <c r="D3" s="1" t="s">
        <v>30</v>
      </c>
      <c r="E3" s="5" t="s">
        <v>36</v>
      </c>
      <c r="F3" s="37">
        <v>5.2</v>
      </c>
      <c r="G3" s="36">
        <v>5</v>
      </c>
      <c r="H3" s="13" t="s">
        <v>31</v>
      </c>
      <c r="I3" s="13">
        <v>8</v>
      </c>
      <c r="J3" s="13" t="s">
        <v>9</v>
      </c>
      <c r="K3" s="13" t="s">
        <v>8</v>
      </c>
      <c r="L3" s="13" t="s">
        <v>7</v>
      </c>
      <c r="M3" s="25" t="s">
        <v>34</v>
      </c>
      <c r="N3" t="s">
        <v>34</v>
      </c>
      <c r="O3" t="s">
        <v>34</v>
      </c>
      <c r="P3" s="21" t="s">
        <v>34</v>
      </c>
      <c r="Q3" t="s">
        <v>41</v>
      </c>
      <c r="R3" t="s">
        <v>99</v>
      </c>
      <c r="S3" t="s">
        <v>100</v>
      </c>
      <c r="T3" t="s">
        <v>93</v>
      </c>
      <c r="U3" t="s">
        <v>94</v>
      </c>
      <c r="V3" s="25" t="s">
        <v>101</v>
      </c>
      <c r="W3" s="29" t="s">
        <v>95</v>
      </c>
      <c r="X3" s="29" t="s">
        <v>96</v>
      </c>
      <c r="Y3" s="21" t="s">
        <v>103</v>
      </c>
    </row>
    <row r="4" spans="1:26" x14ac:dyDescent="0.35">
      <c r="A4" t="s">
        <v>51</v>
      </c>
      <c r="B4">
        <v>3</v>
      </c>
      <c r="C4" s="2">
        <v>43572</v>
      </c>
      <c r="D4" s="1" t="s">
        <v>30</v>
      </c>
      <c r="E4" t="s">
        <v>35</v>
      </c>
      <c r="F4" s="37">
        <v>5</v>
      </c>
      <c r="G4" s="36">
        <v>5</v>
      </c>
      <c r="H4" s="13" t="s">
        <v>32</v>
      </c>
      <c r="I4" s="13">
        <v>2</v>
      </c>
      <c r="J4" s="13" t="s">
        <v>14</v>
      </c>
      <c r="K4" s="13" t="s">
        <v>15</v>
      </c>
      <c r="L4" s="13" t="s">
        <v>7</v>
      </c>
      <c r="M4" s="25" t="s">
        <v>34</v>
      </c>
      <c r="N4" t="s">
        <v>34</v>
      </c>
      <c r="O4" t="s">
        <v>34</v>
      </c>
      <c r="P4" s="21" t="s">
        <v>34</v>
      </c>
      <c r="Q4" t="s">
        <v>41</v>
      </c>
      <c r="R4" t="s">
        <v>92</v>
      </c>
      <c r="S4" t="s">
        <v>111</v>
      </c>
      <c r="T4" t="s">
        <v>93</v>
      </c>
      <c r="U4" t="s">
        <v>94</v>
      </c>
      <c r="V4" s="25" t="s">
        <v>101</v>
      </c>
      <c r="W4" s="29" t="s">
        <v>102</v>
      </c>
      <c r="X4" s="29" t="s">
        <v>96</v>
      </c>
      <c r="Y4" s="21" t="s">
        <v>102</v>
      </c>
    </row>
    <row r="5" spans="1:26" x14ac:dyDescent="0.35">
      <c r="A5" t="s">
        <v>52</v>
      </c>
      <c r="B5">
        <v>4</v>
      </c>
      <c r="C5" s="2">
        <v>43574</v>
      </c>
      <c r="D5" s="1" t="s">
        <v>30</v>
      </c>
      <c r="E5" t="s">
        <v>40</v>
      </c>
      <c r="F5" s="37">
        <v>5.2</v>
      </c>
      <c r="G5" s="36">
        <v>5</v>
      </c>
      <c r="H5" s="13" t="s">
        <v>32</v>
      </c>
      <c r="I5" s="13">
        <v>7</v>
      </c>
      <c r="J5" s="13" t="s">
        <v>9</v>
      </c>
      <c r="K5" s="13" t="s">
        <v>8</v>
      </c>
      <c r="L5" s="13" t="s">
        <v>17</v>
      </c>
      <c r="M5" s="25" t="s">
        <v>34</v>
      </c>
      <c r="N5" t="s">
        <v>34</v>
      </c>
      <c r="O5" t="s">
        <v>34</v>
      </c>
      <c r="P5" s="21" t="s">
        <v>34</v>
      </c>
      <c r="Q5" t="s">
        <v>41</v>
      </c>
      <c r="R5" t="s">
        <v>100</v>
      </c>
      <c r="S5" t="s">
        <v>99</v>
      </c>
      <c r="T5" t="s">
        <v>94</v>
      </c>
      <c r="U5" t="s">
        <v>93</v>
      </c>
      <c r="V5" s="25" t="s">
        <v>112</v>
      </c>
      <c r="W5" s="29" t="s">
        <v>103</v>
      </c>
      <c r="X5" s="29" t="s">
        <v>97</v>
      </c>
      <c r="Y5" s="21" t="s">
        <v>98</v>
      </c>
    </row>
    <row r="6" spans="1:26" x14ac:dyDescent="0.35">
      <c r="A6" t="s">
        <v>53</v>
      </c>
      <c r="B6">
        <v>5</v>
      </c>
      <c r="C6" s="2">
        <v>43574</v>
      </c>
      <c r="D6" s="1" t="s">
        <v>30</v>
      </c>
      <c r="E6" t="s">
        <v>38</v>
      </c>
      <c r="F6" s="37">
        <v>5.3</v>
      </c>
      <c r="G6" s="36">
        <v>5</v>
      </c>
      <c r="H6" s="13" t="s">
        <v>31</v>
      </c>
      <c r="I6" s="13">
        <v>3</v>
      </c>
      <c r="J6" s="13" t="s">
        <v>14</v>
      </c>
      <c r="K6" s="13" t="s">
        <v>8</v>
      </c>
      <c r="L6" s="13" t="s">
        <v>17</v>
      </c>
      <c r="M6" s="25" t="s">
        <v>34</v>
      </c>
      <c r="N6" t="s">
        <v>34</v>
      </c>
      <c r="O6" t="s">
        <v>34</v>
      </c>
      <c r="P6" s="21" t="s">
        <v>34</v>
      </c>
      <c r="Q6" t="s">
        <v>41</v>
      </c>
      <c r="R6" t="s">
        <v>92</v>
      </c>
      <c r="S6" t="s">
        <v>92</v>
      </c>
      <c r="T6" t="s">
        <v>94</v>
      </c>
      <c r="U6" t="s">
        <v>93</v>
      </c>
      <c r="V6" s="25" t="s">
        <v>112</v>
      </c>
      <c r="W6" s="29" t="s">
        <v>102</v>
      </c>
      <c r="X6" s="29" t="s">
        <v>96</v>
      </c>
      <c r="Y6" s="21" t="s">
        <v>98</v>
      </c>
    </row>
    <row r="7" spans="1:26" x14ac:dyDescent="0.35">
      <c r="A7" t="s">
        <v>54</v>
      </c>
      <c r="B7">
        <v>6</v>
      </c>
      <c r="C7" s="2">
        <v>43574</v>
      </c>
      <c r="D7" s="1" t="s">
        <v>30</v>
      </c>
      <c r="E7" t="s">
        <v>39</v>
      </c>
      <c r="F7" s="37">
        <v>5.3</v>
      </c>
      <c r="G7" s="36">
        <v>5</v>
      </c>
      <c r="H7" s="13" t="s">
        <v>31</v>
      </c>
      <c r="I7" s="13">
        <v>6</v>
      </c>
      <c r="J7" s="13" t="s">
        <v>9</v>
      </c>
      <c r="K7" s="13" t="s">
        <v>15</v>
      </c>
      <c r="L7" s="13" t="s">
        <v>7</v>
      </c>
      <c r="M7" s="25" t="s">
        <v>34</v>
      </c>
      <c r="N7" t="s">
        <v>34</v>
      </c>
      <c r="O7" t="s">
        <v>34</v>
      </c>
      <c r="P7" s="21" t="s">
        <v>34</v>
      </c>
      <c r="Q7" t="s">
        <v>41</v>
      </c>
      <c r="R7" t="s">
        <v>99</v>
      </c>
      <c r="S7" t="s">
        <v>100</v>
      </c>
      <c r="T7" t="s">
        <v>93</v>
      </c>
      <c r="U7" t="s">
        <v>94</v>
      </c>
      <c r="V7" s="25" t="s">
        <v>101</v>
      </c>
      <c r="W7" s="29" t="s">
        <v>95</v>
      </c>
      <c r="X7" s="29" t="s">
        <v>97</v>
      </c>
      <c r="Y7" s="21" t="s">
        <v>102</v>
      </c>
    </row>
    <row r="8" spans="1:26" x14ac:dyDescent="0.35">
      <c r="A8" t="s">
        <v>55</v>
      </c>
      <c r="B8">
        <v>7</v>
      </c>
      <c r="C8" s="2">
        <v>43574</v>
      </c>
      <c r="D8" s="1" t="s">
        <v>30</v>
      </c>
      <c r="E8" t="s">
        <v>37</v>
      </c>
      <c r="F8" s="37">
        <v>5.0999999999999996</v>
      </c>
      <c r="G8" s="36">
        <v>5</v>
      </c>
      <c r="H8" s="13" t="s">
        <v>31</v>
      </c>
      <c r="I8" s="13">
        <v>4</v>
      </c>
      <c r="J8" s="13" t="s">
        <v>14</v>
      </c>
      <c r="K8" s="13" t="s">
        <v>8</v>
      </c>
      <c r="L8" s="13" t="s">
        <v>7</v>
      </c>
      <c r="M8" s="25" t="s">
        <v>34</v>
      </c>
      <c r="N8" t="s">
        <v>34</v>
      </c>
      <c r="O8" t="s">
        <v>34</v>
      </c>
      <c r="P8" s="21" t="s">
        <v>34</v>
      </c>
      <c r="Q8" t="s">
        <v>41</v>
      </c>
      <c r="R8" s="19" t="s">
        <v>106</v>
      </c>
      <c r="S8" t="s">
        <v>92</v>
      </c>
      <c r="T8" t="s">
        <v>93</v>
      </c>
      <c r="U8" t="s">
        <v>94</v>
      </c>
      <c r="V8" s="25" t="s">
        <v>113</v>
      </c>
      <c r="W8" s="29" t="s">
        <v>102</v>
      </c>
      <c r="X8" s="29" t="s">
        <v>96</v>
      </c>
      <c r="Y8" s="21" t="s">
        <v>95</v>
      </c>
    </row>
    <row r="9" spans="1:26" x14ac:dyDescent="0.35">
      <c r="A9" t="s">
        <v>56</v>
      </c>
      <c r="B9">
        <v>8</v>
      </c>
      <c r="C9" s="2">
        <v>43575</v>
      </c>
      <c r="D9" s="1" t="s">
        <v>42</v>
      </c>
      <c r="F9" s="37">
        <v>5.7</v>
      </c>
      <c r="G9" s="36">
        <v>5</v>
      </c>
      <c r="H9" s="14" t="s">
        <v>31</v>
      </c>
      <c r="I9" s="13">
        <v>5</v>
      </c>
      <c r="J9" s="13" t="s">
        <v>9</v>
      </c>
      <c r="K9" s="13" t="s">
        <v>15</v>
      </c>
      <c r="L9" s="13" t="s">
        <v>17</v>
      </c>
      <c r="M9" s="25" t="s">
        <v>34</v>
      </c>
      <c r="N9" t="s">
        <v>34</v>
      </c>
      <c r="O9" t="s">
        <v>34</v>
      </c>
      <c r="P9" s="21" t="s">
        <v>34</v>
      </c>
      <c r="Q9" t="s">
        <v>41</v>
      </c>
      <c r="R9" t="s">
        <v>100</v>
      </c>
      <c r="S9" t="s">
        <v>99</v>
      </c>
      <c r="T9" t="s">
        <v>94</v>
      </c>
      <c r="U9" t="s">
        <v>93</v>
      </c>
      <c r="V9" s="25" t="s">
        <v>101</v>
      </c>
      <c r="W9" s="29" t="s">
        <v>102</v>
      </c>
      <c r="X9" s="29" t="s">
        <v>97</v>
      </c>
      <c r="Y9" s="21" t="s">
        <v>102</v>
      </c>
    </row>
    <row r="10" spans="1:26" s="7" customFormat="1" x14ac:dyDescent="0.35">
      <c r="A10" s="7" t="s">
        <v>57</v>
      </c>
      <c r="B10" s="7">
        <v>9</v>
      </c>
      <c r="C10" s="8">
        <v>43575</v>
      </c>
      <c r="D10" s="9" t="s">
        <v>42</v>
      </c>
      <c r="F10" s="38">
        <v>6.6</v>
      </c>
      <c r="G10" s="36">
        <v>6</v>
      </c>
      <c r="H10" s="14" t="s">
        <v>31</v>
      </c>
      <c r="I10" s="13">
        <v>1</v>
      </c>
      <c r="J10" s="13" t="s">
        <v>14</v>
      </c>
      <c r="K10" s="13" t="s">
        <v>15</v>
      </c>
      <c r="L10" s="13" t="s">
        <v>17</v>
      </c>
      <c r="M10" s="26" t="s">
        <v>34</v>
      </c>
      <c r="N10" s="7" t="s">
        <v>34</v>
      </c>
      <c r="O10" s="7" t="s">
        <v>34</v>
      </c>
      <c r="P10" s="22" t="s">
        <v>34</v>
      </c>
      <c r="Q10" s="7" t="s">
        <v>41</v>
      </c>
      <c r="R10" s="7" t="s">
        <v>92</v>
      </c>
      <c r="S10" s="7" t="s">
        <v>92</v>
      </c>
      <c r="T10" s="7" t="s">
        <v>94</v>
      </c>
      <c r="U10" s="7" t="s">
        <v>93</v>
      </c>
      <c r="V10" s="26" t="s">
        <v>112</v>
      </c>
      <c r="W10" s="30" t="s">
        <v>102</v>
      </c>
      <c r="X10" s="30" t="s">
        <v>96</v>
      </c>
      <c r="Y10" s="22" t="s">
        <v>95</v>
      </c>
    </row>
    <row r="11" spans="1:26" s="7" customFormat="1" x14ac:dyDescent="0.35">
      <c r="A11" s="7" t="s">
        <v>58</v>
      </c>
      <c r="B11" s="7">
        <v>10</v>
      </c>
      <c r="C11" s="8">
        <v>43575</v>
      </c>
      <c r="D11" s="9" t="s">
        <v>42</v>
      </c>
      <c r="F11" s="38">
        <v>6.2</v>
      </c>
      <c r="G11" s="36">
        <v>6</v>
      </c>
      <c r="H11" s="14" t="s">
        <v>31</v>
      </c>
      <c r="I11" s="13">
        <v>8</v>
      </c>
      <c r="J11" s="13" t="s">
        <v>9</v>
      </c>
      <c r="K11" s="13" t="s">
        <v>8</v>
      </c>
      <c r="L11" s="13" t="s">
        <v>7</v>
      </c>
      <c r="M11" s="26" t="s">
        <v>34</v>
      </c>
      <c r="N11" s="7" t="s">
        <v>34</v>
      </c>
      <c r="O11" s="7" t="s">
        <v>34</v>
      </c>
      <c r="P11" s="22" t="s">
        <v>34</v>
      </c>
      <c r="Q11" s="7" t="s">
        <v>41</v>
      </c>
      <c r="R11" s="7" t="s">
        <v>99</v>
      </c>
      <c r="S11" s="7" t="s">
        <v>100</v>
      </c>
      <c r="T11" s="7" t="s">
        <v>93</v>
      </c>
      <c r="U11" s="7" t="s">
        <v>94</v>
      </c>
      <c r="V11" s="26" t="s">
        <v>101</v>
      </c>
      <c r="W11" s="30" t="s">
        <v>95</v>
      </c>
      <c r="X11" s="30" t="s">
        <v>97</v>
      </c>
      <c r="Y11" s="22" t="s">
        <v>103</v>
      </c>
    </row>
    <row r="12" spans="1:26" s="7" customFormat="1" x14ac:dyDescent="0.35">
      <c r="A12" s="7" t="s">
        <v>59</v>
      </c>
      <c r="B12" s="7">
        <v>11</v>
      </c>
      <c r="C12" s="8">
        <v>43575</v>
      </c>
      <c r="D12" s="9" t="s">
        <v>42</v>
      </c>
      <c r="F12" s="38">
        <v>6.2</v>
      </c>
      <c r="G12" s="36">
        <v>6</v>
      </c>
      <c r="H12" s="14" t="s">
        <v>32</v>
      </c>
      <c r="I12" s="13">
        <v>2</v>
      </c>
      <c r="J12" s="13" t="s">
        <v>14</v>
      </c>
      <c r="K12" s="13" t="s">
        <v>15</v>
      </c>
      <c r="L12" s="13" t="s">
        <v>7</v>
      </c>
      <c r="M12" s="26" t="s">
        <v>34</v>
      </c>
      <c r="N12" s="7" t="s">
        <v>34</v>
      </c>
      <c r="O12" s="7" t="s">
        <v>34</v>
      </c>
      <c r="P12" s="22" t="s">
        <v>34</v>
      </c>
      <c r="Q12" s="7" t="s">
        <v>41</v>
      </c>
      <c r="R12" s="7" t="s">
        <v>92</v>
      </c>
      <c r="S12" s="7" t="s">
        <v>92</v>
      </c>
      <c r="T12" s="7" t="s">
        <v>93</v>
      </c>
      <c r="U12" s="7" t="s">
        <v>94</v>
      </c>
      <c r="V12" s="26" t="s">
        <v>101</v>
      </c>
      <c r="W12" s="30" t="s">
        <v>102</v>
      </c>
      <c r="X12" s="30" t="s">
        <v>96</v>
      </c>
      <c r="Y12" s="22" t="s">
        <v>103</v>
      </c>
    </row>
    <row r="13" spans="1:26" s="7" customFormat="1" x14ac:dyDescent="0.35">
      <c r="A13" s="7" t="s">
        <v>60</v>
      </c>
      <c r="B13" s="7">
        <v>12</v>
      </c>
      <c r="C13" s="8">
        <v>43575</v>
      </c>
      <c r="D13" s="9" t="s">
        <v>42</v>
      </c>
      <c r="F13" s="38">
        <v>5.0999999999999996</v>
      </c>
      <c r="G13" s="36">
        <v>5</v>
      </c>
      <c r="H13" s="14" t="s">
        <v>32</v>
      </c>
      <c r="I13" s="13">
        <v>7</v>
      </c>
      <c r="J13" s="13" t="s">
        <v>9</v>
      </c>
      <c r="K13" s="13" t="s">
        <v>8</v>
      </c>
      <c r="L13" s="13" t="s">
        <v>17</v>
      </c>
      <c r="M13" s="26" t="s">
        <v>34</v>
      </c>
      <c r="N13" s="7" t="s">
        <v>34</v>
      </c>
      <c r="O13" s="7" t="s">
        <v>34</v>
      </c>
      <c r="P13" s="22" t="s">
        <v>34</v>
      </c>
      <c r="Q13" s="7" t="s">
        <v>41</v>
      </c>
      <c r="R13" s="7" t="s">
        <v>100</v>
      </c>
      <c r="S13" s="7" t="s">
        <v>99</v>
      </c>
      <c r="T13" s="7" t="s">
        <v>94</v>
      </c>
      <c r="U13" s="7" t="s">
        <v>93</v>
      </c>
      <c r="V13" s="26" t="s">
        <v>101</v>
      </c>
      <c r="W13" s="30" t="s">
        <v>103</v>
      </c>
      <c r="X13" s="30" t="s">
        <v>96</v>
      </c>
      <c r="Y13" s="22" t="s">
        <v>98</v>
      </c>
    </row>
    <row r="14" spans="1:26" s="16" customFormat="1" x14ac:dyDescent="0.35">
      <c r="A14" s="16" t="s">
        <v>61</v>
      </c>
      <c r="B14" s="16">
        <v>13</v>
      </c>
      <c r="C14" s="17">
        <v>43575</v>
      </c>
      <c r="D14" s="20" t="s">
        <v>42</v>
      </c>
      <c r="F14" s="39">
        <v>6.9</v>
      </c>
      <c r="G14" s="36">
        <v>6</v>
      </c>
      <c r="H14" s="17" t="s">
        <v>31</v>
      </c>
      <c r="I14" s="16">
        <v>3</v>
      </c>
      <c r="J14" s="16" t="s">
        <v>14</v>
      </c>
      <c r="K14" s="16" t="s">
        <v>8</v>
      </c>
      <c r="L14" s="16" t="s">
        <v>17</v>
      </c>
      <c r="M14" s="27" t="s">
        <v>34</v>
      </c>
      <c r="N14" s="16" t="s">
        <v>34</v>
      </c>
      <c r="O14" s="16" t="s">
        <v>41</v>
      </c>
      <c r="P14" s="23" t="s">
        <v>34</v>
      </c>
      <c r="V14" s="27"/>
      <c r="W14" s="31"/>
      <c r="X14" s="31"/>
      <c r="Y14" s="23"/>
      <c r="Z14" s="16" t="s">
        <v>43</v>
      </c>
    </row>
    <row r="15" spans="1:26" s="7" customFormat="1" x14ac:dyDescent="0.35">
      <c r="A15" s="7" t="s">
        <v>62</v>
      </c>
      <c r="B15" s="7">
        <v>14</v>
      </c>
      <c r="C15" s="8">
        <v>43577</v>
      </c>
      <c r="D15" s="9" t="s">
        <v>30</v>
      </c>
      <c r="E15" s="7" t="s">
        <v>49</v>
      </c>
      <c r="F15" s="38">
        <v>5.0999999999999996</v>
      </c>
      <c r="G15" s="36">
        <v>5</v>
      </c>
      <c r="H15" s="13" t="s">
        <v>31</v>
      </c>
      <c r="I15" s="13">
        <v>3</v>
      </c>
      <c r="J15" s="13" t="s">
        <v>14</v>
      </c>
      <c r="K15" s="13" t="s">
        <v>8</v>
      </c>
      <c r="L15" s="13" t="s">
        <v>17</v>
      </c>
      <c r="M15" s="26" t="s">
        <v>34</v>
      </c>
      <c r="N15" s="7" t="s">
        <v>34</v>
      </c>
      <c r="O15" s="7" t="s">
        <v>34</v>
      </c>
      <c r="P15" s="22" t="s">
        <v>34</v>
      </c>
      <c r="Q15" s="7" t="s">
        <v>41</v>
      </c>
      <c r="R15" s="7" t="s">
        <v>92</v>
      </c>
      <c r="S15" s="7" t="s">
        <v>92</v>
      </c>
      <c r="T15" s="7" t="s">
        <v>94</v>
      </c>
      <c r="U15" s="7" t="s">
        <v>93</v>
      </c>
      <c r="V15" s="26" t="s">
        <v>101</v>
      </c>
      <c r="W15" s="30" t="s">
        <v>95</v>
      </c>
      <c r="X15" s="30" t="s">
        <v>96</v>
      </c>
      <c r="Y15" s="22" t="s">
        <v>98</v>
      </c>
    </row>
    <row r="16" spans="1:26" s="7" customFormat="1" x14ac:dyDescent="0.35">
      <c r="A16" s="7" t="s">
        <v>63</v>
      </c>
      <c r="B16" s="7">
        <v>15</v>
      </c>
      <c r="C16" s="8">
        <v>43577</v>
      </c>
      <c r="D16" s="9" t="s">
        <v>30</v>
      </c>
      <c r="E16" s="7" t="s">
        <v>48</v>
      </c>
      <c r="F16" s="38">
        <v>5</v>
      </c>
      <c r="G16" s="36">
        <v>5</v>
      </c>
      <c r="H16" s="13" t="s">
        <v>31</v>
      </c>
      <c r="I16" s="13">
        <v>6</v>
      </c>
      <c r="J16" s="13" t="s">
        <v>9</v>
      </c>
      <c r="K16" s="13" t="s">
        <v>15</v>
      </c>
      <c r="L16" s="13" t="s">
        <v>7</v>
      </c>
      <c r="M16" s="26" t="s">
        <v>34</v>
      </c>
      <c r="N16" s="7" t="s">
        <v>34</v>
      </c>
      <c r="O16" s="7" t="s">
        <v>34</v>
      </c>
      <c r="P16" s="22" t="s">
        <v>34</v>
      </c>
      <c r="Q16" s="7" t="s">
        <v>41</v>
      </c>
      <c r="R16" s="7" t="s">
        <v>99</v>
      </c>
      <c r="S16" s="7" t="s">
        <v>100</v>
      </c>
      <c r="T16" s="7" t="s">
        <v>93</v>
      </c>
      <c r="U16" s="7" t="s">
        <v>94</v>
      </c>
      <c r="V16" s="26" t="s">
        <v>101</v>
      </c>
      <c r="W16" s="30" t="s">
        <v>98</v>
      </c>
      <c r="X16" s="30" t="s">
        <v>97</v>
      </c>
      <c r="Y16" s="22" t="s">
        <v>95</v>
      </c>
    </row>
    <row r="17" spans="1:25" s="7" customFormat="1" x14ac:dyDescent="0.35">
      <c r="A17" s="7" t="s">
        <v>64</v>
      </c>
      <c r="B17" s="7">
        <v>16</v>
      </c>
      <c r="C17" s="8">
        <v>43577</v>
      </c>
      <c r="D17" s="9" t="s">
        <v>30</v>
      </c>
      <c r="E17" s="7" t="s">
        <v>47</v>
      </c>
      <c r="F17" s="38">
        <v>5.6</v>
      </c>
      <c r="G17" s="36">
        <v>5</v>
      </c>
      <c r="H17" s="13" t="s">
        <v>31</v>
      </c>
      <c r="I17" s="13">
        <v>4</v>
      </c>
      <c r="J17" s="13" t="s">
        <v>14</v>
      </c>
      <c r="K17" s="13" t="s">
        <v>8</v>
      </c>
      <c r="L17" s="13" t="s">
        <v>7</v>
      </c>
      <c r="M17" s="26" t="s">
        <v>34</v>
      </c>
      <c r="N17" s="7" t="s">
        <v>34</v>
      </c>
      <c r="O17" s="7" t="s">
        <v>34</v>
      </c>
      <c r="P17" s="22" t="s">
        <v>34</v>
      </c>
      <c r="Q17" s="7" t="s">
        <v>41</v>
      </c>
      <c r="R17" s="7" t="s">
        <v>92</v>
      </c>
      <c r="S17" s="7" t="s">
        <v>92</v>
      </c>
      <c r="T17" s="7" t="s">
        <v>93</v>
      </c>
      <c r="U17" s="7" t="s">
        <v>94</v>
      </c>
      <c r="V17" s="26" t="s">
        <v>113</v>
      </c>
      <c r="W17" s="30" t="s">
        <v>95</v>
      </c>
      <c r="X17" s="30" t="s">
        <v>96</v>
      </c>
      <c r="Y17" s="22" t="s">
        <v>102</v>
      </c>
    </row>
    <row r="18" spans="1:25" s="7" customFormat="1" x14ac:dyDescent="0.35">
      <c r="A18" s="7" t="s">
        <v>68</v>
      </c>
      <c r="B18" s="7">
        <v>17</v>
      </c>
      <c r="C18" s="8">
        <v>43579</v>
      </c>
      <c r="D18" s="9" t="s">
        <v>30</v>
      </c>
      <c r="E18" s="7" t="s">
        <v>69</v>
      </c>
      <c r="F18" s="38">
        <v>5.0999999999999996</v>
      </c>
      <c r="G18" s="36">
        <v>5</v>
      </c>
      <c r="H18" s="13" t="s">
        <v>32</v>
      </c>
      <c r="I18" s="13">
        <v>5</v>
      </c>
      <c r="J18" s="13" t="s">
        <v>9</v>
      </c>
      <c r="K18" s="13" t="s">
        <v>15</v>
      </c>
      <c r="L18" s="13" t="s">
        <v>17</v>
      </c>
      <c r="M18" s="26" t="s">
        <v>34</v>
      </c>
      <c r="N18" s="7" t="s">
        <v>34</v>
      </c>
      <c r="O18" s="7" t="s">
        <v>34</v>
      </c>
      <c r="P18" s="22" t="s">
        <v>34</v>
      </c>
      <c r="Q18" s="7" t="s">
        <v>41</v>
      </c>
      <c r="R18" s="7" t="s">
        <v>100</v>
      </c>
      <c r="S18" s="7" t="s">
        <v>99</v>
      </c>
      <c r="T18" s="7" t="s">
        <v>94</v>
      </c>
      <c r="U18" s="7" t="s">
        <v>93</v>
      </c>
      <c r="V18" s="26" t="s">
        <v>101</v>
      </c>
      <c r="W18" s="30" t="s">
        <v>102</v>
      </c>
      <c r="X18" s="30" t="s">
        <v>96</v>
      </c>
      <c r="Y18" s="22" t="s">
        <v>95</v>
      </c>
    </row>
    <row r="19" spans="1:25" s="10" customFormat="1" x14ac:dyDescent="0.35">
      <c r="A19" s="10" t="s">
        <v>70</v>
      </c>
      <c r="B19" s="10">
        <v>18</v>
      </c>
      <c r="C19" s="11">
        <v>43582</v>
      </c>
      <c r="D19" s="12" t="s">
        <v>42</v>
      </c>
      <c r="F19" s="37">
        <v>6.9</v>
      </c>
      <c r="G19" s="36">
        <v>6</v>
      </c>
      <c r="H19" s="13" t="s">
        <v>31</v>
      </c>
      <c r="I19" s="13">
        <v>2</v>
      </c>
      <c r="J19" s="13" t="s">
        <v>14</v>
      </c>
      <c r="K19" s="13" t="s">
        <v>15</v>
      </c>
      <c r="L19" s="13" t="s">
        <v>7</v>
      </c>
      <c r="M19" s="28" t="s">
        <v>34</v>
      </c>
      <c r="N19" s="10" t="s">
        <v>34</v>
      </c>
      <c r="O19" s="10" t="s">
        <v>34</v>
      </c>
      <c r="P19" s="24" t="s">
        <v>34</v>
      </c>
      <c r="Q19" s="10" t="s">
        <v>41</v>
      </c>
      <c r="R19" s="10" t="s">
        <v>92</v>
      </c>
      <c r="S19" s="10" t="s">
        <v>92</v>
      </c>
      <c r="T19" s="10" t="s">
        <v>93</v>
      </c>
      <c r="U19" s="10" t="s">
        <v>94</v>
      </c>
      <c r="V19" s="28" t="s">
        <v>101</v>
      </c>
      <c r="W19" s="32" t="s">
        <v>95</v>
      </c>
      <c r="X19" s="32" t="s">
        <v>96</v>
      </c>
      <c r="Y19" s="24" t="s">
        <v>98</v>
      </c>
    </row>
    <row r="20" spans="1:25" s="10" customFormat="1" x14ac:dyDescent="0.35">
      <c r="A20" s="10" t="s">
        <v>71</v>
      </c>
      <c r="B20" s="10">
        <v>19</v>
      </c>
      <c r="C20" s="11">
        <v>43582</v>
      </c>
      <c r="D20" s="12" t="s">
        <v>42</v>
      </c>
      <c r="F20" s="37">
        <v>5.4</v>
      </c>
      <c r="G20" s="36">
        <v>5</v>
      </c>
      <c r="H20" s="13" t="s">
        <v>32</v>
      </c>
      <c r="I20" s="13">
        <v>5</v>
      </c>
      <c r="J20" s="13" t="s">
        <v>9</v>
      </c>
      <c r="K20" s="13" t="s">
        <v>15</v>
      </c>
      <c r="L20" s="13" t="s">
        <v>17</v>
      </c>
      <c r="M20" s="28" t="s">
        <v>34</v>
      </c>
      <c r="N20" s="10" t="s">
        <v>34</v>
      </c>
      <c r="O20" s="10" t="s">
        <v>34</v>
      </c>
      <c r="P20" s="24" t="s">
        <v>34</v>
      </c>
      <c r="Q20" s="10" t="s">
        <v>41</v>
      </c>
      <c r="R20" s="10" t="s">
        <v>100</v>
      </c>
      <c r="S20" s="18" t="s">
        <v>99</v>
      </c>
      <c r="T20" s="10" t="s">
        <v>94</v>
      </c>
      <c r="U20" s="10" t="s">
        <v>93</v>
      </c>
      <c r="V20" s="28" t="s">
        <v>101</v>
      </c>
      <c r="W20" s="32" t="s">
        <v>103</v>
      </c>
      <c r="X20" s="32" t="s">
        <v>96</v>
      </c>
      <c r="Y20" s="24" t="s">
        <v>98</v>
      </c>
    </row>
    <row r="21" spans="1:25" s="10" customFormat="1" x14ac:dyDescent="0.35">
      <c r="A21" s="10" t="s">
        <v>72</v>
      </c>
      <c r="B21" s="10">
        <v>20</v>
      </c>
      <c r="C21" s="11">
        <v>43582</v>
      </c>
      <c r="D21" s="12" t="s">
        <v>42</v>
      </c>
      <c r="F21" s="37">
        <v>6.4</v>
      </c>
      <c r="G21" s="36">
        <v>6</v>
      </c>
      <c r="H21" s="13" t="s">
        <v>31</v>
      </c>
      <c r="I21" s="13">
        <v>7</v>
      </c>
      <c r="J21" s="13" t="s">
        <v>9</v>
      </c>
      <c r="K21" s="13" t="s">
        <v>8</v>
      </c>
      <c r="L21" s="13" t="s">
        <v>17</v>
      </c>
      <c r="M21" s="28" t="s">
        <v>34</v>
      </c>
      <c r="N21" s="10" t="s">
        <v>34</v>
      </c>
      <c r="O21" s="10" t="s">
        <v>34</v>
      </c>
      <c r="P21" s="24" t="s">
        <v>34</v>
      </c>
      <c r="Q21" s="10" t="s">
        <v>41</v>
      </c>
      <c r="R21" s="10" t="s">
        <v>100</v>
      </c>
      <c r="S21" s="18" t="s">
        <v>99</v>
      </c>
      <c r="T21" s="10" t="s">
        <v>94</v>
      </c>
      <c r="U21" s="10" t="s">
        <v>93</v>
      </c>
      <c r="V21" s="28" t="s">
        <v>101</v>
      </c>
      <c r="W21" s="32" t="s">
        <v>102</v>
      </c>
      <c r="X21" s="32" t="s">
        <v>96</v>
      </c>
      <c r="Y21" s="24" t="s">
        <v>95</v>
      </c>
    </row>
    <row r="22" spans="1:25" s="10" customFormat="1" x14ac:dyDescent="0.35">
      <c r="A22" s="10" t="s">
        <v>73</v>
      </c>
      <c r="B22" s="10">
        <v>21</v>
      </c>
      <c r="C22" s="11">
        <v>43582</v>
      </c>
      <c r="D22" s="12" t="s">
        <v>42</v>
      </c>
      <c r="F22" s="37">
        <v>6.4</v>
      </c>
      <c r="G22" s="36">
        <v>6</v>
      </c>
      <c r="H22" s="13" t="s">
        <v>31</v>
      </c>
      <c r="I22" s="13">
        <v>3</v>
      </c>
      <c r="J22" s="13" t="s">
        <v>14</v>
      </c>
      <c r="K22" s="13" t="s">
        <v>8</v>
      </c>
      <c r="L22" s="13" t="s">
        <v>17</v>
      </c>
      <c r="M22" s="28" t="s">
        <v>34</v>
      </c>
      <c r="N22" s="10" t="s">
        <v>34</v>
      </c>
      <c r="O22" s="10" t="s">
        <v>34</v>
      </c>
      <c r="P22" s="24" t="s">
        <v>34</v>
      </c>
      <c r="Q22" s="10" t="s">
        <v>41</v>
      </c>
      <c r="R22" s="10" t="s">
        <v>109</v>
      </c>
      <c r="S22" s="18" t="s">
        <v>110</v>
      </c>
      <c r="T22" s="10" t="s">
        <v>94</v>
      </c>
      <c r="U22" s="10" t="s">
        <v>93</v>
      </c>
      <c r="V22" s="28" t="s">
        <v>101</v>
      </c>
      <c r="W22" s="32" t="s">
        <v>102</v>
      </c>
      <c r="X22" s="32" t="s">
        <v>96</v>
      </c>
      <c r="Y22" s="24" t="s">
        <v>102</v>
      </c>
    </row>
    <row r="23" spans="1:25" s="10" customFormat="1" x14ac:dyDescent="0.35">
      <c r="A23" s="10" t="s">
        <v>74</v>
      </c>
      <c r="B23" s="10">
        <v>22</v>
      </c>
      <c r="C23" s="11">
        <v>43582</v>
      </c>
      <c r="D23" s="12" t="s">
        <v>42</v>
      </c>
      <c r="F23" s="37">
        <v>5.3</v>
      </c>
      <c r="G23" s="36">
        <v>5</v>
      </c>
      <c r="H23" s="13" t="s">
        <v>32</v>
      </c>
      <c r="I23" s="13">
        <v>3</v>
      </c>
      <c r="J23" s="13" t="s">
        <v>14</v>
      </c>
      <c r="K23" s="13" t="s">
        <v>8</v>
      </c>
      <c r="L23" s="13" t="s">
        <v>17</v>
      </c>
      <c r="M23" s="28" t="s">
        <v>34</v>
      </c>
      <c r="N23" s="10" t="s">
        <v>34</v>
      </c>
      <c r="O23" s="10" t="s">
        <v>34</v>
      </c>
      <c r="P23" s="24" t="s">
        <v>34</v>
      </c>
      <c r="Q23" s="10" t="s">
        <v>41</v>
      </c>
      <c r="R23" s="10" t="s">
        <v>92</v>
      </c>
      <c r="S23" s="10" t="s">
        <v>92</v>
      </c>
      <c r="T23" s="10" t="s">
        <v>94</v>
      </c>
      <c r="U23" s="10" t="s">
        <v>93</v>
      </c>
      <c r="V23" s="28" t="s">
        <v>112</v>
      </c>
      <c r="W23" s="32" t="s">
        <v>95</v>
      </c>
      <c r="X23" s="32" t="s">
        <v>97</v>
      </c>
      <c r="Y23" s="24" t="s">
        <v>102</v>
      </c>
    </row>
    <row r="24" spans="1:25" s="10" customFormat="1" x14ac:dyDescent="0.35">
      <c r="A24" s="10" t="s">
        <v>75</v>
      </c>
      <c r="B24" s="10">
        <v>23</v>
      </c>
      <c r="C24" s="11">
        <v>43582</v>
      </c>
      <c r="D24" s="12" t="s">
        <v>42</v>
      </c>
      <c r="F24" s="37">
        <v>6.5</v>
      </c>
      <c r="G24" s="36">
        <v>6</v>
      </c>
      <c r="H24" s="13" t="s">
        <v>31</v>
      </c>
      <c r="I24" s="13">
        <v>4</v>
      </c>
      <c r="J24" s="13" t="s">
        <v>14</v>
      </c>
      <c r="K24" s="13" t="s">
        <v>8</v>
      </c>
      <c r="L24" s="13" t="s">
        <v>7</v>
      </c>
      <c r="M24" s="28" t="s">
        <v>34</v>
      </c>
      <c r="N24" s="10" t="s">
        <v>34</v>
      </c>
      <c r="O24" s="10" t="s">
        <v>34</v>
      </c>
      <c r="P24" s="24" t="s">
        <v>34</v>
      </c>
      <c r="Q24" s="10" t="s">
        <v>41</v>
      </c>
      <c r="R24" s="10" t="s">
        <v>92</v>
      </c>
      <c r="S24" s="10" t="s">
        <v>92</v>
      </c>
      <c r="T24" s="10" t="s">
        <v>93</v>
      </c>
      <c r="U24" s="10" t="s">
        <v>94</v>
      </c>
      <c r="V24" s="28" t="s">
        <v>101</v>
      </c>
      <c r="W24" s="32" t="s">
        <v>102</v>
      </c>
      <c r="X24" s="32" t="s">
        <v>96</v>
      </c>
      <c r="Y24" s="24" t="s">
        <v>95</v>
      </c>
    </row>
    <row r="25" spans="1:25" s="10" customFormat="1" x14ac:dyDescent="0.35">
      <c r="A25" s="10" t="s">
        <v>76</v>
      </c>
      <c r="B25" s="10">
        <v>24</v>
      </c>
      <c r="C25" s="11">
        <v>43582</v>
      </c>
      <c r="D25" s="12" t="s">
        <v>42</v>
      </c>
      <c r="F25" s="37">
        <v>6</v>
      </c>
      <c r="G25" s="36">
        <v>6</v>
      </c>
      <c r="H25" s="13" t="s">
        <v>31</v>
      </c>
      <c r="I25" s="13">
        <v>8</v>
      </c>
      <c r="J25" s="13" t="s">
        <v>9</v>
      </c>
      <c r="K25" s="13" t="s">
        <v>8</v>
      </c>
      <c r="L25" s="13" t="s">
        <v>7</v>
      </c>
      <c r="M25" s="28" t="s">
        <v>34</v>
      </c>
      <c r="N25" s="10" t="s">
        <v>34</v>
      </c>
      <c r="O25" s="10" t="s">
        <v>34</v>
      </c>
      <c r="P25" s="24" t="s">
        <v>34</v>
      </c>
      <c r="Q25" s="10" t="s">
        <v>41</v>
      </c>
      <c r="R25" s="10" t="s">
        <v>99</v>
      </c>
      <c r="S25" s="10" t="s">
        <v>100</v>
      </c>
      <c r="T25" s="10" t="s">
        <v>93</v>
      </c>
      <c r="U25" s="10" t="s">
        <v>94</v>
      </c>
      <c r="V25" s="28" t="s">
        <v>101</v>
      </c>
      <c r="W25" s="32" t="s">
        <v>98</v>
      </c>
      <c r="X25" s="32" t="s">
        <v>97</v>
      </c>
      <c r="Y25" s="24" t="s">
        <v>103</v>
      </c>
    </row>
    <row r="26" spans="1:25" s="10" customFormat="1" x14ac:dyDescent="0.35">
      <c r="A26" s="10" t="s">
        <v>77</v>
      </c>
      <c r="B26" s="10">
        <v>25</v>
      </c>
      <c r="C26" s="11">
        <v>43582</v>
      </c>
      <c r="D26" s="12" t="s">
        <v>42</v>
      </c>
      <c r="F26" s="37">
        <v>6.3</v>
      </c>
      <c r="G26" s="36">
        <v>6</v>
      </c>
      <c r="H26" s="13" t="s">
        <v>31</v>
      </c>
      <c r="I26" s="13">
        <v>6</v>
      </c>
      <c r="J26" s="13" t="s">
        <v>9</v>
      </c>
      <c r="K26" s="13" t="s">
        <v>15</v>
      </c>
      <c r="L26" s="13" t="s">
        <v>7</v>
      </c>
      <c r="M26" s="28" t="s">
        <v>34</v>
      </c>
      <c r="N26" s="10" t="s">
        <v>34</v>
      </c>
      <c r="O26" s="10" t="s">
        <v>34</v>
      </c>
      <c r="P26" s="24" t="s">
        <v>34</v>
      </c>
      <c r="Q26" s="10" t="s">
        <v>41</v>
      </c>
      <c r="R26" s="10" t="s">
        <v>99</v>
      </c>
      <c r="S26" s="10" t="s">
        <v>100</v>
      </c>
      <c r="T26" s="10" t="s">
        <v>93</v>
      </c>
      <c r="U26" s="10" t="s">
        <v>94</v>
      </c>
      <c r="V26" s="28" t="s">
        <v>113</v>
      </c>
      <c r="W26" s="32" t="s">
        <v>95</v>
      </c>
      <c r="X26" s="32" t="s">
        <v>96</v>
      </c>
      <c r="Y26" s="24" t="s">
        <v>103</v>
      </c>
    </row>
    <row r="27" spans="1:25" s="10" customFormat="1" x14ac:dyDescent="0.35">
      <c r="A27" s="10" t="s">
        <v>82</v>
      </c>
      <c r="B27" s="10">
        <v>26</v>
      </c>
      <c r="C27" s="11">
        <v>43589</v>
      </c>
      <c r="D27" s="12" t="s">
        <v>42</v>
      </c>
      <c r="F27" s="40">
        <v>5.2</v>
      </c>
      <c r="G27" s="36">
        <v>5</v>
      </c>
      <c r="H27" s="13" t="s">
        <v>32</v>
      </c>
      <c r="I27" s="13">
        <v>1</v>
      </c>
      <c r="J27" s="13" t="s">
        <v>14</v>
      </c>
      <c r="K27" s="13" t="s">
        <v>15</v>
      </c>
      <c r="L27" s="13" t="s">
        <v>17</v>
      </c>
      <c r="M27" s="28" t="s">
        <v>34</v>
      </c>
      <c r="N27" s="10" t="s">
        <v>34</v>
      </c>
      <c r="O27" s="10" t="s">
        <v>34</v>
      </c>
      <c r="P27" s="24" t="s">
        <v>34</v>
      </c>
      <c r="Q27" s="10" t="s">
        <v>41</v>
      </c>
      <c r="R27" s="18" t="s">
        <v>106</v>
      </c>
      <c r="S27" s="18" t="s">
        <v>106</v>
      </c>
      <c r="T27" s="10" t="s">
        <v>94</v>
      </c>
      <c r="U27" s="10" t="s">
        <v>93</v>
      </c>
      <c r="V27" s="28" t="s">
        <v>101</v>
      </c>
      <c r="W27" s="32" t="s">
        <v>102</v>
      </c>
      <c r="X27" s="32" t="s">
        <v>97</v>
      </c>
      <c r="Y27" s="24" t="s">
        <v>102</v>
      </c>
    </row>
    <row r="28" spans="1:25" s="16" customFormat="1" x14ac:dyDescent="0.35">
      <c r="A28" s="16" t="s">
        <v>85</v>
      </c>
      <c r="B28" s="16">
        <v>27</v>
      </c>
      <c r="C28" s="17">
        <v>43589</v>
      </c>
      <c r="D28" s="16" t="s">
        <v>42</v>
      </c>
      <c r="F28" s="39">
        <v>6</v>
      </c>
      <c r="G28" s="36">
        <v>6</v>
      </c>
      <c r="H28" s="16" t="s">
        <v>32</v>
      </c>
      <c r="I28" s="16">
        <v>2</v>
      </c>
      <c r="J28" s="16" t="s">
        <v>14</v>
      </c>
      <c r="K28" s="16" t="s">
        <v>15</v>
      </c>
      <c r="L28" s="16" t="s">
        <v>7</v>
      </c>
      <c r="M28" s="27" t="s">
        <v>41</v>
      </c>
      <c r="N28" s="16" t="s">
        <v>34</v>
      </c>
      <c r="O28" s="16" t="s">
        <v>34</v>
      </c>
      <c r="P28" s="23" t="s">
        <v>34</v>
      </c>
      <c r="V28" s="27"/>
      <c r="W28" s="31"/>
      <c r="X28" s="31"/>
      <c r="Y28" s="23"/>
    </row>
    <row r="29" spans="1:25" s="16" customFormat="1" x14ac:dyDescent="0.35">
      <c r="A29" s="16" t="s">
        <v>89</v>
      </c>
      <c r="B29" s="16">
        <v>28</v>
      </c>
      <c r="C29" s="17">
        <v>43589</v>
      </c>
      <c r="D29" s="16" t="s">
        <v>42</v>
      </c>
      <c r="F29" s="39">
        <v>6</v>
      </c>
      <c r="G29" s="36">
        <v>6</v>
      </c>
      <c r="H29" s="16" t="s">
        <v>32</v>
      </c>
      <c r="I29" s="16">
        <v>8</v>
      </c>
      <c r="J29" s="16" t="s">
        <v>9</v>
      </c>
      <c r="K29" s="16" t="s">
        <v>8</v>
      </c>
      <c r="L29" s="16" t="s">
        <v>7</v>
      </c>
      <c r="M29" s="27" t="s">
        <v>41</v>
      </c>
      <c r="N29" s="16" t="s">
        <v>34</v>
      </c>
      <c r="O29" s="16" t="s">
        <v>34</v>
      </c>
      <c r="P29" s="23" t="s">
        <v>34</v>
      </c>
      <c r="V29" s="27"/>
      <c r="W29" s="31"/>
      <c r="X29" s="31"/>
      <c r="Y29" s="23"/>
    </row>
    <row r="30" spans="1:25" s="7" customFormat="1" x14ac:dyDescent="0.35">
      <c r="A30" s="7" t="s">
        <v>88</v>
      </c>
      <c r="B30" s="7">
        <v>29</v>
      </c>
      <c r="C30" s="8">
        <v>43589</v>
      </c>
      <c r="D30" s="7" t="s">
        <v>42</v>
      </c>
      <c r="F30" s="38">
        <v>5.7</v>
      </c>
      <c r="G30" s="36">
        <v>5</v>
      </c>
      <c r="H30" s="13" t="s">
        <v>31</v>
      </c>
      <c r="I30" s="13">
        <v>5</v>
      </c>
      <c r="J30" s="13" t="s">
        <v>9</v>
      </c>
      <c r="K30" s="13" t="s">
        <v>15</v>
      </c>
      <c r="L30" s="13" t="s">
        <v>17</v>
      </c>
      <c r="M30" s="26" t="s">
        <v>34</v>
      </c>
      <c r="N30" s="7" t="s">
        <v>34</v>
      </c>
      <c r="O30" s="7" t="s">
        <v>34</v>
      </c>
      <c r="P30" s="22" t="s">
        <v>34</v>
      </c>
      <c r="Q30" s="7" t="s">
        <v>41</v>
      </c>
      <c r="R30" s="7" t="s">
        <v>100</v>
      </c>
      <c r="S30" s="7" t="s">
        <v>99</v>
      </c>
      <c r="T30" s="7" t="s">
        <v>94</v>
      </c>
      <c r="U30" s="7" t="s">
        <v>93</v>
      </c>
      <c r="V30" s="26" t="s">
        <v>101</v>
      </c>
      <c r="W30" s="30" t="s">
        <v>103</v>
      </c>
      <c r="X30" s="30" t="s">
        <v>97</v>
      </c>
      <c r="Y30" s="22" t="s">
        <v>98</v>
      </c>
    </row>
    <row r="31" spans="1:25" s="7" customFormat="1" x14ac:dyDescent="0.35">
      <c r="A31" s="7" t="s">
        <v>83</v>
      </c>
      <c r="B31" s="7">
        <v>30</v>
      </c>
      <c r="C31" s="8">
        <v>43589</v>
      </c>
      <c r="D31" s="7" t="s">
        <v>42</v>
      </c>
      <c r="F31" s="38">
        <v>6.1</v>
      </c>
      <c r="G31" s="36">
        <v>6</v>
      </c>
      <c r="H31" s="13" t="s">
        <v>31</v>
      </c>
      <c r="I31" s="13">
        <v>7</v>
      </c>
      <c r="J31" s="13" t="s">
        <v>9</v>
      </c>
      <c r="K31" s="13" t="s">
        <v>8</v>
      </c>
      <c r="L31" s="13" t="s">
        <v>17</v>
      </c>
      <c r="M31" s="26" t="s">
        <v>34</v>
      </c>
      <c r="N31" s="7" t="s">
        <v>34</v>
      </c>
      <c r="O31" s="7" t="s">
        <v>34</v>
      </c>
      <c r="P31" s="22" t="s">
        <v>34</v>
      </c>
      <c r="Q31" s="7" t="s">
        <v>41</v>
      </c>
      <c r="R31" s="7" t="s">
        <v>100</v>
      </c>
      <c r="S31" s="7" t="s">
        <v>99</v>
      </c>
      <c r="T31" s="7" t="s">
        <v>94</v>
      </c>
      <c r="U31" s="7" t="s">
        <v>93</v>
      </c>
      <c r="V31" s="26" t="s">
        <v>101</v>
      </c>
      <c r="W31" s="30" t="s">
        <v>102</v>
      </c>
      <c r="X31" s="30" t="s">
        <v>96</v>
      </c>
      <c r="Y31" s="22" t="s">
        <v>98</v>
      </c>
    </row>
    <row r="32" spans="1:25" s="16" customFormat="1" x14ac:dyDescent="0.35">
      <c r="A32" s="16" t="s">
        <v>84</v>
      </c>
      <c r="B32" s="16">
        <v>31</v>
      </c>
      <c r="C32" s="17">
        <v>43589</v>
      </c>
      <c r="D32" s="16" t="s">
        <v>42</v>
      </c>
      <c r="F32" s="39">
        <v>5.3</v>
      </c>
      <c r="G32" s="36">
        <v>5</v>
      </c>
      <c r="H32" s="16" t="s">
        <v>31</v>
      </c>
      <c r="I32" s="16">
        <v>6</v>
      </c>
      <c r="J32" s="16" t="s">
        <v>9</v>
      </c>
      <c r="K32" s="16" t="s">
        <v>15</v>
      </c>
      <c r="L32" s="16" t="s">
        <v>7</v>
      </c>
      <c r="M32" s="27" t="s">
        <v>34</v>
      </c>
      <c r="N32" s="16" t="s">
        <v>34</v>
      </c>
      <c r="O32" s="16" t="s">
        <v>41</v>
      </c>
      <c r="P32" s="23" t="s">
        <v>34</v>
      </c>
      <c r="V32" s="27"/>
      <c r="W32" s="31"/>
      <c r="X32" s="31"/>
      <c r="Y32" s="23"/>
    </row>
    <row r="33" spans="1:26" s="7" customFormat="1" x14ac:dyDescent="0.35">
      <c r="A33" s="7" t="s">
        <v>87</v>
      </c>
      <c r="B33" s="7">
        <v>32</v>
      </c>
      <c r="C33" s="8">
        <v>43589</v>
      </c>
      <c r="D33" s="7" t="s">
        <v>42</v>
      </c>
      <c r="F33" s="38">
        <v>6.7</v>
      </c>
      <c r="G33" s="36">
        <v>6</v>
      </c>
      <c r="H33" s="13" t="s">
        <v>32</v>
      </c>
      <c r="I33" s="13">
        <v>6</v>
      </c>
      <c r="J33" s="13" t="s">
        <v>9</v>
      </c>
      <c r="K33" s="13" t="s">
        <v>15</v>
      </c>
      <c r="L33" s="13" t="s">
        <v>7</v>
      </c>
      <c r="M33" s="26" t="s">
        <v>34</v>
      </c>
      <c r="N33" s="7" t="s">
        <v>34</v>
      </c>
      <c r="O33" s="7" t="s">
        <v>34</v>
      </c>
      <c r="P33" s="22" t="s">
        <v>34</v>
      </c>
      <c r="Q33" s="7" t="s">
        <v>41</v>
      </c>
      <c r="R33" s="7" t="s">
        <v>99</v>
      </c>
      <c r="S33" s="7" t="s">
        <v>100</v>
      </c>
      <c r="T33" s="7" t="s">
        <v>93</v>
      </c>
      <c r="U33" s="7" t="s">
        <v>94</v>
      </c>
      <c r="V33" s="26" t="s">
        <v>101</v>
      </c>
      <c r="W33" s="30" t="s">
        <v>98</v>
      </c>
      <c r="X33" s="30" t="s">
        <v>96</v>
      </c>
      <c r="Y33" s="22" t="s">
        <v>103</v>
      </c>
    </row>
    <row r="34" spans="1:26" s="7" customFormat="1" x14ac:dyDescent="0.35">
      <c r="A34" s="7" t="s">
        <v>86</v>
      </c>
      <c r="B34" s="7">
        <v>33</v>
      </c>
      <c r="C34" s="8">
        <v>43589</v>
      </c>
      <c r="D34" s="7" t="s">
        <v>42</v>
      </c>
      <c r="F34" s="38">
        <v>6.2</v>
      </c>
      <c r="G34" s="36">
        <v>6</v>
      </c>
      <c r="H34" s="13" t="s">
        <v>31</v>
      </c>
      <c r="I34" s="13">
        <v>2</v>
      </c>
      <c r="J34" s="13" t="s">
        <v>14</v>
      </c>
      <c r="K34" s="13" t="s">
        <v>15</v>
      </c>
      <c r="L34" s="13" t="s">
        <v>7</v>
      </c>
      <c r="M34" s="26" t="s">
        <v>34</v>
      </c>
      <c r="N34" s="7" t="s">
        <v>34</v>
      </c>
      <c r="O34" s="7" t="s">
        <v>34</v>
      </c>
      <c r="P34" s="22" t="s">
        <v>34</v>
      </c>
      <c r="Q34" s="7" t="s">
        <v>41</v>
      </c>
      <c r="R34" s="7" t="s">
        <v>92</v>
      </c>
      <c r="S34" s="7" t="s">
        <v>92</v>
      </c>
      <c r="T34" s="7" t="s">
        <v>93</v>
      </c>
      <c r="U34" s="7" t="s">
        <v>94</v>
      </c>
      <c r="V34" s="26" t="s">
        <v>113</v>
      </c>
      <c r="W34" s="30" t="s">
        <v>95</v>
      </c>
      <c r="X34" s="30" t="s">
        <v>96</v>
      </c>
      <c r="Y34" s="22" t="s">
        <v>95</v>
      </c>
    </row>
    <row r="35" spans="1:26" s="7" customFormat="1" x14ac:dyDescent="0.35">
      <c r="A35" s="7" t="s">
        <v>90</v>
      </c>
      <c r="B35" s="7">
        <v>34</v>
      </c>
      <c r="C35" s="8">
        <v>43589</v>
      </c>
      <c r="D35" s="7" t="s">
        <v>42</v>
      </c>
      <c r="F35" s="38">
        <v>6.8</v>
      </c>
      <c r="G35" s="36">
        <v>6</v>
      </c>
      <c r="H35" s="13" t="s">
        <v>31</v>
      </c>
      <c r="I35" s="13">
        <v>8</v>
      </c>
      <c r="J35" s="13" t="s">
        <v>9</v>
      </c>
      <c r="K35" s="13" t="s">
        <v>8</v>
      </c>
      <c r="L35" s="13" t="s">
        <v>7</v>
      </c>
      <c r="M35" s="26" t="s">
        <v>34</v>
      </c>
      <c r="N35" s="7" t="s">
        <v>34</v>
      </c>
      <c r="O35" s="7" t="s">
        <v>34</v>
      </c>
      <c r="P35" s="22" t="s">
        <v>34</v>
      </c>
      <c r="Q35" s="7" t="s">
        <v>41</v>
      </c>
      <c r="R35" s="7" t="s">
        <v>99</v>
      </c>
      <c r="S35" s="7" t="s">
        <v>100</v>
      </c>
      <c r="T35" s="7" t="s">
        <v>93</v>
      </c>
      <c r="U35" s="7" t="s">
        <v>94</v>
      </c>
      <c r="V35" s="26" t="s">
        <v>101</v>
      </c>
      <c r="W35" s="30" t="s">
        <v>95</v>
      </c>
      <c r="X35" s="30" t="s">
        <v>96</v>
      </c>
      <c r="Y35" s="22" t="s">
        <v>102</v>
      </c>
    </row>
    <row r="36" spans="1:26" s="7" customFormat="1" x14ac:dyDescent="0.35">
      <c r="A36" s="7" t="s">
        <v>91</v>
      </c>
      <c r="B36" s="7">
        <v>35</v>
      </c>
      <c r="C36" s="8">
        <v>43589</v>
      </c>
      <c r="D36" s="7" t="s">
        <v>42</v>
      </c>
      <c r="F36" s="38">
        <v>6.1</v>
      </c>
      <c r="G36" s="36">
        <v>6</v>
      </c>
      <c r="H36" s="13" t="s">
        <v>31</v>
      </c>
      <c r="I36" s="13">
        <v>4</v>
      </c>
      <c r="J36" s="13" t="s">
        <v>14</v>
      </c>
      <c r="K36" s="13" t="s">
        <v>8</v>
      </c>
      <c r="L36" s="13" t="s">
        <v>7</v>
      </c>
      <c r="M36" s="26" t="s">
        <v>34</v>
      </c>
      <c r="N36" s="7" t="s">
        <v>34</v>
      </c>
      <c r="O36" s="7" t="s">
        <v>34</v>
      </c>
      <c r="P36" s="22" t="s">
        <v>34</v>
      </c>
      <c r="Q36" s="7" t="s">
        <v>41</v>
      </c>
      <c r="R36" s="7" t="s">
        <v>92</v>
      </c>
      <c r="S36" s="7" t="s">
        <v>92</v>
      </c>
      <c r="T36" s="7" t="s">
        <v>93</v>
      </c>
      <c r="U36" s="7" t="s">
        <v>94</v>
      </c>
      <c r="V36" s="26" t="s">
        <v>113</v>
      </c>
      <c r="W36" s="30" t="s">
        <v>95</v>
      </c>
      <c r="X36" s="30" t="s">
        <v>97</v>
      </c>
      <c r="Y36" s="22" t="s">
        <v>98</v>
      </c>
    </row>
    <row r="37" spans="1:26" s="7" customFormat="1" x14ac:dyDescent="0.35">
      <c r="A37" s="7" t="s">
        <v>104</v>
      </c>
      <c r="B37" s="7">
        <v>36</v>
      </c>
      <c r="C37" s="8">
        <v>43593</v>
      </c>
      <c r="D37" s="7" t="s">
        <v>30</v>
      </c>
      <c r="E37" s="7" t="s">
        <v>107</v>
      </c>
      <c r="F37" s="38">
        <v>5.3</v>
      </c>
      <c r="G37" s="36">
        <v>5</v>
      </c>
      <c r="H37" s="13" t="s">
        <v>32</v>
      </c>
      <c r="I37" s="13">
        <v>3</v>
      </c>
      <c r="J37" s="13" t="s">
        <v>14</v>
      </c>
      <c r="K37" s="13" t="s">
        <v>8</v>
      </c>
      <c r="L37" s="13" t="s">
        <v>17</v>
      </c>
      <c r="M37" s="26" t="s">
        <v>34</v>
      </c>
      <c r="N37" s="7" t="s">
        <v>34</v>
      </c>
      <c r="O37" s="7" t="s">
        <v>34</v>
      </c>
      <c r="P37" s="22" t="s">
        <v>34</v>
      </c>
      <c r="Q37" s="7" t="s">
        <v>41</v>
      </c>
      <c r="R37" s="7" t="s">
        <v>92</v>
      </c>
      <c r="S37" s="7" t="s">
        <v>92</v>
      </c>
      <c r="T37" s="7" t="s">
        <v>94</v>
      </c>
      <c r="U37" s="7" t="s">
        <v>93</v>
      </c>
      <c r="V37" s="26" t="s">
        <v>101</v>
      </c>
      <c r="W37" s="30" t="s">
        <v>102</v>
      </c>
      <c r="X37" s="30" t="s">
        <v>97</v>
      </c>
      <c r="Y37" s="22" t="s">
        <v>95</v>
      </c>
    </row>
    <row r="38" spans="1:26" s="7" customFormat="1" x14ac:dyDescent="0.35">
      <c r="A38" s="7" t="s">
        <v>105</v>
      </c>
      <c r="B38" s="7">
        <v>37</v>
      </c>
      <c r="C38" s="8">
        <v>43593</v>
      </c>
      <c r="D38" s="7" t="s">
        <v>30</v>
      </c>
      <c r="E38" s="7" t="s">
        <v>108</v>
      </c>
      <c r="F38" s="38">
        <v>5.4</v>
      </c>
      <c r="G38" s="36">
        <v>5</v>
      </c>
      <c r="H38" s="13" t="s">
        <v>31</v>
      </c>
      <c r="I38" s="13">
        <v>1</v>
      </c>
      <c r="J38" s="13" t="s">
        <v>14</v>
      </c>
      <c r="K38" s="13" t="s">
        <v>15</v>
      </c>
      <c r="L38" s="13" t="s">
        <v>17</v>
      </c>
      <c r="M38" s="26" t="s">
        <v>34</v>
      </c>
      <c r="N38" s="7" t="s">
        <v>34</v>
      </c>
      <c r="O38" s="7" t="s">
        <v>34</v>
      </c>
      <c r="P38" s="22" t="s">
        <v>34</v>
      </c>
      <c r="Q38" s="7" t="s">
        <v>41</v>
      </c>
      <c r="R38" s="7" t="s">
        <v>92</v>
      </c>
      <c r="S38" s="7" t="s">
        <v>92</v>
      </c>
      <c r="T38" s="7" t="s">
        <v>94</v>
      </c>
      <c r="U38" s="7" t="s">
        <v>93</v>
      </c>
      <c r="V38" s="26" t="s">
        <v>101</v>
      </c>
      <c r="W38" s="30" t="s">
        <v>102</v>
      </c>
      <c r="X38" s="30" t="s">
        <v>96</v>
      </c>
      <c r="Y38" s="22" t="s">
        <v>102</v>
      </c>
    </row>
    <row r="39" spans="1:26" x14ac:dyDescent="0.35">
      <c r="A39" s="10" t="s">
        <v>114</v>
      </c>
      <c r="B39" s="10">
        <v>38</v>
      </c>
      <c r="C39" s="2">
        <v>43595</v>
      </c>
      <c r="D39" s="10" t="s">
        <v>30</v>
      </c>
      <c r="E39" t="s">
        <v>117</v>
      </c>
      <c r="F39" s="37">
        <v>5.3</v>
      </c>
      <c r="G39" s="36">
        <v>5</v>
      </c>
      <c r="H39" s="13" t="s">
        <v>32</v>
      </c>
      <c r="I39" s="13">
        <v>2</v>
      </c>
      <c r="J39" s="13" t="s">
        <v>14</v>
      </c>
      <c r="K39" s="13" t="s">
        <v>15</v>
      </c>
      <c r="L39" s="13" t="s">
        <v>7</v>
      </c>
      <c r="M39" s="28" t="s">
        <v>34</v>
      </c>
      <c r="N39" s="10" t="s">
        <v>34</v>
      </c>
      <c r="O39" s="10" t="s">
        <v>34</v>
      </c>
      <c r="P39" s="24" t="s">
        <v>34</v>
      </c>
      <c r="Q39" s="10" t="s">
        <v>41</v>
      </c>
      <c r="R39" s="10" t="s">
        <v>92</v>
      </c>
      <c r="S39" s="10" t="s">
        <v>111</v>
      </c>
      <c r="T39" s="10" t="s">
        <v>93</v>
      </c>
      <c r="U39" s="10" t="s">
        <v>94</v>
      </c>
      <c r="V39" s="28" t="s">
        <v>113</v>
      </c>
      <c r="W39" s="32" t="s">
        <v>98</v>
      </c>
      <c r="X39" s="32" t="s">
        <v>97</v>
      </c>
      <c r="Y39" s="24" t="s">
        <v>98</v>
      </c>
    </row>
    <row r="40" spans="1:26" x14ac:dyDescent="0.35">
      <c r="A40" s="10" t="s">
        <v>115</v>
      </c>
      <c r="B40" s="10">
        <v>39</v>
      </c>
      <c r="C40" s="11">
        <v>43595</v>
      </c>
      <c r="D40" s="10" t="s">
        <v>30</v>
      </c>
      <c r="E40" t="s">
        <v>118</v>
      </c>
      <c r="F40" s="37">
        <v>5.3</v>
      </c>
      <c r="G40" s="36">
        <v>5</v>
      </c>
      <c r="H40" s="13" t="s">
        <v>31</v>
      </c>
      <c r="I40" s="13">
        <v>3</v>
      </c>
      <c r="J40" s="13" t="s">
        <v>14</v>
      </c>
      <c r="K40" s="13" t="s">
        <v>8</v>
      </c>
      <c r="L40" s="13" t="s">
        <v>17</v>
      </c>
      <c r="M40" s="28" t="s">
        <v>34</v>
      </c>
      <c r="N40" s="10" t="s">
        <v>34</v>
      </c>
      <c r="O40" s="10" t="s">
        <v>34</v>
      </c>
      <c r="P40" s="24" t="s">
        <v>34</v>
      </c>
      <c r="Q40" s="10" t="s">
        <v>41</v>
      </c>
      <c r="R40" s="10" t="s">
        <v>92</v>
      </c>
      <c r="S40" s="10" t="s">
        <v>92</v>
      </c>
      <c r="T40" s="10" t="s">
        <v>94</v>
      </c>
      <c r="U40" s="10" t="s">
        <v>93</v>
      </c>
      <c r="V40" s="28" t="s">
        <v>112</v>
      </c>
      <c r="W40" s="32" t="s">
        <v>102</v>
      </c>
      <c r="X40" s="32" t="s">
        <v>96</v>
      </c>
      <c r="Y40" s="24"/>
    </row>
    <row r="41" spans="1:26" x14ac:dyDescent="0.35">
      <c r="A41" s="10" t="s">
        <v>116</v>
      </c>
      <c r="B41" s="10">
        <v>40</v>
      </c>
      <c r="C41" s="11">
        <v>43595</v>
      </c>
      <c r="D41" s="10" t="s">
        <v>30</v>
      </c>
      <c r="E41" t="s">
        <v>119</v>
      </c>
      <c r="F41" s="37">
        <v>5</v>
      </c>
      <c r="G41" s="36">
        <v>5</v>
      </c>
      <c r="H41" s="13" t="s">
        <v>31</v>
      </c>
      <c r="I41" s="13">
        <v>4</v>
      </c>
      <c r="J41" s="13" t="s">
        <v>14</v>
      </c>
      <c r="K41" s="13" t="s">
        <v>8</v>
      </c>
      <c r="L41" s="13" t="s">
        <v>7</v>
      </c>
      <c r="M41" s="28" t="s">
        <v>34</v>
      </c>
      <c r="N41" s="10" t="s">
        <v>34</v>
      </c>
      <c r="O41" s="10" t="s">
        <v>34</v>
      </c>
      <c r="P41" s="24" t="s">
        <v>34</v>
      </c>
      <c r="Q41" s="10" t="s">
        <v>41</v>
      </c>
      <c r="R41" s="18" t="s">
        <v>106</v>
      </c>
      <c r="S41" s="18" t="s">
        <v>92</v>
      </c>
      <c r="T41" s="18" t="s">
        <v>120</v>
      </c>
      <c r="U41" s="10" t="s">
        <v>94</v>
      </c>
      <c r="V41" s="28" t="s">
        <v>101</v>
      </c>
      <c r="W41" s="32" t="s">
        <v>102</v>
      </c>
      <c r="X41" s="32" t="s">
        <v>97</v>
      </c>
      <c r="Y41" s="24" t="s">
        <v>95</v>
      </c>
    </row>
    <row r="42" spans="1:26" x14ac:dyDescent="0.35">
      <c r="A42" s="10" t="s">
        <v>121</v>
      </c>
      <c r="B42" s="10">
        <v>41</v>
      </c>
      <c r="C42" s="11">
        <v>43600</v>
      </c>
      <c r="D42" s="10" t="s">
        <v>30</v>
      </c>
      <c r="E42" s="10" t="s">
        <v>122</v>
      </c>
      <c r="F42" s="37">
        <v>5.6</v>
      </c>
      <c r="G42" s="36">
        <v>5</v>
      </c>
      <c r="H42" s="13" t="s">
        <v>31</v>
      </c>
      <c r="I42" s="13">
        <v>6</v>
      </c>
      <c r="J42" s="13" t="s">
        <v>9</v>
      </c>
      <c r="K42" s="13" t="s">
        <v>15</v>
      </c>
      <c r="L42" s="13" t="s">
        <v>7</v>
      </c>
      <c r="M42" s="28" t="s">
        <v>34</v>
      </c>
      <c r="N42" s="10" t="s">
        <v>34</v>
      </c>
      <c r="O42" s="10" t="s">
        <v>34</v>
      </c>
      <c r="P42" s="24" t="s">
        <v>34</v>
      </c>
      <c r="Q42" s="10" t="s">
        <v>41</v>
      </c>
      <c r="R42" s="10" t="s">
        <v>99</v>
      </c>
      <c r="S42" s="10" t="s">
        <v>100</v>
      </c>
      <c r="T42" s="10" t="s">
        <v>93</v>
      </c>
      <c r="U42" s="10" t="s">
        <v>94</v>
      </c>
      <c r="V42" s="28" t="s">
        <v>101</v>
      </c>
      <c r="W42" s="32" t="s">
        <v>95</v>
      </c>
      <c r="X42" s="32" t="s">
        <v>96</v>
      </c>
      <c r="Y42" s="24" t="s">
        <v>102</v>
      </c>
    </row>
    <row r="43" spans="1:26" x14ac:dyDescent="0.35">
      <c r="A43" s="10" t="s">
        <v>125</v>
      </c>
      <c r="B43" s="10">
        <v>42</v>
      </c>
      <c r="C43" s="11">
        <v>43602</v>
      </c>
      <c r="D43" s="10" t="s">
        <v>30</v>
      </c>
      <c r="E43" s="10" t="s">
        <v>123</v>
      </c>
      <c r="F43" s="37">
        <v>5.2</v>
      </c>
      <c r="G43" s="36">
        <v>5</v>
      </c>
      <c r="H43" s="13" t="s">
        <v>32</v>
      </c>
      <c r="I43" s="13">
        <v>1</v>
      </c>
      <c r="J43" s="13" t="s">
        <v>14</v>
      </c>
      <c r="K43" s="13" t="s">
        <v>15</v>
      </c>
      <c r="L43" s="13" t="s">
        <v>17</v>
      </c>
      <c r="M43" s="28" t="s">
        <v>34</v>
      </c>
      <c r="N43" s="10" t="s">
        <v>34</v>
      </c>
      <c r="O43" s="10" t="s">
        <v>34</v>
      </c>
      <c r="P43" s="24" t="s">
        <v>34</v>
      </c>
      <c r="Q43" s="10" t="s">
        <v>41</v>
      </c>
      <c r="R43" s="10" t="s">
        <v>111</v>
      </c>
      <c r="S43" s="10" t="s">
        <v>111</v>
      </c>
      <c r="T43" s="10" t="s">
        <v>94</v>
      </c>
      <c r="U43" s="10" t="s">
        <v>93</v>
      </c>
      <c r="V43" s="28" t="s">
        <v>101</v>
      </c>
      <c r="W43" s="32" t="s">
        <v>103</v>
      </c>
      <c r="X43" s="32" t="s">
        <v>97</v>
      </c>
      <c r="Y43" s="24" t="s">
        <v>95</v>
      </c>
      <c r="Z43" s="10" t="s">
        <v>140</v>
      </c>
    </row>
    <row r="44" spans="1:26" x14ac:dyDescent="0.35">
      <c r="A44" s="10" t="s">
        <v>126</v>
      </c>
      <c r="B44">
        <v>43</v>
      </c>
      <c r="C44" s="11">
        <v>43602</v>
      </c>
      <c r="D44" s="10" t="s">
        <v>30</v>
      </c>
      <c r="E44" s="10" t="s">
        <v>124</v>
      </c>
      <c r="F44" s="37">
        <v>5</v>
      </c>
      <c r="G44" s="36">
        <v>5</v>
      </c>
      <c r="H44" s="13" t="s">
        <v>32</v>
      </c>
      <c r="I44" s="13">
        <v>5</v>
      </c>
      <c r="J44" s="13" t="s">
        <v>9</v>
      </c>
      <c r="K44" s="13" t="s">
        <v>15</v>
      </c>
      <c r="L44" s="13" t="s">
        <v>17</v>
      </c>
      <c r="M44" s="28" t="s">
        <v>34</v>
      </c>
      <c r="N44" s="10" t="s">
        <v>34</v>
      </c>
      <c r="O44" s="10" t="s">
        <v>34</v>
      </c>
      <c r="P44" s="24" t="s">
        <v>34</v>
      </c>
      <c r="Q44" s="10" t="s">
        <v>41</v>
      </c>
      <c r="R44" s="10" t="s">
        <v>100</v>
      </c>
      <c r="S44" s="10" t="s">
        <v>99</v>
      </c>
      <c r="T44" s="10" t="s">
        <v>94</v>
      </c>
      <c r="U44" s="10" t="s">
        <v>93</v>
      </c>
      <c r="V44" s="28" t="s">
        <v>101</v>
      </c>
      <c r="W44" s="32" t="s">
        <v>103</v>
      </c>
      <c r="X44" s="32" t="s">
        <v>96</v>
      </c>
      <c r="Y44" s="24" t="s">
        <v>98</v>
      </c>
    </row>
    <row r="45" spans="1:26" x14ac:dyDescent="0.35">
      <c r="A45" s="10" t="s">
        <v>131</v>
      </c>
      <c r="B45">
        <v>44</v>
      </c>
      <c r="C45" s="2">
        <v>43604</v>
      </c>
      <c r="D45" s="10" t="s">
        <v>42</v>
      </c>
      <c r="F45" s="37">
        <v>5.7</v>
      </c>
      <c r="G45" s="36">
        <v>5</v>
      </c>
      <c r="H45" s="13" t="s">
        <v>31</v>
      </c>
      <c r="I45" s="13">
        <v>7</v>
      </c>
      <c r="J45" s="13" t="s">
        <v>9</v>
      </c>
      <c r="K45" s="13" t="s">
        <v>8</v>
      </c>
      <c r="L45" s="13" t="s">
        <v>17</v>
      </c>
      <c r="M45" s="28" t="s">
        <v>34</v>
      </c>
      <c r="N45" s="10" t="s">
        <v>34</v>
      </c>
      <c r="O45" s="10" t="s">
        <v>34</v>
      </c>
      <c r="P45" s="24" t="s">
        <v>34</v>
      </c>
      <c r="Q45" s="10" t="s">
        <v>41</v>
      </c>
      <c r="R45" s="10" t="s">
        <v>100</v>
      </c>
      <c r="S45" s="18" t="s">
        <v>139</v>
      </c>
      <c r="T45" s="10" t="s">
        <v>94</v>
      </c>
      <c r="U45" s="10" t="s">
        <v>93</v>
      </c>
      <c r="V45" s="28" t="s">
        <v>101</v>
      </c>
      <c r="W45" s="32" t="s">
        <v>103</v>
      </c>
      <c r="X45" s="32" t="s">
        <v>97</v>
      </c>
      <c r="Y45" s="24" t="s">
        <v>95</v>
      </c>
    </row>
    <row r="46" spans="1:26" x14ac:dyDescent="0.35">
      <c r="A46" s="10" t="s">
        <v>132</v>
      </c>
      <c r="B46">
        <v>45</v>
      </c>
      <c r="C46" s="2">
        <v>43604</v>
      </c>
      <c r="D46" s="10" t="s">
        <v>42</v>
      </c>
      <c r="F46" s="37">
        <v>5.9</v>
      </c>
      <c r="G46" s="36">
        <v>5</v>
      </c>
      <c r="H46" s="13" t="s">
        <v>31</v>
      </c>
      <c r="I46" s="13">
        <v>8</v>
      </c>
      <c r="J46" s="13" t="s">
        <v>9</v>
      </c>
      <c r="K46" s="13" t="s">
        <v>8</v>
      </c>
      <c r="L46" s="13" t="s">
        <v>7</v>
      </c>
      <c r="M46" s="28" t="s">
        <v>34</v>
      </c>
      <c r="N46" s="10" t="s">
        <v>34</v>
      </c>
      <c r="O46" s="10" t="s">
        <v>34</v>
      </c>
      <c r="P46" s="24" t="s">
        <v>34</v>
      </c>
      <c r="Q46" s="10" t="s">
        <v>41</v>
      </c>
      <c r="R46" s="10" t="s">
        <v>99</v>
      </c>
      <c r="S46" s="10" t="s">
        <v>100</v>
      </c>
      <c r="T46" s="10" t="s">
        <v>93</v>
      </c>
      <c r="U46" s="10" t="s">
        <v>94</v>
      </c>
      <c r="V46" s="28" t="s">
        <v>101</v>
      </c>
      <c r="W46" s="32" t="s">
        <v>98</v>
      </c>
      <c r="X46" s="32" t="s">
        <v>96</v>
      </c>
      <c r="Y46" s="24" t="s">
        <v>102</v>
      </c>
    </row>
    <row r="47" spans="1:26" s="7" customFormat="1" x14ac:dyDescent="0.35">
      <c r="A47" s="7" t="s">
        <v>133</v>
      </c>
      <c r="B47" s="7">
        <v>46</v>
      </c>
      <c r="C47" s="8">
        <v>43604</v>
      </c>
      <c r="D47" s="7" t="s">
        <v>42</v>
      </c>
      <c r="F47" s="38">
        <v>5.9</v>
      </c>
      <c r="G47" s="36">
        <v>5</v>
      </c>
      <c r="H47" s="13" t="s">
        <v>32</v>
      </c>
      <c r="I47" s="13">
        <v>4</v>
      </c>
      <c r="J47" s="13" t="s">
        <v>14</v>
      </c>
      <c r="K47" s="13" t="s">
        <v>8</v>
      </c>
      <c r="L47" s="13" t="s">
        <v>7</v>
      </c>
      <c r="M47" s="26" t="s">
        <v>34</v>
      </c>
      <c r="N47" s="7" t="s">
        <v>34</v>
      </c>
      <c r="O47" s="7" t="s">
        <v>34</v>
      </c>
      <c r="P47" s="22" t="s">
        <v>34</v>
      </c>
      <c r="Q47" s="7" t="s">
        <v>41</v>
      </c>
      <c r="R47" s="7" t="s">
        <v>92</v>
      </c>
      <c r="S47" s="7" t="s">
        <v>92</v>
      </c>
      <c r="T47" s="7" t="s">
        <v>93</v>
      </c>
      <c r="U47" s="7" t="s">
        <v>94</v>
      </c>
      <c r="V47" s="26" t="s">
        <v>113</v>
      </c>
      <c r="W47" s="30" t="s">
        <v>98</v>
      </c>
      <c r="X47" s="30" t="s">
        <v>96</v>
      </c>
      <c r="Y47" s="22" t="s">
        <v>102</v>
      </c>
    </row>
    <row r="48" spans="1:26" s="7" customFormat="1" x14ac:dyDescent="0.35">
      <c r="A48" s="7" t="s">
        <v>134</v>
      </c>
      <c r="B48" s="7">
        <v>47</v>
      </c>
      <c r="C48" s="8">
        <v>43604</v>
      </c>
      <c r="D48" s="7" t="s">
        <v>42</v>
      </c>
      <c r="F48" s="38">
        <v>5.9</v>
      </c>
      <c r="G48" s="36">
        <v>5</v>
      </c>
      <c r="H48" s="13" t="s">
        <v>31</v>
      </c>
      <c r="I48" s="13">
        <v>5</v>
      </c>
      <c r="J48" s="13" t="s">
        <v>9</v>
      </c>
      <c r="K48" s="13" t="s">
        <v>15</v>
      </c>
      <c r="L48" s="13" t="s">
        <v>17</v>
      </c>
      <c r="M48" s="26" t="s">
        <v>34</v>
      </c>
      <c r="N48" s="7" t="s">
        <v>34</v>
      </c>
      <c r="O48" s="7" t="s">
        <v>34</v>
      </c>
      <c r="P48" s="22" t="s">
        <v>34</v>
      </c>
      <c r="Q48" s="7" t="s">
        <v>41</v>
      </c>
      <c r="R48" s="7" t="s">
        <v>100</v>
      </c>
      <c r="S48" s="7" t="s">
        <v>99</v>
      </c>
      <c r="T48" s="7" t="s">
        <v>94</v>
      </c>
      <c r="U48" s="7" t="s">
        <v>93</v>
      </c>
      <c r="V48" s="26" t="s">
        <v>101</v>
      </c>
      <c r="W48" s="30" t="s">
        <v>103</v>
      </c>
      <c r="X48" s="30" t="s">
        <v>96</v>
      </c>
      <c r="Y48" s="22" t="s">
        <v>95</v>
      </c>
      <c r="Z48" s="7" t="s">
        <v>141</v>
      </c>
    </row>
    <row r="49" spans="1:26" s="7" customFormat="1" x14ac:dyDescent="0.35">
      <c r="A49" s="7" t="s">
        <v>135</v>
      </c>
      <c r="B49" s="7">
        <v>48</v>
      </c>
      <c r="C49" s="8">
        <v>43604</v>
      </c>
      <c r="D49" s="7" t="s">
        <v>42</v>
      </c>
      <c r="F49" s="38">
        <v>5.9</v>
      </c>
      <c r="G49" s="36">
        <v>5</v>
      </c>
      <c r="H49" s="13" t="s">
        <v>32</v>
      </c>
      <c r="I49" s="13">
        <v>2</v>
      </c>
      <c r="J49" s="13" t="s">
        <v>14</v>
      </c>
      <c r="K49" s="13" t="s">
        <v>15</v>
      </c>
      <c r="L49" s="13" t="s">
        <v>7</v>
      </c>
      <c r="M49" s="26" t="s">
        <v>34</v>
      </c>
      <c r="N49" s="7" t="s">
        <v>34</v>
      </c>
      <c r="O49" s="7" t="s">
        <v>34</v>
      </c>
      <c r="P49" s="22" t="s">
        <v>34</v>
      </c>
      <c r="Q49" s="7" t="s">
        <v>41</v>
      </c>
      <c r="R49" s="7" t="s">
        <v>92</v>
      </c>
      <c r="S49" s="7" t="s">
        <v>92</v>
      </c>
      <c r="T49" s="7" t="s">
        <v>93</v>
      </c>
      <c r="U49" s="7" t="s">
        <v>94</v>
      </c>
      <c r="V49" s="26" t="s">
        <v>101</v>
      </c>
      <c r="W49" s="30" t="s">
        <v>98</v>
      </c>
      <c r="X49" s="30" t="s">
        <v>96</v>
      </c>
      <c r="Y49" s="22" t="s">
        <v>98</v>
      </c>
    </row>
    <row r="50" spans="1:26" s="7" customFormat="1" x14ac:dyDescent="0.35">
      <c r="A50" s="7" t="s">
        <v>136</v>
      </c>
      <c r="B50" s="7">
        <v>49</v>
      </c>
      <c r="C50" s="8">
        <v>43604</v>
      </c>
      <c r="D50" s="7" t="s">
        <v>42</v>
      </c>
      <c r="F50" s="38">
        <v>5.8</v>
      </c>
      <c r="G50" s="36">
        <v>5</v>
      </c>
      <c r="H50" s="13" t="s">
        <v>32</v>
      </c>
      <c r="I50" s="13">
        <v>7</v>
      </c>
      <c r="J50" s="13" t="s">
        <v>9</v>
      </c>
      <c r="K50" s="13" t="s">
        <v>8</v>
      </c>
      <c r="L50" s="13" t="s">
        <v>17</v>
      </c>
      <c r="M50" s="26" t="s">
        <v>34</v>
      </c>
      <c r="N50" s="7" t="s">
        <v>34</v>
      </c>
      <c r="O50" s="7" t="s">
        <v>34</v>
      </c>
      <c r="P50" s="22" t="s">
        <v>34</v>
      </c>
      <c r="Q50" s="7" t="s">
        <v>41</v>
      </c>
      <c r="R50" s="7" t="s">
        <v>100</v>
      </c>
      <c r="S50" s="7" t="s">
        <v>99</v>
      </c>
      <c r="T50" s="7" t="s">
        <v>94</v>
      </c>
      <c r="U50" s="7" t="s">
        <v>93</v>
      </c>
      <c r="V50" s="26" t="s">
        <v>101</v>
      </c>
      <c r="W50" s="30" t="s">
        <v>102</v>
      </c>
      <c r="X50" s="30" t="s">
        <v>96</v>
      </c>
      <c r="Y50" s="22" t="s">
        <v>98</v>
      </c>
    </row>
    <row r="51" spans="1:26" s="7" customFormat="1" x14ac:dyDescent="0.35">
      <c r="A51" s="7" t="s">
        <v>137</v>
      </c>
      <c r="B51" s="7">
        <v>50</v>
      </c>
      <c r="C51" s="8">
        <v>43604</v>
      </c>
      <c r="D51" s="7" t="s">
        <v>42</v>
      </c>
      <c r="F51" s="38">
        <v>5.3</v>
      </c>
      <c r="G51" s="36">
        <v>5</v>
      </c>
      <c r="H51" s="13" t="s">
        <v>32</v>
      </c>
      <c r="I51" s="13">
        <v>8</v>
      </c>
      <c r="J51" s="13" t="s">
        <v>9</v>
      </c>
      <c r="K51" s="13" t="s">
        <v>8</v>
      </c>
      <c r="L51" s="13" t="s">
        <v>7</v>
      </c>
      <c r="M51" s="26" t="s">
        <v>34</v>
      </c>
      <c r="N51" s="7" t="s">
        <v>34</v>
      </c>
      <c r="O51" s="7" t="s">
        <v>34</v>
      </c>
      <c r="P51" s="22" t="s">
        <v>34</v>
      </c>
      <c r="Q51" s="7" t="s">
        <v>41</v>
      </c>
      <c r="R51" s="7" t="s">
        <v>99</v>
      </c>
      <c r="S51" s="7" t="s">
        <v>100</v>
      </c>
      <c r="T51" s="7" t="s">
        <v>93</v>
      </c>
      <c r="U51" s="7" t="s">
        <v>94</v>
      </c>
      <c r="V51" s="26" t="s">
        <v>101</v>
      </c>
      <c r="W51" s="30" t="s">
        <v>95</v>
      </c>
      <c r="X51" s="30" t="s">
        <v>97</v>
      </c>
      <c r="Y51" s="22" t="s">
        <v>102</v>
      </c>
    </row>
    <row r="52" spans="1:26" s="7" customFormat="1" x14ac:dyDescent="0.35">
      <c r="A52" s="7" t="s">
        <v>138</v>
      </c>
      <c r="B52" s="7">
        <v>51</v>
      </c>
      <c r="C52" s="8">
        <v>43604</v>
      </c>
      <c r="D52" s="7" t="s">
        <v>42</v>
      </c>
      <c r="F52" s="38">
        <v>5.3</v>
      </c>
      <c r="G52" s="36">
        <v>5</v>
      </c>
      <c r="H52" s="13" t="s">
        <v>32</v>
      </c>
      <c r="I52" s="13">
        <v>1</v>
      </c>
      <c r="J52" s="13" t="s">
        <v>14</v>
      </c>
      <c r="K52" s="13" t="s">
        <v>15</v>
      </c>
      <c r="L52" s="13" t="s">
        <v>17</v>
      </c>
      <c r="M52" s="26" t="s">
        <v>34</v>
      </c>
      <c r="N52" s="7" t="s">
        <v>34</v>
      </c>
      <c r="O52" s="7" t="s">
        <v>34</v>
      </c>
      <c r="P52" s="22" t="s">
        <v>34</v>
      </c>
      <c r="Q52" s="7" t="s">
        <v>41</v>
      </c>
      <c r="R52" s="7" t="s">
        <v>92</v>
      </c>
      <c r="S52" s="7" t="s">
        <v>92</v>
      </c>
      <c r="T52" s="7" t="s">
        <v>94</v>
      </c>
      <c r="U52" s="7" t="s">
        <v>93</v>
      </c>
      <c r="V52" s="26" t="s">
        <v>112</v>
      </c>
      <c r="W52" s="30" t="s">
        <v>103</v>
      </c>
      <c r="X52" s="30" t="s">
        <v>97</v>
      </c>
      <c r="Y52" s="22" t="s">
        <v>98</v>
      </c>
    </row>
    <row r="53" spans="1:26" s="10" customFormat="1" x14ac:dyDescent="0.35">
      <c r="A53" s="10" t="s">
        <v>129</v>
      </c>
      <c r="B53" s="10">
        <v>52</v>
      </c>
      <c r="C53" s="11">
        <v>43605</v>
      </c>
      <c r="D53" s="10" t="s">
        <v>30</v>
      </c>
      <c r="E53" s="10" t="s">
        <v>128</v>
      </c>
      <c r="F53" s="37">
        <v>5</v>
      </c>
      <c r="G53" s="36">
        <v>5</v>
      </c>
      <c r="H53" s="13" t="s">
        <v>31</v>
      </c>
      <c r="I53" s="13">
        <v>2</v>
      </c>
      <c r="J53" s="13" t="s">
        <v>14</v>
      </c>
      <c r="K53" s="13" t="s">
        <v>15</v>
      </c>
      <c r="L53" s="13" t="s">
        <v>7</v>
      </c>
      <c r="M53" s="28" t="s">
        <v>34</v>
      </c>
      <c r="N53" s="10" t="s">
        <v>34</v>
      </c>
      <c r="O53" s="10" t="s">
        <v>34</v>
      </c>
      <c r="P53" s="24" t="s">
        <v>34</v>
      </c>
      <c r="Q53" s="10" t="s">
        <v>41</v>
      </c>
      <c r="R53" s="10" t="s">
        <v>92</v>
      </c>
      <c r="S53" s="10" t="s">
        <v>92</v>
      </c>
      <c r="T53" s="10" t="s">
        <v>93</v>
      </c>
      <c r="U53" s="10" t="s">
        <v>94</v>
      </c>
      <c r="V53" s="28" t="s">
        <v>113</v>
      </c>
      <c r="W53" s="32" t="s">
        <v>98</v>
      </c>
      <c r="X53" s="32" t="s">
        <v>97</v>
      </c>
      <c r="Y53" s="24" t="s">
        <v>103</v>
      </c>
      <c r="Z53" s="10" t="s">
        <v>142</v>
      </c>
    </row>
    <row r="54" spans="1:26" s="10" customFormat="1" x14ac:dyDescent="0.35">
      <c r="A54" s="10" t="s">
        <v>130</v>
      </c>
      <c r="B54" s="10">
        <v>53</v>
      </c>
      <c r="C54" s="11">
        <v>43605</v>
      </c>
      <c r="D54" s="10" t="s">
        <v>30</v>
      </c>
      <c r="E54" s="10" t="s">
        <v>127</v>
      </c>
      <c r="F54" s="37">
        <v>5.3</v>
      </c>
      <c r="G54" s="36">
        <v>5</v>
      </c>
      <c r="H54" s="13" t="s">
        <v>32</v>
      </c>
      <c r="I54" s="13">
        <v>6</v>
      </c>
      <c r="J54" s="13" t="s">
        <v>9</v>
      </c>
      <c r="K54" s="13" t="s">
        <v>15</v>
      </c>
      <c r="L54" s="13" t="s">
        <v>7</v>
      </c>
      <c r="M54" s="28" t="s">
        <v>34</v>
      </c>
      <c r="N54" s="10" t="s">
        <v>34</v>
      </c>
      <c r="O54" s="10" t="s">
        <v>34</v>
      </c>
      <c r="P54" s="24" t="s">
        <v>34</v>
      </c>
      <c r="Q54" s="10" t="s">
        <v>41</v>
      </c>
      <c r="R54" s="10" t="s">
        <v>99</v>
      </c>
      <c r="S54" s="10" t="s">
        <v>100</v>
      </c>
      <c r="T54" s="10" t="s">
        <v>93</v>
      </c>
      <c r="U54" s="10" t="s">
        <v>94</v>
      </c>
      <c r="V54" s="28" t="s">
        <v>113</v>
      </c>
      <c r="W54" s="32" t="s">
        <v>98</v>
      </c>
      <c r="X54" s="32" t="s">
        <v>97</v>
      </c>
      <c r="Y54" s="24" t="s">
        <v>103</v>
      </c>
    </row>
    <row r="55" spans="1:26" s="10" customFormat="1" x14ac:dyDescent="0.35">
      <c r="A55" s="10" t="s">
        <v>143</v>
      </c>
      <c r="B55" s="10">
        <v>54</v>
      </c>
      <c r="C55" s="11">
        <v>43618</v>
      </c>
      <c r="D55" s="10" t="s">
        <v>42</v>
      </c>
      <c r="F55" s="37">
        <v>6.8</v>
      </c>
      <c r="G55" s="36">
        <v>6</v>
      </c>
      <c r="H55" s="13" t="s">
        <v>32</v>
      </c>
      <c r="I55" s="13">
        <v>3</v>
      </c>
      <c r="J55" s="13" t="s">
        <v>14</v>
      </c>
      <c r="K55" s="13" t="s">
        <v>8</v>
      </c>
      <c r="L55" s="13" t="s">
        <v>17</v>
      </c>
      <c r="M55" s="28" t="s">
        <v>34</v>
      </c>
      <c r="N55" s="10" t="s">
        <v>34</v>
      </c>
      <c r="O55" s="10" t="s">
        <v>34</v>
      </c>
      <c r="P55" s="24" t="s">
        <v>34</v>
      </c>
      <c r="Q55" s="10" t="s">
        <v>41</v>
      </c>
      <c r="R55" s="10" t="s">
        <v>92</v>
      </c>
      <c r="S55" s="10" t="s">
        <v>92</v>
      </c>
      <c r="T55" s="10" t="s">
        <v>94</v>
      </c>
      <c r="U55" s="10" t="s">
        <v>93</v>
      </c>
      <c r="V55" s="28" t="s">
        <v>101</v>
      </c>
      <c r="W55" s="32" t="s">
        <v>103</v>
      </c>
      <c r="X55" s="32" t="s">
        <v>96</v>
      </c>
      <c r="Y55" s="24" t="s">
        <v>95</v>
      </c>
    </row>
    <row r="56" spans="1:26" s="10" customFormat="1" x14ac:dyDescent="0.35">
      <c r="A56" s="10" t="s">
        <v>144</v>
      </c>
      <c r="B56" s="10">
        <v>55</v>
      </c>
      <c r="C56" s="11">
        <v>43618</v>
      </c>
      <c r="D56" s="10" t="s">
        <v>42</v>
      </c>
      <c r="F56" s="37">
        <v>6.6</v>
      </c>
      <c r="G56" s="36">
        <v>6</v>
      </c>
      <c r="H56" s="13" t="s">
        <v>32</v>
      </c>
      <c r="I56" s="13">
        <v>4</v>
      </c>
      <c r="J56" s="13" t="s">
        <v>14</v>
      </c>
      <c r="K56" s="13" t="s">
        <v>8</v>
      </c>
      <c r="L56" s="13" t="s">
        <v>7</v>
      </c>
      <c r="M56" s="28" t="s">
        <v>34</v>
      </c>
      <c r="N56" s="10" t="s">
        <v>34</v>
      </c>
      <c r="O56" s="10" t="s">
        <v>34</v>
      </c>
      <c r="P56" s="24" t="s">
        <v>34</v>
      </c>
      <c r="Q56" s="10" t="s">
        <v>41</v>
      </c>
      <c r="R56" s="10" t="s">
        <v>111</v>
      </c>
      <c r="S56" s="10" t="s">
        <v>92</v>
      </c>
      <c r="T56" s="10" t="s">
        <v>93</v>
      </c>
      <c r="U56" s="10" t="s">
        <v>94</v>
      </c>
      <c r="V56" s="28" t="s">
        <v>113</v>
      </c>
      <c r="W56" s="32" t="s">
        <v>102</v>
      </c>
      <c r="X56" s="32" t="s">
        <v>96</v>
      </c>
      <c r="Y56" s="24" t="s">
        <v>95</v>
      </c>
    </row>
    <row r="57" spans="1:26" s="10" customFormat="1" x14ac:dyDescent="0.35">
      <c r="A57" s="10" t="s">
        <v>145</v>
      </c>
      <c r="B57" s="10">
        <v>56</v>
      </c>
      <c r="C57" s="11">
        <v>43618</v>
      </c>
      <c r="D57" s="10" t="s">
        <v>42</v>
      </c>
      <c r="F57" s="37">
        <v>5.4</v>
      </c>
      <c r="G57" s="36">
        <v>5</v>
      </c>
      <c r="H57" s="13" t="s">
        <v>31</v>
      </c>
      <c r="I57" s="13">
        <v>8</v>
      </c>
      <c r="J57" s="13" t="s">
        <v>9</v>
      </c>
      <c r="K57" s="13" t="s">
        <v>8</v>
      </c>
      <c r="L57" s="13" t="s">
        <v>7</v>
      </c>
      <c r="M57" s="28" t="s">
        <v>34</v>
      </c>
      <c r="N57" s="10" t="s">
        <v>34</v>
      </c>
      <c r="O57" s="10" t="s">
        <v>34</v>
      </c>
      <c r="P57" s="24" t="s">
        <v>34</v>
      </c>
      <c r="Q57" s="10" t="s">
        <v>41</v>
      </c>
      <c r="R57" s="10" t="s">
        <v>99</v>
      </c>
      <c r="S57" s="10" t="s">
        <v>100</v>
      </c>
      <c r="T57" s="10" t="s">
        <v>93</v>
      </c>
      <c r="U57" s="10" t="s">
        <v>94</v>
      </c>
      <c r="V57" s="28" t="s">
        <v>101</v>
      </c>
      <c r="W57" s="32" t="s">
        <v>98</v>
      </c>
      <c r="X57" s="32" t="s">
        <v>97</v>
      </c>
      <c r="Y57" s="24" t="s">
        <v>103</v>
      </c>
    </row>
    <row r="58" spans="1:26" s="10" customFormat="1" x14ac:dyDescent="0.35">
      <c r="A58" s="10" t="s">
        <v>146</v>
      </c>
      <c r="B58" s="10">
        <v>57</v>
      </c>
      <c r="C58" s="11">
        <v>43618</v>
      </c>
      <c r="D58" s="10" t="s">
        <v>42</v>
      </c>
      <c r="F58" s="37">
        <v>5.6</v>
      </c>
      <c r="G58" s="36">
        <v>5</v>
      </c>
      <c r="H58" s="13" t="s">
        <v>31</v>
      </c>
      <c r="I58" s="13">
        <v>7</v>
      </c>
      <c r="J58" s="13" t="s">
        <v>9</v>
      </c>
      <c r="K58" s="13" t="s">
        <v>8</v>
      </c>
      <c r="L58" s="13" t="s">
        <v>17</v>
      </c>
      <c r="M58" s="28" t="s">
        <v>34</v>
      </c>
      <c r="N58" s="10" t="s">
        <v>34</v>
      </c>
      <c r="O58" s="10" t="s">
        <v>34</v>
      </c>
      <c r="P58" s="24" t="s">
        <v>34</v>
      </c>
      <c r="Q58" s="10" t="s">
        <v>41</v>
      </c>
      <c r="R58" s="10" t="s">
        <v>100</v>
      </c>
      <c r="S58" s="10" t="s">
        <v>99</v>
      </c>
      <c r="T58" s="10" t="s">
        <v>94</v>
      </c>
      <c r="U58" s="10" t="s">
        <v>93</v>
      </c>
      <c r="V58" s="28" t="s">
        <v>101</v>
      </c>
      <c r="W58" s="32" t="s">
        <v>102</v>
      </c>
      <c r="X58" s="32" t="s">
        <v>96</v>
      </c>
      <c r="Y58" s="24" t="s">
        <v>102</v>
      </c>
      <c r="Z58" s="10" t="s">
        <v>153</v>
      </c>
    </row>
    <row r="59" spans="1:26" s="10" customFormat="1" x14ac:dyDescent="0.35">
      <c r="A59" s="10" t="s">
        <v>147</v>
      </c>
      <c r="B59" s="10">
        <v>58</v>
      </c>
      <c r="C59" s="11">
        <v>43618</v>
      </c>
      <c r="D59" s="10" t="s">
        <v>42</v>
      </c>
      <c r="F59" s="37">
        <v>5.5</v>
      </c>
      <c r="G59" s="36">
        <v>5</v>
      </c>
      <c r="H59" s="13" t="s">
        <v>32</v>
      </c>
      <c r="I59" s="13">
        <v>2</v>
      </c>
      <c r="J59" s="13" t="s">
        <v>14</v>
      </c>
      <c r="K59" s="13" t="s">
        <v>15</v>
      </c>
      <c r="L59" s="13" t="s">
        <v>7</v>
      </c>
      <c r="M59" s="28" t="s">
        <v>34</v>
      </c>
      <c r="N59" s="10" t="s">
        <v>34</v>
      </c>
      <c r="O59" s="10" t="s">
        <v>34</v>
      </c>
      <c r="P59" s="24" t="s">
        <v>34</v>
      </c>
      <c r="Q59" s="10" t="s">
        <v>41</v>
      </c>
      <c r="R59" s="10" t="s">
        <v>92</v>
      </c>
      <c r="S59" s="10" t="s">
        <v>92</v>
      </c>
      <c r="T59" s="10" t="s">
        <v>93</v>
      </c>
      <c r="U59" s="10" t="s">
        <v>94</v>
      </c>
      <c r="V59" s="28" t="s">
        <v>113</v>
      </c>
      <c r="W59" s="32" t="s">
        <v>95</v>
      </c>
      <c r="X59" s="32" t="s">
        <v>97</v>
      </c>
      <c r="Y59" s="24" t="s">
        <v>98</v>
      </c>
      <c r="Z59" s="32" t="s">
        <v>174</v>
      </c>
    </row>
    <row r="60" spans="1:26" s="10" customFormat="1" x14ac:dyDescent="0.35">
      <c r="A60" s="10" t="s">
        <v>148</v>
      </c>
      <c r="B60" s="10">
        <v>59</v>
      </c>
      <c r="C60" s="11">
        <v>43618</v>
      </c>
      <c r="D60" s="10" t="s">
        <v>42</v>
      </c>
      <c r="F60" s="37">
        <v>5.9</v>
      </c>
      <c r="G60" s="36">
        <v>5</v>
      </c>
      <c r="H60" s="13" t="s">
        <v>32</v>
      </c>
      <c r="I60" s="13">
        <v>3</v>
      </c>
      <c r="J60" s="13" t="s">
        <v>14</v>
      </c>
      <c r="K60" s="13" t="s">
        <v>8</v>
      </c>
      <c r="L60" s="13" t="s">
        <v>17</v>
      </c>
      <c r="M60" s="28" t="s">
        <v>34</v>
      </c>
      <c r="N60" s="10" t="s">
        <v>34</v>
      </c>
      <c r="O60" s="10" t="s">
        <v>34</v>
      </c>
      <c r="P60" s="24" t="s">
        <v>34</v>
      </c>
      <c r="Q60" s="10" t="s">
        <v>41</v>
      </c>
      <c r="R60" s="18" t="s">
        <v>106</v>
      </c>
      <c r="S60" s="18" t="s">
        <v>106</v>
      </c>
      <c r="T60" s="10" t="s">
        <v>94</v>
      </c>
      <c r="U60" s="10" t="s">
        <v>93</v>
      </c>
      <c r="V60" s="28" t="s">
        <v>101</v>
      </c>
      <c r="W60" s="32" t="s">
        <v>103</v>
      </c>
      <c r="X60" s="32" t="s">
        <v>97</v>
      </c>
      <c r="Y60" s="24" t="s">
        <v>98</v>
      </c>
    </row>
    <row r="61" spans="1:26" s="10" customFormat="1" x14ac:dyDescent="0.35">
      <c r="A61" s="10" t="s">
        <v>149</v>
      </c>
      <c r="B61" s="10">
        <v>60</v>
      </c>
      <c r="C61" s="11">
        <v>43618</v>
      </c>
      <c r="D61" s="10" t="s">
        <v>42</v>
      </c>
      <c r="F61" s="37">
        <v>6.4</v>
      </c>
      <c r="G61" s="36">
        <v>6</v>
      </c>
      <c r="H61" s="13" t="s">
        <v>32</v>
      </c>
      <c r="I61" s="13">
        <v>1</v>
      </c>
      <c r="J61" s="13" t="s">
        <v>14</v>
      </c>
      <c r="K61" s="13" t="s">
        <v>15</v>
      </c>
      <c r="L61" s="13" t="s">
        <v>17</v>
      </c>
      <c r="M61" s="28" t="s">
        <v>34</v>
      </c>
      <c r="N61" s="10" t="s">
        <v>34</v>
      </c>
      <c r="O61" s="10" t="s">
        <v>34</v>
      </c>
      <c r="P61" s="24" t="s">
        <v>34</v>
      </c>
      <c r="Q61" s="10" t="s">
        <v>41</v>
      </c>
      <c r="R61" s="10" t="s">
        <v>92</v>
      </c>
      <c r="S61" s="10" t="s">
        <v>92</v>
      </c>
      <c r="T61" s="10" t="s">
        <v>94</v>
      </c>
      <c r="U61" s="10" t="s">
        <v>93</v>
      </c>
      <c r="V61" s="28" t="s">
        <v>101</v>
      </c>
      <c r="W61" s="32" t="s">
        <v>102</v>
      </c>
      <c r="X61" s="32" t="s">
        <v>97</v>
      </c>
      <c r="Y61" s="24" t="s">
        <v>95</v>
      </c>
    </row>
    <row r="62" spans="1:26" s="10" customFormat="1" x14ac:dyDescent="0.35">
      <c r="A62" s="10" t="s">
        <v>150</v>
      </c>
      <c r="B62" s="10">
        <v>61</v>
      </c>
      <c r="C62" s="11">
        <v>43618</v>
      </c>
      <c r="D62" s="10" t="s">
        <v>42</v>
      </c>
      <c r="F62" s="37">
        <v>6.6</v>
      </c>
      <c r="G62" s="36">
        <v>6</v>
      </c>
      <c r="H62" s="13" t="s">
        <v>32</v>
      </c>
      <c r="I62" s="13">
        <v>5</v>
      </c>
      <c r="J62" s="13" t="s">
        <v>9</v>
      </c>
      <c r="K62" s="13" t="s">
        <v>15</v>
      </c>
      <c r="L62" s="13" t="s">
        <v>17</v>
      </c>
      <c r="M62" s="28" t="s">
        <v>34</v>
      </c>
      <c r="N62" s="10" t="s">
        <v>34</v>
      </c>
      <c r="O62" s="10" t="s">
        <v>34</v>
      </c>
      <c r="P62" s="24" t="s">
        <v>34</v>
      </c>
      <c r="Q62" s="10" t="s">
        <v>41</v>
      </c>
      <c r="R62" s="10" t="s">
        <v>100</v>
      </c>
      <c r="S62" s="10" t="s">
        <v>99</v>
      </c>
      <c r="T62" s="10" t="s">
        <v>94</v>
      </c>
      <c r="U62" s="10" t="s">
        <v>93</v>
      </c>
      <c r="V62" s="28" t="s">
        <v>101</v>
      </c>
      <c r="W62" s="32" t="s">
        <v>102</v>
      </c>
      <c r="X62" s="32" t="s">
        <v>96</v>
      </c>
      <c r="Y62" s="24" t="s">
        <v>95</v>
      </c>
      <c r="Z62" s="32" t="s">
        <v>175</v>
      </c>
    </row>
    <row r="63" spans="1:26" s="10" customFormat="1" x14ac:dyDescent="0.35">
      <c r="A63" s="10" t="s">
        <v>151</v>
      </c>
      <c r="B63" s="10">
        <v>62</v>
      </c>
      <c r="C63" s="11">
        <v>43618</v>
      </c>
      <c r="D63" s="10" t="s">
        <v>42</v>
      </c>
      <c r="F63" s="37">
        <v>5.3</v>
      </c>
      <c r="G63" s="36">
        <v>5</v>
      </c>
      <c r="H63" s="13" t="s">
        <v>32</v>
      </c>
      <c r="I63" s="13">
        <v>4</v>
      </c>
      <c r="J63" s="13" t="s">
        <v>14</v>
      </c>
      <c r="K63" s="13" t="s">
        <v>8</v>
      </c>
      <c r="L63" s="13" t="s">
        <v>7</v>
      </c>
      <c r="M63" s="28" t="s">
        <v>34</v>
      </c>
      <c r="N63" s="10" t="s">
        <v>34</v>
      </c>
      <c r="O63" s="10" t="s">
        <v>34</v>
      </c>
      <c r="P63" s="24" t="s">
        <v>34</v>
      </c>
      <c r="Q63" s="10" t="s">
        <v>41</v>
      </c>
      <c r="R63" s="18" t="s">
        <v>106</v>
      </c>
      <c r="S63" s="18" t="s">
        <v>106</v>
      </c>
      <c r="T63" s="10" t="s">
        <v>93</v>
      </c>
      <c r="U63" s="10" t="s">
        <v>94</v>
      </c>
      <c r="V63" s="28" t="s">
        <v>113</v>
      </c>
      <c r="W63" s="32" t="s">
        <v>98</v>
      </c>
      <c r="X63" s="32" t="s">
        <v>97</v>
      </c>
      <c r="Y63" s="24" t="s">
        <v>98</v>
      </c>
      <c r="Z63" s="10" t="s">
        <v>152</v>
      </c>
    </row>
    <row r="64" spans="1:26" s="10" customFormat="1" x14ac:dyDescent="0.35">
      <c r="A64" s="10" t="s">
        <v>155</v>
      </c>
      <c r="B64" s="10">
        <v>63</v>
      </c>
      <c r="C64" s="11">
        <v>43619</v>
      </c>
      <c r="D64" s="10" t="s">
        <v>30</v>
      </c>
      <c r="E64" s="10" t="s">
        <v>154</v>
      </c>
      <c r="F64" s="37">
        <v>5.5</v>
      </c>
      <c r="G64" s="36">
        <v>5</v>
      </c>
      <c r="H64" s="13" t="s">
        <v>32</v>
      </c>
      <c r="I64" s="13">
        <v>8</v>
      </c>
      <c r="J64" s="13" t="s">
        <v>9</v>
      </c>
      <c r="K64" s="13" t="s">
        <v>8</v>
      </c>
      <c r="L64" s="13" t="s">
        <v>7</v>
      </c>
      <c r="M64" s="28" t="s">
        <v>34</v>
      </c>
      <c r="N64" s="10" t="s">
        <v>34</v>
      </c>
      <c r="O64" s="10" t="s">
        <v>34</v>
      </c>
      <c r="P64" s="24" t="s">
        <v>34</v>
      </c>
      <c r="Q64" s="10" t="s">
        <v>41</v>
      </c>
      <c r="R64" s="10" t="s">
        <v>99</v>
      </c>
      <c r="S64" s="10" t="s">
        <v>100</v>
      </c>
      <c r="T64" s="10" t="s">
        <v>93</v>
      </c>
      <c r="U64" s="10" t="s">
        <v>94</v>
      </c>
      <c r="V64" s="28" t="s">
        <v>101</v>
      </c>
      <c r="W64" s="32" t="s">
        <v>95</v>
      </c>
      <c r="X64" s="32" t="s">
        <v>96</v>
      </c>
      <c r="Y64" s="24" t="s">
        <v>103</v>
      </c>
      <c r="Z64" s="32"/>
    </row>
    <row r="65" spans="1:26" s="10" customFormat="1" x14ac:dyDescent="0.35">
      <c r="A65" s="10" t="s">
        <v>156</v>
      </c>
      <c r="B65" s="10">
        <v>64</v>
      </c>
      <c r="C65" s="11">
        <v>43619</v>
      </c>
      <c r="D65" s="10" t="s">
        <v>30</v>
      </c>
      <c r="E65" s="10" t="s">
        <v>159</v>
      </c>
      <c r="F65" s="37">
        <v>5</v>
      </c>
      <c r="G65" s="36">
        <v>5</v>
      </c>
      <c r="H65" s="13" t="s">
        <v>32</v>
      </c>
      <c r="I65" s="13">
        <v>6</v>
      </c>
      <c r="J65" s="13" t="s">
        <v>9</v>
      </c>
      <c r="K65" s="13" t="s">
        <v>15</v>
      </c>
      <c r="L65" s="13" t="s">
        <v>7</v>
      </c>
      <c r="M65" s="28" t="s">
        <v>34</v>
      </c>
      <c r="N65" s="10" t="s">
        <v>34</v>
      </c>
      <c r="O65" s="10" t="s">
        <v>34</v>
      </c>
      <c r="P65" s="24" t="s">
        <v>34</v>
      </c>
      <c r="Q65" s="10" t="s">
        <v>41</v>
      </c>
      <c r="R65" s="10" t="s">
        <v>99</v>
      </c>
      <c r="S65" s="18" t="s">
        <v>176</v>
      </c>
      <c r="T65" s="10" t="s">
        <v>93</v>
      </c>
      <c r="U65" s="10" t="s">
        <v>94</v>
      </c>
      <c r="V65" s="28" t="s">
        <v>101</v>
      </c>
      <c r="W65" s="32" t="s">
        <v>95</v>
      </c>
      <c r="X65" s="32" t="s">
        <v>97</v>
      </c>
      <c r="Y65" s="24" t="s">
        <v>98</v>
      </c>
      <c r="Z65" s="32" t="s">
        <v>183</v>
      </c>
    </row>
    <row r="66" spans="1:26" s="10" customFormat="1" x14ac:dyDescent="0.35">
      <c r="A66" s="10" t="s">
        <v>157</v>
      </c>
      <c r="B66" s="10">
        <v>65</v>
      </c>
      <c r="C66" s="11">
        <v>43619</v>
      </c>
      <c r="D66" s="10" t="s">
        <v>30</v>
      </c>
      <c r="E66" s="10" t="s">
        <v>158</v>
      </c>
      <c r="F66" s="37">
        <v>5.3</v>
      </c>
      <c r="G66" s="36">
        <v>5</v>
      </c>
      <c r="H66" s="13" t="s">
        <v>31</v>
      </c>
      <c r="I66" s="13">
        <v>2</v>
      </c>
      <c r="J66" s="13" t="s">
        <v>14</v>
      </c>
      <c r="K66" s="13" t="s">
        <v>15</v>
      </c>
      <c r="L66" s="13" t="s">
        <v>7</v>
      </c>
      <c r="M66" s="28" t="s">
        <v>34</v>
      </c>
      <c r="N66" s="10" t="s">
        <v>34</v>
      </c>
      <c r="O66" s="10" t="s">
        <v>34</v>
      </c>
      <c r="P66" s="24" t="s">
        <v>34</v>
      </c>
      <c r="Q66" s="10" t="s">
        <v>41</v>
      </c>
      <c r="R66" s="10" t="s">
        <v>92</v>
      </c>
      <c r="S66" s="10" t="s">
        <v>92</v>
      </c>
      <c r="T66" s="10" t="s">
        <v>93</v>
      </c>
      <c r="U66" s="10" t="s">
        <v>94</v>
      </c>
      <c r="V66" s="28" t="s">
        <v>113</v>
      </c>
      <c r="W66" s="32" t="s">
        <v>102</v>
      </c>
      <c r="X66" s="32" t="s">
        <v>97</v>
      </c>
      <c r="Y66" s="24" t="s">
        <v>98</v>
      </c>
      <c r="Z66" s="32" t="s">
        <v>177</v>
      </c>
    </row>
    <row r="67" spans="1:26" s="10" customFormat="1" x14ac:dyDescent="0.35">
      <c r="A67" s="10" t="s">
        <v>160</v>
      </c>
      <c r="B67" s="10">
        <v>66</v>
      </c>
      <c r="C67" s="11">
        <v>43631</v>
      </c>
      <c r="D67" s="10" t="s">
        <v>42</v>
      </c>
      <c r="F67" s="37">
        <v>5.3</v>
      </c>
      <c r="G67" s="36">
        <v>5</v>
      </c>
      <c r="H67" s="13" t="s">
        <v>32</v>
      </c>
      <c r="I67" s="13">
        <v>4</v>
      </c>
      <c r="J67" s="13" t="s">
        <v>14</v>
      </c>
      <c r="K67" s="13" t="s">
        <v>8</v>
      </c>
      <c r="L67" s="13" t="s">
        <v>7</v>
      </c>
      <c r="M67" s="28" t="s">
        <v>34</v>
      </c>
      <c r="N67" s="10" t="s">
        <v>34</v>
      </c>
      <c r="O67" s="10" t="s">
        <v>34</v>
      </c>
      <c r="P67" s="24" t="s">
        <v>34</v>
      </c>
      <c r="Q67" s="10" t="s">
        <v>41</v>
      </c>
      <c r="R67" s="10" t="s">
        <v>92</v>
      </c>
      <c r="S67" s="32" t="s">
        <v>92</v>
      </c>
      <c r="T67" s="10" t="s">
        <v>93</v>
      </c>
      <c r="U67" s="10" t="s">
        <v>94</v>
      </c>
      <c r="V67" s="28" t="s">
        <v>101</v>
      </c>
      <c r="W67" s="32" t="s">
        <v>102</v>
      </c>
      <c r="X67" s="32" t="s">
        <v>97</v>
      </c>
      <c r="Y67" s="24" t="s">
        <v>103</v>
      </c>
    </row>
    <row r="68" spans="1:26" s="10" customFormat="1" x14ac:dyDescent="0.35">
      <c r="A68" s="10" t="s">
        <v>161</v>
      </c>
      <c r="B68" s="10">
        <v>67</v>
      </c>
      <c r="C68" s="11">
        <v>43631</v>
      </c>
      <c r="D68" s="10" t="s">
        <v>42</v>
      </c>
      <c r="F68" s="37">
        <v>5.9</v>
      </c>
      <c r="G68" s="36">
        <v>5</v>
      </c>
      <c r="H68" s="13" t="s">
        <v>32</v>
      </c>
      <c r="I68" s="13">
        <v>7</v>
      </c>
      <c r="J68" s="13" t="s">
        <v>9</v>
      </c>
      <c r="K68" s="13" t="s">
        <v>8</v>
      </c>
      <c r="L68" s="13" t="s">
        <v>17</v>
      </c>
      <c r="M68" s="28" t="s">
        <v>34</v>
      </c>
      <c r="N68" s="10" t="s">
        <v>34</v>
      </c>
      <c r="O68" s="10" t="s">
        <v>34</v>
      </c>
      <c r="P68" s="24" t="s">
        <v>34</v>
      </c>
      <c r="Q68" s="10" t="s">
        <v>41</v>
      </c>
      <c r="R68" s="10" t="s">
        <v>100</v>
      </c>
      <c r="S68" s="32" t="s">
        <v>99</v>
      </c>
      <c r="T68" s="10" t="s">
        <v>94</v>
      </c>
      <c r="U68" s="10" t="s">
        <v>93</v>
      </c>
      <c r="V68" s="28" t="s">
        <v>101</v>
      </c>
      <c r="W68" s="32" t="s">
        <v>95</v>
      </c>
      <c r="X68" s="32" t="s">
        <v>97</v>
      </c>
      <c r="Y68" s="24" t="s">
        <v>98</v>
      </c>
    </row>
    <row r="69" spans="1:26" s="10" customFormat="1" x14ac:dyDescent="0.35">
      <c r="A69" s="10" t="s">
        <v>162</v>
      </c>
      <c r="B69" s="10">
        <v>68</v>
      </c>
      <c r="C69" s="11">
        <v>43631</v>
      </c>
      <c r="D69" s="10" t="s">
        <v>42</v>
      </c>
      <c r="F69" s="37">
        <v>6.9</v>
      </c>
      <c r="G69" s="36">
        <v>6</v>
      </c>
      <c r="H69" s="13" t="s">
        <v>32</v>
      </c>
      <c r="I69" s="13">
        <v>7</v>
      </c>
      <c r="J69" s="13" t="s">
        <v>9</v>
      </c>
      <c r="K69" s="13" t="s">
        <v>8</v>
      </c>
      <c r="L69" s="13" t="s">
        <v>17</v>
      </c>
      <c r="M69" s="28" t="s">
        <v>34</v>
      </c>
      <c r="N69" s="10" t="s">
        <v>34</v>
      </c>
      <c r="O69" s="10" t="s">
        <v>34</v>
      </c>
      <c r="P69" s="24" t="s">
        <v>34</v>
      </c>
      <c r="Q69" s="10" t="s">
        <v>41</v>
      </c>
      <c r="R69" s="10" t="s">
        <v>100</v>
      </c>
      <c r="S69" s="32" t="s">
        <v>99</v>
      </c>
      <c r="T69" s="10" t="s">
        <v>94</v>
      </c>
      <c r="U69" s="10" t="s">
        <v>93</v>
      </c>
      <c r="V69" s="28" t="s">
        <v>101</v>
      </c>
      <c r="W69" s="32" t="s">
        <v>95</v>
      </c>
      <c r="X69" s="32" t="s">
        <v>96</v>
      </c>
      <c r="Y69" s="24" t="s">
        <v>95</v>
      </c>
      <c r="Z69" s="32" t="s">
        <v>178</v>
      </c>
    </row>
    <row r="70" spans="1:26" s="10" customFormat="1" x14ac:dyDescent="0.35">
      <c r="A70" s="10" t="s">
        <v>163</v>
      </c>
      <c r="B70" s="10">
        <v>69</v>
      </c>
      <c r="C70" s="11">
        <v>43631</v>
      </c>
      <c r="D70" s="10" t="s">
        <v>42</v>
      </c>
      <c r="F70" s="37">
        <v>5.6</v>
      </c>
      <c r="G70" s="36">
        <v>5</v>
      </c>
      <c r="H70" s="13" t="s">
        <v>32</v>
      </c>
      <c r="I70" s="13">
        <v>8</v>
      </c>
      <c r="J70" s="13" t="s">
        <v>9</v>
      </c>
      <c r="K70" s="13" t="s">
        <v>8</v>
      </c>
      <c r="L70" s="13" t="s">
        <v>7</v>
      </c>
      <c r="M70" s="28" t="s">
        <v>34</v>
      </c>
      <c r="N70" s="10" t="s">
        <v>34</v>
      </c>
      <c r="O70" s="10" t="s">
        <v>34</v>
      </c>
      <c r="P70" s="24" t="s">
        <v>34</v>
      </c>
      <c r="Q70" s="10" t="s">
        <v>41</v>
      </c>
      <c r="R70" s="10" t="s">
        <v>99</v>
      </c>
      <c r="S70" s="32" t="s">
        <v>100</v>
      </c>
      <c r="T70" s="10" t="s">
        <v>93</v>
      </c>
      <c r="U70" s="10" t="s">
        <v>94</v>
      </c>
      <c r="V70" s="28" t="s">
        <v>101</v>
      </c>
      <c r="W70" s="32" t="s">
        <v>98</v>
      </c>
      <c r="X70" s="32" t="s">
        <v>97</v>
      </c>
      <c r="Y70" s="24" t="s">
        <v>103</v>
      </c>
    </row>
    <row r="71" spans="1:26" s="16" customFormat="1" x14ac:dyDescent="0.35">
      <c r="A71" s="16" t="s">
        <v>164</v>
      </c>
      <c r="B71" s="16">
        <v>70</v>
      </c>
      <c r="C71" s="17">
        <v>43631</v>
      </c>
      <c r="D71" s="16" t="s">
        <v>42</v>
      </c>
      <c r="F71" s="39">
        <v>5.6</v>
      </c>
      <c r="G71" s="36">
        <v>5</v>
      </c>
      <c r="H71" s="16" t="s">
        <v>32</v>
      </c>
      <c r="M71" s="27"/>
      <c r="P71" s="23"/>
      <c r="V71" s="27"/>
      <c r="W71" s="31"/>
      <c r="X71" s="31"/>
      <c r="Y71" s="23"/>
      <c r="Z71" s="16" t="s">
        <v>181</v>
      </c>
    </row>
    <row r="72" spans="1:26" s="10" customFormat="1" x14ac:dyDescent="0.35">
      <c r="A72" s="10" t="s">
        <v>165</v>
      </c>
      <c r="B72" s="10">
        <v>71</v>
      </c>
      <c r="C72" s="11">
        <v>43633</v>
      </c>
      <c r="D72" s="10" t="s">
        <v>30</v>
      </c>
      <c r="E72" s="10" t="s">
        <v>179</v>
      </c>
      <c r="F72" s="37">
        <v>6</v>
      </c>
      <c r="G72" s="36">
        <v>6</v>
      </c>
      <c r="H72" s="13" t="s">
        <v>31</v>
      </c>
      <c r="I72" s="13">
        <v>5</v>
      </c>
      <c r="J72" s="13" t="s">
        <v>9</v>
      </c>
      <c r="K72" s="13" t="s">
        <v>15</v>
      </c>
      <c r="L72" s="13" t="s">
        <v>17</v>
      </c>
      <c r="M72" s="28" t="s">
        <v>34</v>
      </c>
      <c r="N72" s="10" t="s">
        <v>34</v>
      </c>
      <c r="O72" s="10" t="s">
        <v>34</v>
      </c>
      <c r="P72" s="24" t="s">
        <v>34</v>
      </c>
      <c r="Q72" s="10" t="s">
        <v>41</v>
      </c>
      <c r="R72" s="10" t="s">
        <v>100</v>
      </c>
      <c r="S72" s="32" t="s">
        <v>99</v>
      </c>
      <c r="T72" s="10" t="s">
        <v>94</v>
      </c>
      <c r="U72" s="10" t="s">
        <v>93</v>
      </c>
      <c r="V72" s="28" t="s">
        <v>101</v>
      </c>
      <c r="W72" s="32" t="s">
        <v>102</v>
      </c>
      <c r="X72" s="32" t="s">
        <v>96</v>
      </c>
      <c r="Y72" s="24" t="s">
        <v>95</v>
      </c>
    </row>
    <row r="73" spans="1:26" s="10" customFormat="1" x14ac:dyDescent="0.35">
      <c r="A73" s="10" t="s">
        <v>166</v>
      </c>
      <c r="B73" s="10">
        <v>72</v>
      </c>
      <c r="C73" s="11">
        <v>43634</v>
      </c>
      <c r="D73" s="10" t="s">
        <v>30</v>
      </c>
      <c r="E73" s="10" t="s">
        <v>167</v>
      </c>
      <c r="F73" s="37">
        <v>5.2</v>
      </c>
      <c r="G73" s="36">
        <v>5</v>
      </c>
      <c r="H73" s="13" t="s">
        <v>32</v>
      </c>
      <c r="I73" s="13">
        <v>6</v>
      </c>
      <c r="J73" s="13" t="s">
        <v>9</v>
      </c>
      <c r="K73" s="13" t="s">
        <v>15</v>
      </c>
      <c r="L73" s="13" t="s">
        <v>7</v>
      </c>
      <c r="M73" s="28" t="s">
        <v>34</v>
      </c>
      <c r="N73" s="10" t="s">
        <v>34</v>
      </c>
      <c r="O73" s="10" t="s">
        <v>34</v>
      </c>
      <c r="P73" s="24" t="s">
        <v>34</v>
      </c>
      <c r="Q73" s="10" t="s">
        <v>41</v>
      </c>
      <c r="R73" s="10" t="s">
        <v>99</v>
      </c>
      <c r="S73" s="32" t="s">
        <v>100</v>
      </c>
      <c r="T73" s="10" t="s">
        <v>93</v>
      </c>
      <c r="U73" s="10" t="s">
        <v>94</v>
      </c>
      <c r="V73" s="28" t="s">
        <v>113</v>
      </c>
      <c r="W73" s="32" t="s">
        <v>95</v>
      </c>
      <c r="X73" s="32" t="s">
        <v>97</v>
      </c>
      <c r="Y73" s="24" t="s">
        <v>103</v>
      </c>
    </row>
    <row r="74" spans="1:26" s="10" customFormat="1" x14ac:dyDescent="0.35">
      <c r="A74" s="10" t="s">
        <v>170</v>
      </c>
      <c r="B74" s="10">
        <v>73</v>
      </c>
      <c r="C74" s="11">
        <v>43635</v>
      </c>
      <c r="D74" s="10" t="s">
        <v>30</v>
      </c>
      <c r="E74" s="10" t="s">
        <v>168</v>
      </c>
      <c r="F74" s="37">
        <v>5</v>
      </c>
      <c r="G74" s="36">
        <v>5</v>
      </c>
      <c r="H74" s="13" t="s">
        <v>31</v>
      </c>
      <c r="I74" s="13">
        <v>2</v>
      </c>
      <c r="J74" s="13" t="s">
        <v>14</v>
      </c>
      <c r="K74" s="13" t="s">
        <v>15</v>
      </c>
      <c r="L74" s="13" t="s">
        <v>7</v>
      </c>
      <c r="M74" s="28" t="s">
        <v>34</v>
      </c>
      <c r="N74" s="10" t="s">
        <v>34</v>
      </c>
      <c r="O74" s="10" t="s">
        <v>34</v>
      </c>
      <c r="P74" s="24" t="s">
        <v>34</v>
      </c>
      <c r="Q74" s="10" t="s">
        <v>41</v>
      </c>
      <c r="R74" s="10" t="s">
        <v>92</v>
      </c>
      <c r="S74" s="32" t="s">
        <v>92</v>
      </c>
      <c r="T74" s="10" t="s">
        <v>93</v>
      </c>
      <c r="U74" s="10" t="s">
        <v>94</v>
      </c>
      <c r="V74" s="28" t="s">
        <v>113</v>
      </c>
      <c r="W74" s="32" t="s">
        <v>98</v>
      </c>
      <c r="X74" s="32" t="s">
        <v>96</v>
      </c>
      <c r="Y74" s="24" t="s">
        <v>98</v>
      </c>
      <c r="Z74" s="10" t="s">
        <v>180</v>
      </c>
    </row>
    <row r="75" spans="1:26" s="10" customFormat="1" x14ac:dyDescent="0.35">
      <c r="A75" s="10" t="s">
        <v>171</v>
      </c>
      <c r="B75" s="10">
        <v>74</v>
      </c>
      <c r="C75" s="11">
        <v>43635</v>
      </c>
      <c r="D75" s="10" t="s">
        <v>30</v>
      </c>
      <c r="E75" s="10" t="s">
        <v>173</v>
      </c>
      <c r="F75" s="37">
        <v>6.4</v>
      </c>
      <c r="G75" s="36">
        <v>6</v>
      </c>
      <c r="H75" s="13" t="s">
        <v>31</v>
      </c>
      <c r="I75" s="13">
        <v>1</v>
      </c>
      <c r="J75" s="13" t="s">
        <v>14</v>
      </c>
      <c r="K75" s="13" t="s">
        <v>15</v>
      </c>
      <c r="L75" s="13" t="s">
        <v>17</v>
      </c>
      <c r="M75" s="28" t="s">
        <v>34</v>
      </c>
      <c r="N75" s="10" t="s">
        <v>34</v>
      </c>
      <c r="O75" s="10" t="s">
        <v>34</v>
      </c>
      <c r="P75" s="24" t="s">
        <v>34</v>
      </c>
      <c r="Q75" s="10" t="s">
        <v>41</v>
      </c>
      <c r="R75" s="10" t="s">
        <v>92</v>
      </c>
      <c r="S75" s="32" t="s">
        <v>92</v>
      </c>
      <c r="T75" s="10" t="s">
        <v>94</v>
      </c>
      <c r="U75" s="10" t="s">
        <v>93</v>
      </c>
      <c r="V75" s="28" t="s">
        <v>112</v>
      </c>
      <c r="W75" s="32" t="s">
        <v>102</v>
      </c>
      <c r="X75" s="32" t="s">
        <v>96</v>
      </c>
      <c r="Y75" s="24" t="s">
        <v>102</v>
      </c>
    </row>
    <row r="76" spans="1:26" s="10" customFormat="1" x14ac:dyDescent="0.35">
      <c r="A76" s="10" t="s">
        <v>172</v>
      </c>
      <c r="B76" s="10">
        <v>75</v>
      </c>
      <c r="C76" s="11">
        <v>43635</v>
      </c>
      <c r="D76" s="10" t="s">
        <v>30</v>
      </c>
      <c r="E76" s="10" t="s">
        <v>169</v>
      </c>
      <c r="F76" s="37">
        <v>5</v>
      </c>
      <c r="G76" s="36">
        <v>5</v>
      </c>
      <c r="H76" s="13" t="s">
        <v>32</v>
      </c>
      <c r="I76" s="13">
        <v>3</v>
      </c>
      <c r="J76" s="13" t="s">
        <v>14</v>
      </c>
      <c r="K76" s="13" t="s">
        <v>8</v>
      </c>
      <c r="L76" s="13" t="s">
        <v>17</v>
      </c>
      <c r="M76" s="28" t="s">
        <v>34</v>
      </c>
      <c r="N76" s="10" t="s">
        <v>34</v>
      </c>
      <c r="O76" s="10" t="s">
        <v>34</v>
      </c>
      <c r="P76" s="24" t="s">
        <v>34</v>
      </c>
      <c r="Q76" s="10" t="s">
        <v>41</v>
      </c>
      <c r="R76" s="10" t="s">
        <v>92</v>
      </c>
      <c r="S76" s="32" t="s">
        <v>92</v>
      </c>
      <c r="T76" s="10" t="s">
        <v>94</v>
      </c>
      <c r="U76" s="10" t="s">
        <v>93</v>
      </c>
      <c r="V76" s="28" t="s">
        <v>101</v>
      </c>
      <c r="W76" s="32" t="s">
        <v>102</v>
      </c>
      <c r="X76" s="32" t="s">
        <v>97</v>
      </c>
      <c r="Y76" s="24" t="s">
        <v>103</v>
      </c>
    </row>
    <row r="77" spans="1:26" s="16" customFormat="1" x14ac:dyDescent="0.35">
      <c r="A77" s="16" t="s">
        <v>185</v>
      </c>
      <c r="B77" s="16">
        <v>76</v>
      </c>
      <c r="C77" s="17">
        <v>43651</v>
      </c>
      <c r="D77" s="16" t="s">
        <v>30</v>
      </c>
      <c r="E77" s="16" t="s">
        <v>184</v>
      </c>
      <c r="F77" s="39">
        <v>5.3</v>
      </c>
      <c r="G77" s="36">
        <v>5</v>
      </c>
      <c r="H77" s="16" t="s">
        <v>31</v>
      </c>
      <c r="M77" s="27"/>
      <c r="P77" s="23"/>
      <c r="S77" s="31"/>
      <c r="V77" s="27"/>
      <c r="W77" s="31"/>
      <c r="X77" s="31"/>
      <c r="Y77" s="23"/>
      <c r="Z77" s="16" t="s">
        <v>181</v>
      </c>
    </row>
    <row r="78" spans="1:26" s="10" customFormat="1" x14ac:dyDescent="0.35">
      <c r="A78" s="10" t="s">
        <v>186</v>
      </c>
      <c r="B78" s="10">
        <v>77</v>
      </c>
      <c r="C78" s="2">
        <v>43651</v>
      </c>
      <c r="D78" t="s">
        <v>30</v>
      </c>
      <c r="E78" t="s">
        <v>187</v>
      </c>
      <c r="F78" s="37">
        <v>5.4</v>
      </c>
      <c r="G78" s="36">
        <v>5</v>
      </c>
      <c r="H78" s="13" t="s">
        <v>32</v>
      </c>
      <c r="I78" s="13">
        <v>5</v>
      </c>
      <c r="J78" s="13" t="s">
        <v>9</v>
      </c>
      <c r="K78" s="13" t="s">
        <v>15</v>
      </c>
      <c r="L78" s="13" t="s">
        <v>17</v>
      </c>
      <c r="M78" s="28" t="s">
        <v>34</v>
      </c>
      <c r="N78" s="32" t="s">
        <v>34</v>
      </c>
      <c r="O78" s="32" t="s">
        <v>34</v>
      </c>
      <c r="P78" s="24" t="s">
        <v>34</v>
      </c>
      <c r="Q78" s="32" t="s">
        <v>41</v>
      </c>
      <c r="R78" s="32" t="s">
        <v>100</v>
      </c>
      <c r="S78" s="32" t="s">
        <v>99</v>
      </c>
      <c r="T78" s="32" t="s">
        <v>94</v>
      </c>
      <c r="U78" s="32" t="s">
        <v>93</v>
      </c>
      <c r="V78" s="28" t="s">
        <v>101</v>
      </c>
      <c r="W78" s="32" t="s">
        <v>95</v>
      </c>
      <c r="X78" s="32" t="s">
        <v>96</v>
      </c>
      <c r="Y78" s="24" t="s">
        <v>102</v>
      </c>
      <c r="Z78" s="10" t="s">
        <v>188</v>
      </c>
    </row>
    <row r="79" spans="1:26" s="10" customFormat="1" x14ac:dyDescent="0.35">
      <c r="A79" s="10" t="s">
        <v>182</v>
      </c>
      <c r="B79" s="10">
        <v>78</v>
      </c>
      <c r="C79" s="11">
        <v>43654</v>
      </c>
      <c r="D79" s="10" t="s">
        <v>30</v>
      </c>
      <c r="E79" t="s">
        <v>184</v>
      </c>
      <c r="F79" s="37">
        <v>5.3</v>
      </c>
      <c r="G79" s="36">
        <v>5</v>
      </c>
      <c r="H79" s="13" t="s">
        <v>31</v>
      </c>
      <c r="I79" s="13">
        <v>6</v>
      </c>
      <c r="J79" s="13" t="s">
        <v>9</v>
      </c>
      <c r="K79" s="13" t="s">
        <v>15</v>
      </c>
      <c r="L79" s="13" t="s">
        <v>7</v>
      </c>
      <c r="M79" s="28" t="s">
        <v>34</v>
      </c>
      <c r="N79" s="32" t="s">
        <v>34</v>
      </c>
      <c r="O79" s="32" t="s">
        <v>34</v>
      </c>
      <c r="P79" s="24" t="s">
        <v>34</v>
      </c>
      <c r="Q79" s="32" t="s">
        <v>41</v>
      </c>
      <c r="R79" s="32" t="s">
        <v>99</v>
      </c>
      <c r="S79" s="32" t="s">
        <v>100</v>
      </c>
      <c r="T79" s="32" t="s">
        <v>93</v>
      </c>
      <c r="U79" s="32" t="s">
        <v>94</v>
      </c>
      <c r="V79" s="28" t="s">
        <v>101</v>
      </c>
      <c r="W79" s="32" t="s">
        <v>98</v>
      </c>
      <c r="X79" s="32" t="s">
        <v>97</v>
      </c>
      <c r="Y79" s="24" t="s">
        <v>103</v>
      </c>
      <c r="Z79" s="10" t="s">
        <v>189</v>
      </c>
    </row>
    <row r="80" spans="1:26" x14ac:dyDescent="0.35">
      <c r="A80" s="10" t="s">
        <v>190</v>
      </c>
      <c r="B80" s="10">
        <v>79</v>
      </c>
      <c r="C80" s="2">
        <v>43656</v>
      </c>
      <c r="D80" t="s">
        <v>30</v>
      </c>
      <c r="E80" t="s">
        <v>195</v>
      </c>
      <c r="F80" s="37">
        <v>5</v>
      </c>
      <c r="G80" s="36">
        <v>5</v>
      </c>
      <c r="H80" s="13" t="s">
        <v>32</v>
      </c>
      <c r="I80" s="13">
        <v>7</v>
      </c>
      <c r="J80" s="13" t="s">
        <v>9</v>
      </c>
      <c r="K80" s="13" t="s">
        <v>8</v>
      </c>
      <c r="L80" s="13" t="s">
        <v>17</v>
      </c>
      <c r="M80" s="25" t="s">
        <v>34</v>
      </c>
      <c r="N80" s="32" t="s">
        <v>34</v>
      </c>
      <c r="O80" s="32" t="s">
        <v>34</v>
      </c>
      <c r="P80" s="21" t="s">
        <v>34</v>
      </c>
      <c r="Q80" s="32" t="s">
        <v>41</v>
      </c>
      <c r="R80" s="32" t="s">
        <v>100</v>
      </c>
      <c r="S80" s="32" t="s">
        <v>99</v>
      </c>
      <c r="T80" s="32" t="s">
        <v>94</v>
      </c>
      <c r="U80" s="32" t="s">
        <v>93</v>
      </c>
      <c r="V80" s="25" t="s">
        <v>101</v>
      </c>
      <c r="W80" s="32" t="s">
        <v>102</v>
      </c>
      <c r="X80" s="32" t="s">
        <v>96</v>
      </c>
      <c r="Y80" s="21" t="s">
        <v>95</v>
      </c>
    </row>
    <row r="81" spans="1:26" x14ac:dyDescent="0.35">
      <c r="A81" s="10" t="s">
        <v>191</v>
      </c>
      <c r="B81" s="10">
        <v>80</v>
      </c>
      <c r="C81" s="2">
        <v>43656</v>
      </c>
      <c r="D81" t="s">
        <v>30</v>
      </c>
      <c r="E81" t="s">
        <v>196</v>
      </c>
      <c r="F81" s="37">
        <v>5.5</v>
      </c>
      <c r="G81" s="36">
        <v>5</v>
      </c>
      <c r="H81" s="13" t="s">
        <v>32</v>
      </c>
      <c r="I81" s="13">
        <v>8</v>
      </c>
      <c r="J81" s="13" t="s">
        <v>9</v>
      </c>
      <c r="K81" s="13" t="s">
        <v>8</v>
      </c>
      <c r="L81" s="13" t="s">
        <v>7</v>
      </c>
      <c r="M81" s="25" t="s">
        <v>34</v>
      </c>
      <c r="N81" s="32" t="s">
        <v>34</v>
      </c>
      <c r="O81" s="32" t="s">
        <v>34</v>
      </c>
      <c r="P81" s="21" t="s">
        <v>34</v>
      </c>
      <c r="Q81" s="32" t="s">
        <v>41</v>
      </c>
      <c r="R81" s="33" t="s">
        <v>139</v>
      </c>
      <c r="S81" s="32" t="s">
        <v>100</v>
      </c>
      <c r="T81" s="32" t="s">
        <v>93</v>
      </c>
      <c r="U81" s="32" t="s">
        <v>94</v>
      </c>
      <c r="V81" s="25" t="s">
        <v>101</v>
      </c>
      <c r="W81" s="32" t="s">
        <v>98</v>
      </c>
      <c r="X81" s="32" t="s">
        <v>96</v>
      </c>
      <c r="Y81" s="21" t="s">
        <v>102</v>
      </c>
      <c r="Z81" t="s">
        <v>200</v>
      </c>
    </row>
    <row r="82" spans="1:26" x14ac:dyDescent="0.35">
      <c r="A82" s="10" t="s">
        <v>192</v>
      </c>
      <c r="B82" s="10">
        <v>81</v>
      </c>
      <c r="C82" s="2">
        <v>43658</v>
      </c>
      <c r="D82" t="s">
        <v>30</v>
      </c>
      <c r="E82" t="s">
        <v>197</v>
      </c>
      <c r="F82" s="37">
        <v>5.0999999999999996</v>
      </c>
      <c r="G82" s="36">
        <v>5</v>
      </c>
      <c r="H82" s="13" t="s">
        <v>31</v>
      </c>
      <c r="I82" s="13">
        <v>1</v>
      </c>
      <c r="J82" s="13" t="s">
        <v>14</v>
      </c>
      <c r="K82" s="13" t="s">
        <v>15</v>
      </c>
      <c r="L82" s="13" t="s">
        <v>17</v>
      </c>
      <c r="M82" s="25" t="s">
        <v>34</v>
      </c>
      <c r="N82" s="32" t="s">
        <v>34</v>
      </c>
      <c r="O82" s="32" t="s">
        <v>34</v>
      </c>
      <c r="P82" s="21" t="s">
        <v>34</v>
      </c>
      <c r="Q82" s="32" t="s">
        <v>41</v>
      </c>
      <c r="R82" s="32" t="s">
        <v>92</v>
      </c>
      <c r="S82" s="32" t="s">
        <v>92</v>
      </c>
      <c r="T82" s="32" t="s">
        <v>94</v>
      </c>
      <c r="U82" s="32" t="s">
        <v>93</v>
      </c>
      <c r="V82" s="25" t="s">
        <v>101</v>
      </c>
      <c r="W82" s="32" t="s">
        <v>102</v>
      </c>
      <c r="X82" s="32" t="s">
        <v>96</v>
      </c>
      <c r="Y82" s="21" t="s">
        <v>102</v>
      </c>
    </row>
    <row r="83" spans="1:26" x14ac:dyDescent="0.35">
      <c r="A83" s="10" t="s">
        <v>193</v>
      </c>
      <c r="B83" s="10">
        <v>82</v>
      </c>
      <c r="C83" s="2">
        <v>43658</v>
      </c>
      <c r="D83" t="s">
        <v>30</v>
      </c>
      <c r="E83" t="s">
        <v>198</v>
      </c>
      <c r="F83" s="37">
        <v>5.5</v>
      </c>
      <c r="G83" s="36">
        <v>5</v>
      </c>
      <c r="H83" s="13" t="s">
        <v>32</v>
      </c>
      <c r="I83" s="13">
        <v>2</v>
      </c>
      <c r="J83" s="13" t="s">
        <v>14</v>
      </c>
      <c r="K83" s="13" t="s">
        <v>15</v>
      </c>
      <c r="L83" s="13" t="s">
        <v>7</v>
      </c>
      <c r="M83" s="25" t="s">
        <v>34</v>
      </c>
      <c r="N83" s="32" t="s">
        <v>34</v>
      </c>
      <c r="O83" s="32" t="s">
        <v>34</v>
      </c>
      <c r="P83" s="24" t="s">
        <v>34</v>
      </c>
      <c r="Q83" s="32" t="s">
        <v>41</v>
      </c>
      <c r="R83" s="32" t="s">
        <v>92</v>
      </c>
      <c r="S83" s="32" t="s">
        <v>92</v>
      </c>
      <c r="T83" s="32" t="s">
        <v>93</v>
      </c>
      <c r="U83" s="32" t="s">
        <v>94</v>
      </c>
      <c r="V83" s="25" t="s">
        <v>113</v>
      </c>
      <c r="W83" s="32" t="s">
        <v>102</v>
      </c>
      <c r="X83" s="32" t="s">
        <v>96</v>
      </c>
      <c r="Y83" s="21" t="s">
        <v>95</v>
      </c>
      <c r="Z83" s="32" t="s">
        <v>201</v>
      </c>
    </row>
    <row r="84" spans="1:26" x14ac:dyDescent="0.35">
      <c r="A84" s="10" t="s">
        <v>194</v>
      </c>
      <c r="B84" s="10">
        <v>83</v>
      </c>
      <c r="C84" s="2">
        <v>43661</v>
      </c>
      <c r="D84" t="s">
        <v>30</v>
      </c>
      <c r="E84" t="s">
        <v>199</v>
      </c>
      <c r="F84" s="37">
        <v>5.3</v>
      </c>
      <c r="G84" s="36">
        <v>5</v>
      </c>
      <c r="H84" s="13" t="s">
        <v>32</v>
      </c>
      <c r="I84" s="13">
        <v>2</v>
      </c>
      <c r="J84" s="13" t="s">
        <v>14</v>
      </c>
      <c r="K84" s="13" t="s">
        <v>15</v>
      </c>
      <c r="L84" s="13" t="s">
        <v>7</v>
      </c>
      <c r="M84" s="28" t="s">
        <v>34</v>
      </c>
      <c r="N84" s="32" t="s">
        <v>34</v>
      </c>
      <c r="O84" s="32" t="s">
        <v>34</v>
      </c>
      <c r="P84" s="24" t="s">
        <v>34</v>
      </c>
      <c r="Q84" s="32" t="s">
        <v>41</v>
      </c>
      <c r="R84" s="32" t="s">
        <v>92</v>
      </c>
      <c r="S84" s="32" t="s">
        <v>92</v>
      </c>
      <c r="T84" s="32" t="s">
        <v>93</v>
      </c>
      <c r="U84" s="32" t="s">
        <v>94</v>
      </c>
      <c r="V84" s="25" t="s">
        <v>101</v>
      </c>
      <c r="W84" s="32" t="s">
        <v>102</v>
      </c>
      <c r="X84" s="32" t="s">
        <v>96</v>
      </c>
      <c r="Y84" s="21" t="s">
        <v>102</v>
      </c>
    </row>
    <row r="85" spans="1:26" x14ac:dyDescent="0.35">
      <c r="A85" t="s">
        <v>211</v>
      </c>
      <c r="B85" s="10">
        <v>84</v>
      </c>
      <c r="C85" s="2">
        <v>43675</v>
      </c>
      <c r="D85" t="s">
        <v>30</v>
      </c>
      <c r="E85" t="s">
        <v>203</v>
      </c>
      <c r="F85" s="37">
        <v>5.4</v>
      </c>
      <c r="G85" s="36">
        <v>5</v>
      </c>
      <c r="H85" s="13" t="s">
        <v>31</v>
      </c>
      <c r="I85" s="13">
        <v>4</v>
      </c>
      <c r="J85" s="13" t="s">
        <v>14</v>
      </c>
      <c r="K85" s="13" t="s">
        <v>8</v>
      </c>
      <c r="L85" s="13" t="s">
        <v>7</v>
      </c>
      <c r="M85" s="28" t="s">
        <v>34</v>
      </c>
      <c r="N85" s="32" t="s">
        <v>34</v>
      </c>
      <c r="O85" s="32" t="s">
        <v>34</v>
      </c>
      <c r="P85" s="24" t="s">
        <v>34</v>
      </c>
      <c r="Q85" s="32" t="s">
        <v>41</v>
      </c>
      <c r="R85" s="32" t="s">
        <v>92</v>
      </c>
      <c r="S85" s="32" t="s">
        <v>92</v>
      </c>
      <c r="T85" s="32" t="s">
        <v>93</v>
      </c>
      <c r="U85" s="32" t="s">
        <v>94</v>
      </c>
      <c r="V85" s="25" t="s">
        <v>113</v>
      </c>
      <c r="W85" s="32" t="s">
        <v>102</v>
      </c>
      <c r="X85" s="32" t="s">
        <v>97</v>
      </c>
      <c r="Y85" s="21" t="s">
        <v>102</v>
      </c>
      <c r="Z85" s="32" t="s">
        <v>217</v>
      </c>
    </row>
    <row r="86" spans="1:26" x14ac:dyDescent="0.35">
      <c r="A86" t="s">
        <v>210</v>
      </c>
      <c r="B86" s="10">
        <v>85</v>
      </c>
      <c r="C86" s="2">
        <v>43675</v>
      </c>
      <c r="D86" t="s">
        <v>30</v>
      </c>
      <c r="E86" t="s">
        <v>204</v>
      </c>
      <c r="F86" s="37">
        <v>5.4</v>
      </c>
      <c r="G86" s="36">
        <v>5</v>
      </c>
      <c r="H86" s="13" t="s">
        <v>31</v>
      </c>
      <c r="I86" s="13">
        <v>5</v>
      </c>
      <c r="J86" s="13" t="s">
        <v>9</v>
      </c>
      <c r="K86" s="13" t="s">
        <v>15</v>
      </c>
      <c r="L86" s="13" t="s">
        <v>17</v>
      </c>
      <c r="M86" s="28" t="s">
        <v>34</v>
      </c>
      <c r="N86" s="32" t="s">
        <v>34</v>
      </c>
      <c r="O86" s="32" t="s">
        <v>34</v>
      </c>
      <c r="P86" s="24" t="s">
        <v>34</v>
      </c>
      <c r="Q86" s="32" t="s">
        <v>41</v>
      </c>
      <c r="R86" s="32" t="s">
        <v>100</v>
      </c>
      <c r="S86" s="32" t="s">
        <v>99</v>
      </c>
      <c r="T86" s="33" t="s">
        <v>218</v>
      </c>
      <c r="U86" s="32" t="s">
        <v>93</v>
      </c>
      <c r="V86" s="25" t="s">
        <v>112</v>
      </c>
      <c r="W86" s="32" t="s">
        <v>102</v>
      </c>
      <c r="X86" s="32" t="s">
        <v>97</v>
      </c>
      <c r="Y86" s="21" t="s">
        <v>102</v>
      </c>
    </row>
    <row r="87" spans="1:26" x14ac:dyDescent="0.35">
      <c r="A87" t="s">
        <v>209</v>
      </c>
      <c r="B87" s="10">
        <v>86</v>
      </c>
      <c r="C87" s="2">
        <v>43675</v>
      </c>
      <c r="D87" t="s">
        <v>30</v>
      </c>
      <c r="E87" t="s">
        <v>205</v>
      </c>
      <c r="F87" s="37">
        <v>5.3</v>
      </c>
      <c r="G87" s="36">
        <v>5</v>
      </c>
      <c r="H87" s="13" t="s">
        <v>31</v>
      </c>
      <c r="I87" s="13">
        <v>6</v>
      </c>
      <c r="J87" s="13" t="s">
        <v>9</v>
      </c>
      <c r="K87" s="13" t="s">
        <v>15</v>
      </c>
      <c r="L87" s="13" t="s">
        <v>7</v>
      </c>
      <c r="M87" s="28" t="s">
        <v>34</v>
      </c>
      <c r="N87" s="32" t="s">
        <v>34</v>
      </c>
      <c r="O87" s="32" t="s">
        <v>34</v>
      </c>
      <c r="P87" s="24" t="s">
        <v>34</v>
      </c>
      <c r="Q87" s="32" t="s">
        <v>41</v>
      </c>
      <c r="R87" s="32" t="s">
        <v>99</v>
      </c>
      <c r="S87" s="32" t="s">
        <v>100</v>
      </c>
      <c r="T87" s="32" t="s">
        <v>93</v>
      </c>
      <c r="U87" s="32" t="s">
        <v>94</v>
      </c>
      <c r="V87" s="25" t="s">
        <v>101</v>
      </c>
      <c r="W87" s="32" t="s">
        <v>98</v>
      </c>
      <c r="X87" s="32" t="s">
        <v>96</v>
      </c>
      <c r="Y87" s="21" t="s">
        <v>102</v>
      </c>
    </row>
    <row r="88" spans="1:26" x14ac:dyDescent="0.35">
      <c r="A88" t="s">
        <v>208</v>
      </c>
      <c r="B88" s="10">
        <v>87</v>
      </c>
      <c r="C88" s="2">
        <v>43675</v>
      </c>
      <c r="D88" t="s">
        <v>30</v>
      </c>
      <c r="E88" t="s">
        <v>206</v>
      </c>
      <c r="F88" s="37">
        <v>5.4</v>
      </c>
      <c r="G88" s="36">
        <v>5</v>
      </c>
      <c r="H88" s="13" t="s">
        <v>32</v>
      </c>
      <c r="I88" s="13">
        <v>7</v>
      </c>
      <c r="J88" s="13" t="s">
        <v>9</v>
      </c>
      <c r="K88" s="13" t="s">
        <v>8</v>
      </c>
      <c r="L88" s="13" t="s">
        <v>17</v>
      </c>
      <c r="M88" s="28" t="s">
        <v>34</v>
      </c>
      <c r="N88" s="32" t="s">
        <v>34</v>
      </c>
      <c r="O88" s="32" t="s">
        <v>34</v>
      </c>
      <c r="P88" s="24" t="s">
        <v>34</v>
      </c>
      <c r="Q88" s="32" t="s">
        <v>41</v>
      </c>
      <c r="R88" s="32" t="s">
        <v>100</v>
      </c>
      <c r="S88" s="32" t="s">
        <v>99</v>
      </c>
      <c r="T88" s="32" t="s">
        <v>94</v>
      </c>
      <c r="U88" s="32" t="s">
        <v>93</v>
      </c>
      <c r="V88" s="25" t="s">
        <v>101</v>
      </c>
      <c r="W88" s="32" t="s">
        <v>95</v>
      </c>
      <c r="X88" s="32" t="s">
        <v>97</v>
      </c>
      <c r="Y88" s="21" t="s">
        <v>102</v>
      </c>
    </row>
    <row r="89" spans="1:26" x14ac:dyDescent="0.35">
      <c r="A89" t="s">
        <v>207</v>
      </c>
      <c r="B89" s="10">
        <v>88</v>
      </c>
      <c r="C89" s="2">
        <v>43676</v>
      </c>
      <c r="D89" s="1" t="s">
        <v>30</v>
      </c>
      <c r="E89" t="s">
        <v>202</v>
      </c>
      <c r="F89" s="37">
        <v>5.9</v>
      </c>
      <c r="G89" s="36">
        <v>5</v>
      </c>
      <c r="H89" s="13" t="s">
        <v>32</v>
      </c>
      <c r="I89" s="13">
        <v>4</v>
      </c>
      <c r="J89" s="13" t="s">
        <v>14</v>
      </c>
      <c r="K89" s="13" t="s">
        <v>8</v>
      </c>
      <c r="L89" s="13" t="s">
        <v>7</v>
      </c>
      <c r="M89" s="28" t="s">
        <v>34</v>
      </c>
      <c r="N89" s="32" t="s">
        <v>34</v>
      </c>
      <c r="O89" s="32" t="s">
        <v>34</v>
      </c>
      <c r="P89" s="24" t="s">
        <v>34</v>
      </c>
      <c r="Q89" s="32" t="s">
        <v>41</v>
      </c>
      <c r="R89" s="32" t="s">
        <v>92</v>
      </c>
      <c r="S89" s="32" t="s">
        <v>92</v>
      </c>
      <c r="T89" s="32" t="s">
        <v>93</v>
      </c>
      <c r="U89" s="32" t="s">
        <v>94</v>
      </c>
      <c r="V89" s="25" t="s">
        <v>113</v>
      </c>
      <c r="W89" s="32" t="s">
        <v>95</v>
      </c>
      <c r="X89" s="32" t="s">
        <v>96</v>
      </c>
      <c r="Y89" s="32" t="s">
        <v>95</v>
      </c>
    </row>
    <row r="90" spans="1:26" x14ac:dyDescent="0.35">
      <c r="A90" t="s">
        <v>212</v>
      </c>
      <c r="B90" s="10">
        <v>89</v>
      </c>
      <c r="C90" s="2">
        <v>43678</v>
      </c>
      <c r="D90" t="s">
        <v>30</v>
      </c>
      <c r="E90" t="s">
        <v>213</v>
      </c>
      <c r="F90" s="37">
        <v>6.1</v>
      </c>
      <c r="G90" s="36">
        <v>6</v>
      </c>
      <c r="H90" s="13" t="s">
        <v>31</v>
      </c>
      <c r="I90" s="13">
        <v>1</v>
      </c>
      <c r="J90" s="13" t="s">
        <v>14</v>
      </c>
      <c r="K90" s="13" t="s">
        <v>15</v>
      </c>
      <c r="L90" s="13" t="s">
        <v>17</v>
      </c>
      <c r="M90" s="25" t="s">
        <v>34</v>
      </c>
      <c r="N90" s="32" t="s">
        <v>34</v>
      </c>
      <c r="O90" s="32" t="s">
        <v>34</v>
      </c>
      <c r="P90" s="24" t="s">
        <v>34</v>
      </c>
      <c r="Q90" s="32" t="s">
        <v>41</v>
      </c>
      <c r="R90" s="32" t="s">
        <v>92</v>
      </c>
      <c r="S90" s="32" t="s">
        <v>92</v>
      </c>
      <c r="T90" s="32" t="s">
        <v>94</v>
      </c>
      <c r="U90" s="32" t="s">
        <v>93</v>
      </c>
      <c r="V90" s="25" t="s">
        <v>112</v>
      </c>
      <c r="W90" s="32" t="s">
        <v>102</v>
      </c>
      <c r="X90" s="32" t="s">
        <v>96</v>
      </c>
      <c r="Y90" s="21" t="s">
        <v>102</v>
      </c>
    </row>
    <row r="91" spans="1:26" x14ac:dyDescent="0.35">
      <c r="A91" t="s">
        <v>214</v>
      </c>
      <c r="B91" s="10">
        <v>90</v>
      </c>
      <c r="C91" s="2">
        <v>43679</v>
      </c>
      <c r="D91" t="s">
        <v>30</v>
      </c>
      <c r="E91" t="s">
        <v>215</v>
      </c>
      <c r="F91" s="37">
        <v>6.9</v>
      </c>
      <c r="G91" s="36">
        <v>6</v>
      </c>
      <c r="H91" s="13" t="s">
        <v>32</v>
      </c>
      <c r="I91" s="13">
        <v>8</v>
      </c>
      <c r="J91" s="13" t="s">
        <v>9</v>
      </c>
      <c r="K91" s="13" t="s">
        <v>8</v>
      </c>
      <c r="L91" s="13" t="s">
        <v>7</v>
      </c>
      <c r="M91" s="28" t="s">
        <v>34</v>
      </c>
      <c r="N91" s="32" t="s">
        <v>34</v>
      </c>
      <c r="O91" s="32" t="s">
        <v>34</v>
      </c>
      <c r="P91" s="24" t="s">
        <v>34</v>
      </c>
      <c r="Q91" s="32" t="s">
        <v>41</v>
      </c>
      <c r="R91" s="32" t="s">
        <v>92</v>
      </c>
      <c r="S91" s="32" t="s">
        <v>92</v>
      </c>
      <c r="T91" s="32" t="s">
        <v>94</v>
      </c>
      <c r="U91" s="32" t="s">
        <v>93</v>
      </c>
      <c r="V91" s="25" t="s">
        <v>101</v>
      </c>
      <c r="W91" s="32" t="s">
        <v>95</v>
      </c>
      <c r="X91" s="32" t="s">
        <v>96</v>
      </c>
      <c r="Y91" s="21" t="s">
        <v>102</v>
      </c>
    </row>
    <row r="92" spans="1:26" x14ac:dyDescent="0.35">
      <c r="A92" t="s">
        <v>216</v>
      </c>
      <c r="B92" s="10">
        <v>91</v>
      </c>
      <c r="C92" s="2">
        <v>43679</v>
      </c>
      <c r="D92" t="s">
        <v>30</v>
      </c>
      <c r="E92" t="s">
        <v>221</v>
      </c>
      <c r="F92" s="37">
        <v>6.2</v>
      </c>
      <c r="G92" s="36">
        <v>6</v>
      </c>
      <c r="H92" s="13" t="s">
        <v>31</v>
      </c>
      <c r="I92" s="13">
        <v>8</v>
      </c>
      <c r="J92" s="13" t="s">
        <v>9</v>
      </c>
      <c r="K92" s="13" t="s">
        <v>8</v>
      </c>
      <c r="L92" s="13" t="s">
        <v>7</v>
      </c>
      <c r="M92" s="28" t="s">
        <v>34</v>
      </c>
      <c r="N92" s="32" t="s">
        <v>34</v>
      </c>
      <c r="O92" s="32" t="s">
        <v>34</v>
      </c>
      <c r="P92" s="24" t="s">
        <v>34</v>
      </c>
      <c r="Q92" s="32" t="s">
        <v>41</v>
      </c>
      <c r="R92" s="32" t="s">
        <v>99</v>
      </c>
      <c r="S92" s="32" t="s">
        <v>100</v>
      </c>
      <c r="T92" s="32" t="s">
        <v>93</v>
      </c>
      <c r="U92" s="32" t="s">
        <v>94</v>
      </c>
      <c r="V92" s="25" t="s">
        <v>101</v>
      </c>
      <c r="W92" s="32" t="s">
        <v>95</v>
      </c>
      <c r="X92" s="32" t="s">
        <v>96</v>
      </c>
      <c r="Y92" s="21" t="s">
        <v>102</v>
      </c>
      <c r="Z92" s="29" t="s">
        <v>251</v>
      </c>
    </row>
    <row r="93" spans="1:26" x14ac:dyDescent="0.35">
      <c r="A93" t="s">
        <v>219</v>
      </c>
      <c r="B93" s="10">
        <v>92</v>
      </c>
      <c r="C93" s="2">
        <v>43682</v>
      </c>
      <c r="D93" t="s">
        <v>30</v>
      </c>
      <c r="E93" t="s">
        <v>220</v>
      </c>
      <c r="F93" s="37">
        <v>6.7</v>
      </c>
      <c r="G93" s="36">
        <v>6</v>
      </c>
      <c r="H93" s="13" t="s">
        <v>32</v>
      </c>
      <c r="I93" s="13">
        <v>6</v>
      </c>
      <c r="J93" s="13" t="s">
        <v>9</v>
      </c>
      <c r="K93" s="13" t="s">
        <v>15</v>
      </c>
      <c r="L93" s="13" t="s">
        <v>7</v>
      </c>
      <c r="M93" s="28" t="s">
        <v>34</v>
      </c>
      <c r="N93" s="32" t="s">
        <v>34</v>
      </c>
      <c r="O93" s="32" t="s">
        <v>34</v>
      </c>
      <c r="P93" s="24" t="s">
        <v>34</v>
      </c>
      <c r="Q93" s="32" t="s">
        <v>41</v>
      </c>
      <c r="R93" s="32" t="s">
        <v>99</v>
      </c>
      <c r="S93" s="32" t="s">
        <v>100</v>
      </c>
      <c r="T93" s="32" t="s">
        <v>93</v>
      </c>
      <c r="U93" s="32" t="s">
        <v>94</v>
      </c>
      <c r="V93" s="25" t="s">
        <v>101</v>
      </c>
      <c r="W93" s="32" t="s">
        <v>95</v>
      </c>
      <c r="X93" s="32" t="s">
        <v>96</v>
      </c>
      <c r="Y93" s="21" t="s">
        <v>102</v>
      </c>
      <c r="Z93" s="29" t="s">
        <v>250</v>
      </c>
    </row>
    <row r="94" spans="1:26" x14ac:dyDescent="0.35">
      <c r="A94" t="s">
        <v>222</v>
      </c>
      <c r="B94" s="10">
        <v>93</v>
      </c>
      <c r="C94" s="2">
        <v>43683</v>
      </c>
      <c r="D94" t="s">
        <v>30</v>
      </c>
      <c r="E94" t="s">
        <v>223</v>
      </c>
      <c r="F94" s="37">
        <v>6.5</v>
      </c>
      <c r="G94" s="36">
        <v>6</v>
      </c>
      <c r="H94" s="13" t="s">
        <v>31</v>
      </c>
      <c r="I94" s="13">
        <v>7</v>
      </c>
      <c r="J94" s="13" t="s">
        <v>9</v>
      </c>
      <c r="K94" s="13" t="s">
        <v>8</v>
      </c>
      <c r="L94" s="13" t="s">
        <v>17</v>
      </c>
      <c r="M94" s="28" t="s">
        <v>34</v>
      </c>
      <c r="N94" s="32" t="s">
        <v>34</v>
      </c>
      <c r="O94" s="32" t="s">
        <v>34</v>
      </c>
      <c r="P94" s="24" t="s">
        <v>34</v>
      </c>
      <c r="Q94" s="32" t="s">
        <v>41</v>
      </c>
      <c r="R94" s="32" t="s">
        <v>100</v>
      </c>
      <c r="S94" s="32" t="s">
        <v>99</v>
      </c>
      <c r="T94" s="32" t="s">
        <v>94</v>
      </c>
      <c r="U94" s="32" t="s">
        <v>93</v>
      </c>
      <c r="V94" s="25" t="s">
        <v>101</v>
      </c>
      <c r="W94" s="32" t="s">
        <v>103</v>
      </c>
      <c r="X94" s="32" t="s">
        <v>96</v>
      </c>
      <c r="Y94" s="21" t="s">
        <v>98</v>
      </c>
    </row>
    <row r="95" spans="1:26" x14ac:dyDescent="0.35">
      <c r="A95" t="s">
        <v>224</v>
      </c>
      <c r="B95" s="10">
        <v>94</v>
      </c>
      <c r="C95" s="2">
        <v>43685</v>
      </c>
      <c r="D95" t="s">
        <v>30</v>
      </c>
      <c r="E95" s="4" t="s">
        <v>225</v>
      </c>
      <c r="F95" s="37">
        <v>5.9</v>
      </c>
      <c r="G95" s="36">
        <v>5</v>
      </c>
      <c r="H95" s="13" t="s">
        <v>32</v>
      </c>
      <c r="I95" s="13">
        <v>4</v>
      </c>
      <c r="J95" s="13" t="s">
        <v>14</v>
      </c>
      <c r="K95" s="13" t="s">
        <v>8</v>
      </c>
      <c r="L95" s="13" t="s">
        <v>7</v>
      </c>
      <c r="M95" s="28" t="s">
        <v>34</v>
      </c>
      <c r="N95" s="32" t="s">
        <v>34</v>
      </c>
      <c r="O95" s="32" t="s">
        <v>34</v>
      </c>
      <c r="P95" s="24" t="s">
        <v>34</v>
      </c>
      <c r="Q95" s="32" t="s">
        <v>41</v>
      </c>
      <c r="R95" s="32" t="s">
        <v>92</v>
      </c>
      <c r="S95" s="32" t="s">
        <v>92</v>
      </c>
      <c r="T95" s="32" t="s">
        <v>93</v>
      </c>
      <c r="U95" s="32" t="s">
        <v>94</v>
      </c>
      <c r="V95" s="25" t="s">
        <v>113</v>
      </c>
      <c r="W95" s="32" t="s">
        <v>95</v>
      </c>
      <c r="X95" s="32" t="s">
        <v>96</v>
      </c>
      <c r="Y95" s="21" t="s">
        <v>98</v>
      </c>
    </row>
    <row r="96" spans="1:26" x14ac:dyDescent="0.35">
      <c r="A96" t="s">
        <v>226</v>
      </c>
      <c r="B96" s="10">
        <v>95</v>
      </c>
      <c r="C96" s="2">
        <v>43690</v>
      </c>
      <c r="D96" t="s">
        <v>227</v>
      </c>
      <c r="F96" s="37">
        <v>6.9</v>
      </c>
      <c r="G96" s="36">
        <v>6</v>
      </c>
      <c r="H96" s="13" t="s">
        <v>32</v>
      </c>
      <c r="I96" s="13">
        <v>4</v>
      </c>
      <c r="J96" s="13" t="s">
        <v>14</v>
      </c>
      <c r="K96" s="13" t="s">
        <v>8</v>
      </c>
      <c r="L96" s="13" t="s">
        <v>7</v>
      </c>
      <c r="M96" s="28" t="s">
        <v>34</v>
      </c>
      <c r="N96" s="32" t="s">
        <v>34</v>
      </c>
      <c r="O96" s="32" t="s">
        <v>34</v>
      </c>
      <c r="P96" s="24" t="s">
        <v>34</v>
      </c>
      <c r="Q96" s="32" t="s">
        <v>41</v>
      </c>
      <c r="R96" s="32" t="s">
        <v>92</v>
      </c>
      <c r="S96" s="32" t="s">
        <v>92</v>
      </c>
      <c r="T96" s="32" t="s">
        <v>93</v>
      </c>
      <c r="U96" s="32" t="s">
        <v>94</v>
      </c>
      <c r="V96" s="25" t="s">
        <v>101</v>
      </c>
      <c r="W96" s="32" t="s">
        <v>102</v>
      </c>
      <c r="X96" s="32" t="s">
        <v>96</v>
      </c>
      <c r="Y96" s="21" t="s">
        <v>103</v>
      </c>
      <c r="Z96" t="s">
        <v>249</v>
      </c>
    </row>
    <row r="97" spans="1:26" x14ac:dyDescent="0.35">
      <c r="A97" t="s">
        <v>228</v>
      </c>
      <c r="B97" s="10">
        <v>96</v>
      </c>
      <c r="C97" s="2">
        <v>43690</v>
      </c>
      <c r="D97" t="s">
        <v>227</v>
      </c>
      <c r="F97" s="37">
        <v>5.8</v>
      </c>
      <c r="G97" s="36">
        <v>5</v>
      </c>
      <c r="H97" s="13" t="s">
        <v>32</v>
      </c>
      <c r="I97" s="13">
        <v>6</v>
      </c>
      <c r="J97" s="13" t="s">
        <v>9</v>
      </c>
      <c r="K97" s="13" t="s">
        <v>15</v>
      </c>
      <c r="L97" s="13" t="s">
        <v>7</v>
      </c>
      <c r="M97" s="28" t="s">
        <v>34</v>
      </c>
      <c r="N97" s="32" t="s">
        <v>34</v>
      </c>
      <c r="O97" s="32" t="s">
        <v>34</v>
      </c>
      <c r="P97" s="24" t="s">
        <v>34</v>
      </c>
      <c r="Q97" s="32" t="s">
        <v>41</v>
      </c>
      <c r="R97" s="32" t="s">
        <v>247</v>
      </c>
      <c r="S97" s="32" t="s">
        <v>248</v>
      </c>
      <c r="T97" s="32" t="s">
        <v>93</v>
      </c>
      <c r="U97" s="32" t="s">
        <v>94</v>
      </c>
      <c r="V97" s="25" t="s">
        <v>101</v>
      </c>
      <c r="W97" s="32" t="s">
        <v>98</v>
      </c>
      <c r="X97" s="32" t="s">
        <v>97</v>
      </c>
      <c r="Y97" s="21" t="s">
        <v>103</v>
      </c>
    </row>
    <row r="98" spans="1:26" x14ac:dyDescent="0.35">
      <c r="A98" t="s">
        <v>230</v>
      </c>
      <c r="B98" s="10">
        <v>97</v>
      </c>
      <c r="C98" s="2">
        <v>43696</v>
      </c>
      <c r="D98" t="s">
        <v>30</v>
      </c>
      <c r="E98" t="s">
        <v>231</v>
      </c>
      <c r="F98" s="37">
        <v>5.0999999999999996</v>
      </c>
      <c r="G98" s="36">
        <v>5</v>
      </c>
      <c r="H98" s="13" t="s">
        <v>31</v>
      </c>
      <c r="I98" s="13">
        <v>1</v>
      </c>
      <c r="J98" s="13" t="s">
        <v>14</v>
      </c>
      <c r="K98" s="13" t="s">
        <v>15</v>
      </c>
      <c r="L98" s="13" t="s">
        <v>17</v>
      </c>
      <c r="M98" s="28" t="s">
        <v>34</v>
      </c>
      <c r="N98" s="32" t="s">
        <v>34</v>
      </c>
      <c r="O98" s="32" t="s">
        <v>34</v>
      </c>
      <c r="P98" s="24" t="s">
        <v>34</v>
      </c>
      <c r="Q98" s="32" t="s">
        <v>41</v>
      </c>
      <c r="R98" s="32" t="s">
        <v>92</v>
      </c>
      <c r="S98" s="32" t="s">
        <v>92</v>
      </c>
      <c r="T98" s="32" t="s">
        <v>94</v>
      </c>
      <c r="U98" s="32" t="s">
        <v>93</v>
      </c>
      <c r="V98" s="25" t="s">
        <v>112</v>
      </c>
      <c r="W98" s="32" t="s">
        <v>103</v>
      </c>
      <c r="X98" s="32" t="s">
        <v>96</v>
      </c>
      <c r="Y98" s="21" t="s">
        <v>102</v>
      </c>
      <c r="Z98" t="s">
        <v>246</v>
      </c>
    </row>
    <row r="99" spans="1:26" x14ac:dyDescent="0.35">
      <c r="A99" t="s">
        <v>232</v>
      </c>
      <c r="B99" s="10">
        <v>98</v>
      </c>
      <c r="C99" s="2">
        <v>43697</v>
      </c>
      <c r="D99" t="s">
        <v>227</v>
      </c>
      <c r="F99" s="37">
        <v>5.3</v>
      </c>
      <c r="G99" s="36">
        <v>5</v>
      </c>
      <c r="H99" s="13" t="s">
        <v>31</v>
      </c>
      <c r="I99" s="13">
        <v>3</v>
      </c>
      <c r="J99" s="13" t="s">
        <v>14</v>
      </c>
      <c r="K99" s="13" t="s">
        <v>8</v>
      </c>
      <c r="L99" s="13" t="s">
        <v>17</v>
      </c>
      <c r="M99" s="28" t="s">
        <v>34</v>
      </c>
      <c r="N99" s="32" t="s">
        <v>34</v>
      </c>
      <c r="O99" s="32" t="s">
        <v>34</v>
      </c>
      <c r="P99" s="24" t="s">
        <v>34</v>
      </c>
      <c r="Q99" s="32" t="s">
        <v>41</v>
      </c>
      <c r="R99" s="32" t="s">
        <v>92</v>
      </c>
      <c r="S99" s="32" t="s">
        <v>92</v>
      </c>
      <c r="T99" s="32" t="s">
        <v>94</v>
      </c>
      <c r="U99" s="32" t="s">
        <v>93</v>
      </c>
      <c r="V99" s="25" t="s">
        <v>112</v>
      </c>
      <c r="W99" s="32" t="s">
        <v>103</v>
      </c>
      <c r="X99" s="32" t="s">
        <v>96</v>
      </c>
      <c r="Y99" s="21" t="s">
        <v>102</v>
      </c>
    </row>
    <row r="100" spans="1:26" x14ac:dyDescent="0.35">
      <c r="A100" t="s">
        <v>233</v>
      </c>
      <c r="B100" s="10">
        <v>99</v>
      </c>
      <c r="C100" s="2">
        <v>43697</v>
      </c>
      <c r="D100" t="s">
        <v>227</v>
      </c>
      <c r="F100" s="37">
        <v>6.6</v>
      </c>
      <c r="G100" s="36">
        <v>6</v>
      </c>
      <c r="H100" s="13" t="s">
        <v>32</v>
      </c>
      <c r="I100" s="13">
        <v>3</v>
      </c>
      <c r="J100" s="13" t="s">
        <v>14</v>
      </c>
      <c r="K100" s="13" t="s">
        <v>8</v>
      </c>
      <c r="L100" s="13" t="s">
        <v>17</v>
      </c>
      <c r="M100" s="28" t="s">
        <v>34</v>
      </c>
      <c r="N100" s="32" t="s">
        <v>34</v>
      </c>
      <c r="O100" s="32" t="s">
        <v>34</v>
      </c>
      <c r="P100" s="24" t="s">
        <v>34</v>
      </c>
      <c r="Q100" t="s">
        <v>41</v>
      </c>
      <c r="R100" s="32" t="s">
        <v>92</v>
      </c>
      <c r="S100" s="32" t="s">
        <v>92</v>
      </c>
      <c r="T100" s="32" t="s">
        <v>94</v>
      </c>
      <c r="U100" s="32" t="s">
        <v>93</v>
      </c>
      <c r="V100" s="25" t="s">
        <v>112</v>
      </c>
      <c r="W100" s="32" t="s">
        <v>103</v>
      </c>
      <c r="X100" s="32" t="s">
        <v>96</v>
      </c>
      <c r="Y100" s="21" t="s">
        <v>103</v>
      </c>
    </row>
    <row r="101" spans="1:26" x14ac:dyDescent="0.35">
      <c r="A101" t="s">
        <v>234</v>
      </c>
      <c r="B101" s="10">
        <v>100</v>
      </c>
      <c r="C101" s="2">
        <v>43697</v>
      </c>
      <c r="D101" t="s">
        <v>227</v>
      </c>
      <c r="F101" s="37">
        <v>6.3</v>
      </c>
      <c r="G101" s="36">
        <v>6</v>
      </c>
      <c r="H101" s="13" t="s">
        <v>32</v>
      </c>
      <c r="I101" s="13">
        <v>8</v>
      </c>
      <c r="J101" s="13" t="s">
        <v>9</v>
      </c>
      <c r="K101" s="13" t="s">
        <v>8</v>
      </c>
      <c r="L101" s="13" t="s">
        <v>7</v>
      </c>
      <c r="M101" s="28" t="s">
        <v>34</v>
      </c>
      <c r="N101" s="32" t="s">
        <v>34</v>
      </c>
      <c r="O101" s="32" t="s">
        <v>34</v>
      </c>
      <c r="P101" s="24" t="s">
        <v>34</v>
      </c>
      <c r="Q101" s="32" t="s">
        <v>41</v>
      </c>
      <c r="R101" s="32" t="s">
        <v>99</v>
      </c>
      <c r="S101" s="32" t="s">
        <v>100</v>
      </c>
      <c r="T101" s="32" t="s">
        <v>93</v>
      </c>
      <c r="U101" s="32" t="s">
        <v>94</v>
      </c>
      <c r="V101" s="25" t="s">
        <v>101</v>
      </c>
      <c r="W101" s="32" t="s">
        <v>102</v>
      </c>
      <c r="X101" s="32" t="s">
        <v>96</v>
      </c>
      <c r="Y101" s="21" t="s">
        <v>95</v>
      </c>
    </row>
    <row r="102" spans="1:26" x14ac:dyDescent="0.35">
      <c r="A102" t="s">
        <v>235</v>
      </c>
      <c r="B102" s="10">
        <v>101</v>
      </c>
      <c r="C102" s="2">
        <v>43697</v>
      </c>
      <c r="D102" t="s">
        <v>227</v>
      </c>
      <c r="F102" s="37">
        <v>6</v>
      </c>
      <c r="G102" s="36">
        <v>6</v>
      </c>
      <c r="H102" s="13" t="s">
        <v>31</v>
      </c>
      <c r="I102" s="13">
        <v>8</v>
      </c>
      <c r="J102" s="13" t="s">
        <v>9</v>
      </c>
      <c r="K102" s="13" t="s">
        <v>8</v>
      </c>
      <c r="L102" s="13" t="s">
        <v>7</v>
      </c>
      <c r="M102" s="28" t="s">
        <v>34</v>
      </c>
      <c r="N102" s="32" t="s">
        <v>34</v>
      </c>
      <c r="O102" s="32" t="s">
        <v>34</v>
      </c>
      <c r="P102" s="24" t="s">
        <v>34</v>
      </c>
      <c r="Q102" s="32" t="s">
        <v>41</v>
      </c>
      <c r="R102" s="32" t="s">
        <v>99</v>
      </c>
      <c r="S102" s="32" t="s">
        <v>100</v>
      </c>
      <c r="T102" s="32" t="s">
        <v>93</v>
      </c>
      <c r="U102" s="32" t="s">
        <v>94</v>
      </c>
      <c r="V102" s="25" t="s">
        <v>101</v>
      </c>
      <c r="W102" s="32" t="s">
        <v>98</v>
      </c>
      <c r="X102" s="32" t="s">
        <v>96</v>
      </c>
      <c r="Y102" s="21" t="s">
        <v>103</v>
      </c>
    </row>
    <row r="103" spans="1:26" x14ac:dyDescent="0.35">
      <c r="A103" t="s">
        <v>236</v>
      </c>
      <c r="B103" s="10">
        <v>102</v>
      </c>
      <c r="C103" s="2">
        <v>43697</v>
      </c>
      <c r="D103" t="s">
        <v>30</v>
      </c>
      <c r="E103" t="s">
        <v>237</v>
      </c>
      <c r="F103" s="37">
        <v>5.3</v>
      </c>
      <c r="G103" s="36">
        <v>5</v>
      </c>
      <c r="H103" s="13" t="s">
        <v>31</v>
      </c>
      <c r="I103" s="13">
        <v>8</v>
      </c>
      <c r="J103" s="13" t="s">
        <v>9</v>
      </c>
      <c r="K103" s="13" t="s">
        <v>8</v>
      </c>
      <c r="L103" s="13" t="s">
        <v>7</v>
      </c>
      <c r="M103" s="28" t="s">
        <v>34</v>
      </c>
      <c r="N103" s="32" t="s">
        <v>34</v>
      </c>
      <c r="O103" s="32" t="s">
        <v>34</v>
      </c>
      <c r="P103" s="21" t="s">
        <v>34</v>
      </c>
      <c r="Q103" t="s">
        <v>41</v>
      </c>
      <c r="R103" s="32" t="s">
        <v>99</v>
      </c>
      <c r="S103" t="s">
        <v>240</v>
      </c>
      <c r="T103" s="32" t="s">
        <v>93</v>
      </c>
      <c r="U103" s="32" t="s">
        <v>94</v>
      </c>
      <c r="V103" s="25" t="s">
        <v>113</v>
      </c>
      <c r="W103" s="32" t="s">
        <v>98</v>
      </c>
      <c r="X103" s="32" t="s">
        <v>96</v>
      </c>
      <c r="Y103" s="21" t="s">
        <v>98</v>
      </c>
      <c r="Z103" s="32" t="s">
        <v>241</v>
      </c>
    </row>
    <row r="104" spans="1:26" x14ac:dyDescent="0.35">
      <c r="A104" t="s">
        <v>239</v>
      </c>
      <c r="B104" s="10">
        <v>103</v>
      </c>
      <c r="C104" s="2">
        <v>43700</v>
      </c>
      <c r="D104" t="s">
        <v>30</v>
      </c>
      <c r="E104" t="s">
        <v>238</v>
      </c>
      <c r="F104" s="37">
        <v>5.2</v>
      </c>
      <c r="G104" s="36">
        <v>5</v>
      </c>
      <c r="H104" s="13" t="s">
        <v>32</v>
      </c>
      <c r="I104" s="13">
        <v>8</v>
      </c>
      <c r="J104" s="13" t="s">
        <v>9</v>
      </c>
      <c r="K104" s="13" t="s">
        <v>8</v>
      </c>
      <c r="L104" s="13" t="s">
        <v>7</v>
      </c>
      <c r="M104" s="28" t="s">
        <v>34</v>
      </c>
      <c r="N104" s="32" t="s">
        <v>34</v>
      </c>
      <c r="O104" s="32" t="s">
        <v>34</v>
      </c>
      <c r="P104" s="21" t="s">
        <v>34</v>
      </c>
      <c r="Q104" t="s">
        <v>41</v>
      </c>
      <c r="R104" s="32" t="s">
        <v>99</v>
      </c>
      <c r="S104" s="32" t="s">
        <v>100</v>
      </c>
      <c r="T104" s="32" t="s">
        <v>93</v>
      </c>
      <c r="U104" s="32" t="s">
        <v>94</v>
      </c>
      <c r="V104" s="25" t="s">
        <v>101</v>
      </c>
      <c r="W104" s="32" t="s">
        <v>98</v>
      </c>
      <c r="X104" s="32" t="s">
        <v>97</v>
      </c>
      <c r="Y104" s="21" t="s">
        <v>103</v>
      </c>
    </row>
    <row r="105" spans="1:26" x14ac:dyDescent="0.35">
      <c r="A105" t="s">
        <v>242</v>
      </c>
      <c r="B105" s="10">
        <v>104</v>
      </c>
      <c r="C105" s="2">
        <v>43736</v>
      </c>
      <c r="D105" t="s">
        <v>42</v>
      </c>
      <c r="F105" s="37">
        <v>6.4</v>
      </c>
      <c r="G105" s="36">
        <v>6</v>
      </c>
      <c r="H105" s="13" t="s">
        <v>32</v>
      </c>
      <c r="I105" s="13">
        <v>1</v>
      </c>
      <c r="J105" s="13" t="s">
        <v>14</v>
      </c>
      <c r="K105" s="13" t="s">
        <v>15</v>
      </c>
      <c r="L105" s="13" t="s">
        <v>17</v>
      </c>
      <c r="M105" s="28" t="s">
        <v>34</v>
      </c>
      <c r="N105" s="32" t="s">
        <v>34</v>
      </c>
      <c r="O105" s="32" t="s">
        <v>34</v>
      </c>
      <c r="P105" s="21" t="s">
        <v>34</v>
      </c>
      <c r="Q105" s="32" t="s">
        <v>41</v>
      </c>
      <c r="R105" s="32" t="s">
        <v>92</v>
      </c>
      <c r="S105" s="32" t="s">
        <v>92</v>
      </c>
      <c r="T105" s="32" t="s">
        <v>94</v>
      </c>
      <c r="U105" s="32" t="s">
        <v>93</v>
      </c>
      <c r="V105" s="25" t="s">
        <v>101</v>
      </c>
      <c r="W105" s="32" t="s">
        <v>103</v>
      </c>
      <c r="X105" s="32" t="s">
        <v>96</v>
      </c>
      <c r="Y105" s="21" t="s">
        <v>103</v>
      </c>
    </row>
    <row r="106" spans="1:26" x14ac:dyDescent="0.35">
      <c r="A106" t="s">
        <v>243</v>
      </c>
      <c r="B106" s="10">
        <v>105</v>
      </c>
      <c r="C106" s="2">
        <v>43736</v>
      </c>
      <c r="D106" t="s">
        <v>42</v>
      </c>
      <c r="F106" s="37">
        <v>6.8</v>
      </c>
      <c r="G106" s="36">
        <v>6</v>
      </c>
      <c r="H106" s="13" t="s">
        <v>32</v>
      </c>
      <c r="I106" s="13">
        <v>5</v>
      </c>
      <c r="J106" s="13" t="s">
        <v>9</v>
      </c>
      <c r="K106" s="13" t="s">
        <v>15</v>
      </c>
      <c r="L106" s="13" t="s">
        <v>17</v>
      </c>
      <c r="M106" s="28" t="s">
        <v>34</v>
      </c>
      <c r="N106" s="32" t="s">
        <v>34</v>
      </c>
      <c r="O106" s="32" t="s">
        <v>34</v>
      </c>
      <c r="P106" s="21" t="s">
        <v>34</v>
      </c>
      <c r="Q106" s="32" t="s">
        <v>41</v>
      </c>
      <c r="R106" s="32" t="s">
        <v>100</v>
      </c>
      <c r="S106" s="32" t="s">
        <v>99</v>
      </c>
      <c r="T106" s="32" t="s">
        <v>94</v>
      </c>
      <c r="U106" s="32" t="s">
        <v>93</v>
      </c>
      <c r="V106" s="25" t="s">
        <v>112</v>
      </c>
      <c r="W106" s="32" t="s">
        <v>102</v>
      </c>
      <c r="X106" s="32" t="s">
        <v>96</v>
      </c>
      <c r="Y106" s="21" t="s">
        <v>95</v>
      </c>
    </row>
    <row r="107" spans="1:26" x14ac:dyDescent="0.35">
      <c r="A107" t="s">
        <v>244</v>
      </c>
      <c r="B107" s="10">
        <v>106</v>
      </c>
      <c r="C107" s="2">
        <v>43736</v>
      </c>
      <c r="D107" t="s">
        <v>42</v>
      </c>
      <c r="F107" s="37">
        <v>6.4</v>
      </c>
      <c r="G107" s="36">
        <v>6</v>
      </c>
      <c r="H107" s="13" t="s">
        <v>31</v>
      </c>
      <c r="I107" s="13">
        <v>2</v>
      </c>
      <c r="J107" s="13" t="s">
        <v>14</v>
      </c>
      <c r="K107" s="13" t="s">
        <v>15</v>
      </c>
      <c r="L107" s="13" t="s">
        <v>7</v>
      </c>
      <c r="M107" s="28" t="s">
        <v>34</v>
      </c>
      <c r="N107" s="32" t="s">
        <v>34</v>
      </c>
      <c r="O107" s="32" t="s">
        <v>34</v>
      </c>
      <c r="P107" s="21" t="s">
        <v>34</v>
      </c>
      <c r="Q107" s="32" t="s">
        <v>41</v>
      </c>
      <c r="R107" s="32" t="s">
        <v>92</v>
      </c>
      <c r="S107" s="32" t="s">
        <v>92</v>
      </c>
      <c r="T107" s="32" t="s">
        <v>93</v>
      </c>
      <c r="U107" s="32" t="s">
        <v>94</v>
      </c>
      <c r="W107" s="32" t="s">
        <v>102</v>
      </c>
      <c r="X107" s="32" t="s">
        <v>96</v>
      </c>
      <c r="Y107" s="21" t="s">
        <v>95</v>
      </c>
      <c r="Z107" t="s">
        <v>245</v>
      </c>
    </row>
    <row r="108" spans="1:26" x14ac:dyDescent="0.35">
      <c r="A108" t="s">
        <v>252</v>
      </c>
      <c r="B108" s="10">
        <v>107</v>
      </c>
      <c r="C108" s="2">
        <v>43750</v>
      </c>
      <c r="D108" t="s">
        <v>42</v>
      </c>
      <c r="F108" s="37">
        <v>5.2</v>
      </c>
      <c r="G108" s="36">
        <v>5</v>
      </c>
      <c r="H108" s="13" t="s">
        <v>32</v>
      </c>
      <c r="I108" s="13">
        <v>1</v>
      </c>
      <c r="J108" s="13" t="s">
        <v>14</v>
      </c>
      <c r="K108" s="13" t="s">
        <v>15</v>
      </c>
      <c r="L108" s="13" t="s">
        <v>17</v>
      </c>
      <c r="M108" s="28" t="s">
        <v>34</v>
      </c>
      <c r="N108" s="32" t="s">
        <v>34</v>
      </c>
      <c r="O108" s="32" t="s">
        <v>34</v>
      </c>
      <c r="P108" s="21" t="s">
        <v>34</v>
      </c>
      <c r="Q108" s="32" t="s">
        <v>41</v>
      </c>
      <c r="R108" s="32" t="s">
        <v>92</v>
      </c>
      <c r="S108" s="32" t="s">
        <v>92</v>
      </c>
      <c r="T108" s="32" t="s">
        <v>94</v>
      </c>
      <c r="U108" s="32" t="s">
        <v>93</v>
      </c>
      <c r="V108" s="25" t="s">
        <v>112</v>
      </c>
      <c r="W108" s="32" t="s">
        <v>102</v>
      </c>
      <c r="X108" s="32" t="s">
        <v>96</v>
      </c>
      <c r="Y108" s="21" t="s">
        <v>95</v>
      </c>
    </row>
    <row r="109" spans="1:26" x14ac:dyDescent="0.35">
      <c r="A109" t="s">
        <v>253</v>
      </c>
      <c r="B109" s="10">
        <v>108</v>
      </c>
      <c r="C109" s="2">
        <v>43750</v>
      </c>
      <c r="D109" t="s">
        <v>42</v>
      </c>
      <c r="F109" s="37">
        <v>5.8</v>
      </c>
      <c r="G109" s="36">
        <v>5</v>
      </c>
      <c r="H109" s="13" t="s">
        <v>31</v>
      </c>
      <c r="I109" s="13">
        <v>7</v>
      </c>
      <c r="J109" s="13" t="s">
        <v>9</v>
      </c>
      <c r="K109" s="13" t="s">
        <v>8</v>
      </c>
      <c r="L109" s="13" t="s">
        <v>17</v>
      </c>
      <c r="M109" s="28" t="s">
        <v>34</v>
      </c>
      <c r="N109" s="32" t="s">
        <v>34</v>
      </c>
      <c r="O109" s="32" t="s">
        <v>34</v>
      </c>
      <c r="P109" s="21" t="s">
        <v>34</v>
      </c>
      <c r="Q109" s="32" t="s">
        <v>41</v>
      </c>
      <c r="R109" s="32" t="s">
        <v>262</v>
      </c>
      <c r="S109" s="32" t="s">
        <v>99</v>
      </c>
      <c r="T109" s="32" t="s">
        <v>263</v>
      </c>
      <c r="U109" s="32" t="s">
        <v>93</v>
      </c>
      <c r="V109" s="25" t="s">
        <v>101</v>
      </c>
      <c r="W109" s="32" t="s">
        <v>95</v>
      </c>
      <c r="X109" s="32" t="s">
        <v>96</v>
      </c>
      <c r="Y109" s="21" t="s">
        <v>95</v>
      </c>
      <c r="Z109" s="32" t="s">
        <v>264</v>
      </c>
    </row>
    <row r="110" spans="1:26" x14ac:dyDescent="0.35">
      <c r="A110" t="s">
        <v>254</v>
      </c>
      <c r="B110" s="10">
        <v>109</v>
      </c>
      <c r="C110" s="2">
        <v>43750</v>
      </c>
      <c r="D110" t="s">
        <v>42</v>
      </c>
      <c r="F110" s="37">
        <v>6.1</v>
      </c>
      <c r="G110" s="36">
        <v>6</v>
      </c>
      <c r="H110" s="13" t="s">
        <v>32</v>
      </c>
      <c r="I110" s="13">
        <v>5</v>
      </c>
      <c r="J110" s="13" t="s">
        <v>9</v>
      </c>
      <c r="K110" s="13" t="s">
        <v>15</v>
      </c>
      <c r="L110" s="13" t="s">
        <v>17</v>
      </c>
      <c r="M110" s="28" t="s">
        <v>34</v>
      </c>
      <c r="N110" s="32" t="s">
        <v>34</v>
      </c>
      <c r="O110" s="32" t="s">
        <v>34</v>
      </c>
      <c r="P110" s="21" t="s">
        <v>34</v>
      </c>
      <c r="Q110" s="32" t="s">
        <v>41</v>
      </c>
      <c r="R110" s="32" t="s">
        <v>100</v>
      </c>
      <c r="S110" s="32" t="s">
        <v>99</v>
      </c>
      <c r="T110" s="32" t="s">
        <v>94</v>
      </c>
      <c r="U110" s="32" t="s">
        <v>93</v>
      </c>
      <c r="V110" s="25" t="s">
        <v>101</v>
      </c>
      <c r="W110" s="32" t="s">
        <v>102</v>
      </c>
      <c r="X110" s="32" t="s">
        <v>96</v>
      </c>
      <c r="Y110" s="21" t="s">
        <v>95</v>
      </c>
    </row>
    <row r="111" spans="1:26" x14ac:dyDescent="0.35">
      <c r="A111" t="s">
        <v>255</v>
      </c>
      <c r="B111" s="10">
        <v>110</v>
      </c>
      <c r="C111" s="2">
        <v>43750</v>
      </c>
      <c r="D111" t="s">
        <v>42</v>
      </c>
      <c r="F111" s="37">
        <v>6.1</v>
      </c>
      <c r="G111" s="36">
        <v>6</v>
      </c>
      <c r="H111" s="13" t="s">
        <v>32</v>
      </c>
      <c r="I111" s="13">
        <v>3</v>
      </c>
      <c r="J111" s="13" t="s">
        <v>14</v>
      </c>
      <c r="K111" s="13" t="s">
        <v>8</v>
      </c>
      <c r="L111" s="13" t="s">
        <v>17</v>
      </c>
      <c r="M111" s="28" t="s">
        <v>34</v>
      </c>
      <c r="N111" s="32" t="s">
        <v>34</v>
      </c>
      <c r="O111" s="32" t="s">
        <v>34</v>
      </c>
      <c r="P111" s="21" t="s">
        <v>34</v>
      </c>
      <c r="Q111" s="32" t="s">
        <v>41</v>
      </c>
      <c r="R111" s="32" t="s">
        <v>92</v>
      </c>
      <c r="S111" s="32" t="s">
        <v>92</v>
      </c>
      <c r="T111" s="32" t="s">
        <v>94</v>
      </c>
      <c r="U111" s="32" t="s">
        <v>93</v>
      </c>
      <c r="V111" s="25" t="s">
        <v>101</v>
      </c>
      <c r="W111" s="32" t="s">
        <v>102</v>
      </c>
      <c r="X111" s="32" t="s">
        <v>96</v>
      </c>
      <c r="Y111" s="21" t="s">
        <v>95</v>
      </c>
    </row>
    <row r="112" spans="1:26" x14ac:dyDescent="0.35">
      <c r="A112" t="s">
        <v>256</v>
      </c>
      <c r="B112" s="10">
        <v>111</v>
      </c>
      <c r="C112" s="2">
        <v>43750</v>
      </c>
      <c r="D112" t="s">
        <v>42</v>
      </c>
      <c r="F112" s="37">
        <v>6.1</v>
      </c>
      <c r="G112" s="36">
        <v>6</v>
      </c>
      <c r="H112" s="13" t="s">
        <v>32</v>
      </c>
      <c r="I112" s="13">
        <v>2</v>
      </c>
      <c r="J112" s="13" t="s">
        <v>14</v>
      </c>
      <c r="K112" s="13" t="s">
        <v>15</v>
      </c>
      <c r="L112" s="13" t="s">
        <v>7</v>
      </c>
      <c r="M112" s="28" t="s">
        <v>34</v>
      </c>
      <c r="N112" s="32" t="s">
        <v>34</v>
      </c>
      <c r="O112" s="32" t="s">
        <v>34</v>
      </c>
      <c r="P112" s="21" t="s">
        <v>34</v>
      </c>
      <c r="Q112" s="32" t="s">
        <v>41</v>
      </c>
      <c r="R112" s="32" t="s">
        <v>92</v>
      </c>
      <c r="S112" s="32" t="s">
        <v>92</v>
      </c>
      <c r="T112" s="32" t="s">
        <v>93</v>
      </c>
      <c r="U112" s="32" t="s">
        <v>94</v>
      </c>
      <c r="V112" s="25" t="s">
        <v>113</v>
      </c>
      <c r="W112" s="32" t="s">
        <v>95</v>
      </c>
      <c r="X112" s="32" t="s">
        <v>97</v>
      </c>
      <c r="Y112" s="21" t="s">
        <v>95</v>
      </c>
      <c r="Z112" s="25" t="s">
        <v>265</v>
      </c>
    </row>
    <row r="113" spans="1:26" x14ac:dyDescent="0.35">
      <c r="A113" t="s">
        <v>257</v>
      </c>
      <c r="B113" s="10">
        <v>112</v>
      </c>
      <c r="C113" s="2">
        <v>43750</v>
      </c>
      <c r="D113" t="s">
        <v>42</v>
      </c>
      <c r="F113" s="37">
        <v>6.5</v>
      </c>
      <c r="G113" s="36">
        <v>6</v>
      </c>
      <c r="H113" s="13" t="s">
        <v>31</v>
      </c>
      <c r="I113" s="13">
        <v>4</v>
      </c>
      <c r="J113" s="13" t="s">
        <v>14</v>
      </c>
      <c r="K113" s="13" t="s">
        <v>8</v>
      </c>
      <c r="L113" s="13" t="s">
        <v>7</v>
      </c>
      <c r="M113" s="28" t="s">
        <v>34</v>
      </c>
      <c r="N113" s="32" t="s">
        <v>34</v>
      </c>
      <c r="O113" s="32" t="s">
        <v>34</v>
      </c>
      <c r="P113" s="21" t="s">
        <v>34</v>
      </c>
      <c r="Q113" s="32" t="s">
        <v>41</v>
      </c>
      <c r="R113" s="32" t="s">
        <v>92</v>
      </c>
      <c r="S113" s="32" t="s">
        <v>92</v>
      </c>
      <c r="T113" s="32" t="s">
        <v>93</v>
      </c>
      <c r="U113" s="32" t="s">
        <v>94</v>
      </c>
      <c r="V113" s="25" t="s">
        <v>113</v>
      </c>
      <c r="W113" s="32" t="s">
        <v>98</v>
      </c>
      <c r="X113" s="32" t="s">
        <v>96</v>
      </c>
      <c r="Y113" s="21" t="s">
        <v>95</v>
      </c>
    </row>
    <row r="114" spans="1:26" x14ac:dyDescent="0.35">
      <c r="A114" t="s">
        <v>258</v>
      </c>
      <c r="B114" s="10">
        <v>113</v>
      </c>
      <c r="C114" s="2">
        <v>43750</v>
      </c>
      <c r="D114" t="s">
        <v>42</v>
      </c>
      <c r="F114" s="37">
        <v>6.6</v>
      </c>
      <c r="G114" s="36">
        <v>6</v>
      </c>
      <c r="H114" s="13" t="s">
        <v>32</v>
      </c>
      <c r="I114" s="13">
        <v>7</v>
      </c>
      <c r="J114" s="13" t="s">
        <v>9</v>
      </c>
      <c r="K114" s="13" t="s">
        <v>8</v>
      </c>
      <c r="L114" s="13" t="s">
        <v>17</v>
      </c>
      <c r="M114" s="28" t="s">
        <v>34</v>
      </c>
      <c r="N114" s="32" t="s">
        <v>34</v>
      </c>
      <c r="O114" s="32" t="s">
        <v>34</v>
      </c>
      <c r="P114" s="21" t="s">
        <v>34</v>
      </c>
      <c r="Q114" s="32" t="s">
        <v>41</v>
      </c>
      <c r="R114" s="32" t="s">
        <v>100</v>
      </c>
      <c r="S114" s="32" t="s">
        <v>99</v>
      </c>
      <c r="T114" s="32" t="s">
        <v>94</v>
      </c>
      <c r="U114" s="32" t="s">
        <v>93</v>
      </c>
      <c r="V114" s="25" t="s">
        <v>101</v>
      </c>
      <c r="W114" s="32" t="s">
        <v>102</v>
      </c>
      <c r="X114" s="32" t="s">
        <v>96</v>
      </c>
      <c r="Y114" s="21" t="s">
        <v>95</v>
      </c>
    </row>
    <row r="115" spans="1:26" x14ac:dyDescent="0.35">
      <c r="A115" t="s">
        <v>259</v>
      </c>
      <c r="B115" s="10">
        <v>114</v>
      </c>
      <c r="C115" s="2">
        <v>43750</v>
      </c>
      <c r="D115" t="s">
        <v>42</v>
      </c>
      <c r="F115" s="37">
        <v>6.3</v>
      </c>
      <c r="G115" s="36">
        <v>6</v>
      </c>
      <c r="H115" s="13" t="s">
        <v>31</v>
      </c>
      <c r="I115" s="13">
        <v>6</v>
      </c>
      <c r="J115" s="13" t="s">
        <v>9</v>
      </c>
      <c r="K115" s="13" t="s">
        <v>15</v>
      </c>
      <c r="L115" s="13" t="s">
        <v>7</v>
      </c>
      <c r="M115" s="28" t="s">
        <v>34</v>
      </c>
      <c r="N115" s="32" t="s">
        <v>34</v>
      </c>
      <c r="O115" s="32" t="s">
        <v>34</v>
      </c>
      <c r="P115" s="21" t="s">
        <v>34</v>
      </c>
      <c r="Q115" s="32" t="s">
        <v>41</v>
      </c>
      <c r="R115" s="32" t="s">
        <v>99</v>
      </c>
      <c r="S115" s="32" t="s">
        <v>100</v>
      </c>
      <c r="T115" s="32" t="s">
        <v>93</v>
      </c>
      <c r="U115" s="32" t="s">
        <v>94</v>
      </c>
      <c r="V115" s="25" t="s">
        <v>113</v>
      </c>
      <c r="W115" s="32" t="s">
        <v>103</v>
      </c>
      <c r="X115" s="32" t="s">
        <v>97</v>
      </c>
      <c r="Y115" s="21" t="s">
        <v>102</v>
      </c>
    </row>
    <row r="116" spans="1:26" x14ac:dyDescent="0.35">
      <c r="A116" t="s">
        <v>260</v>
      </c>
      <c r="B116" s="10">
        <v>115</v>
      </c>
      <c r="C116" s="2">
        <v>43750</v>
      </c>
      <c r="D116" t="s">
        <v>42</v>
      </c>
      <c r="F116" s="37">
        <v>6</v>
      </c>
      <c r="G116" s="36">
        <v>5</v>
      </c>
      <c r="H116" s="13" t="s">
        <v>32</v>
      </c>
      <c r="I116" s="13">
        <v>3</v>
      </c>
      <c r="J116" s="13" t="s">
        <v>14</v>
      </c>
      <c r="K116" s="13" t="s">
        <v>8</v>
      </c>
      <c r="L116" s="13" t="s">
        <v>17</v>
      </c>
      <c r="M116" s="28" t="s">
        <v>34</v>
      </c>
      <c r="N116" s="32" t="s">
        <v>34</v>
      </c>
      <c r="O116" s="32" t="s">
        <v>34</v>
      </c>
      <c r="P116" s="21" t="s">
        <v>34</v>
      </c>
      <c r="Q116" s="32" t="s">
        <v>41</v>
      </c>
      <c r="R116" s="32" t="s">
        <v>92</v>
      </c>
      <c r="S116" s="32" t="s">
        <v>92</v>
      </c>
      <c r="T116" s="32" t="s">
        <v>94</v>
      </c>
      <c r="U116" s="32" t="s">
        <v>93</v>
      </c>
      <c r="V116" s="25" t="s">
        <v>112</v>
      </c>
      <c r="W116" s="32" t="s">
        <v>102</v>
      </c>
      <c r="X116" s="32" t="s">
        <v>96</v>
      </c>
      <c r="Y116" s="21" t="s">
        <v>102</v>
      </c>
      <c r="Z116" s="29" t="s">
        <v>266</v>
      </c>
    </row>
    <row r="117" spans="1:26" x14ac:dyDescent="0.35">
      <c r="A117" t="s">
        <v>261</v>
      </c>
      <c r="B117" s="10">
        <v>116</v>
      </c>
      <c r="C117" s="2">
        <v>43750</v>
      </c>
      <c r="D117" t="s">
        <v>42</v>
      </c>
      <c r="F117" s="37">
        <v>5.0999999999999996</v>
      </c>
      <c r="G117" s="36">
        <v>5</v>
      </c>
      <c r="H117" s="13" t="s">
        <v>32</v>
      </c>
      <c r="I117" s="13">
        <v>1</v>
      </c>
      <c r="J117" s="13" t="s">
        <v>14</v>
      </c>
      <c r="K117" s="13" t="s">
        <v>15</v>
      </c>
      <c r="L117" s="13" t="s">
        <v>17</v>
      </c>
      <c r="M117" s="28" t="s">
        <v>34</v>
      </c>
      <c r="N117" s="32" t="s">
        <v>34</v>
      </c>
      <c r="O117" s="32" t="s">
        <v>34</v>
      </c>
      <c r="P117" s="21" t="s">
        <v>34</v>
      </c>
      <c r="Q117" s="32" t="s">
        <v>41</v>
      </c>
      <c r="R117" s="32" t="s">
        <v>267</v>
      </c>
      <c r="S117" s="32" t="s">
        <v>92</v>
      </c>
      <c r="T117" s="32" t="s">
        <v>94</v>
      </c>
      <c r="U117" s="32" t="s">
        <v>93</v>
      </c>
      <c r="V117" s="25" t="s">
        <v>101</v>
      </c>
      <c r="W117" s="32" t="s">
        <v>103</v>
      </c>
      <c r="X117" s="32" t="s">
        <v>97</v>
      </c>
      <c r="Y117" s="21" t="s">
        <v>98</v>
      </c>
    </row>
    <row r="118" spans="1:26" x14ac:dyDescent="0.35">
      <c r="A118" t="s">
        <v>268</v>
      </c>
      <c r="B118" s="10">
        <v>117</v>
      </c>
      <c r="C118" s="2">
        <v>43751</v>
      </c>
      <c r="D118" t="s">
        <v>42</v>
      </c>
      <c r="F118" s="40">
        <v>6.9</v>
      </c>
      <c r="G118" s="34">
        <v>6</v>
      </c>
      <c r="H118" s="13" t="s">
        <v>31</v>
      </c>
      <c r="I118" s="13">
        <v>3</v>
      </c>
      <c r="J118" s="13" t="s">
        <v>14</v>
      </c>
      <c r="K118" s="13" t="s">
        <v>8</v>
      </c>
      <c r="L118" s="13" t="s">
        <v>17</v>
      </c>
      <c r="M118" s="28" t="s">
        <v>34</v>
      </c>
      <c r="N118" s="32" t="s">
        <v>34</v>
      </c>
      <c r="O118" s="32" t="s">
        <v>34</v>
      </c>
      <c r="P118" s="21" t="s">
        <v>34</v>
      </c>
      <c r="Q118" s="32" t="s">
        <v>41</v>
      </c>
      <c r="R118" s="32" t="s">
        <v>92</v>
      </c>
      <c r="S118" s="32" t="s">
        <v>92</v>
      </c>
      <c r="T118" s="32" t="s">
        <v>94</v>
      </c>
      <c r="U118" s="32" t="s">
        <v>93</v>
      </c>
      <c r="V118" s="25" t="s">
        <v>112</v>
      </c>
      <c r="W118" s="32" t="s">
        <v>102</v>
      </c>
      <c r="X118" s="32" t="s">
        <v>96</v>
      </c>
      <c r="Y118" s="21" t="s">
        <v>102</v>
      </c>
    </row>
    <row r="119" spans="1:26" x14ac:dyDescent="0.35">
      <c r="A119" t="s">
        <v>269</v>
      </c>
      <c r="B119" s="10">
        <v>118</v>
      </c>
      <c r="C119" s="2">
        <v>43751</v>
      </c>
      <c r="D119" t="s">
        <v>42</v>
      </c>
      <c r="F119" s="40">
        <v>6.5</v>
      </c>
      <c r="G119" s="34">
        <v>6</v>
      </c>
      <c r="H119" s="13" t="s">
        <v>31</v>
      </c>
      <c r="I119" s="13">
        <v>5</v>
      </c>
      <c r="J119" s="13" t="s">
        <v>9</v>
      </c>
      <c r="K119" s="13" t="s">
        <v>15</v>
      </c>
      <c r="L119" s="13" t="s">
        <v>17</v>
      </c>
      <c r="M119" s="28" t="s">
        <v>34</v>
      </c>
      <c r="N119" s="32" t="s">
        <v>34</v>
      </c>
      <c r="O119" s="32" t="s">
        <v>34</v>
      </c>
      <c r="P119" s="21" t="s">
        <v>34</v>
      </c>
      <c r="Q119" s="32" t="s">
        <v>41</v>
      </c>
      <c r="R119" s="32" t="s">
        <v>100</v>
      </c>
      <c r="S119" s="32" t="s">
        <v>99</v>
      </c>
      <c r="T119" s="32" t="s">
        <v>94</v>
      </c>
      <c r="U119" s="32" t="s">
        <v>93</v>
      </c>
      <c r="V119" s="25" t="s">
        <v>101</v>
      </c>
      <c r="W119" s="32" t="s">
        <v>102</v>
      </c>
      <c r="X119" s="32" t="s">
        <v>96</v>
      </c>
      <c r="Y119" s="21" t="s">
        <v>98</v>
      </c>
    </row>
    <row r="120" spans="1:26" x14ac:dyDescent="0.35">
      <c r="A120" t="s">
        <v>270</v>
      </c>
      <c r="B120" s="10">
        <v>119</v>
      </c>
      <c r="C120" s="2">
        <v>43751</v>
      </c>
      <c r="D120" t="s">
        <v>42</v>
      </c>
      <c r="F120" s="40">
        <v>6.8</v>
      </c>
      <c r="G120" s="34">
        <v>6</v>
      </c>
      <c r="H120" s="13" t="s">
        <v>31</v>
      </c>
      <c r="I120" s="13">
        <v>7</v>
      </c>
      <c r="J120" s="13" t="s">
        <v>9</v>
      </c>
      <c r="K120" s="13" t="s">
        <v>8</v>
      </c>
      <c r="L120" s="13" t="s">
        <v>17</v>
      </c>
      <c r="M120" s="28" t="s">
        <v>34</v>
      </c>
      <c r="N120" s="32" t="s">
        <v>34</v>
      </c>
      <c r="O120" s="32" t="s">
        <v>34</v>
      </c>
      <c r="P120" s="21" t="s">
        <v>34</v>
      </c>
      <c r="Q120" s="32" t="s">
        <v>41</v>
      </c>
      <c r="R120" s="32" t="s">
        <v>100</v>
      </c>
      <c r="S120" s="32" t="s">
        <v>99</v>
      </c>
      <c r="T120" s="32" t="s">
        <v>94</v>
      </c>
      <c r="U120" s="32" t="s">
        <v>93</v>
      </c>
      <c r="V120" s="25" t="s">
        <v>101</v>
      </c>
      <c r="W120" s="32" t="s">
        <v>102</v>
      </c>
      <c r="X120" s="32" t="s">
        <v>97</v>
      </c>
      <c r="Y120" s="21" t="s">
        <v>95</v>
      </c>
    </row>
    <row r="121" spans="1:26" x14ac:dyDescent="0.35">
      <c r="A121" t="s">
        <v>271</v>
      </c>
      <c r="B121" s="10">
        <v>120</v>
      </c>
      <c r="C121" s="2">
        <v>43751</v>
      </c>
      <c r="D121" t="s">
        <v>42</v>
      </c>
      <c r="F121" s="40">
        <v>6.8</v>
      </c>
      <c r="G121" s="34">
        <v>6</v>
      </c>
      <c r="H121" s="13" t="s">
        <v>31</v>
      </c>
      <c r="I121" s="13">
        <v>4</v>
      </c>
      <c r="J121" s="13" t="s">
        <v>14</v>
      </c>
      <c r="K121" s="13" t="s">
        <v>8</v>
      </c>
      <c r="L121" s="13" t="s">
        <v>7</v>
      </c>
      <c r="M121" s="28" t="s">
        <v>34</v>
      </c>
      <c r="N121" s="32" t="s">
        <v>34</v>
      </c>
      <c r="O121" s="32" t="s">
        <v>34</v>
      </c>
      <c r="P121" s="21" t="s">
        <v>34</v>
      </c>
      <c r="Q121" s="32" t="s">
        <v>41</v>
      </c>
      <c r="R121" s="32" t="s">
        <v>92</v>
      </c>
      <c r="S121" s="32" t="s">
        <v>92</v>
      </c>
      <c r="T121" s="32" t="s">
        <v>93</v>
      </c>
      <c r="U121" s="32" t="s">
        <v>94</v>
      </c>
      <c r="V121" s="25" t="s">
        <v>113</v>
      </c>
      <c r="W121" s="32" t="s">
        <v>95</v>
      </c>
      <c r="X121" s="32" t="s">
        <v>96</v>
      </c>
      <c r="Y121" s="21" t="s">
        <v>95</v>
      </c>
    </row>
    <row r="122" spans="1:26" x14ac:dyDescent="0.35">
      <c r="A122" t="s">
        <v>272</v>
      </c>
      <c r="B122" s="10">
        <v>121</v>
      </c>
      <c r="C122" s="2">
        <v>43751</v>
      </c>
      <c r="D122" t="s">
        <v>42</v>
      </c>
      <c r="F122" s="40">
        <v>6</v>
      </c>
      <c r="G122" s="34">
        <v>6</v>
      </c>
      <c r="H122" s="13" t="s">
        <v>31</v>
      </c>
      <c r="I122" s="13">
        <v>6</v>
      </c>
      <c r="J122" s="13" t="s">
        <v>9</v>
      </c>
      <c r="K122" s="13" t="s">
        <v>15</v>
      </c>
      <c r="L122" s="13" t="s">
        <v>7</v>
      </c>
      <c r="M122" s="28" t="s">
        <v>34</v>
      </c>
      <c r="N122" s="32" t="s">
        <v>34</v>
      </c>
      <c r="O122" s="32" t="s">
        <v>34</v>
      </c>
      <c r="P122" s="21" t="s">
        <v>34</v>
      </c>
      <c r="Q122" s="32" t="s">
        <v>41</v>
      </c>
      <c r="R122" s="32" t="s">
        <v>99</v>
      </c>
      <c r="S122" s="32" t="s">
        <v>100</v>
      </c>
      <c r="T122" s="32" t="s">
        <v>93</v>
      </c>
      <c r="U122" s="32" t="s">
        <v>94</v>
      </c>
      <c r="V122" s="25" t="s">
        <v>101</v>
      </c>
      <c r="W122" s="32" t="s">
        <v>95</v>
      </c>
      <c r="X122" s="32" t="s">
        <v>96</v>
      </c>
      <c r="Y122" s="21" t="s">
        <v>102</v>
      </c>
    </row>
    <row r="123" spans="1:26" x14ac:dyDescent="0.35">
      <c r="A123" t="s">
        <v>273</v>
      </c>
      <c r="B123" s="10">
        <v>122</v>
      </c>
      <c r="C123" s="2">
        <v>43751</v>
      </c>
      <c r="D123" t="s">
        <v>42</v>
      </c>
      <c r="F123" s="40">
        <v>6.6</v>
      </c>
      <c r="G123" s="34">
        <v>6</v>
      </c>
      <c r="H123" s="13" t="s">
        <v>31</v>
      </c>
      <c r="I123" s="13">
        <v>3</v>
      </c>
      <c r="J123" s="13" t="s">
        <v>14</v>
      </c>
      <c r="K123" s="13" t="s">
        <v>8</v>
      </c>
      <c r="L123" s="13" t="s">
        <v>17</v>
      </c>
      <c r="M123" s="28" t="s">
        <v>34</v>
      </c>
      <c r="N123" s="32" t="s">
        <v>34</v>
      </c>
      <c r="O123" s="32" t="s">
        <v>34</v>
      </c>
      <c r="P123" s="21" t="s">
        <v>34</v>
      </c>
      <c r="Q123" s="32" t="s">
        <v>41</v>
      </c>
      <c r="R123" s="32" t="s">
        <v>92</v>
      </c>
      <c r="S123" s="32" t="s">
        <v>92</v>
      </c>
      <c r="T123" s="32" t="s">
        <v>94</v>
      </c>
      <c r="U123" s="32" t="s">
        <v>93</v>
      </c>
      <c r="V123" s="25" t="s">
        <v>101</v>
      </c>
      <c r="W123" s="32" t="s">
        <v>95</v>
      </c>
      <c r="X123" s="32" t="s">
        <v>96</v>
      </c>
      <c r="Y123" s="21" t="s">
        <v>102</v>
      </c>
    </row>
    <row r="124" spans="1:26" x14ac:dyDescent="0.35">
      <c r="A124" t="s">
        <v>274</v>
      </c>
      <c r="B124" s="10">
        <v>123</v>
      </c>
      <c r="C124" s="2">
        <v>43751</v>
      </c>
      <c r="D124" t="s">
        <v>42</v>
      </c>
      <c r="F124" s="40">
        <v>6.8</v>
      </c>
      <c r="G124" s="34">
        <v>6</v>
      </c>
      <c r="H124" s="13" t="s">
        <v>32</v>
      </c>
      <c r="I124" s="13">
        <v>2</v>
      </c>
      <c r="J124" s="13" t="s">
        <v>14</v>
      </c>
      <c r="K124" s="13" t="s">
        <v>15</v>
      </c>
      <c r="L124" s="13" t="s">
        <v>7</v>
      </c>
      <c r="M124" s="28" t="s">
        <v>34</v>
      </c>
      <c r="N124" s="32" t="s">
        <v>34</v>
      </c>
      <c r="O124" s="32" t="s">
        <v>34</v>
      </c>
      <c r="P124" s="21" t="s">
        <v>34</v>
      </c>
      <c r="Q124" s="32" t="s">
        <v>41</v>
      </c>
      <c r="R124" s="32" t="s">
        <v>92</v>
      </c>
      <c r="S124" s="32" t="s">
        <v>92</v>
      </c>
      <c r="T124" s="32" t="s">
        <v>93</v>
      </c>
      <c r="U124" s="32" t="s">
        <v>263</v>
      </c>
      <c r="V124" s="25" t="s">
        <v>101</v>
      </c>
      <c r="W124" s="32" t="s">
        <v>98</v>
      </c>
      <c r="X124" s="32" t="s">
        <v>96</v>
      </c>
      <c r="Y124" s="21" t="s">
        <v>98</v>
      </c>
    </row>
    <row r="125" spans="1:26" x14ac:dyDescent="0.35">
      <c r="A125" t="s">
        <v>275</v>
      </c>
      <c r="B125" s="10">
        <v>124</v>
      </c>
      <c r="C125" s="2">
        <v>43751</v>
      </c>
      <c r="D125" t="s">
        <v>42</v>
      </c>
      <c r="F125" s="40">
        <v>6.9</v>
      </c>
      <c r="G125" s="34">
        <v>6</v>
      </c>
      <c r="H125" s="13" t="s">
        <v>32</v>
      </c>
      <c r="I125" s="13">
        <v>6</v>
      </c>
      <c r="J125" s="13" t="s">
        <v>9</v>
      </c>
      <c r="K125" s="13" t="s">
        <v>15</v>
      </c>
      <c r="L125" s="13" t="s">
        <v>7</v>
      </c>
      <c r="M125" s="28" t="s">
        <v>34</v>
      </c>
      <c r="N125" s="32" t="s">
        <v>34</v>
      </c>
      <c r="O125" s="32" t="s">
        <v>34</v>
      </c>
      <c r="P125" s="21" t="s">
        <v>34</v>
      </c>
      <c r="Q125" s="32" t="s">
        <v>41</v>
      </c>
      <c r="R125" s="32" t="s">
        <v>99</v>
      </c>
      <c r="S125" s="32" t="s">
        <v>100</v>
      </c>
      <c r="T125" s="32" t="s">
        <v>93</v>
      </c>
      <c r="U125" s="32" t="s">
        <v>94</v>
      </c>
      <c r="V125" s="25" t="s">
        <v>101</v>
      </c>
      <c r="W125" s="32" t="s">
        <v>98</v>
      </c>
      <c r="X125" s="32" t="s">
        <v>96</v>
      </c>
      <c r="Y125" s="21" t="s">
        <v>103</v>
      </c>
    </row>
    <row r="126" spans="1:26" x14ac:dyDescent="0.35">
      <c r="A126" t="s">
        <v>276</v>
      </c>
      <c r="B126" s="10">
        <v>125</v>
      </c>
      <c r="C126" s="2">
        <v>43751</v>
      </c>
      <c r="D126" t="s">
        <v>42</v>
      </c>
      <c r="F126" s="40">
        <v>6.5</v>
      </c>
      <c r="G126" s="34">
        <v>6</v>
      </c>
      <c r="H126" s="13" t="s">
        <v>31</v>
      </c>
      <c r="I126" s="13">
        <v>1</v>
      </c>
      <c r="J126" s="13" t="s">
        <v>14</v>
      </c>
      <c r="K126" s="13" t="s">
        <v>15</v>
      </c>
      <c r="L126" s="13" t="s">
        <v>17</v>
      </c>
      <c r="M126" s="28" t="s">
        <v>34</v>
      </c>
      <c r="N126" s="32" t="s">
        <v>34</v>
      </c>
      <c r="O126" s="32" t="s">
        <v>34</v>
      </c>
      <c r="P126" s="21" t="s">
        <v>34</v>
      </c>
      <c r="Q126" s="32" t="s">
        <v>41</v>
      </c>
      <c r="R126" s="32" t="s">
        <v>92</v>
      </c>
      <c r="S126" s="32" t="s">
        <v>92</v>
      </c>
      <c r="T126" s="32" t="s">
        <v>94</v>
      </c>
      <c r="U126" s="32" t="s">
        <v>93</v>
      </c>
      <c r="V126" s="25" t="s">
        <v>112</v>
      </c>
      <c r="W126" s="32" t="s">
        <v>98</v>
      </c>
      <c r="X126" s="32" t="s">
        <v>96</v>
      </c>
      <c r="Y126" s="21" t="s">
        <v>98</v>
      </c>
    </row>
    <row r="127" spans="1:26" x14ac:dyDescent="0.35">
      <c r="A127" t="s">
        <v>277</v>
      </c>
      <c r="B127" s="10">
        <v>126</v>
      </c>
      <c r="C127" s="2">
        <v>43751</v>
      </c>
      <c r="D127" t="s">
        <v>42</v>
      </c>
      <c r="F127" s="40">
        <v>6.9</v>
      </c>
      <c r="G127" s="34">
        <v>6</v>
      </c>
      <c r="H127" s="13" t="s">
        <v>32</v>
      </c>
      <c r="I127" s="13">
        <v>7</v>
      </c>
      <c r="J127" s="13" t="s">
        <v>9</v>
      </c>
      <c r="K127" s="13" t="s">
        <v>8</v>
      </c>
      <c r="L127" s="13" t="s">
        <v>17</v>
      </c>
      <c r="M127" s="28" t="s">
        <v>34</v>
      </c>
      <c r="N127" s="32" t="s">
        <v>34</v>
      </c>
      <c r="O127" s="32" t="s">
        <v>34</v>
      </c>
      <c r="P127" s="21" t="s">
        <v>34</v>
      </c>
      <c r="Q127" s="32" t="s">
        <v>41</v>
      </c>
      <c r="R127" s="32" t="s">
        <v>100</v>
      </c>
      <c r="S127" s="32" t="s">
        <v>99</v>
      </c>
      <c r="T127" s="32" t="s">
        <v>94</v>
      </c>
      <c r="U127" s="32" t="s">
        <v>93</v>
      </c>
      <c r="V127" s="25" t="s">
        <v>101</v>
      </c>
      <c r="W127" s="32" t="s">
        <v>95</v>
      </c>
      <c r="X127" s="32" t="s">
        <v>96</v>
      </c>
      <c r="Y127" s="21" t="s">
        <v>95</v>
      </c>
    </row>
    <row r="128" spans="1:26" x14ac:dyDescent="0.35">
      <c r="A128" t="s">
        <v>278</v>
      </c>
      <c r="B128" s="10">
        <v>127</v>
      </c>
      <c r="C128" s="2">
        <v>43751</v>
      </c>
      <c r="D128" t="s">
        <v>42</v>
      </c>
      <c r="F128" s="40">
        <v>6.7</v>
      </c>
      <c r="G128" s="34">
        <v>6</v>
      </c>
      <c r="H128" s="13" t="s">
        <v>32</v>
      </c>
      <c r="I128" s="13">
        <v>4</v>
      </c>
      <c r="J128" s="13" t="s">
        <v>14</v>
      </c>
      <c r="K128" s="13" t="s">
        <v>8</v>
      </c>
      <c r="L128" s="13" t="s">
        <v>7</v>
      </c>
      <c r="M128" s="28" t="s">
        <v>34</v>
      </c>
      <c r="N128" s="32" t="s">
        <v>34</v>
      </c>
      <c r="O128" s="32" t="s">
        <v>34</v>
      </c>
      <c r="P128" s="21" t="s">
        <v>34</v>
      </c>
      <c r="Q128" s="32" t="s">
        <v>41</v>
      </c>
      <c r="R128" s="32" t="s">
        <v>92</v>
      </c>
      <c r="S128" s="32" t="s">
        <v>92</v>
      </c>
      <c r="T128" s="32" t="s">
        <v>93</v>
      </c>
      <c r="U128" s="32" t="s">
        <v>94</v>
      </c>
      <c r="V128" s="25" t="s">
        <v>113</v>
      </c>
      <c r="W128" s="32" t="s">
        <v>95</v>
      </c>
      <c r="X128" s="32" t="s">
        <v>97</v>
      </c>
      <c r="Y128" s="21" t="s">
        <v>103</v>
      </c>
    </row>
    <row r="129" spans="1:25" x14ac:dyDescent="0.35">
      <c r="A129" t="s">
        <v>279</v>
      </c>
      <c r="B129" s="10">
        <v>128</v>
      </c>
      <c r="C129" s="2">
        <v>43751</v>
      </c>
      <c r="D129" t="s">
        <v>42</v>
      </c>
      <c r="F129" s="40">
        <v>5.0999999999999996</v>
      </c>
      <c r="G129" s="34">
        <v>5</v>
      </c>
      <c r="H129" s="13" t="s">
        <v>31</v>
      </c>
      <c r="I129" s="13">
        <v>3</v>
      </c>
      <c r="J129" s="13" t="s">
        <v>14</v>
      </c>
      <c r="K129" s="13" t="s">
        <v>8</v>
      </c>
      <c r="L129" s="13" t="s">
        <v>17</v>
      </c>
      <c r="M129" s="28" t="s">
        <v>34</v>
      </c>
      <c r="N129" s="32" t="s">
        <v>34</v>
      </c>
      <c r="O129" s="32" t="s">
        <v>34</v>
      </c>
      <c r="P129" s="21" t="s">
        <v>34</v>
      </c>
      <c r="Q129" s="32" t="s">
        <v>41</v>
      </c>
      <c r="R129" s="32" t="s">
        <v>92</v>
      </c>
      <c r="S129" s="32" t="s">
        <v>92</v>
      </c>
      <c r="T129" s="32" t="s">
        <v>94</v>
      </c>
      <c r="U129" s="32" t="s">
        <v>93</v>
      </c>
      <c r="V129" s="25" t="s">
        <v>101</v>
      </c>
      <c r="W129" s="32" t="s">
        <v>95</v>
      </c>
      <c r="X129" s="32" t="s">
        <v>96</v>
      </c>
      <c r="Y129" s="21" t="s">
        <v>102</v>
      </c>
    </row>
    <row r="130" spans="1:25" x14ac:dyDescent="0.35">
      <c r="A130" t="s">
        <v>280</v>
      </c>
      <c r="B130" s="10">
        <v>129</v>
      </c>
      <c r="C130" s="2">
        <v>43751</v>
      </c>
      <c r="D130" t="s">
        <v>42</v>
      </c>
      <c r="F130" s="40">
        <v>6.3</v>
      </c>
      <c r="G130" s="34">
        <v>6</v>
      </c>
      <c r="H130" s="13" t="s">
        <v>31</v>
      </c>
      <c r="I130" s="13">
        <v>6</v>
      </c>
      <c r="J130" s="13" t="s">
        <v>9</v>
      </c>
      <c r="K130" s="13" t="s">
        <v>15</v>
      </c>
      <c r="L130" s="13" t="s">
        <v>7</v>
      </c>
      <c r="M130" s="28" t="s">
        <v>34</v>
      </c>
      <c r="N130" s="32" t="s">
        <v>34</v>
      </c>
      <c r="O130" s="32" t="s">
        <v>34</v>
      </c>
      <c r="P130" s="21" t="s">
        <v>34</v>
      </c>
      <c r="Q130" s="32" t="s">
        <v>41</v>
      </c>
      <c r="R130" s="32" t="s">
        <v>99</v>
      </c>
      <c r="S130" s="32" t="s">
        <v>100</v>
      </c>
      <c r="T130" s="32" t="s">
        <v>93</v>
      </c>
      <c r="U130" s="32" t="s">
        <v>94</v>
      </c>
      <c r="V130" s="25" t="s">
        <v>101</v>
      </c>
      <c r="W130" s="32" t="s">
        <v>95</v>
      </c>
      <c r="X130" s="32" t="s">
        <v>97</v>
      </c>
      <c r="Y130" s="21" t="s">
        <v>102</v>
      </c>
    </row>
  </sheetData>
  <phoneticPr fontId="5"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0"/>
  <sheetViews>
    <sheetView zoomScale="92" workbookViewId="0">
      <selection activeCell="Q12" sqref="Q12"/>
    </sheetView>
  </sheetViews>
  <sheetFormatPr defaultColWidth="8.81640625" defaultRowHeight="14.5" x14ac:dyDescent="0.35"/>
  <cols>
    <col min="9" max="9" width="2.36328125" customWidth="1"/>
    <col min="18" max="18" width="2.81640625" customWidth="1"/>
  </cols>
  <sheetData>
    <row r="1" spans="1:19" x14ac:dyDescent="0.35">
      <c r="A1" s="15">
        <v>5</v>
      </c>
      <c r="B1" t="s">
        <v>78</v>
      </c>
      <c r="J1" s="15">
        <v>6</v>
      </c>
      <c r="K1" t="s">
        <v>78</v>
      </c>
      <c r="S1" s="15" t="s">
        <v>229</v>
      </c>
    </row>
    <row r="2" spans="1:19" x14ac:dyDescent="0.35">
      <c r="A2" s="6" t="s">
        <v>32</v>
      </c>
      <c r="B2" t="s">
        <v>4</v>
      </c>
      <c r="C2" t="s">
        <v>18</v>
      </c>
      <c r="D2" t="s">
        <v>6</v>
      </c>
      <c r="E2" t="s">
        <v>20</v>
      </c>
      <c r="F2" t="s">
        <v>19</v>
      </c>
      <c r="G2" t="s">
        <v>66</v>
      </c>
      <c r="H2" t="s">
        <v>65</v>
      </c>
      <c r="J2" s="6" t="s">
        <v>32</v>
      </c>
      <c r="K2" t="s">
        <v>4</v>
      </c>
      <c r="L2" t="s">
        <v>18</v>
      </c>
      <c r="M2" t="s">
        <v>6</v>
      </c>
      <c r="N2" t="s">
        <v>20</v>
      </c>
      <c r="O2" t="s">
        <v>19</v>
      </c>
      <c r="P2" t="s">
        <v>66</v>
      </c>
      <c r="Q2" t="s">
        <v>65</v>
      </c>
      <c r="S2" s="6">
        <f>SUM(F1:G20, O1:P20)</f>
        <v>123</v>
      </c>
    </row>
    <row r="3" spans="1:19" x14ac:dyDescent="0.35">
      <c r="A3">
        <v>1</v>
      </c>
      <c r="B3" t="s">
        <v>14</v>
      </c>
      <c r="C3" t="s">
        <v>15</v>
      </c>
      <c r="D3" t="s">
        <v>17</v>
      </c>
      <c r="E3">
        <f>COUNTIFS(data!$G:$G, $A$1, data!$H:$H, $A$2, data!$J:$J, B3, data!$K:$K, C3, data!$L:$L, D3)</f>
        <v>5</v>
      </c>
      <c r="F3">
        <f>COUNTIFS(data!$G:$G, $A$1, data!$H:$H, $A$2, data!$I:$I, A3)</f>
        <v>5</v>
      </c>
      <c r="H3">
        <v>6</v>
      </c>
      <c r="J3">
        <v>1</v>
      </c>
      <c r="K3" t="s">
        <v>14</v>
      </c>
      <c r="L3" t="s">
        <v>15</v>
      </c>
      <c r="M3" t="s">
        <v>17</v>
      </c>
      <c r="N3">
        <f>COUNTIFS(data!$G:$G, $J$1, data!$H:$H, $A$2, data!$J:$J, K3, data!$K:$K, L3, data!$L:$L, M3)</f>
        <v>2</v>
      </c>
      <c r="O3">
        <f>COUNTIFS(data!$G:$G, $J$1, data!$H:$H, $A$2, data!$I:$I, J3)</f>
        <v>2</v>
      </c>
      <c r="Q3">
        <v>6</v>
      </c>
      <c r="S3" s="15" t="s">
        <v>80</v>
      </c>
    </row>
    <row r="4" spans="1:19" x14ac:dyDescent="0.35">
      <c r="A4">
        <v>2</v>
      </c>
      <c r="B4" t="s">
        <v>14</v>
      </c>
      <c r="C4" t="s">
        <v>15</v>
      </c>
      <c r="D4" t="s">
        <v>7</v>
      </c>
      <c r="E4" s="35">
        <f>COUNTIFS(data!$G:$G, $A$1, data!$H:$H, $A$2, data!$J:$J, B4, data!$K:$K, C4, data!$L:$L, D4)</f>
        <v>6</v>
      </c>
      <c r="F4" s="35">
        <f>COUNTIFS(data!$G:$G, $A$1, data!$H:$H, $A$2, data!$I:$I, A4)</f>
        <v>6</v>
      </c>
      <c r="H4">
        <v>6</v>
      </c>
      <c r="J4">
        <v>2</v>
      </c>
      <c r="K4" t="s">
        <v>14</v>
      </c>
      <c r="L4" t="s">
        <v>15</v>
      </c>
      <c r="M4" t="s">
        <v>7</v>
      </c>
      <c r="N4">
        <f>COUNTIFS(data!$G:$G, $J$1, data!$H:$H, $A$2, data!$J:$J, K4, data!$K:$K, L4, data!$L:$L, M4)</f>
        <v>4</v>
      </c>
      <c r="O4">
        <f>COUNTIFS(data!$G:$G, $J$1, data!$H:$H, $A$2, data!$I:$I, J4)</f>
        <v>4</v>
      </c>
      <c r="P4">
        <v>-1</v>
      </c>
      <c r="Q4">
        <v>6</v>
      </c>
      <c r="S4" s="6">
        <f>SUM(H1:H20, Q1:Q20)</f>
        <v>192</v>
      </c>
    </row>
    <row r="5" spans="1:19" x14ac:dyDescent="0.35">
      <c r="A5">
        <v>3</v>
      </c>
      <c r="B5" t="s">
        <v>14</v>
      </c>
      <c r="C5" t="s">
        <v>8</v>
      </c>
      <c r="D5" t="s">
        <v>17</v>
      </c>
      <c r="E5">
        <f>COUNTIFS(data!$G:$G, $A$1, data!$H:$H, $A$2, data!$J:$J, B5, data!$K:$K, C5, data!$L:$L, D5)</f>
        <v>5</v>
      </c>
      <c r="F5">
        <f>COUNTIFS(data!$G:$G, $A$1, data!$H:$H, $A$2, data!$I:$I, A5)</f>
        <v>5</v>
      </c>
      <c r="H5">
        <v>6</v>
      </c>
      <c r="J5">
        <v>3</v>
      </c>
      <c r="K5" t="s">
        <v>14</v>
      </c>
      <c r="L5" t="s">
        <v>8</v>
      </c>
      <c r="M5" t="s">
        <v>17</v>
      </c>
      <c r="N5">
        <f>COUNTIFS(data!$G:$G, $J$1, data!$H:$H, $A$2, data!$J:$J, K5, data!$K:$K, L5, data!$L:$L, M5)</f>
        <v>3</v>
      </c>
      <c r="O5">
        <f>COUNTIFS(data!$G:$G, $J$1, data!$H:$H, $A$2, data!$I:$I, J5)</f>
        <v>3</v>
      </c>
      <c r="Q5">
        <v>6</v>
      </c>
      <c r="S5" s="6"/>
    </row>
    <row r="6" spans="1:19" x14ac:dyDescent="0.35">
      <c r="A6">
        <v>4</v>
      </c>
      <c r="B6" t="s">
        <v>14</v>
      </c>
      <c r="C6" t="s">
        <v>8</v>
      </c>
      <c r="D6" t="s">
        <v>7</v>
      </c>
      <c r="E6">
        <f>COUNTIFS(data!$G:$G, $A$1, data!$H:$H, $A$2, data!$J:$J, B6, data!$K:$K, C6, data!$L:$L, D6)</f>
        <v>5</v>
      </c>
      <c r="F6">
        <f>COUNTIFS(data!$G:$G, $A$1, data!$H:$H, $A$2, data!$I:$I, A6)</f>
        <v>5</v>
      </c>
      <c r="H6">
        <v>6</v>
      </c>
      <c r="J6">
        <v>4</v>
      </c>
      <c r="K6" t="s">
        <v>14</v>
      </c>
      <c r="L6" t="s">
        <v>8</v>
      </c>
      <c r="M6" t="s">
        <v>7</v>
      </c>
      <c r="N6">
        <f>COUNTIFS(data!$G:$G, $J$1, data!$H:$H, $A$2, data!$J:$J, K6, data!$K:$K, L6, data!$L:$L, M6)</f>
        <v>3</v>
      </c>
      <c r="O6">
        <f>COUNTIFS(data!$G:$G, $J$1, data!$H:$H, $A$2, data!$I:$I, J6)</f>
        <v>3</v>
      </c>
      <c r="Q6">
        <v>6</v>
      </c>
      <c r="S6" s="3"/>
    </row>
    <row r="7" spans="1:19" x14ac:dyDescent="0.35">
      <c r="A7">
        <v>5</v>
      </c>
      <c r="B7" t="s">
        <v>9</v>
      </c>
      <c r="C7" t="s">
        <v>15</v>
      </c>
      <c r="D7" t="s">
        <v>17</v>
      </c>
      <c r="E7">
        <f>COUNTIFS(data!$G:$G, $A$1, data!$H:$H, $A$2, data!$J:$J, B7, data!$K:$K, C7, data!$L:$L, D7)</f>
        <v>4</v>
      </c>
      <c r="F7">
        <f>COUNTIFS(data!$G:$G, $A$1, data!$H:$H, $A$2, data!$I:$I, A7)</f>
        <v>4</v>
      </c>
      <c r="H7">
        <v>6</v>
      </c>
      <c r="J7">
        <v>5</v>
      </c>
      <c r="K7" t="s">
        <v>9</v>
      </c>
      <c r="L7" t="s">
        <v>15</v>
      </c>
      <c r="M7" t="s">
        <v>17</v>
      </c>
      <c r="N7">
        <f>COUNTIFS(data!$G:$G, $J$1, data!$H:$H, $A$2, data!$J:$J, K7, data!$K:$K, L7, data!$L:$L, M7)</f>
        <v>3</v>
      </c>
      <c r="O7">
        <f>COUNTIFS(data!$G:$G, $J$1, data!$H:$H, $A$2, data!$I:$I, J7)</f>
        <v>3</v>
      </c>
      <c r="Q7">
        <v>6</v>
      </c>
    </row>
    <row r="8" spans="1:19" x14ac:dyDescent="0.35">
      <c r="A8">
        <v>6</v>
      </c>
      <c r="B8" t="s">
        <v>9</v>
      </c>
      <c r="C8" t="s">
        <v>15</v>
      </c>
      <c r="D8" t="s">
        <v>7</v>
      </c>
      <c r="E8">
        <f>COUNTIFS(data!$G:$G, $A$1, data!$H:$H, $A$2, data!$J:$J, B8, data!$K:$K, C8, data!$L:$L, D8)</f>
        <v>4</v>
      </c>
      <c r="F8">
        <f>COUNTIFS(data!$G:$G, $A$1, data!$H:$H, $A$2, data!$I:$I, A8)</f>
        <v>4</v>
      </c>
      <c r="H8">
        <v>6</v>
      </c>
      <c r="J8">
        <v>6</v>
      </c>
      <c r="K8" t="s">
        <v>9</v>
      </c>
      <c r="L8" t="s">
        <v>15</v>
      </c>
      <c r="M8" t="s">
        <v>7</v>
      </c>
      <c r="N8">
        <f>COUNTIFS(data!$G:$G, $J$1, data!$H:$H, $A$2, data!$J:$J, K8, data!$K:$K, L8, data!$L:$L, M8)</f>
        <v>3</v>
      </c>
      <c r="O8">
        <f>COUNTIFS(data!$G:$G, $J$1, data!$H:$H, $A$2, data!$I:$I, J8)</f>
        <v>3</v>
      </c>
      <c r="Q8">
        <v>6</v>
      </c>
    </row>
    <row r="9" spans="1:19" x14ac:dyDescent="0.35">
      <c r="A9">
        <v>7</v>
      </c>
      <c r="B9" t="s">
        <v>9</v>
      </c>
      <c r="C9" t="s">
        <v>8</v>
      </c>
      <c r="D9" t="s">
        <v>17</v>
      </c>
      <c r="E9">
        <f>COUNTIFS(data!$G:$G, $A$1, data!$H:$H, $A$2, data!$J:$J, B9, data!$K:$K, C9, data!$L:$L, D9)</f>
        <v>6</v>
      </c>
      <c r="F9">
        <f>COUNTIFS(data!$G:$G, $A$1, data!$H:$H, $A$2, data!$I:$I, A9)</f>
        <v>6</v>
      </c>
      <c r="H9">
        <v>6</v>
      </c>
      <c r="J9">
        <v>7</v>
      </c>
      <c r="K9" t="s">
        <v>9</v>
      </c>
      <c r="L9" t="s">
        <v>8</v>
      </c>
      <c r="M9" t="s">
        <v>17</v>
      </c>
      <c r="N9">
        <f>COUNTIFS(data!$G:$G, $J$1, data!$H:$H, $A$2, data!$J:$J, K9, data!$K:$K, L9, data!$L:$L, M9)</f>
        <v>3</v>
      </c>
      <c r="O9">
        <f>COUNTIFS(data!$G:$G, $J$1, data!$H:$H, $A$2, data!$I:$I, J9)</f>
        <v>3</v>
      </c>
      <c r="Q9">
        <v>6</v>
      </c>
    </row>
    <row r="10" spans="1:19" x14ac:dyDescent="0.35">
      <c r="A10">
        <v>8</v>
      </c>
      <c r="B10" t="s">
        <v>9</v>
      </c>
      <c r="C10" t="s">
        <v>8</v>
      </c>
      <c r="D10" t="s">
        <v>7</v>
      </c>
      <c r="E10">
        <f>COUNTIFS(data!$G:$G, $A$1, data!$H:$H, $A$2, data!$J:$J, B10, data!$K:$K, C10, data!$L:$L, D10)</f>
        <v>5</v>
      </c>
      <c r="F10">
        <f>COUNTIFS(data!$G:$G, $A$1, data!$H:$H, $A$2, data!$I:$I, A10)</f>
        <v>5</v>
      </c>
      <c r="H10">
        <v>6</v>
      </c>
      <c r="J10">
        <v>8</v>
      </c>
      <c r="K10" t="s">
        <v>9</v>
      </c>
      <c r="L10" t="s">
        <v>8</v>
      </c>
      <c r="M10" t="s">
        <v>7</v>
      </c>
      <c r="N10">
        <f>COUNTIFS(data!$G:$G, $J$1, data!$H:$H, $A$2, data!$J:$J, K10, data!$K:$K, L10, data!$L:$L, M10)</f>
        <v>3</v>
      </c>
      <c r="O10">
        <f>COUNTIFS(data!$G:$G, $J$1, data!$H:$H, $A$2, data!$I:$I, J10)</f>
        <v>3</v>
      </c>
      <c r="P10">
        <v>-1</v>
      </c>
      <c r="Q10">
        <v>6</v>
      </c>
    </row>
    <row r="12" spans="1:19" x14ac:dyDescent="0.35">
      <c r="A12" s="6" t="s">
        <v>31</v>
      </c>
      <c r="B12" t="s">
        <v>4</v>
      </c>
      <c r="C12" t="s">
        <v>18</v>
      </c>
      <c r="D12" t="s">
        <v>6</v>
      </c>
      <c r="E12" t="s">
        <v>20</v>
      </c>
      <c r="F12" t="s">
        <v>19</v>
      </c>
      <c r="G12" t="s">
        <v>66</v>
      </c>
      <c r="J12" s="6" t="s">
        <v>31</v>
      </c>
      <c r="K12" t="s">
        <v>4</v>
      </c>
      <c r="L12" t="s">
        <v>18</v>
      </c>
      <c r="M12" t="s">
        <v>6</v>
      </c>
      <c r="N12" t="s">
        <v>20</v>
      </c>
      <c r="O12" t="s">
        <v>19</v>
      </c>
      <c r="P12" t="s">
        <v>66</v>
      </c>
    </row>
    <row r="13" spans="1:19" x14ac:dyDescent="0.35">
      <c r="A13">
        <v>1</v>
      </c>
      <c r="B13" t="s">
        <v>14</v>
      </c>
      <c r="C13" t="s">
        <v>15</v>
      </c>
      <c r="D13" t="s">
        <v>17</v>
      </c>
      <c r="E13" s="10">
        <f>COUNTIFS(data!$G:$G, $A$1, data!$H:$H, $A$12, data!$J:$J, B13, data!$K:$K, C13, data!$L:$L, D13)</f>
        <v>4</v>
      </c>
      <c r="F13" s="10">
        <f>COUNTIFS(data!$G:$G, $A$1, data!$H:$H, $A$12, data!$I:$I, A13)</f>
        <v>4</v>
      </c>
      <c r="H13">
        <v>6</v>
      </c>
      <c r="J13">
        <v>1</v>
      </c>
      <c r="K13" t="s">
        <v>14</v>
      </c>
      <c r="L13" t="s">
        <v>15</v>
      </c>
      <c r="M13" t="s">
        <v>17</v>
      </c>
      <c r="N13">
        <f>COUNTIFS(data!$G:$G, $J$1, data!$H:$H, $A$12, data!$J:$J, K13, data!$K:$K, L13, data!$L:$L, M13)</f>
        <v>4</v>
      </c>
      <c r="O13">
        <f>COUNTIFS(data!$G:$G, $J$1, data!$H:$H, $A$12, data!$I:$I, J13)</f>
        <v>4</v>
      </c>
      <c r="Q13">
        <v>6</v>
      </c>
    </row>
    <row r="14" spans="1:19" x14ac:dyDescent="0.35">
      <c r="A14">
        <v>2</v>
      </c>
      <c r="B14" t="s">
        <v>14</v>
      </c>
      <c r="C14" t="s">
        <v>15</v>
      </c>
      <c r="D14" t="s">
        <v>7</v>
      </c>
      <c r="E14">
        <f>COUNTIFS(data!$G:$G, $A$1, data!$H:$H, $A$12, data!$J:$J, B14, data!$K:$K, C14, data!$L:$L, D14)</f>
        <v>3</v>
      </c>
      <c r="F14">
        <f>COUNTIFS(data!$G:$G, $A$1, data!$H:$H, $A$12, data!$I:$I, A14)</f>
        <v>3</v>
      </c>
      <c r="H14">
        <v>6</v>
      </c>
      <c r="J14">
        <v>2</v>
      </c>
      <c r="K14" t="s">
        <v>14</v>
      </c>
      <c r="L14" t="s">
        <v>15</v>
      </c>
      <c r="M14" t="s">
        <v>7</v>
      </c>
      <c r="N14">
        <f>COUNTIFS(data!$G:$G, $J$1, data!$H:$H, $A$12, data!$J:$J, K14, data!$K:$K, L14, data!$L:$L, M14)</f>
        <v>3</v>
      </c>
      <c r="O14">
        <f>COUNTIFS(data!$G:$G, $J$1, data!$H:$H, $A$12, data!$I:$I, J14)</f>
        <v>3</v>
      </c>
      <c r="Q14">
        <v>6</v>
      </c>
    </row>
    <row r="15" spans="1:19" x14ac:dyDescent="0.35">
      <c r="A15">
        <v>3</v>
      </c>
      <c r="B15" t="s">
        <v>14</v>
      </c>
      <c r="C15" t="s">
        <v>8</v>
      </c>
      <c r="D15" t="s">
        <v>17</v>
      </c>
      <c r="E15">
        <f>COUNTIFS(data!$G:$G, $A$1, data!$H:$H, $A$12, data!$J:$J, B15, data!$K:$K, C15, data!$L:$L, D15)</f>
        <v>5</v>
      </c>
      <c r="F15">
        <f>COUNTIFS(data!$G:$G, $A$1, data!$H:$H, $A$12, data!$I:$I, A15)</f>
        <v>5</v>
      </c>
      <c r="H15">
        <v>6</v>
      </c>
      <c r="J15">
        <v>3</v>
      </c>
      <c r="K15" t="s">
        <v>14</v>
      </c>
      <c r="L15" t="s">
        <v>8</v>
      </c>
      <c r="M15" t="s">
        <v>17</v>
      </c>
      <c r="N15">
        <f>COUNTIFS(data!$G:$G, $J$1, data!$H:$H, $A$12, data!$J:$J, K15, data!$K:$K, L15, data!$L:$L, M15)</f>
        <v>4</v>
      </c>
      <c r="O15">
        <f>COUNTIFS(data!$G:$G, $J$1, data!$H:$H, $A$12, data!$I:$I, J15)</f>
        <v>4</v>
      </c>
      <c r="P15">
        <v>-1</v>
      </c>
      <c r="Q15">
        <v>6</v>
      </c>
    </row>
    <row r="16" spans="1:19" x14ac:dyDescent="0.35">
      <c r="A16">
        <v>4</v>
      </c>
      <c r="B16" t="s">
        <v>14</v>
      </c>
      <c r="C16" t="s">
        <v>8</v>
      </c>
      <c r="D16" t="s">
        <v>7</v>
      </c>
      <c r="E16">
        <f>COUNTIFS(data!$G:$G, $A$1, data!$H:$H, $A$12, data!$J:$J, B16, data!$K:$K, C16, data!$L:$L, D16)</f>
        <v>4</v>
      </c>
      <c r="F16">
        <f>COUNTIFS(data!$G:$G, $A$1, data!$H:$H, $A$12, data!$I:$I, A16)</f>
        <v>4</v>
      </c>
      <c r="H16">
        <v>6</v>
      </c>
      <c r="J16">
        <v>4</v>
      </c>
      <c r="K16" t="s">
        <v>14</v>
      </c>
      <c r="L16" t="s">
        <v>8</v>
      </c>
      <c r="M16" t="s">
        <v>7</v>
      </c>
      <c r="N16">
        <f>COUNTIFS(data!$G:$G, $J$1, data!$H:$H, $A$12, data!$J:$J, K16, data!$K:$K, L16, data!$L:$L, M16)</f>
        <v>4</v>
      </c>
      <c r="O16">
        <f>COUNTIFS(data!$G:$G, $J$1, data!$H:$H, $A$12, data!$I:$I, J16)</f>
        <v>4</v>
      </c>
      <c r="Q16">
        <v>6</v>
      </c>
    </row>
    <row r="17" spans="1:17" x14ac:dyDescent="0.35">
      <c r="A17">
        <v>5</v>
      </c>
      <c r="B17" t="s">
        <v>9</v>
      </c>
      <c r="C17" t="s">
        <v>15</v>
      </c>
      <c r="D17" t="s">
        <v>17</v>
      </c>
      <c r="E17">
        <f>COUNTIFS(data!$G:$G, $A$1, data!$H:$H, $A$12, data!$J:$J, B17, data!$K:$K, C17, data!$L:$L, D17)</f>
        <v>4</v>
      </c>
      <c r="F17">
        <f>COUNTIFS(data!$G:$G, $A$1, data!$H:$H, $A$12, data!$I:$I, A17)</f>
        <v>4</v>
      </c>
      <c r="H17">
        <v>6</v>
      </c>
      <c r="J17">
        <v>5</v>
      </c>
      <c r="K17" t="s">
        <v>9</v>
      </c>
      <c r="L17" t="s">
        <v>15</v>
      </c>
      <c r="M17" t="s">
        <v>17</v>
      </c>
      <c r="N17">
        <f>COUNTIFS(data!$G:$G, $J$1, data!$H:$H, $A$12, data!$J:$J, K17, data!$K:$K, L17, data!$L:$L, M17)</f>
        <v>2</v>
      </c>
      <c r="O17">
        <f>COUNTIFS(data!$G:$G, $J$1, data!$H:$H, $A$12, data!$I:$I, J17)</f>
        <v>2</v>
      </c>
      <c r="Q17">
        <v>6</v>
      </c>
    </row>
    <row r="18" spans="1:17" x14ac:dyDescent="0.35">
      <c r="A18">
        <v>6</v>
      </c>
      <c r="B18" t="s">
        <v>9</v>
      </c>
      <c r="C18" t="s">
        <v>15</v>
      </c>
      <c r="D18" t="s">
        <v>7</v>
      </c>
      <c r="E18">
        <f>COUNTIFS(data!$G:$G, $A$1, data!$H:$H, $A$12, data!$J:$J, B18, data!$K:$K, C18, data!$L:$L, D18)</f>
        <v>6</v>
      </c>
      <c r="F18">
        <f>COUNTIFS(data!$G:$G, $A$1, data!$H:$H, $A$12, data!$I:$I, A18)</f>
        <v>6</v>
      </c>
      <c r="G18">
        <v>-1</v>
      </c>
      <c r="H18">
        <v>6</v>
      </c>
      <c r="J18">
        <v>6</v>
      </c>
      <c r="K18" t="s">
        <v>9</v>
      </c>
      <c r="L18" t="s">
        <v>15</v>
      </c>
      <c r="M18" t="s">
        <v>7</v>
      </c>
      <c r="N18">
        <f>COUNTIFS(data!$G:$G, $J$1, data!$H:$H, $A$12, data!$J:$J, K18, data!$K:$K, L18, data!$L:$L, M18)</f>
        <v>4</v>
      </c>
      <c r="O18">
        <f>COUNTIFS(data!$G:$G, $J$1, data!$H:$H, $A$12, data!$I:$I, J18)</f>
        <v>4</v>
      </c>
      <c r="Q18">
        <v>6</v>
      </c>
    </row>
    <row r="19" spans="1:17" x14ac:dyDescent="0.35">
      <c r="A19">
        <v>7</v>
      </c>
      <c r="B19" t="s">
        <v>9</v>
      </c>
      <c r="C19" t="s">
        <v>8</v>
      </c>
      <c r="D19" t="s">
        <v>17</v>
      </c>
      <c r="E19">
        <f>COUNTIFS(data!$G:$G, $A$1, data!$H:$H, $A$12, data!$J:$J, B19, data!$K:$K, C19, data!$L:$L, D19)</f>
        <v>3</v>
      </c>
      <c r="F19">
        <f>COUNTIFS(data!$G:$G, $A$1, data!$H:$H, $A$12, data!$I:$I, A19)</f>
        <v>3</v>
      </c>
      <c r="H19">
        <v>6</v>
      </c>
      <c r="J19">
        <v>7</v>
      </c>
      <c r="K19" t="s">
        <v>9</v>
      </c>
      <c r="L19" t="s">
        <v>8</v>
      </c>
      <c r="M19" t="s">
        <v>17</v>
      </c>
      <c r="N19">
        <f>COUNTIFS(data!$G:$G, $J$1, data!$H:$H, $A$12, data!$J:$J, K19, data!$K:$K, L19, data!$L:$L, M19)</f>
        <v>4</v>
      </c>
      <c r="O19">
        <f>COUNTIFS(data!$G:$G, $J$1, data!$H:$H, $A$12, data!$I:$I, J19)</f>
        <v>4</v>
      </c>
      <c r="Q19">
        <v>6</v>
      </c>
    </row>
    <row r="20" spans="1:17" x14ac:dyDescent="0.35">
      <c r="A20">
        <v>8</v>
      </c>
      <c r="B20" t="s">
        <v>9</v>
      </c>
      <c r="C20" t="s">
        <v>8</v>
      </c>
      <c r="D20" t="s">
        <v>7</v>
      </c>
      <c r="E20">
        <f>COUNTIFS(data!$G:$G, $A$1, data!$H:$H, $A$12, data!$J:$J, B20, data!$K:$K, C20, data!$L:$L, D20)</f>
        <v>4</v>
      </c>
      <c r="F20">
        <f>COUNTIFS(data!$G:$G, $A$1, data!$H:$H, $A$12, data!$I:$I, A20)</f>
        <v>4</v>
      </c>
      <c r="H20">
        <v>6</v>
      </c>
      <c r="J20">
        <v>8</v>
      </c>
      <c r="K20" t="s">
        <v>9</v>
      </c>
      <c r="L20" t="s">
        <v>8</v>
      </c>
      <c r="M20" t="s">
        <v>7</v>
      </c>
      <c r="N20">
        <f>COUNTIFS(data!$G:$G, $J$1, data!$H:$H, $A$12, data!$J:$J, K20, data!$K:$K, L20, data!$L:$L, M20)</f>
        <v>5</v>
      </c>
      <c r="O20">
        <f>COUNTIFS(data!$G:$G, $J$1, data!$H:$H, $A$12, data!$I:$I, J20)</f>
        <v>5</v>
      </c>
      <c r="Q20">
        <v>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Marianna Zhang</dc:creator>
  <cp:lastModifiedBy>Marianna Zhang</cp:lastModifiedBy>
  <dcterms:created xsi:type="dcterms:W3CDTF">2019-02-01T04:36:28Z</dcterms:created>
  <dcterms:modified xsi:type="dcterms:W3CDTF">2019-10-15T23:28:45Z</dcterms:modified>
</cp:coreProperties>
</file>