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anna\Desktop\Dropbox\Stanford\projects\FYP structural blocking\data\"/>
    </mc:Choice>
  </mc:AlternateContent>
  <xr:revisionPtr revIDLastSave="0" documentId="13_ncr:1_{82FAFC9E-FF8A-4B22-A74D-754ABFF04DD4}" xr6:coauthVersionLast="43" xr6:coauthVersionMax="43" xr10:uidLastSave="{00000000-0000-0000-0000-000000000000}"/>
  <bookViews>
    <workbookView xWindow="930" yWindow="1540" windowWidth="13560" windowHeight="9190" xr2:uid="{00000000-000D-0000-FFFF-FFFF00000000}"/>
  </bookViews>
  <sheets>
    <sheet name="pilot" sheetId="1" r:id="rId1"/>
    <sheet name="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F2" i="2"/>
  <c r="E2" i="2"/>
</calcChain>
</file>

<file path=xl/sharedStrings.xml><?xml version="1.0" encoding="utf-8"?>
<sst xmlns="http://schemas.openxmlformats.org/spreadsheetml/2006/main" count="192" uniqueCount="60">
  <si>
    <t>gender</t>
  </si>
  <si>
    <t>age</t>
  </si>
  <si>
    <t>bing_id</t>
  </si>
  <si>
    <t>check_game</t>
  </si>
  <si>
    <t>context</t>
  </si>
  <si>
    <t>explanation</t>
  </si>
  <si>
    <t>cb</t>
  </si>
  <si>
    <t>girlsYellow</t>
  </si>
  <si>
    <t>formal</t>
  </si>
  <si>
    <t>structural</t>
  </si>
  <si>
    <t>notes</t>
  </si>
  <si>
    <t>check_sample_boy</t>
  </si>
  <si>
    <t>check_sample_girl</t>
  </si>
  <si>
    <t>location</t>
  </si>
  <si>
    <t>nonstructural</t>
  </si>
  <si>
    <t>control</t>
  </si>
  <si>
    <t>file</t>
  </si>
  <si>
    <t>girlsGreen</t>
  </si>
  <si>
    <t>expl</t>
  </si>
  <si>
    <t>check_num</t>
  </si>
  <si>
    <t>count</t>
  </si>
  <si>
    <t>subject</t>
  </si>
  <si>
    <t>stim</t>
  </si>
  <si>
    <t>test_date</t>
  </si>
  <si>
    <t>exp_error</t>
  </si>
  <si>
    <t>inductivePoten</t>
  </si>
  <si>
    <t>innateness_switch</t>
  </si>
  <si>
    <t>normative_group</t>
  </si>
  <si>
    <t>interference</t>
  </si>
  <si>
    <t>insuff_lang</t>
  </si>
  <si>
    <t>Bing</t>
  </si>
  <si>
    <t>female</t>
  </si>
  <si>
    <t>male</t>
  </si>
  <si>
    <t>ba1051</t>
  </si>
  <si>
    <t>no</t>
  </si>
  <si>
    <t>ba880</t>
  </si>
  <si>
    <t>ba1047</t>
  </si>
  <si>
    <t>ba894</t>
  </si>
  <si>
    <t>ba875</t>
  </si>
  <si>
    <t>bb254</t>
  </si>
  <si>
    <t xml:space="preserve">ba1048 </t>
  </si>
  <si>
    <t>yes</t>
  </si>
  <si>
    <t>FYP_20170417_01</t>
  </si>
  <si>
    <t>FYP_20170417_02</t>
  </si>
  <si>
    <t>FYP_20170417_03</t>
  </si>
  <si>
    <t>FYP_20170419_01</t>
  </si>
  <si>
    <t>FYP_20170419_02</t>
  </si>
  <si>
    <t>FYP_20170419_03</t>
  </si>
  <si>
    <t>FYP_20170419_04</t>
  </si>
  <si>
    <t>Tech</t>
  </si>
  <si>
    <t>FYP_20170420_01</t>
  </si>
  <si>
    <t>FYP_20170420_02</t>
  </si>
  <si>
    <t>FYP_20170420_03</t>
  </si>
  <si>
    <t>FYP_20170420_04</t>
  </si>
  <si>
    <t>FYP_20170420_05</t>
  </si>
  <si>
    <t>FYP_20170420_06</t>
  </si>
  <si>
    <t>witnessed her brother's answers to a different condition</t>
  </si>
  <si>
    <t>check_bucket_boy</t>
  </si>
  <si>
    <t>check_bucket_girl</t>
  </si>
  <si>
    <t>fc_expl_indiv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</si>
</sst>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Font="1"/>
    <xf numFmtId="0" fontId="3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topLeftCell="R1" workbookViewId="0">
      <pane ySplit="1" topLeftCell="A2" activePane="bottomLeft" state="frozen"/>
      <selection pane="bottomLeft" activeCell="T3" sqref="T3"/>
    </sheetView>
  </sheetViews>
  <sheetFormatPr defaultColWidth="8.81640625" defaultRowHeight="14.5" x14ac:dyDescent="0.35"/>
  <cols>
    <col min="1" max="1" width="16.453125" customWidth="1"/>
    <col min="2" max="2" width="7.36328125" customWidth="1"/>
    <col min="3" max="3" width="9.54296875" customWidth="1"/>
    <col min="4" max="4" width="7.6328125" customWidth="1"/>
    <col min="5" max="5" width="8" customWidth="1"/>
    <col min="6" max="6" width="4.81640625" customWidth="1"/>
    <col min="7" max="7" width="11.81640625" customWidth="1"/>
    <col min="8" max="8" width="10.36328125" customWidth="1"/>
    <col min="9" max="12" width="10" customWidth="1"/>
    <col min="14" max="14" width="6.81640625" style="3" customWidth="1"/>
    <col min="15" max="15" width="11" customWidth="1"/>
    <col min="16" max="29" width="17.6328125" customWidth="1"/>
  </cols>
  <sheetData>
    <row r="1" spans="1:24" x14ac:dyDescent="0.35">
      <c r="A1" t="s">
        <v>16</v>
      </c>
      <c r="B1" t="s">
        <v>21</v>
      </c>
      <c r="C1" t="s">
        <v>23</v>
      </c>
      <c r="D1" t="s">
        <v>13</v>
      </c>
      <c r="E1" t="s">
        <v>2</v>
      </c>
      <c r="F1" t="s">
        <v>22</v>
      </c>
      <c r="G1" t="s">
        <v>4</v>
      </c>
      <c r="H1" t="s">
        <v>5</v>
      </c>
      <c r="I1" t="s">
        <v>6</v>
      </c>
      <c r="J1" t="s">
        <v>24</v>
      </c>
      <c r="K1" t="s">
        <v>28</v>
      </c>
      <c r="L1" t="s">
        <v>29</v>
      </c>
      <c r="M1" t="s">
        <v>0</v>
      </c>
      <c r="N1" s="3" t="s">
        <v>1</v>
      </c>
      <c r="O1" t="s">
        <v>3</v>
      </c>
      <c r="P1" t="s">
        <v>57</v>
      </c>
      <c r="Q1" t="s">
        <v>58</v>
      </c>
      <c r="R1" t="s">
        <v>11</v>
      </c>
      <c r="S1" t="s">
        <v>12</v>
      </c>
      <c r="T1" t="s">
        <v>59</v>
      </c>
      <c r="U1" t="s">
        <v>25</v>
      </c>
      <c r="V1" t="s">
        <v>27</v>
      </c>
      <c r="W1" t="s">
        <v>26</v>
      </c>
      <c r="X1" t="s">
        <v>10</v>
      </c>
    </row>
    <row r="2" spans="1:24" x14ac:dyDescent="0.35">
      <c r="A2" t="s">
        <v>42</v>
      </c>
      <c r="B2">
        <v>1</v>
      </c>
      <c r="C2" s="2">
        <v>43572</v>
      </c>
      <c r="D2" t="s">
        <v>30</v>
      </c>
      <c r="E2" s="4" t="s">
        <v>33</v>
      </c>
      <c r="F2">
        <v>1</v>
      </c>
      <c r="G2" t="s">
        <v>14</v>
      </c>
      <c r="H2" t="s">
        <v>15</v>
      </c>
      <c r="I2" t="s">
        <v>17</v>
      </c>
      <c r="J2" t="s">
        <v>34</v>
      </c>
      <c r="K2" t="s">
        <v>34</v>
      </c>
      <c r="L2" t="s">
        <v>34</v>
      </c>
      <c r="M2" t="s">
        <v>31</v>
      </c>
      <c r="N2" s="3">
        <v>5.5479452054794525</v>
      </c>
      <c r="O2" t="s">
        <v>41</v>
      </c>
    </row>
    <row r="3" spans="1:24" x14ac:dyDescent="0.35">
      <c r="A3" t="s">
        <v>43</v>
      </c>
      <c r="B3">
        <v>2</v>
      </c>
      <c r="C3" s="2">
        <v>43572</v>
      </c>
      <c r="D3" s="1" t="s">
        <v>30</v>
      </c>
      <c r="E3" s="5" t="s">
        <v>36</v>
      </c>
      <c r="F3">
        <v>8</v>
      </c>
      <c r="G3" t="s">
        <v>9</v>
      </c>
      <c r="H3" t="s">
        <v>8</v>
      </c>
      <c r="I3" t="s">
        <v>7</v>
      </c>
      <c r="J3" t="s">
        <v>34</v>
      </c>
      <c r="K3" t="s">
        <v>34</v>
      </c>
      <c r="L3" t="s">
        <v>34</v>
      </c>
      <c r="M3" t="s">
        <v>31</v>
      </c>
      <c r="N3" s="3">
        <v>5.2164383561643834</v>
      </c>
      <c r="O3" t="s">
        <v>41</v>
      </c>
    </row>
    <row r="4" spans="1:24" x14ac:dyDescent="0.35">
      <c r="A4" t="s">
        <v>44</v>
      </c>
      <c r="B4">
        <v>3</v>
      </c>
      <c r="C4" s="2">
        <v>43572</v>
      </c>
      <c r="D4" s="1" t="s">
        <v>30</v>
      </c>
      <c r="E4" t="s">
        <v>35</v>
      </c>
      <c r="F4">
        <v>2</v>
      </c>
      <c r="G4" t="s">
        <v>14</v>
      </c>
      <c r="H4" t="s">
        <v>15</v>
      </c>
      <c r="I4" t="s">
        <v>7</v>
      </c>
      <c r="J4" t="s">
        <v>34</v>
      </c>
      <c r="K4" t="s">
        <v>34</v>
      </c>
      <c r="L4" t="s">
        <v>34</v>
      </c>
      <c r="M4" t="s">
        <v>32</v>
      </c>
      <c r="N4" s="3">
        <v>5.0136986301369859</v>
      </c>
      <c r="O4" t="s">
        <v>41</v>
      </c>
    </row>
    <row r="5" spans="1:24" x14ac:dyDescent="0.35">
      <c r="A5" t="s">
        <v>45</v>
      </c>
      <c r="B5">
        <v>4</v>
      </c>
      <c r="C5" s="2">
        <v>43574</v>
      </c>
      <c r="D5" s="1" t="s">
        <v>30</v>
      </c>
      <c r="E5" t="s">
        <v>40</v>
      </c>
      <c r="F5">
        <v>7</v>
      </c>
      <c r="G5" t="s">
        <v>9</v>
      </c>
      <c r="H5" t="s">
        <v>8</v>
      </c>
      <c r="I5" t="s">
        <v>17</v>
      </c>
      <c r="J5" t="s">
        <v>34</v>
      </c>
      <c r="K5" t="s">
        <v>34</v>
      </c>
      <c r="L5" t="s">
        <v>34</v>
      </c>
      <c r="M5" t="s">
        <v>32</v>
      </c>
      <c r="N5" s="3">
        <v>5.2082191780821914</v>
      </c>
      <c r="O5" t="s">
        <v>41</v>
      </c>
    </row>
    <row r="6" spans="1:24" x14ac:dyDescent="0.35">
      <c r="A6" t="s">
        <v>46</v>
      </c>
      <c r="B6">
        <v>5</v>
      </c>
      <c r="C6" s="2">
        <v>43574</v>
      </c>
      <c r="D6" s="1" t="s">
        <v>30</v>
      </c>
      <c r="E6" t="s">
        <v>38</v>
      </c>
      <c r="F6">
        <v>3</v>
      </c>
      <c r="G6" t="s">
        <v>14</v>
      </c>
      <c r="H6" t="s">
        <v>8</v>
      </c>
      <c r="I6" t="s">
        <v>17</v>
      </c>
      <c r="J6" t="s">
        <v>34</v>
      </c>
      <c r="K6" t="s">
        <v>34</v>
      </c>
      <c r="L6" t="s">
        <v>34</v>
      </c>
      <c r="M6" t="s">
        <v>31</v>
      </c>
      <c r="N6" s="3">
        <v>5.3260273972602743</v>
      </c>
      <c r="O6" t="s">
        <v>41</v>
      </c>
    </row>
    <row r="7" spans="1:24" x14ac:dyDescent="0.35">
      <c r="A7" t="s">
        <v>47</v>
      </c>
      <c r="B7">
        <v>6</v>
      </c>
      <c r="C7" s="2">
        <v>43574</v>
      </c>
      <c r="D7" s="1" t="s">
        <v>30</v>
      </c>
      <c r="E7" t="s">
        <v>39</v>
      </c>
      <c r="F7">
        <v>6</v>
      </c>
      <c r="G7" t="s">
        <v>9</v>
      </c>
      <c r="H7" t="s">
        <v>15</v>
      </c>
      <c r="I7" t="s">
        <v>7</v>
      </c>
      <c r="J7" t="s">
        <v>34</v>
      </c>
      <c r="K7" t="s">
        <v>34</v>
      </c>
      <c r="L7" t="s">
        <v>34</v>
      </c>
      <c r="M7" t="s">
        <v>31</v>
      </c>
      <c r="N7" s="3">
        <v>5.2767123287671236</v>
      </c>
      <c r="O7" t="s">
        <v>41</v>
      </c>
    </row>
    <row r="8" spans="1:24" x14ac:dyDescent="0.35">
      <c r="A8" t="s">
        <v>48</v>
      </c>
      <c r="B8">
        <v>7</v>
      </c>
      <c r="C8" s="2">
        <v>43574</v>
      </c>
      <c r="D8" s="1" t="s">
        <v>30</v>
      </c>
      <c r="E8" t="s">
        <v>37</v>
      </c>
      <c r="F8">
        <v>4</v>
      </c>
      <c r="G8" t="s">
        <v>14</v>
      </c>
      <c r="H8" t="s">
        <v>8</v>
      </c>
      <c r="I8" t="s">
        <v>7</v>
      </c>
      <c r="J8" t="s">
        <v>34</v>
      </c>
      <c r="K8" t="s">
        <v>34</v>
      </c>
      <c r="L8" t="s">
        <v>34</v>
      </c>
      <c r="M8" t="s">
        <v>31</v>
      </c>
      <c r="N8" s="3">
        <v>5.0986301369863014</v>
      </c>
      <c r="O8" t="s">
        <v>41</v>
      </c>
    </row>
    <row r="9" spans="1:24" x14ac:dyDescent="0.35">
      <c r="A9" t="s">
        <v>50</v>
      </c>
      <c r="B9">
        <v>8</v>
      </c>
      <c r="C9" s="2">
        <v>43575</v>
      </c>
      <c r="D9" s="1" t="s">
        <v>49</v>
      </c>
      <c r="F9">
        <v>5</v>
      </c>
      <c r="G9" t="s">
        <v>9</v>
      </c>
      <c r="H9" t="s">
        <v>15</v>
      </c>
      <c r="I9" t="s">
        <v>17</v>
      </c>
      <c r="J9" t="s">
        <v>34</v>
      </c>
      <c r="K9" t="s">
        <v>34</v>
      </c>
      <c r="L9" t="s">
        <v>34</v>
      </c>
    </row>
    <row r="10" spans="1:24" x14ac:dyDescent="0.35">
      <c r="A10" t="s">
        <v>51</v>
      </c>
      <c r="B10">
        <v>9</v>
      </c>
      <c r="C10" s="2">
        <v>43575</v>
      </c>
      <c r="D10" s="1" t="s">
        <v>49</v>
      </c>
      <c r="F10">
        <v>1</v>
      </c>
      <c r="G10" t="s">
        <v>14</v>
      </c>
      <c r="H10" t="s">
        <v>15</v>
      </c>
      <c r="I10" t="s">
        <v>17</v>
      </c>
      <c r="J10" t="s">
        <v>34</v>
      </c>
      <c r="K10" t="s">
        <v>34</v>
      </c>
      <c r="L10" t="s">
        <v>34</v>
      </c>
    </row>
    <row r="11" spans="1:24" x14ac:dyDescent="0.35">
      <c r="A11" t="s">
        <v>52</v>
      </c>
      <c r="B11">
        <v>10</v>
      </c>
      <c r="C11" s="2">
        <v>43575</v>
      </c>
      <c r="D11" s="1" t="s">
        <v>49</v>
      </c>
      <c r="F11">
        <v>8</v>
      </c>
      <c r="G11" t="s">
        <v>9</v>
      </c>
      <c r="H11" t="s">
        <v>8</v>
      </c>
      <c r="I11" t="s">
        <v>7</v>
      </c>
      <c r="J11" t="s">
        <v>34</v>
      </c>
      <c r="K11" t="s">
        <v>34</v>
      </c>
      <c r="L11" t="s">
        <v>34</v>
      </c>
    </row>
    <row r="12" spans="1:24" x14ac:dyDescent="0.35">
      <c r="A12" t="s">
        <v>53</v>
      </c>
      <c r="B12">
        <v>11</v>
      </c>
      <c r="C12" s="2">
        <v>43575</v>
      </c>
      <c r="D12" s="1" t="s">
        <v>49</v>
      </c>
      <c r="F12">
        <v>2</v>
      </c>
      <c r="G12" t="s">
        <v>14</v>
      </c>
      <c r="H12" t="s">
        <v>15</v>
      </c>
      <c r="I12" t="s">
        <v>7</v>
      </c>
      <c r="J12" t="s">
        <v>34</v>
      </c>
      <c r="K12" t="s">
        <v>34</v>
      </c>
      <c r="L12" t="s">
        <v>34</v>
      </c>
      <c r="M12" t="s">
        <v>32</v>
      </c>
    </row>
    <row r="13" spans="1:24" x14ac:dyDescent="0.35">
      <c r="A13" t="s">
        <v>54</v>
      </c>
      <c r="B13">
        <v>12</v>
      </c>
      <c r="C13" s="2">
        <v>43575</v>
      </c>
      <c r="D13" s="1" t="s">
        <v>49</v>
      </c>
      <c r="F13">
        <v>7</v>
      </c>
      <c r="G13" t="s">
        <v>9</v>
      </c>
      <c r="H13" t="s">
        <v>8</v>
      </c>
      <c r="I13" t="s">
        <v>17</v>
      </c>
      <c r="J13" t="s">
        <v>34</v>
      </c>
      <c r="K13" t="s">
        <v>34</v>
      </c>
      <c r="L13" t="s">
        <v>34</v>
      </c>
    </row>
    <row r="14" spans="1:24" x14ac:dyDescent="0.35">
      <c r="A14" t="s">
        <v>55</v>
      </c>
      <c r="B14">
        <v>13</v>
      </c>
      <c r="C14" s="2">
        <v>43575</v>
      </c>
      <c r="D14" s="1" t="s">
        <v>49</v>
      </c>
      <c r="F14">
        <v>3</v>
      </c>
      <c r="G14" t="s">
        <v>14</v>
      </c>
      <c r="H14" t="s">
        <v>8</v>
      </c>
      <c r="I14" t="s">
        <v>17</v>
      </c>
      <c r="J14" t="s">
        <v>41</v>
      </c>
      <c r="K14" t="s">
        <v>34</v>
      </c>
      <c r="L14" t="s">
        <v>34</v>
      </c>
      <c r="X14" t="s">
        <v>56</v>
      </c>
    </row>
    <row r="15" spans="1:24" x14ac:dyDescent="0.35">
      <c r="F15">
        <v>3</v>
      </c>
      <c r="G15" t="s">
        <v>14</v>
      </c>
      <c r="H15" t="s">
        <v>8</v>
      </c>
      <c r="I15" t="s">
        <v>17</v>
      </c>
    </row>
    <row r="16" spans="1:24" x14ac:dyDescent="0.35">
      <c r="F16">
        <v>6</v>
      </c>
      <c r="G16" t="s">
        <v>9</v>
      </c>
      <c r="H16" t="s">
        <v>15</v>
      </c>
      <c r="I16" t="s">
        <v>7</v>
      </c>
    </row>
    <row r="17" spans="6:9" x14ac:dyDescent="0.35">
      <c r="F17">
        <v>4</v>
      </c>
      <c r="G17" t="s">
        <v>14</v>
      </c>
      <c r="H17" t="s">
        <v>8</v>
      </c>
      <c r="I17" t="s">
        <v>7</v>
      </c>
    </row>
    <row r="18" spans="6:9" x14ac:dyDescent="0.35">
      <c r="F18">
        <v>5</v>
      </c>
      <c r="G18" t="s">
        <v>9</v>
      </c>
      <c r="H18" t="s">
        <v>15</v>
      </c>
      <c r="I18" t="s">
        <v>17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G5" sqref="G5"/>
    </sheetView>
  </sheetViews>
  <sheetFormatPr defaultColWidth="8.81640625" defaultRowHeight="14.5" x14ac:dyDescent="0.35"/>
  <sheetData>
    <row r="1" spans="1:7" x14ac:dyDescent="0.35">
      <c r="B1" t="s">
        <v>4</v>
      </c>
      <c r="C1" t="s">
        <v>18</v>
      </c>
      <c r="D1" t="s">
        <v>6</v>
      </c>
      <c r="E1" t="s">
        <v>20</v>
      </c>
      <c r="F1" t="s">
        <v>19</v>
      </c>
    </row>
    <row r="2" spans="1:7" x14ac:dyDescent="0.35">
      <c r="A2">
        <v>1</v>
      </c>
      <c r="B2" t="s">
        <v>14</v>
      </c>
      <c r="C2" t="s">
        <v>15</v>
      </c>
      <c r="D2" t="s">
        <v>17</v>
      </c>
      <c r="E2">
        <f>COUNTIFS(pilot!$G:$G, B2, pilot!$H:$H, C2, pilot!$I:$I, D2)</f>
        <v>2</v>
      </c>
      <c r="F2">
        <f>COUNTIFS(pilot!$F:$F, A2)</f>
        <v>2</v>
      </c>
    </row>
    <row r="3" spans="1:7" x14ac:dyDescent="0.35">
      <c r="A3">
        <v>2</v>
      </c>
      <c r="B3" t="s">
        <v>14</v>
      </c>
      <c r="C3" t="s">
        <v>15</v>
      </c>
      <c r="D3" t="s">
        <v>7</v>
      </c>
      <c r="E3">
        <f>COUNTIFS(pilot!$G:$G, B3, pilot!$H:$H, C3, pilot!$I:$I, D3)</f>
        <v>2</v>
      </c>
      <c r="F3">
        <f>COUNTIFS(pilot!$F:$F, A3)</f>
        <v>2</v>
      </c>
    </row>
    <row r="4" spans="1:7" x14ac:dyDescent="0.35">
      <c r="A4">
        <v>3</v>
      </c>
      <c r="B4" t="s">
        <v>14</v>
      </c>
      <c r="C4" t="s">
        <v>8</v>
      </c>
      <c r="D4" t="s">
        <v>17</v>
      </c>
      <c r="E4">
        <f>COUNTIFS(pilot!$G:$G, B4, pilot!$H:$H, C4, pilot!$I:$I, D4)</f>
        <v>3</v>
      </c>
      <c r="F4">
        <f>COUNTIFS(pilot!$F:$F, A4)</f>
        <v>3</v>
      </c>
      <c r="G4">
        <v>-1</v>
      </c>
    </row>
    <row r="5" spans="1:7" x14ac:dyDescent="0.35">
      <c r="A5">
        <v>4</v>
      </c>
      <c r="B5" t="s">
        <v>14</v>
      </c>
      <c r="C5" t="s">
        <v>8</v>
      </c>
      <c r="D5" t="s">
        <v>7</v>
      </c>
      <c r="E5">
        <f>COUNTIFS(pilot!$G:$G, B5, pilot!$H:$H, C5, pilot!$I:$I, D5)</f>
        <v>2</v>
      </c>
      <c r="F5">
        <f>COUNTIFS(pilot!$F:$F, A5)</f>
        <v>2</v>
      </c>
    </row>
    <row r="6" spans="1:7" x14ac:dyDescent="0.35">
      <c r="A6">
        <v>5</v>
      </c>
      <c r="B6" t="s">
        <v>9</v>
      </c>
      <c r="C6" t="s">
        <v>15</v>
      </c>
      <c r="D6" t="s">
        <v>17</v>
      </c>
      <c r="E6">
        <f>COUNTIFS(pilot!$G:$G, B6, pilot!$H:$H, C6, pilot!$I:$I, D6)</f>
        <v>2</v>
      </c>
      <c r="F6">
        <f>COUNTIFS(pilot!$F:$F, A6)</f>
        <v>2</v>
      </c>
    </row>
    <row r="7" spans="1:7" x14ac:dyDescent="0.35">
      <c r="A7">
        <v>6</v>
      </c>
      <c r="B7" t="s">
        <v>9</v>
      </c>
      <c r="C7" t="s">
        <v>15</v>
      </c>
      <c r="D7" t="s">
        <v>7</v>
      </c>
      <c r="E7">
        <f>COUNTIFS(pilot!$G:$G, B7, pilot!$H:$H, C7, pilot!$I:$I, D7)</f>
        <v>2</v>
      </c>
      <c r="F7">
        <f>COUNTIFS(pilot!$F:$F, A7)</f>
        <v>2</v>
      </c>
    </row>
    <row r="8" spans="1:7" x14ac:dyDescent="0.35">
      <c r="A8">
        <v>7</v>
      </c>
      <c r="B8" t="s">
        <v>9</v>
      </c>
      <c r="C8" t="s">
        <v>8</v>
      </c>
      <c r="D8" t="s">
        <v>17</v>
      </c>
      <c r="E8">
        <f>COUNTIFS(pilot!$G:$G, B8, pilot!$H:$H, C8, pilot!$I:$I, D8)</f>
        <v>2</v>
      </c>
      <c r="F8">
        <f>COUNTIFS(pilot!$F:$F, A8)</f>
        <v>2</v>
      </c>
    </row>
    <row r="9" spans="1:7" x14ac:dyDescent="0.35">
      <c r="A9">
        <v>8</v>
      </c>
      <c r="B9" t="s">
        <v>9</v>
      </c>
      <c r="C9" t="s">
        <v>8</v>
      </c>
      <c r="D9" t="s">
        <v>7</v>
      </c>
      <c r="E9">
        <f>COUNTIFS(pilot!$G:$G, B9, pilot!$H:$H, C9, pilot!$I:$I, D9)</f>
        <v>2</v>
      </c>
      <c r="F9">
        <f>COUNTIFS(pilot!$F:$F, A9)</f>
        <v>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2019-02-01T04:36:28Z</dcterms:created>
  <dcterms:modified xsi:type="dcterms:W3CDTF">2019-04-22T06:37:25Z</dcterms:modified>
</cp:coreProperties>
</file>