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ianna\Desktop\Dropbox\Stanford\projects\FYP structural blocking\data\"/>
    </mc:Choice>
  </mc:AlternateContent>
  <xr:revisionPtr revIDLastSave="0" documentId="13_ncr:1_{74B43FC9-6A68-43EA-96C6-B9E14F70BFB5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pilot" sheetId="1" r:id="rId1"/>
    <sheet name="condition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3" i="2"/>
  <c r="E4" i="2"/>
  <c r="E5" i="2"/>
  <c r="E6" i="2"/>
  <c r="E7" i="2"/>
  <c r="E8" i="2"/>
  <c r="E9" i="2"/>
  <c r="E10" i="2"/>
  <c r="E3" i="2"/>
  <c r="L3" i="2"/>
  <c r="S10" i="2"/>
  <c r="S9" i="2"/>
  <c r="S8" i="2"/>
  <c r="S7" i="2"/>
  <c r="S6" i="2"/>
  <c r="S5" i="2"/>
  <c r="S4" i="2"/>
  <c r="S3" i="2"/>
  <c r="L4" i="2"/>
  <c r="L5" i="2"/>
  <c r="L6" i="2"/>
  <c r="L7" i="2"/>
  <c r="L8" i="2"/>
  <c r="L9" i="2"/>
  <c r="L10" i="2"/>
  <c r="T10" i="2"/>
  <c r="T9" i="2"/>
  <c r="T8" i="2"/>
  <c r="T7" i="2"/>
  <c r="T6" i="2"/>
  <c r="T5" i="2"/>
  <c r="T4" i="2"/>
  <c r="T3" i="2"/>
  <c r="M4" i="2"/>
  <c r="M5" i="2"/>
  <c r="M6" i="2"/>
  <c r="M7" i="2"/>
  <c r="M8" i="2"/>
  <c r="M9" i="2"/>
  <c r="M10" i="2"/>
  <c r="M3" i="2"/>
</calcChain>
</file>

<file path=xl/sharedStrings.xml><?xml version="1.0" encoding="utf-8"?>
<sst xmlns="http://schemas.openxmlformats.org/spreadsheetml/2006/main" count="595" uniqueCount="120">
  <si>
    <t>gender</t>
  </si>
  <si>
    <t>age</t>
  </si>
  <si>
    <t>bing_id</t>
  </si>
  <si>
    <t>check_game</t>
  </si>
  <si>
    <t>check_bucket_boy_1</t>
  </si>
  <si>
    <t>check_bucket_boy_2</t>
  </si>
  <si>
    <t>context</t>
  </si>
  <si>
    <t>explanation</t>
  </si>
  <si>
    <t>cb</t>
  </si>
  <si>
    <t>girlsYellow</t>
  </si>
  <si>
    <t>formal</t>
  </si>
  <si>
    <t>structural</t>
  </si>
  <si>
    <t>check_bucket_girl_1</t>
  </si>
  <si>
    <t>check_bucket_girl_2</t>
  </si>
  <si>
    <t>notes</t>
  </si>
  <si>
    <t>check_sample_boy</t>
  </si>
  <si>
    <t>check_sample_girl</t>
  </si>
  <si>
    <t>location</t>
  </si>
  <si>
    <t>nonstructural</t>
  </si>
  <si>
    <t>control</t>
  </si>
  <si>
    <t>file</t>
  </si>
  <si>
    <t>girlsGreen</t>
  </si>
  <si>
    <t>expl</t>
  </si>
  <si>
    <t>check_num</t>
  </si>
  <si>
    <t>count</t>
  </si>
  <si>
    <t>subject</t>
  </si>
  <si>
    <t>stim</t>
  </si>
  <si>
    <t>test_date</t>
  </si>
  <si>
    <t>exp_error</t>
  </si>
  <si>
    <t>inductivePoten</t>
  </si>
  <si>
    <t>innateness_switch</t>
  </si>
  <si>
    <t>Bing</t>
  </si>
  <si>
    <t>male</t>
  </si>
  <si>
    <t>female</t>
  </si>
  <si>
    <t>ba971</t>
  </si>
  <si>
    <t>bb100</t>
  </si>
  <si>
    <t>ba970</t>
  </si>
  <si>
    <t>FYP_20190304_01</t>
  </si>
  <si>
    <t>FYP_20190304_02</t>
  </si>
  <si>
    <t>FYP_20190304_03</t>
  </si>
  <si>
    <t>bb101</t>
  </si>
  <si>
    <t>FYP_20190304_04</t>
  </si>
  <si>
    <t>no</t>
  </si>
  <si>
    <t>yes</t>
  </si>
  <si>
    <t>One of them is bigger</t>
  </si>
  <si>
    <t>The green bucket</t>
  </si>
  <si>
    <t>The yellow bucket</t>
  </si>
  <si>
    <t>Green-Ball</t>
  </si>
  <si>
    <t>Yellow-Ball</t>
  </si>
  <si>
    <t>"It's because my mom is a girl and she likes yellow. And I'm a boy and I don't really like green but I kind of like yellow.</t>
  </si>
  <si>
    <t>Not okay</t>
  </si>
  <si>
    <t>inductivePoten_expl</t>
  </si>
  <si>
    <t>Because the boys play more of the Green-Ball. And boys are more liking green.</t>
  </si>
  <si>
    <t>innateness_switch_expl</t>
  </si>
  <si>
    <t>For sure Green-Ball</t>
  </si>
  <si>
    <t>The yellow bucket -&gt; the green bucket</t>
  </si>
  <si>
    <t>check_sample_boy_expl</t>
  </si>
  <si>
    <t>because the yellow bucket was bigger!</t>
  </si>
  <si>
    <t>Because of the buckets in their classrooms</t>
  </si>
  <si>
    <t>Okay</t>
  </si>
  <si>
    <t>very reluctant to answer, had to be probed a bunch</t>
  </si>
  <si>
    <t>Maybe Yellow-Ball</t>
  </si>
  <si>
    <t>For sure Yellow-Ball</t>
  </si>
  <si>
    <t>fc_expl_group</t>
  </si>
  <si>
    <t>fc_expl_group_expl</t>
  </si>
  <si>
    <t>fc_expl_indiv</t>
  </si>
  <si>
    <t>normative_indiv</t>
  </si>
  <si>
    <t>normative_indiv_expl</t>
  </si>
  <si>
    <t>normative_group</t>
  </si>
  <si>
    <t>normative_group_expl</t>
  </si>
  <si>
    <t>dvs</t>
  </si>
  <si>
    <t>fc_expl_group, inductivePoten, normative_indiv, innateness_switch</t>
  </si>
  <si>
    <t>fc_expl_indiv, inductivePoten, normative_group, innateness_switch</t>
  </si>
  <si>
    <t>FYP_20190307_01</t>
  </si>
  <si>
    <t>FYP_20190307_02</t>
  </si>
  <si>
    <t>The same size</t>
  </si>
  <si>
    <t>ba1131</t>
  </si>
  <si>
    <t>Maybe Green-Ball</t>
  </si>
  <si>
    <t>ba1129</t>
  </si>
  <si>
    <t>Because Suzy likes playing Yellow-Ball</t>
  </si>
  <si>
    <t>Because of the buckets in her classroom</t>
  </si>
  <si>
    <t>Tech</t>
  </si>
  <si>
    <t>FYP_20190309_01</t>
  </si>
  <si>
    <t>interference</t>
  </si>
  <si>
    <t>insuff_lang</t>
  </si>
  <si>
    <t>FYP_20190309_02</t>
  </si>
  <si>
    <t>FYP_20190309_03</t>
  </si>
  <si>
    <t>FYP_20190309_04</t>
  </si>
  <si>
    <t>FYP_20190309_05</t>
  </si>
  <si>
    <t>FYP_20190309_06</t>
  </si>
  <si>
    <t>FYP_20190309_07</t>
  </si>
  <si>
    <t>FYP_20190309_08</t>
  </si>
  <si>
    <t>so you can get it easily</t>
  </si>
  <si>
    <t>Because Suzy likes playing Green-Ball</t>
  </si>
  <si>
    <t>because of the yellow bucket</t>
  </si>
  <si>
    <t>because it's bigger</t>
  </si>
  <si>
    <t>The same size -&gt; One of them is bigger</t>
  </si>
  <si>
    <t>Green-Ball -&gt; Yellow-Ball</t>
  </si>
  <si>
    <t>That is not right, because that's supposed to be 2 yellows, 2 greens, 2 yellows, 2 greens. This one usually looks more fun for the boys and this one looks more fun for the girls.</t>
  </si>
  <si>
    <t>Usually the boys played more yellow, and the girls played most of the green.</t>
  </si>
  <si>
    <t>check_sample_girl_expl</t>
  </si>
  <si>
    <t>maybe cause Green-Ball she likes the patterns of it. And on the top it looks awesomer, they go around in a circle, bigger to bigger to bigger.</t>
  </si>
  <si>
    <t>She could do a pattern, like yellow, green, yellow, green if she has a lot of friends.</t>
  </si>
  <si>
    <t>but the girls usually play with the green balls</t>
  </si>
  <si>
    <t>hyperactive, she interrupted a lot, lots of irrelevant comments</t>
  </si>
  <si>
    <t>out of age</t>
  </si>
  <si>
    <t>fc_expl_indiv_expl</t>
  </si>
  <si>
    <t>fc_expl_indiv_size, inductivePoten, normative_group, innateness_switch</t>
  </si>
  <si>
    <t>FYP_20190316_01</t>
  </si>
  <si>
    <t>FYP_20190316_02</t>
  </si>
  <si>
    <t>FYP_20190316_03</t>
  </si>
  <si>
    <t>FYP_20190316_04</t>
  </si>
  <si>
    <t>FYP_20190316_05</t>
  </si>
  <si>
    <t>FYP_20190316_06</t>
  </si>
  <si>
    <t>FYP_20190316_07</t>
  </si>
  <si>
    <t>FYP_20190316_08</t>
  </si>
  <si>
    <t>Because of the size of the buckets in her classroom</t>
  </si>
  <si>
    <t>One of them is bigger -&gt; The same size</t>
  </si>
  <si>
    <t>fc_expl_indiv_size</t>
  </si>
  <si>
    <t>fc_expl_indiv_size_expl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</si>
</sst>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3"/>
      <color rgb="FF333333"/>
      <name val="Helvetica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4"/>
  <sheetViews>
    <sheetView tabSelected="1" workbookViewId="0">
      <pane ySplit="1" topLeftCell="A6" activePane="bottomLeft" state="frozen"/>
      <selection pane="bottomLeft" activeCell="A24" sqref="A24"/>
    </sheetView>
  </sheetViews>
  <sheetFormatPr defaultColWidth="8.81640625" defaultRowHeight="14.5" x14ac:dyDescent="0.35"/>
  <cols>
    <col min="1" max="1" width="16.453125" customWidth="1"/>
    <col min="2" max="2" width="7.36328125" customWidth="1"/>
    <col min="3" max="3" width="9.54296875" customWidth="1"/>
    <col min="4" max="4" width="7.6328125" customWidth="1"/>
    <col min="5" max="5" width="8" customWidth="1"/>
    <col min="6" max="6" width="4.81640625" customWidth="1"/>
    <col min="7" max="7" width="11.81640625" customWidth="1"/>
    <col min="8" max="8" width="10.36328125" customWidth="1"/>
    <col min="9" max="9" width="10" customWidth="1"/>
    <col min="10" max="10" width="17.6328125" customWidth="1"/>
    <col min="11" max="13" width="10" customWidth="1"/>
    <col min="15" max="15" width="6.81640625" style="4" customWidth="1"/>
    <col min="16" max="16" width="11" customWidth="1"/>
    <col min="17" max="44" width="17.6328125" customWidth="1"/>
  </cols>
  <sheetData>
    <row r="1" spans="1:39" x14ac:dyDescent="0.35">
      <c r="A1" t="s">
        <v>20</v>
      </c>
      <c r="B1" t="s">
        <v>25</v>
      </c>
      <c r="C1" t="s">
        <v>27</v>
      </c>
      <c r="D1" t="s">
        <v>17</v>
      </c>
      <c r="E1" t="s">
        <v>2</v>
      </c>
      <c r="F1" t="s">
        <v>26</v>
      </c>
      <c r="G1" t="s">
        <v>6</v>
      </c>
      <c r="H1" t="s">
        <v>7</v>
      </c>
      <c r="I1" t="s">
        <v>8</v>
      </c>
      <c r="J1" t="s">
        <v>70</v>
      </c>
      <c r="K1" t="s">
        <v>28</v>
      </c>
      <c r="L1" t="s">
        <v>83</v>
      </c>
      <c r="M1" t="s">
        <v>84</v>
      </c>
      <c r="N1" t="s">
        <v>0</v>
      </c>
      <c r="O1" s="4" t="s">
        <v>1</v>
      </c>
      <c r="P1" t="s">
        <v>3</v>
      </c>
      <c r="Q1" t="s">
        <v>4</v>
      </c>
      <c r="R1" t="s">
        <v>5</v>
      </c>
      <c r="S1" t="s">
        <v>12</v>
      </c>
      <c r="T1" t="s">
        <v>13</v>
      </c>
      <c r="U1" t="s">
        <v>15</v>
      </c>
      <c r="V1" t="s">
        <v>56</v>
      </c>
      <c r="W1" t="s">
        <v>16</v>
      </c>
      <c r="X1" t="s">
        <v>100</v>
      </c>
      <c r="Y1" t="s">
        <v>65</v>
      </c>
      <c r="Z1" t="s">
        <v>106</v>
      </c>
      <c r="AA1" t="s">
        <v>118</v>
      </c>
      <c r="AB1" t="s">
        <v>119</v>
      </c>
      <c r="AC1" t="s">
        <v>63</v>
      </c>
      <c r="AD1" t="s">
        <v>64</v>
      </c>
      <c r="AE1" t="s">
        <v>29</v>
      </c>
      <c r="AF1" t="s">
        <v>51</v>
      </c>
      <c r="AG1" t="s">
        <v>68</v>
      </c>
      <c r="AH1" t="s">
        <v>69</v>
      </c>
      <c r="AI1" t="s">
        <v>66</v>
      </c>
      <c r="AJ1" t="s">
        <v>67</v>
      </c>
      <c r="AK1" t="s">
        <v>30</v>
      </c>
      <c r="AL1" t="s">
        <v>53</v>
      </c>
      <c r="AM1" t="s">
        <v>14</v>
      </c>
    </row>
    <row r="2" spans="1:39" x14ac:dyDescent="0.35">
      <c r="A2" t="s">
        <v>37</v>
      </c>
      <c r="B2">
        <v>1</v>
      </c>
      <c r="C2" s="2">
        <v>43528</v>
      </c>
      <c r="D2" s="1" t="s">
        <v>31</v>
      </c>
      <c r="E2" t="s">
        <v>34</v>
      </c>
      <c r="F2">
        <v>8</v>
      </c>
      <c r="G2" t="s">
        <v>11</v>
      </c>
      <c r="H2" t="s">
        <v>10</v>
      </c>
      <c r="I2" t="s">
        <v>9</v>
      </c>
      <c r="J2" t="s">
        <v>71</v>
      </c>
      <c r="K2" t="s">
        <v>42</v>
      </c>
      <c r="L2" t="s">
        <v>42</v>
      </c>
      <c r="M2" t="s">
        <v>42</v>
      </c>
      <c r="N2" t="s">
        <v>32</v>
      </c>
      <c r="O2" s="4">
        <v>5.1780821917808222</v>
      </c>
      <c r="P2" t="s">
        <v>43</v>
      </c>
      <c r="Q2" t="s">
        <v>44</v>
      </c>
      <c r="R2" t="s">
        <v>45</v>
      </c>
      <c r="S2" t="s">
        <v>44</v>
      </c>
      <c r="T2" t="s">
        <v>46</v>
      </c>
      <c r="U2" t="s">
        <v>47</v>
      </c>
      <c r="W2" t="s">
        <v>48</v>
      </c>
      <c r="AC2" t="s">
        <v>58</v>
      </c>
      <c r="AD2" t="s">
        <v>49</v>
      </c>
      <c r="AE2" t="s">
        <v>47</v>
      </c>
      <c r="AI2" t="s">
        <v>50</v>
      </c>
      <c r="AJ2" t="s">
        <v>52</v>
      </c>
      <c r="AK2" t="s">
        <v>54</v>
      </c>
    </row>
    <row r="3" spans="1:39" x14ac:dyDescent="0.35">
      <c r="A3" t="s">
        <v>38</v>
      </c>
      <c r="B3">
        <v>2</v>
      </c>
      <c r="C3" s="2">
        <v>43528</v>
      </c>
      <c r="D3" s="1" t="s">
        <v>31</v>
      </c>
      <c r="E3" t="s">
        <v>36</v>
      </c>
      <c r="F3">
        <v>7</v>
      </c>
      <c r="G3" t="s">
        <v>11</v>
      </c>
      <c r="H3" t="s">
        <v>10</v>
      </c>
      <c r="I3" t="s">
        <v>21</v>
      </c>
      <c r="J3" t="s">
        <v>71</v>
      </c>
      <c r="K3" t="s">
        <v>42</v>
      </c>
      <c r="L3" t="s">
        <v>42</v>
      </c>
      <c r="M3" t="s">
        <v>42</v>
      </c>
      <c r="N3" t="s">
        <v>33</v>
      </c>
      <c r="O3" s="4">
        <v>5.2383561643835614</v>
      </c>
      <c r="P3" t="s">
        <v>43</v>
      </c>
      <c r="Q3" t="s">
        <v>44</v>
      </c>
      <c r="R3" t="s">
        <v>46</v>
      </c>
      <c r="S3" t="s">
        <v>44</v>
      </c>
      <c r="T3" t="s">
        <v>55</v>
      </c>
      <c r="U3" t="s">
        <v>48</v>
      </c>
      <c r="V3" t="s">
        <v>57</v>
      </c>
      <c r="W3" t="s">
        <v>47</v>
      </c>
      <c r="AC3" t="s">
        <v>58</v>
      </c>
      <c r="AE3" t="s">
        <v>47</v>
      </c>
      <c r="AI3" t="s">
        <v>59</v>
      </c>
      <c r="AK3" t="s">
        <v>54</v>
      </c>
    </row>
    <row r="4" spans="1:39" x14ac:dyDescent="0.35">
      <c r="A4" t="s">
        <v>39</v>
      </c>
      <c r="B4">
        <v>3</v>
      </c>
      <c r="C4" s="2">
        <v>43528</v>
      </c>
      <c r="D4" s="1" t="s">
        <v>31</v>
      </c>
      <c r="E4" t="s">
        <v>35</v>
      </c>
      <c r="F4">
        <v>6</v>
      </c>
      <c r="G4" t="s">
        <v>11</v>
      </c>
      <c r="H4" t="s">
        <v>19</v>
      </c>
      <c r="I4" t="s">
        <v>9</v>
      </c>
      <c r="J4" t="s">
        <v>71</v>
      </c>
      <c r="K4" t="s">
        <v>42</v>
      </c>
      <c r="L4" t="s">
        <v>42</v>
      </c>
      <c r="M4" t="s">
        <v>42</v>
      </c>
      <c r="N4" t="s">
        <v>32</v>
      </c>
      <c r="O4" s="4">
        <v>5.3808219178082188</v>
      </c>
      <c r="P4" t="s">
        <v>43</v>
      </c>
      <c r="Q4" t="s">
        <v>44</v>
      </c>
      <c r="R4" t="s">
        <v>45</v>
      </c>
      <c r="S4" t="s">
        <v>44</v>
      </c>
      <c r="T4" t="s">
        <v>46</v>
      </c>
      <c r="U4" t="s">
        <v>47</v>
      </c>
      <c r="W4" t="s">
        <v>48</v>
      </c>
      <c r="AC4" t="s">
        <v>58</v>
      </c>
      <c r="AE4" t="s">
        <v>48</v>
      </c>
      <c r="AI4" t="s">
        <v>50</v>
      </c>
      <c r="AK4" t="s">
        <v>61</v>
      </c>
      <c r="AM4" t="s">
        <v>60</v>
      </c>
    </row>
    <row r="5" spans="1:39" x14ac:dyDescent="0.35">
      <c r="A5" t="s">
        <v>41</v>
      </c>
      <c r="B5">
        <v>4</v>
      </c>
      <c r="C5" s="2">
        <v>43528</v>
      </c>
      <c r="D5" s="1" t="s">
        <v>31</v>
      </c>
      <c r="E5" t="s">
        <v>40</v>
      </c>
      <c r="F5">
        <v>5</v>
      </c>
      <c r="G5" t="s">
        <v>11</v>
      </c>
      <c r="H5" t="s">
        <v>19</v>
      </c>
      <c r="I5" t="s">
        <v>21</v>
      </c>
      <c r="J5" t="s">
        <v>71</v>
      </c>
      <c r="K5" t="s">
        <v>42</v>
      </c>
      <c r="L5" t="s">
        <v>42</v>
      </c>
      <c r="M5" t="s">
        <v>42</v>
      </c>
      <c r="N5" t="s">
        <v>33</v>
      </c>
      <c r="O5" s="4">
        <v>5.2657534246575342</v>
      </c>
      <c r="P5" t="s">
        <v>43</v>
      </c>
      <c r="Q5" t="s">
        <v>44</v>
      </c>
      <c r="R5" t="s">
        <v>46</v>
      </c>
      <c r="S5" t="s">
        <v>44</v>
      </c>
      <c r="T5" t="s">
        <v>45</v>
      </c>
      <c r="U5" t="s">
        <v>48</v>
      </c>
      <c r="W5" t="s">
        <v>47</v>
      </c>
      <c r="AC5" t="s">
        <v>58</v>
      </c>
      <c r="AE5" t="s">
        <v>47</v>
      </c>
      <c r="AI5" t="s">
        <v>59</v>
      </c>
      <c r="AK5" t="s">
        <v>62</v>
      </c>
    </row>
    <row r="6" spans="1:39" x14ac:dyDescent="0.35">
      <c r="A6" t="s">
        <v>73</v>
      </c>
      <c r="B6">
        <v>5</v>
      </c>
      <c r="C6" s="2">
        <v>43531</v>
      </c>
      <c r="D6" s="1" t="s">
        <v>31</v>
      </c>
      <c r="E6" t="s">
        <v>76</v>
      </c>
      <c r="F6">
        <v>4</v>
      </c>
      <c r="G6" t="s">
        <v>18</v>
      </c>
      <c r="H6" t="s">
        <v>10</v>
      </c>
      <c r="I6" t="s">
        <v>9</v>
      </c>
      <c r="J6" t="s">
        <v>72</v>
      </c>
      <c r="K6" t="s">
        <v>42</v>
      </c>
      <c r="L6" t="s">
        <v>42</v>
      </c>
      <c r="M6" t="s">
        <v>42</v>
      </c>
      <c r="N6" t="s">
        <v>33</v>
      </c>
      <c r="O6" s="4">
        <v>5.1287671232876715</v>
      </c>
      <c r="P6" t="s">
        <v>43</v>
      </c>
      <c r="Q6" t="s">
        <v>75</v>
      </c>
      <c r="S6" t="s">
        <v>75</v>
      </c>
      <c r="U6" t="s">
        <v>47</v>
      </c>
      <c r="W6" t="s">
        <v>48</v>
      </c>
      <c r="Y6" t="s">
        <v>79</v>
      </c>
      <c r="AE6" t="s">
        <v>47</v>
      </c>
      <c r="AG6" t="s">
        <v>50</v>
      </c>
      <c r="AK6" t="s">
        <v>77</v>
      </c>
    </row>
    <row r="7" spans="1:39" x14ac:dyDescent="0.35">
      <c r="A7" t="s">
        <v>74</v>
      </c>
      <c r="B7">
        <v>6</v>
      </c>
      <c r="C7" s="2">
        <v>43531</v>
      </c>
      <c r="D7" s="1" t="s">
        <v>31</v>
      </c>
      <c r="E7" t="s">
        <v>78</v>
      </c>
      <c r="F7">
        <v>3</v>
      </c>
      <c r="G7" t="s">
        <v>18</v>
      </c>
      <c r="H7" t="s">
        <v>10</v>
      </c>
      <c r="I7" t="s">
        <v>21</v>
      </c>
      <c r="J7" t="s">
        <v>72</v>
      </c>
      <c r="K7" t="s">
        <v>42</v>
      </c>
      <c r="L7" t="s">
        <v>42</v>
      </c>
      <c r="M7" t="s">
        <v>42</v>
      </c>
      <c r="N7" t="s">
        <v>32</v>
      </c>
      <c r="O7" s="4">
        <v>5.1726027397260275</v>
      </c>
      <c r="P7" t="s">
        <v>43</v>
      </c>
      <c r="Q7" t="s">
        <v>75</v>
      </c>
      <c r="S7" t="s">
        <v>75</v>
      </c>
      <c r="U7" t="s">
        <v>48</v>
      </c>
      <c r="W7" t="s">
        <v>47</v>
      </c>
      <c r="Y7" t="s">
        <v>80</v>
      </c>
      <c r="AE7" t="s">
        <v>48</v>
      </c>
      <c r="AG7" t="s">
        <v>59</v>
      </c>
      <c r="AK7" t="s">
        <v>62</v>
      </c>
    </row>
    <row r="8" spans="1:39" x14ac:dyDescent="0.35">
      <c r="A8" t="s">
        <v>82</v>
      </c>
      <c r="B8">
        <v>7</v>
      </c>
      <c r="C8" s="2">
        <v>43533</v>
      </c>
      <c r="D8" s="1" t="s">
        <v>81</v>
      </c>
      <c r="F8">
        <v>8</v>
      </c>
      <c r="G8" t="s">
        <v>11</v>
      </c>
      <c r="H8" t="s">
        <v>10</v>
      </c>
      <c r="I8" t="s">
        <v>9</v>
      </c>
      <c r="J8" t="s">
        <v>72</v>
      </c>
      <c r="K8" t="s">
        <v>42</v>
      </c>
      <c r="L8" t="s">
        <v>42</v>
      </c>
      <c r="M8" t="s">
        <v>42</v>
      </c>
      <c r="N8" t="s">
        <v>33</v>
      </c>
      <c r="O8" s="4">
        <v>6.2602739726027394</v>
      </c>
      <c r="P8" t="s">
        <v>43</v>
      </c>
      <c r="Q8" t="s">
        <v>44</v>
      </c>
      <c r="R8" t="s">
        <v>45</v>
      </c>
      <c r="S8" t="s">
        <v>44</v>
      </c>
      <c r="T8" t="s">
        <v>46</v>
      </c>
      <c r="U8" t="s">
        <v>47</v>
      </c>
      <c r="W8" t="s">
        <v>48</v>
      </c>
      <c r="Y8" t="s">
        <v>80</v>
      </c>
      <c r="Z8" t="s">
        <v>92</v>
      </c>
      <c r="AE8" t="s">
        <v>48</v>
      </c>
      <c r="AG8" t="s">
        <v>59</v>
      </c>
      <c r="AK8" t="s">
        <v>77</v>
      </c>
    </row>
    <row r="9" spans="1:39" x14ac:dyDescent="0.35">
      <c r="A9" t="s">
        <v>85</v>
      </c>
      <c r="B9">
        <v>8</v>
      </c>
      <c r="C9" s="2">
        <v>43533</v>
      </c>
      <c r="D9" t="s">
        <v>81</v>
      </c>
      <c r="F9">
        <v>1</v>
      </c>
      <c r="G9" t="s">
        <v>18</v>
      </c>
      <c r="H9" t="s">
        <v>19</v>
      </c>
      <c r="I9" t="s">
        <v>21</v>
      </c>
      <c r="J9" t="s">
        <v>72</v>
      </c>
      <c r="K9" t="s">
        <v>42</v>
      </c>
      <c r="L9" t="s">
        <v>42</v>
      </c>
      <c r="M9" t="s">
        <v>42</v>
      </c>
      <c r="N9" t="s">
        <v>32</v>
      </c>
      <c r="O9" s="4">
        <v>6.8712328767123285</v>
      </c>
      <c r="P9" t="s">
        <v>43</v>
      </c>
      <c r="Q9" t="s">
        <v>75</v>
      </c>
      <c r="S9" t="s">
        <v>75</v>
      </c>
      <c r="U9" t="s">
        <v>48</v>
      </c>
      <c r="W9" t="s">
        <v>47</v>
      </c>
      <c r="Y9" t="s">
        <v>93</v>
      </c>
      <c r="AE9" t="s">
        <v>48</v>
      </c>
      <c r="AG9" t="s">
        <v>59</v>
      </c>
      <c r="AK9" t="s">
        <v>61</v>
      </c>
    </row>
    <row r="10" spans="1:39" x14ac:dyDescent="0.35">
      <c r="A10" t="s">
        <v>86</v>
      </c>
      <c r="B10">
        <v>9</v>
      </c>
      <c r="C10" s="2">
        <v>43533</v>
      </c>
      <c r="D10" s="1" t="s">
        <v>81</v>
      </c>
      <c r="F10">
        <v>6</v>
      </c>
      <c r="G10" t="s">
        <v>11</v>
      </c>
      <c r="H10" t="s">
        <v>19</v>
      </c>
      <c r="I10" t="s">
        <v>9</v>
      </c>
      <c r="J10" t="s">
        <v>72</v>
      </c>
      <c r="K10" t="s">
        <v>42</v>
      </c>
      <c r="L10" t="s">
        <v>42</v>
      </c>
      <c r="M10" t="s">
        <v>42</v>
      </c>
      <c r="N10" t="s">
        <v>33</v>
      </c>
      <c r="O10" s="4">
        <v>6.7917808219178086</v>
      </c>
      <c r="P10" t="s">
        <v>43</v>
      </c>
      <c r="Q10" t="s">
        <v>44</v>
      </c>
      <c r="R10" t="s">
        <v>45</v>
      </c>
      <c r="S10" t="s">
        <v>44</v>
      </c>
      <c r="T10" t="s">
        <v>46</v>
      </c>
      <c r="U10" t="s">
        <v>47</v>
      </c>
      <c r="W10" t="s">
        <v>48</v>
      </c>
      <c r="Y10" t="s">
        <v>80</v>
      </c>
      <c r="Z10" t="s">
        <v>94</v>
      </c>
      <c r="AE10" t="s">
        <v>48</v>
      </c>
      <c r="AG10" t="s">
        <v>59</v>
      </c>
      <c r="AK10" t="s">
        <v>54</v>
      </c>
      <c r="AL10" t="s">
        <v>95</v>
      </c>
    </row>
    <row r="11" spans="1:39" s="6" customFormat="1" x14ac:dyDescent="0.35">
      <c r="A11" s="6" t="s">
        <v>87</v>
      </c>
      <c r="B11" s="6">
        <v>10</v>
      </c>
      <c r="C11" s="7">
        <v>43533</v>
      </c>
      <c r="D11" s="8" t="s">
        <v>81</v>
      </c>
      <c r="F11" s="6">
        <v>2</v>
      </c>
      <c r="G11" s="6" t="s">
        <v>18</v>
      </c>
      <c r="H11" s="6" t="s">
        <v>19</v>
      </c>
      <c r="I11" s="6" t="s">
        <v>9</v>
      </c>
      <c r="J11" s="6" t="s">
        <v>72</v>
      </c>
      <c r="K11" s="6" t="s">
        <v>42</v>
      </c>
      <c r="L11" s="6" t="s">
        <v>42</v>
      </c>
      <c r="M11" s="6" t="s">
        <v>42</v>
      </c>
      <c r="N11" s="6" t="s">
        <v>32</v>
      </c>
      <c r="O11" s="9">
        <v>4.6876712328767125</v>
      </c>
      <c r="P11" s="6" t="s">
        <v>43</v>
      </c>
      <c r="Q11" s="6" t="s">
        <v>75</v>
      </c>
      <c r="S11" s="6" t="s">
        <v>75</v>
      </c>
      <c r="U11" s="6" t="s">
        <v>47</v>
      </c>
      <c r="W11" s="6" t="s">
        <v>48</v>
      </c>
      <c r="Y11" s="6" t="s">
        <v>80</v>
      </c>
      <c r="AE11" s="6" t="s">
        <v>48</v>
      </c>
      <c r="AG11" s="6" t="s">
        <v>50</v>
      </c>
      <c r="AK11" s="6" t="s">
        <v>54</v>
      </c>
    </row>
    <row r="12" spans="1:39" x14ac:dyDescent="0.35">
      <c r="A12" t="s">
        <v>88</v>
      </c>
      <c r="B12">
        <v>11</v>
      </c>
      <c r="C12" s="2">
        <v>43533</v>
      </c>
      <c r="D12" s="1" t="s">
        <v>81</v>
      </c>
      <c r="F12">
        <v>5</v>
      </c>
      <c r="G12" t="s">
        <v>11</v>
      </c>
      <c r="H12" t="s">
        <v>19</v>
      </c>
      <c r="I12" t="s">
        <v>21</v>
      </c>
      <c r="J12" t="s">
        <v>72</v>
      </c>
      <c r="K12" t="s">
        <v>42</v>
      </c>
      <c r="L12" t="s">
        <v>42</v>
      </c>
      <c r="M12" t="s">
        <v>42</v>
      </c>
      <c r="N12" t="s">
        <v>32</v>
      </c>
      <c r="O12" s="4">
        <v>5.1041095890410961</v>
      </c>
      <c r="P12" t="s">
        <v>43</v>
      </c>
      <c r="Q12" t="s">
        <v>96</v>
      </c>
      <c r="R12" t="s">
        <v>46</v>
      </c>
      <c r="S12" t="s">
        <v>44</v>
      </c>
      <c r="T12" t="s">
        <v>45</v>
      </c>
      <c r="U12" t="s">
        <v>97</v>
      </c>
      <c r="W12" t="s">
        <v>47</v>
      </c>
      <c r="Y12" t="s">
        <v>80</v>
      </c>
      <c r="AE12" t="s">
        <v>47</v>
      </c>
      <c r="AG12" t="s">
        <v>59</v>
      </c>
      <c r="AK12" t="s">
        <v>61</v>
      </c>
    </row>
    <row r="13" spans="1:39" x14ac:dyDescent="0.35">
      <c r="A13" t="s">
        <v>89</v>
      </c>
      <c r="B13">
        <v>12</v>
      </c>
      <c r="C13" s="2">
        <v>43533</v>
      </c>
      <c r="D13" s="1" t="s">
        <v>81</v>
      </c>
      <c r="F13">
        <v>7</v>
      </c>
      <c r="G13" t="s">
        <v>11</v>
      </c>
      <c r="H13" t="s">
        <v>10</v>
      </c>
      <c r="I13" t="s">
        <v>21</v>
      </c>
      <c r="J13" t="s">
        <v>72</v>
      </c>
      <c r="K13" t="s">
        <v>42</v>
      </c>
      <c r="L13" t="s">
        <v>42</v>
      </c>
      <c r="M13" t="s">
        <v>42</v>
      </c>
      <c r="N13" t="s">
        <v>32</v>
      </c>
      <c r="O13" s="4">
        <v>6.3397260273972602</v>
      </c>
      <c r="P13" t="s">
        <v>43</v>
      </c>
      <c r="Q13" t="s">
        <v>44</v>
      </c>
      <c r="R13" t="s">
        <v>46</v>
      </c>
      <c r="S13" t="s">
        <v>44</v>
      </c>
      <c r="T13" t="s">
        <v>45</v>
      </c>
      <c r="U13" t="s">
        <v>48</v>
      </c>
      <c r="W13" t="s">
        <v>47</v>
      </c>
      <c r="Y13" t="s">
        <v>80</v>
      </c>
      <c r="AE13" t="s">
        <v>48</v>
      </c>
      <c r="AG13" t="s">
        <v>50</v>
      </c>
      <c r="AK13" t="s">
        <v>61</v>
      </c>
    </row>
    <row r="14" spans="1:39" s="6" customFormat="1" x14ac:dyDescent="0.35">
      <c r="A14" s="6" t="s">
        <v>90</v>
      </c>
      <c r="B14" s="6">
        <v>13</v>
      </c>
      <c r="C14" s="7">
        <v>43533</v>
      </c>
      <c r="D14" s="8" t="s">
        <v>81</v>
      </c>
      <c r="F14" s="6">
        <v>4</v>
      </c>
      <c r="G14" s="6" t="s">
        <v>18</v>
      </c>
      <c r="H14" s="6" t="s">
        <v>10</v>
      </c>
      <c r="I14" s="6" t="s">
        <v>9</v>
      </c>
      <c r="J14" s="6" t="s">
        <v>72</v>
      </c>
      <c r="K14" s="6" t="s">
        <v>42</v>
      </c>
      <c r="L14" s="6" t="s">
        <v>42</v>
      </c>
      <c r="M14" s="6" t="s">
        <v>42</v>
      </c>
      <c r="N14" s="6" t="s">
        <v>32</v>
      </c>
      <c r="O14" s="9">
        <v>4</v>
      </c>
      <c r="P14" s="6" t="s">
        <v>43</v>
      </c>
      <c r="Q14" s="6" t="s">
        <v>75</v>
      </c>
      <c r="S14" s="6" t="s">
        <v>75</v>
      </c>
      <c r="U14" s="6" t="s">
        <v>47</v>
      </c>
      <c r="W14" s="6" t="s">
        <v>48</v>
      </c>
      <c r="Y14" s="6" t="s">
        <v>80</v>
      </c>
      <c r="AE14" s="6" t="s">
        <v>48</v>
      </c>
      <c r="AG14" s="6" t="s">
        <v>59</v>
      </c>
      <c r="AK14" s="6" t="s">
        <v>61</v>
      </c>
    </row>
    <row r="15" spans="1:39" x14ac:dyDescent="0.35">
      <c r="A15" t="s">
        <v>91</v>
      </c>
      <c r="B15">
        <v>14</v>
      </c>
      <c r="C15" s="2">
        <v>43533</v>
      </c>
      <c r="D15" s="1" t="s">
        <v>81</v>
      </c>
      <c r="F15">
        <v>5</v>
      </c>
      <c r="G15" t="s">
        <v>11</v>
      </c>
      <c r="H15" t="s">
        <v>19</v>
      </c>
      <c r="I15" t="s">
        <v>21</v>
      </c>
      <c r="J15" t="s">
        <v>72</v>
      </c>
      <c r="K15" t="s">
        <v>42</v>
      </c>
      <c r="L15" t="s">
        <v>42</v>
      </c>
      <c r="M15" t="s">
        <v>42</v>
      </c>
      <c r="N15" t="s">
        <v>33</v>
      </c>
      <c r="O15" s="4">
        <v>5.7753424657534245</v>
      </c>
      <c r="P15" t="s">
        <v>43</v>
      </c>
      <c r="Q15" t="s">
        <v>44</v>
      </c>
      <c r="R15" t="s">
        <v>46</v>
      </c>
      <c r="S15" t="s">
        <v>44</v>
      </c>
      <c r="T15" t="s">
        <v>45</v>
      </c>
      <c r="U15" t="s">
        <v>48</v>
      </c>
      <c r="V15" t="s">
        <v>98</v>
      </c>
      <c r="W15" t="s">
        <v>47</v>
      </c>
      <c r="X15" t="s">
        <v>99</v>
      </c>
      <c r="Y15" t="s">
        <v>93</v>
      </c>
      <c r="Z15" t="s">
        <v>101</v>
      </c>
      <c r="AE15" t="s">
        <v>48</v>
      </c>
      <c r="AF15" t="s">
        <v>102</v>
      </c>
      <c r="AG15" t="s">
        <v>59</v>
      </c>
      <c r="AH15" t="s">
        <v>103</v>
      </c>
      <c r="AK15" t="s">
        <v>61</v>
      </c>
      <c r="AM15" t="s">
        <v>104</v>
      </c>
    </row>
    <row r="16" spans="1:39" x14ac:dyDescent="0.35">
      <c r="A16" t="s">
        <v>108</v>
      </c>
      <c r="B16">
        <v>15</v>
      </c>
      <c r="C16" s="2">
        <v>43540</v>
      </c>
      <c r="D16" s="1" t="s">
        <v>81</v>
      </c>
      <c r="F16">
        <v>2</v>
      </c>
      <c r="G16" t="s">
        <v>18</v>
      </c>
      <c r="H16" t="s">
        <v>19</v>
      </c>
      <c r="I16" t="s">
        <v>9</v>
      </c>
      <c r="J16" t="s">
        <v>72</v>
      </c>
      <c r="K16" t="s">
        <v>42</v>
      </c>
      <c r="L16" t="s">
        <v>42</v>
      </c>
      <c r="M16" t="s">
        <v>42</v>
      </c>
      <c r="N16" t="s">
        <v>32</v>
      </c>
      <c r="O16" s="4">
        <v>6.043835616438356</v>
      </c>
      <c r="P16" t="s">
        <v>43</v>
      </c>
      <c r="Q16" t="s">
        <v>75</v>
      </c>
      <c r="S16" t="s">
        <v>75</v>
      </c>
      <c r="U16" t="s">
        <v>47</v>
      </c>
      <c r="W16" t="s">
        <v>48</v>
      </c>
      <c r="Y16" t="s">
        <v>79</v>
      </c>
      <c r="AE16" t="s">
        <v>48</v>
      </c>
      <c r="AG16" t="s">
        <v>59</v>
      </c>
      <c r="AK16" t="s">
        <v>61</v>
      </c>
    </row>
    <row r="17" spans="1:37" x14ac:dyDescent="0.35">
      <c r="A17" t="s">
        <v>109</v>
      </c>
      <c r="B17">
        <v>16</v>
      </c>
      <c r="C17" s="2">
        <v>43540</v>
      </c>
      <c r="D17" s="1" t="s">
        <v>81</v>
      </c>
      <c r="F17">
        <v>1</v>
      </c>
      <c r="G17" t="s">
        <v>18</v>
      </c>
      <c r="H17" t="s">
        <v>19</v>
      </c>
      <c r="I17" t="s">
        <v>21</v>
      </c>
      <c r="J17" t="s">
        <v>107</v>
      </c>
      <c r="K17" t="s">
        <v>42</v>
      </c>
      <c r="L17" t="s">
        <v>42</v>
      </c>
      <c r="M17" t="s">
        <v>42</v>
      </c>
      <c r="N17" t="s">
        <v>33</v>
      </c>
      <c r="O17" s="4">
        <v>6.0684931506849313</v>
      </c>
      <c r="P17" t="s">
        <v>43</v>
      </c>
      <c r="Q17" t="s">
        <v>75</v>
      </c>
      <c r="S17" t="s">
        <v>75</v>
      </c>
      <c r="U17" t="s">
        <v>48</v>
      </c>
      <c r="W17" t="s">
        <v>47</v>
      </c>
      <c r="AA17" t="s">
        <v>116</v>
      </c>
      <c r="AE17" t="s">
        <v>77</v>
      </c>
      <c r="AG17" t="s">
        <v>59</v>
      </c>
      <c r="AK17" t="s">
        <v>77</v>
      </c>
    </row>
    <row r="18" spans="1:37" ht="16.5" x14ac:dyDescent="0.35">
      <c r="A18" t="s">
        <v>110</v>
      </c>
      <c r="B18">
        <v>17</v>
      </c>
      <c r="C18" s="2">
        <v>43540</v>
      </c>
      <c r="D18" s="1" t="s">
        <v>81</v>
      </c>
      <c r="E18" s="3"/>
      <c r="F18">
        <v>8</v>
      </c>
      <c r="G18" t="s">
        <v>11</v>
      </c>
      <c r="H18" t="s">
        <v>10</v>
      </c>
      <c r="I18" t="s">
        <v>9</v>
      </c>
      <c r="J18" t="s">
        <v>107</v>
      </c>
      <c r="K18" t="s">
        <v>42</v>
      </c>
      <c r="L18" t="s">
        <v>42</v>
      </c>
      <c r="M18" t="s">
        <v>42</v>
      </c>
      <c r="N18" t="s">
        <v>33</v>
      </c>
      <c r="O18" s="4">
        <v>6.1479452054794521</v>
      </c>
      <c r="P18" t="s">
        <v>43</v>
      </c>
      <c r="Q18" t="s">
        <v>44</v>
      </c>
      <c r="R18" t="s">
        <v>45</v>
      </c>
      <c r="S18" t="s">
        <v>44</v>
      </c>
      <c r="T18" t="s">
        <v>46</v>
      </c>
      <c r="U18" t="s">
        <v>47</v>
      </c>
      <c r="W18" t="s">
        <v>48</v>
      </c>
      <c r="AA18" t="s">
        <v>79</v>
      </c>
      <c r="AE18" t="s">
        <v>61</v>
      </c>
      <c r="AG18" t="s">
        <v>59</v>
      </c>
      <c r="AK18" t="s">
        <v>77</v>
      </c>
    </row>
    <row r="19" spans="1:37" x14ac:dyDescent="0.35">
      <c r="A19" t="s">
        <v>111</v>
      </c>
      <c r="B19">
        <v>18</v>
      </c>
      <c r="C19" s="2">
        <v>43540</v>
      </c>
      <c r="D19" s="1" t="s">
        <v>81</v>
      </c>
      <c r="F19">
        <v>2</v>
      </c>
      <c r="G19" t="s">
        <v>18</v>
      </c>
      <c r="H19" t="s">
        <v>19</v>
      </c>
      <c r="I19" t="s">
        <v>9</v>
      </c>
      <c r="J19" t="s">
        <v>107</v>
      </c>
      <c r="K19" t="s">
        <v>42</v>
      </c>
      <c r="L19" t="s">
        <v>42</v>
      </c>
      <c r="M19" t="s">
        <v>42</v>
      </c>
      <c r="N19" t="s">
        <v>32</v>
      </c>
      <c r="O19" s="4">
        <v>5.4739726027397264</v>
      </c>
      <c r="P19" t="s">
        <v>43</v>
      </c>
      <c r="Q19" t="s">
        <v>117</v>
      </c>
      <c r="S19" t="s">
        <v>75</v>
      </c>
      <c r="U19" t="s">
        <v>47</v>
      </c>
      <c r="W19" t="s">
        <v>48</v>
      </c>
      <c r="AA19" t="s">
        <v>116</v>
      </c>
      <c r="AE19" t="s">
        <v>54</v>
      </c>
      <c r="AG19" t="s">
        <v>59</v>
      </c>
      <c r="AK19" t="s">
        <v>77</v>
      </c>
    </row>
    <row r="20" spans="1:37" x14ac:dyDescent="0.35">
      <c r="A20" t="s">
        <v>112</v>
      </c>
      <c r="B20">
        <v>19</v>
      </c>
      <c r="C20" s="2">
        <v>43540</v>
      </c>
      <c r="D20" s="1" t="s">
        <v>81</v>
      </c>
      <c r="F20">
        <v>7</v>
      </c>
      <c r="G20" t="s">
        <v>11</v>
      </c>
      <c r="H20" t="s">
        <v>10</v>
      </c>
      <c r="I20" t="s">
        <v>21</v>
      </c>
      <c r="J20" t="s">
        <v>107</v>
      </c>
      <c r="K20" t="s">
        <v>42</v>
      </c>
      <c r="L20" t="s">
        <v>42</v>
      </c>
      <c r="M20" t="s">
        <v>42</v>
      </c>
      <c r="N20" t="s">
        <v>33</v>
      </c>
      <c r="O20" s="4">
        <v>6.0027397260273974</v>
      </c>
      <c r="P20" t="s">
        <v>43</v>
      </c>
      <c r="Q20" t="s">
        <v>44</v>
      </c>
      <c r="R20" t="s">
        <v>46</v>
      </c>
      <c r="S20" t="s">
        <v>117</v>
      </c>
      <c r="T20" t="s">
        <v>45</v>
      </c>
      <c r="U20" t="s">
        <v>48</v>
      </c>
      <c r="W20" t="s">
        <v>47</v>
      </c>
      <c r="AA20" t="s">
        <v>116</v>
      </c>
      <c r="AE20" t="s">
        <v>77</v>
      </c>
      <c r="AG20" t="s">
        <v>59</v>
      </c>
      <c r="AK20" t="s">
        <v>61</v>
      </c>
    </row>
    <row r="21" spans="1:37" x14ac:dyDescent="0.35">
      <c r="A21" t="s">
        <v>113</v>
      </c>
      <c r="B21">
        <v>20</v>
      </c>
      <c r="C21" s="2">
        <v>43540</v>
      </c>
      <c r="D21" s="1" t="s">
        <v>81</v>
      </c>
      <c r="F21">
        <v>3</v>
      </c>
      <c r="G21" t="s">
        <v>18</v>
      </c>
      <c r="H21" t="s">
        <v>10</v>
      </c>
      <c r="I21" t="s">
        <v>21</v>
      </c>
      <c r="J21" t="s">
        <v>107</v>
      </c>
      <c r="K21" t="s">
        <v>42</v>
      </c>
      <c r="L21" t="s">
        <v>42</v>
      </c>
      <c r="M21" t="s">
        <v>42</v>
      </c>
      <c r="N21" t="s">
        <v>33</v>
      </c>
      <c r="O21" s="4">
        <v>5.5643835616438357</v>
      </c>
      <c r="P21" t="s">
        <v>43</v>
      </c>
      <c r="Q21" t="s">
        <v>117</v>
      </c>
      <c r="S21" t="s">
        <v>75</v>
      </c>
      <c r="U21" t="s">
        <v>48</v>
      </c>
      <c r="W21" t="s">
        <v>47</v>
      </c>
      <c r="AA21" t="s">
        <v>79</v>
      </c>
      <c r="AE21" t="s">
        <v>62</v>
      </c>
      <c r="AG21" t="s">
        <v>59</v>
      </c>
      <c r="AK21" t="s">
        <v>54</v>
      </c>
    </row>
    <row r="22" spans="1:37" x14ac:dyDescent="0.35">
      <c r="A22" t="s">
        <v>114</v>
      </c>
      <c r="B22">
        <v>21</v>
      </c>
      <c r="C22" s="2">
        <v>43540</v>
      </c>
      <c r="D22" s="1" t="s">
        <v>81</v>
      </c>
      <c r="F22">
        <v>6</v>
      </c>
      <c r="G22" t="s">
        <v>11</v>
      </c>
      <c r="H22" t="s">
        <v>19</v>
      </c>
      <c r="I22" t="s">
        <v>9</v>
      </c>
      <c r="J22" t="s">
        <v>107</v>
      </c>
      <c r="K22" t="s">
        <v>42</v>
      </c>
      <c r="L22" t="s">
        <v>42</v>
      </c>
      <c r="M22" t="s">
        <v>42</v>
      </c>
      <c r="N22" t="s">
        <v>33</v>
      </c>
      <c r="O22" s="4">
        <v>5.7890410958904113</v>
      </c>
      <c r="P22" t="s">
        <v>43</v>
      </c>
      <c r="Q22" t="s">
        <v>44</v>
      </c>
      <c r="R22" t="s">
        <v>45</v>
      </c>
      <c r="S22" t="s">
        <v>117</v>
      </c>
      <c r="T22" t="s">
        <v>46</v>
      </c>
      <c r="U22" t="s">
        <v>47</v>
      </c>
      <c r="W22" t="s">
        <v>48</v>
      </c>
      <c r="AA22" t="s">
        <v>116</v>
      </c>
      <c r="AE22" t="s">
        <v>61</v>
      </c>
      <c r="AG22" t="s">
        <v>50</v>
      </c>
      <c r="AK22" t="s">
        <v>54</v>
      </c>
    </row>
    <row r="23" spans="1:37" x14ac:dyDescent="0.35">
      <c r="A23" t="s">
        <v>115</v>
      </c>
      <c r="B23">
        <v>22</v>
      </c>
      <c r="C23" s="2">
        <v>43540</v>
      </c>
      <c r="D23" s="1" t="s">
        <v>81</v>
      </c>
      <c r="F23">
        <v>4</v>
      </c>
      <c r="G23" t="s">
        <v>18</v>
      </c>
      <c r="H23" t="s">
        <v>10</v>
      </c>
      <c r="I23" t="s">
        <v>9</v>
      </c>
      <c r="J23" t="s">
        <v>107</v>
      </c>
      <c r="K23" t="s">
        <v>42</v>
      </c>
      <c r="L23" t="s">
        <v>42</v>
      </c>
      <c r="M23" t="s">
        <v>42</v>
      </c>
      <c r="N23" t="s">
        <v>33</v>
      </c>
      <c r="O23" s="4">
        <v>5.4602739726027396</v>
      </c>
      <c r="P23" t="s">
        <v>43</v>
      </c>
      <c r="Q23" t="s">
        <v>75</v>
      </c>
      <c r="S23" t="s">
        <v>75</v>
      </c>
      <c r="U23" t="s">
        <v>47</v>
      </c>
      <c r="W23" t="s">
        <v>48</v>
      </c>
      <c r="AA23" t="s">
        <v>79</v>
      </c>
      <c r="AE23" t="s">
        <v>77</v>
      </c>
      <c r="AG23" t="s">
        <v>50</v>
      </c>
      <c r="AK23" t="s">
        <v>62</v>
      </c>
    </row>
    <row r="24" spans="1:37" x14ac:dyDescent="0.35">
      <c r="F24">
        <v>5</v>
      </c>
      <c r="G24" t="s">
        <v>11</v>
      </c>
      <c r="H24" t="s">
        <v>19</v>
      </c>
      <c r="I24" t="s">
        <v>21</v>
      </c>
      <c r="J24" t="s">
        <v>107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"/>
  <sheetViews>
    <sheetView workbookViewId="0">
      <selection activeCell="D17" sqref="D17"/>
    </sheetView>
  </sheetViews>
  <sheetFormatPr defaultColWidth="8.81640625" defaultRowHeight="14.5" x14ac:dyDescent="0.35"/>
  <sheetData>
    <row r="1" spans="1:20" x14ac:dyDescent="0.35">
      <c r="A1" s="5" t="s">
        <v>107</v>
      </c>
      <c r="H1" s="5" t="s">
        <v>72</v>
      </c>
      <c r="O1" s="5" t="s">
        <v>71</v>
      </c>
    </row>
    <row r="2" spans="1:20" x14ac:dyDescent="0.35">
      <c r="B2" t="s">
        <v>6</v>
      </c>
      <c r="C2" t="s">
        <v>22</v>
      </c>
      <c r="D2" t="s">
        <v>8</v>
      </c>
      <c r="E2" t="s">
        <v>24</v>
      </c>
      <c r="F2" t="s">
        <v>23</v>
      </c>
      <c r="I2" t="s">
        <v>6</v>
      </c>
      <c r="J2" t="s">
        <v>22</v>
      </c>
      <c r="K2" t="s">
        <v>8</v>
      </c>
      <c r="L2" t="s">
        <v>24</v>
      </c>
      <c r="M2" t="s">
        <v>23</v>
      </c>
      <c r="N2" t="s">
        <v>105</v>
      </c>
      <c r="P2" t="s">
        <v>6</v>
      </c>
      <c r="Q2" t="s">
        <v>22</v>
      </c>
      <c r="R2" t="s">
        <v>8</v>
      </c>
      <c r="S2" t="s">
        <v>24</v>
      </c>
      <c r="T2" t="s">
        <v>23</v>
      </c>
    </row>
    <row r="3" spans="1:20" x14ac:dyDescent="0.35">
      <c r="A3">
        <v>1</v>
      </c>
      <c r="B3" t="s">
        <v>18</v>
      </c>
      <c r="C3" t="s">
        <v>19</v>
      </c>
      <c r="D3" t="s">
        <v>21</v>
      </c>
      <c r="E3">
        <f>COUNTIFS(pilot!$J:$J, A$1, pilot!$G:$G, B3, pilot!$H:$H, C3, pilot!$I:$I, D3)</f>
        <v>1</v>
      </c>
      <c r="F3">
        <f>COUNTIFS(pilot!$J:$J, A$1, pilot!$F:$F, A3)</f>
        <v>1</v>
      </c>
      <c r="H3">
        <v>1</v>
      </c>
      <c r="I3" t="s">
        <v>18</v>
      </c>
      <c r="J3" t="s">
        <v>19</v>
      </c>
      <c r="K3" t="s">
        <v>21</v>
      </c>
      <c r="L3">
        <f>COUNTIFS(pilot!$J:$J, H$1, pilot!$G:$G, I3, pilot!$H:$H, J3, pilot!$I:$I, K3)</f>
        <v>1</v>
      </c>
      <c r="M3">
        <f>COUNTIFS(pilot!$J:$J, H$1, pilot!$F:$F, H3)</f>
        <v>1</v>
      </c>
      <c r="O3">
        <v>1</v>
      </c>
      <c r="P3" t="s">
        <v>18</v>
      </c>
      <c r="Q3" t="s">
        <v>19</v>
      </c>
      <c r="R3" t="s">
        <v>21</v>
      </c>
      <c r="S3">
        <f>COUNTIFS(pilot!$J:$J, O$1, pilot!$G:$G, P3, pilot!$H:$H, Q3, pilot!$I:$I, R3)</f>
        <v>0</v>
      </c>
      <c r="T3">
        <f>COUNTIFS(pilot!$J:$J, O$1, pilot!$F:$F, O3)</f>
        <v>0</v>
      </c>
    </row>
    <row r="4" spans="1:20" x14ac:dyDescent="0.35">
      <c r="A4">
        <v>2</v>
      </c>
      <c r="B4" t="s">
        <v>18</v>
      </c>
      <c r="C4" t="s">
        <v>19</v>
      </c>
      <c r="D4" t="s">
        <v>9</v>
      </c>
      <c r="E4">
        <f>COUNTIFS(pilot!$J:$J, A$1, pilot!$G:$G, B4, pilot!$H:$H, C4, pilot!$I:$I, D4)</f>
        <v>1</v>
      </c>
      <c r="F4">
        <f>COUNTIFS(pilot!$J:$J, A$1, pilot!$F:$F, A4)</f>
        <v>1</v>
      </c>
      <c r="H4">
        <v>2</v>
      </c>
      <c r="I4" t="s">
        <v>18</v>
      </c>
      <c r="J4" t="s">
        <v>19</v>
      </c>
      <c r="K4" t="s">
        <v>9</v>
      </c>
      <c r="L4">
        <f>COUNTIFS(pilot!$J:$J, H$1, pilot!$G:$G, I4, pilot!$H:$H, J4, pilot!$I:$I, K4)</f>
        <v>2</v>
      </c>
      <c r="M4">
        <f>COUNTIFS(pilot!$J:$J, H$1, pilot!$F:$F, H4)</f>
        <v>2</v>
      </c>
      <c r="N4">
        <v>-1</v>
      </c>
      <c r="O4">
        <v>2</v>
      </c>
      <c r="P4" t="s">
        <v>18</v>
      </c>
      <c r="Q4" t="s">
        <v>19</v>
      </c>
      <c r="R4" t="s">
        <v>9</v>
      </c>
      <c r="S4">
        <f>COUNTIFS(pilot!$J:$J, O$1, pilot!$G:$G, P4, pilot!$H:$H, Q4, pilot!$I:$I, R4)</f>
        <v>0</v>
      </c>
      <c r="T4">
        <f>COUNTIFS(pilot!$J:$J, O$1, pilot!$F:$F, O4)</f>
        <v>0</v>
      </c>
    </row>
    <row r="5" spans="1:20" x14ac:dyDescent="0.35">
      <c r="A5">
        <v>3</v>
      </c>
      <c r="B5" t="s">
        <v>18</v>
      </c>
      <c r="C5" t="s">
        <v>10</v>
      </c>
      <c r="D5" t="s">
        <v>21</v>
      </c>
      <c r="E5">
        <f>COUNTIFS(pilot!$J:$J, A$1, pilot!$G:$G, B5, pilot!$H:$H, C5, pilot!$I:$I, D5)</f>
        <v>1</v>
      </c>
      <c r="F5">
        <f>COUNTIFS(pilot!$J:$J, A$1, pilot!$F:$F, A5)</f>
        <v>1</v>
      </c>
      <c r="H5">
        <v>3</v>
      </c>
      <c r="I5" t="s">
        <v>18</v>
      </c>
      <c r="J5" t="s">
        <v>10</v>
      </c>
      <c r="K5" t="s">
        <v>21</v>
      </c>
      <c r="L5">
        <f>COUNTIFS(pilot!$J:$J, H$1, pilot!$G:$G, I5, pilot!$H:$H, J5, pilot!$I:$I, K5)</f>
        <v>1</v>
      </c>
      <c r="M5">
        <f>COUNTIFS(pilot!$J:$J, H$1, pilot!$F:$F, H5)</f>
        <v>1</v>
      </c>
      <c r="O5">
        <v>3</v>
      </c>
      <c r="P5" t="s">
        <v>18</v>
      </c>
      <c r="Q5" t="s">
        <v>10</v>
      </c>
      <c r="R5" t="s">
        <v>21</v>
      </c>
      <c r="S5">
        <f>COUNTIFS(pilot!$J:$J, O$1, pilot!$G:$G, P5, pilot!$H:$H, Q5, pilot!$I:$I, R5)</f>
        <v>0</v>
      </c>
      <c r="T5">
        <f>COUNTIFS(pilot!$J:$J, O$1, pilot!$F:$F, O5)</f>
        <v>0</v>
      </c>
    </row>
    <row r="6" spans="1:20" x14ac:dyDescent="0.35">
      <c r="A6">
        <v>4</v>
      </c>
      <c r="B6" t="s">
        <v>18</v>
      </c>
      <c r="C6" t="s">
        <v>10</v>
      </c>
      <c r="D6" t="s">
        <v>9</v>
      </c>
      <c r="E6">
        <f>COUNTIFS(pilot!$J:$J, A$1, pilot!$G:$G, B6, pilot!$H:$H, C6, pilot!$I:$I, D6)</f>
        <v>1</v>
      </c>
      <c r="F6">
        <f>COUNTIFS(pilot!$J:$J, A$1, pilot!$F:$F, A6)</f>
        <v>1</v>
      </c>
      <c r="H6">
        <v>4</v>
      </c>
      <c r="I6" t="s">
        <v>18</v>
      </c>
      <c r="J6" t="s">
        <v>10</v>
      </c>
      <c r="K6" t="s">
        <v>9</v>
      </c>
      <c r="L6">
        <f>COUNTIFS(pilot!$J:$J, H$1, pilot!$G:$G, I6, pilot!$H:$H, J6, pilot!$I:$I, K6)</f>
        <v>2</v>
      </c>
      <c r="M6">
        <f>COUNTIFS(pilot!$J:$J, H$1, pilot!$F:$F, H6)</f>
        <v>2</v>
      </c>
      <c r="N6">
        <v>-1</v>
      </c>
      <c r="O6">
        <v>4</v>
      </c>
      <c r="P6" t="s">
        <v>18</v>
      </c>
      <c r="Q6" t="s">
        <v>10</v>
      </c>
      <c r="R6" t="s">
        <v>9</v>
      </c>
      <c r="S6">
        <f>COUNTIFS(pilot!$J:$J, O$1, pilot!$G:$G, P6, pilot!$H:$H, Q6, pilot!$I:$I, R6)</f>
        <v>0</v>
      </c>
      <c r="T6">
        <f>COUNTIFS(pilot!$J:$J, O$1, pilot!$F:$F, O6)</f>
        <v>0</v>
      </c>
    </row>
    <row r="7" spans="1:20" x14ac:dyDescent="0.35">
      <c r="A7">
        <v>5</v>
      </c>
      <c r="B7" t="s">
        <v>11</v>
      </c>
      <c r="C7" t="s">
        <v>19</v>
      </c>
      <c r="D7" t="s">
        <v>21</v>
      </c>
      <c r="E7">
        <f>COUNTIFS(pilot!$J:$J, A$1, pilot!$G:$G, B7, pilot!$H:$H, C7, pilot!$I:$I, D7)</f>
        <v>1</v>
      </c>
      <c r="F7">
        <f>COUNTIFS(pilot!$J:$J, A$1, pilot!$F:$F, A7)</f>
        <v>1</v>
      </c>
      <c r="H7">
        <v>5</v>
      </c>
      <c r="I7" t="s">
        <v>11</v>
      </c>
      <c r="J7" t="s">
        <v>19</v>
      </c>
      <c r="K7" t="s">
        <v>21</v>
      </c>
      <c r="L7">
        <f>COUNTIFS(pilot!$J:$J, H$1, pilot!$G:$G, I7, pilot!$H:$H, J7, pilot!$I:$I, K7)</f>
        <v>2</v>
      </c>
      <c r="M7">
        <f>COUNTIFS(pilot!$J:$J, H$1, pilot!$F:$F, H7)</f>
        <v>2</v>
      </c>
      <c r="O7">
        <v>5</v>
      </c>
      <c r="P7" t="s">
        <v>11</v>
      </c>
      <c r="Q7" t="s">
        <v>19</v>
      </c>
      <c r="R7" t="s">
        <v>21</v>
      </c>
      <c r="S7">
        <f>COUNTIFS(pilot!$J:$J, O$1, pilot!$G:$G, P7, pilot!$H:$H, Q7, pilot!$I:$I, R7)</f>
        <v>1</v>
      </c>
      <c r="T7">
        <f>COUNTIFS(pilot!$J:$J, O$1, pilot!$F:$F, O7)</f>
        <v>1</v>
      </c>
    </row>
    <row r="8" spans="1:20" x14ac:dyDescent="0.35">
      <c r="A8">
        <v>6</v>
      </c>
      <c r="B8" t="s">
        <v>11</v>
      </c>
      <c r="C8" t="s">
        <v>19</v>
      </c>
      <c r="D8" t="s">
        <v>9</v>
      </c>
      <c r="E8">
        <f>COUNTIFS(pilot!$J:$J, A$1, pilot!$G:$G, B8, pilot!$H:$H, C8, pilot!$I:$I, D8)</f>
        <v>1</v>
      </c>
      <c r="F8">
        <f>COUNTIFS(pilot!$J:$J, A$1, pilot!$F:$F, A8)</f>
        <v>1</v>
      </c>
      <c r="H8">
        <v>6</v>
      </c>
      <c r="I8" t="s">
        <v>11</v>
      </c>
      <c r="J8" t="s">
        <v>19</v>
      </c>
      <c r="K8" t="s">
        <v>9</v>
      </c>
      <c r="L8">
        <f>COUNTIFS(pilot!$J:$J, H$1, pilot!$G:$G, I8, pilot!$H:$H, J8, pilot!$I:$I, K8)</f>
        <v>1</v>
      </c>
      <c r="M8">
        <f>COUNTIFS(pilot!$J:$J, H$1, pilot!$F:$F, H8)</f>
        <v>1</v>
      </c>
      <c r="O8">
        <v>6</v>
      </c>
      <c r="P8" t="s">
        <v>11</v>
      </c>
      <c r="Q8" t="s">
        <v>19</v>
      </c>
      <c r="R8" t="s">
        <v>9</v>
      </c>
      <c r="S8">
        <f>COUNTIFS(pilot!$J:$J, O$1, pilot!$G:$G, P8, pilot!$H:$H, Q8, pilot!$I:$I, R8)</f>
        <v>1</v>
      </c>
      <c r="T8">
        <f>COUNTIFS(pilot!$J:$J, O$1, pilot!$F:$F, O8)</f>
        <v>1</v>
      </c>
    </row>
    <row r="9" spans="1:20" x14ac:dyDescent="0.35">
      <c r="A9">
        <v>7</v>
      </c>
      <c r="B9" t="s">
        <v>11</v>
      </c>
      <c r="C9" t="s">
        <v>10</v>
      </c>
      <c r="D9" t="s">
        <v>21</v>
      </c>
      <c r="E9">
        <f>COUNTIFS(pilot!$J:$J, A$1, pilot!$G:$G, B9, pilot!$H:$H, C9, pilot!$I:$I, D9)</f>
        <v>1</v>
      </c>
      <c r="F9">
        <f>COUNTIFS(pilot!$J:$J, A$1, pilot!$F:$F, A9)</f>
        <v>1</v>
      </c>
      <c r="H9">
        <v>7</v>
      </c>
      <c r="I9" t="s">
        <v>11</v>
      </c>
      <c r="J9" t="s">
        <v>10</v>
      </c>
      <c r="K9" t="s">
        <v>21</v>
      </c>
      <c r="L9">
        <f>COUNTIFS(pilot!$J:$J, H$1, pilot!$G:$G, I9, pilot!$H:$H, J9, pilot!$I:$I, K9)</f>
        <v>1</v>
      </c>
      <c r="M9">
        <f>COUNTIFS(pilot!$J:$J, H$1, pilot!$F:$F, H9)</f>
        <v>1</v>
      </c>
      <c r="O9">
        <v>7</v>
      </c>
      <c r="P9" t="s">
        <v>11</v>
      </c>
      <c r="Q9" t="s">
        <v>10</v>
      </c>
      <c r="R9" t="s">
        <v>21</v>
      </c>
      <c r="S9">
        <f>COUNTIFS(pilot!$J:$J, O$1, pilot!$G:$G, P9, pilot!$H:$H, Q9, pilot!$I:$I, R9)</f>
        <v>1</v>
      </c>
      <c r="T9">
        <f>COUNTIFS(pilot!$J:$J, O$1, pilot!$F:$F, O9)</f>
        <v>1</v>
      </c>
    </row>
    <row r="10" spans="1:20" x14ac:dyDescent="0.35">
      <c r="A10">
        <v>8</v>
      </c>
      <c r="B10" t="s">
        <v>11</v>
      </c>
      <c r="C10" t="s">
        <v>10</v>
      </c>
      <c r="D10" t="s">
        <v>9</v>
      </c>
      <c r="E10">
        <f>COUNTIFS(pilot!$J:$J, A$1, pilot!$G:$G, B10, pilot!$H:$H, C10, pilot!$I:$I, D10)</f>
        <v>1</v>
      </c>
      <c r="F10">
        <f>COUNTIFS(pilot!$J:$J, A$1, pilot!$F:$F, A10)</f>
        <v>1</v>
      </c>
      <c r="H10">
        <v>8</v>
      </c>
      <c r="I10" t="s">
        <v>11</v>
      </c>
      <c r="J10" t="s">
        <v>10</v>
      </c>
      <c r="K10" t="s">
        <v>9</v>
      </c>
      <c r="L10">
        <f>COUNTIFS(pilot!$J:$J, H$1, pilot!$G:$G, I10, pilot!$H:$H, J10, pilot!$I:$I, K10)</f>
        <v>1</v>
      </c>
      <c r="M10">
        <f>COUNTIFS(pilot!$J:$J, H$1, pilot!$F:$F, H10)</f>
        <v>1</v>
      </c>
      <c r="O10">
        <v>8</v>
      </c>
      <c r="P10" t="s">
        <v>11</v>
      </c>
      <c r="Q10" t="s">
        <v>10</v>
      </c>
      <c r="R10" t="s">
        <v>9</v>
      </c>
      <c r="S10">
        <f>COUNTIFS(pilot!$J:$J, O$1, pilot!$G:$G, P10, pilot!$H:$H, Q10, pilot!$I:$I, R10)</f>
        <v>1</v>
      </c>
      <c r="T10">
        <f>COUNTIFS(pilot!$J:$J, O$1, pilot!$F:$F, O10)</f>
        <v>1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pilot</vt:lpstr>
      <vt:lpstr>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Zhang</dc:creator>
  <cp:lastModifiedBy>Marianna Zhang</cp:lastModifiedBy>
  <dcterms:created xsi:type="dcterms:W3CDTF">2019-02-01T04:36:28Z</dcterms:created>
  <dcterms:modified xsi:type="dcterms:W3CDTF">2019-03-19T20:23:02Z</dcterms:modified>
</cp:coreProperties>
</file>