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57B66B52-5523-DC41-A38F-66435D127748}" xr6:coauthVersionLast="47" xr6:coauthVersionMax="47" xr10:uidLastSave="{00000000-0000-0000-0000-000000000000}"/>
  <bookViews>
    <workbookView xWindow="13180" yWindow="1640" windowWidth="1518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<sst xmlns="http://schemas.openxmlformats.org/spreadsheetml/2006/main" count="122" uniqueCount="16">
  <si>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</si>
  <si>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</si>
  <si>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</si>
  <si>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</si>
  <si>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</si>
  <si>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</si>
  <si>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</si>
  <si>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</si>
  <si>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</si>
  <si>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</si>
  <si>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</si>
  <si>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</si>
  <si>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</si>
  <si>
    <t>Interpretation</t>
  </si>
  <si>
    <t>Considering the median of 5.642 kg and the IQR of 3.285 kg, a high proportion of the individuals on Diet A had a positive weight loss, emphasising the effectiveness of the diet.</t>
  </si>
  <si>
    <t>Considering the median of 3.745 kg and the IQR of 3.451 kg, a lower proportion of the individuals on Diet B had a slightly positive weight loss with a higher variation/spread (considering the ratio between median and IQR), emphasising the lower effectiveness of this diet with respect to Diet A yielding a consistently higher weight loss across the individuals considered.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</si>
</sst>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17" workbookViewId="0">
      <selection activeCell="H27" sqref="H27"/>
    </sheetView>
  </sheetViews>
  <sheetFormatPr baseColWidth="10" defaultColWidth="8.83203125" defaultRowHeight="13"/>
  <cols>
    <col min="8" max="8" width="12" bestFit="1" customWidth="1"/>
    <col min="9" max="9" width="40.6640625" customWidth="1"/>
  </cols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 ht="29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s="8" t="s">
        <v>13</v>
      </c>
      <c r="I3" s="9" t="s">
        <v>14</v>
      </c>
    </row>
    <row r="4" spans="1:9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9" ht="14">
      <c r="A6" s="2" t="s">
        <v>2</v>
      </c>
      <c r="B6" s="3">
        <v>9.077</v>
      </c>
      <c r="E6" s="4" t="s">
        <v>9</v>
      </c>
      <c r="F6" s="7">
        <f>MEDIAN(B2:B51)</f>
        <v>5.6419999999999995</v>
      </c>
    </row>
    <row r="7" spans="1:9">
      <c r="A7" s="2" t="s">
        <v>2</v>
      </c>
      <c r="B7" s="3">
        <v>6.4130000000000003</v>
      </c>
      <c r="E7" s="4" t="s">
        <v>10</v>
      </c>
      <c r="F7" s="6">
        <f>QUARTILE(B2:B51,1)</f>
        <v>3.7482500000000001</v>
      </c>
    </row>
    <row r="8" spans="1:9">
      <c r="A8" s="2" t="s">
        <v>2</v>
      </c>
      <c r="B8" s="3">
        <v>5.8769999999999998</v>
      </c>
      <c r="E8" s="4" t="s">
        <v>11</v>
      </c>
      <c r="F8" s="6">
        <f>QUARTILE(B2:B51,3)</f>
        <v>7.0327500000000001</v>
      </c>
    </row>
    <row r="9" spans="1:9">
      <c r="A9" s="2" t="s">
        <v>2</v>
      </c>
      <c r="B9" s="3">
        <v>2.5720000000000001</v>
      </c>
      <c r="E9" s="4" t="s">
        <v>12</v>
      </c>
      <c r="F9" s="6">
        <f>F8-F7</f>
        <v>3.2845</v>
      </c>
    </row>
    <row r="10" spans="1:9">
      <c r="A10" s="2" t="s">
        <v>2</v>
      </c>
      <c r="B10" s="3">
        <v>7.52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</row>
    <row r="13" spans="1:9">
      <c r="A13" s="2" t="s">
        <v>2</v>
      </c>
      <c r="B13" s="3">
        <v>3.4769999999999999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</row>
    <row r="16" spans="1:9">
      <c r="A16" s="2" t="s">
        <v>2</v>
      </c>
      <c r="B16" s="3">
        <v>7.032</v>
      </c>
    </row>
    <row r="17" spans="1:9">
      <c r="A17" s="2" t="s">
        <v>2</v>
      </c>
      <c r="B17" s="3">
        <v>9.0519999999999996</v>
      </c>
    </row>
    <row r="18" spans="1:9">
      <c r="A18" s="2" t="s">
        <v>2</v>
      </c>
      <c r="B18" s="3">
        <v>10.061999999999999</v>
      </c>
    </row>
    <row r="19" spans="1:9">
      <c r="A19" s="2" t="s">
        <v>2</v>
      </c>
      <c r="B19" s="3">
        <v>4.84</v>
      </c>
    </row>
    <row r="20" spans="1:9">
      <c r="A20" s="2" t="s">
        <v>2</v>
      </c>
      <c r="B20" s="3">
        <v>6.4489999999999998</v>
      </c>
    </row>
    <row r="21" spans="1:9">
      <c r="A21" s="2" t="s">
        <v>2</v>
      </c>
      <c r="B21" s="3">
        <v>9.0190000000000001</v>
      </c>
    </row>
    <row r="22" spans="1:9">
      <c r="A22" s="2" t="s">
        <v>2</v>
      </c>
      <c r="B22" s="3">
        <v>-1.7150000000000001</v>
      </c>
    </row>
    <row r="23" spans="1:9" ht="112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  <c r="H23" s="8" t="s">
        <v>13</v>
      </c>
      <c r="I23" s="9" t="s">
        <v>15</v>
      </c>
    </row>
    <row r="24" spans="1:9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9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9" ht="14">
      <c r="A26" s="2" t="s">
        <v>2</v>
      </c>
      <c r="B26" s="3">
        <v>2.1280000000000001</v>
      </c>
      <c r="E26" s="4" t="s">
        <v>9</v>
      </c>
      <c r="F26" s="7">
        <f>MEDIAN(B52:B101)</f>
        <v>3.7450000000000001</v>
      </c>
    </row>
    <row r="27" spans="1:9">
      <c r="A27" s="2" t="s">
        <v>2</v>
      </c>
      <c r="B27" s="3">
        <v>6.968</v>
      </c>
      <c r="E27" s="4" t="s">
        <v>10</v>
      </c>
      <c r="F27" s="6">
        <f>QUARTILE(B52:B101,1)</f>
        <v>1.9530000000000001</v>
      </c>
    </row>
    <row r="28" spans="1:9">
      <c r="A28" s="2" t="s">
        <v>2</v>
      </c>
      <c r="B28" s="3">
        <v>4.8529999999999998</v>
      </c>
      <c r="E28" s="4" t="s">
        <v>11</v>
      </c>
      <c r="F28" s="6">
        <f>QUARTILE(B52:B101,3)</f>
        <v>5.4035000000000002</v>
      </c>
    </row>
    <row r="29" spans="1:9">
      <c r="A29" s="2" t="s">
        <v>2</v>
      </c>
      <c r="B29" s="3">
        <v>5.5E-2</v>
      </c>
      <c r="E29" s="4" t="s">
        <v>12</v>
      </c>
      <c r="F29" s="6">
        <f>F28-F27</f>
        <v>3.4504999999999999</v>
      </c>
    </row>
    <row r="30" spans="1:9">
      <c r="A30" s="2" t="s">
        <v>2</v>
      </c>
      <c r="B30" s="3">
        <v>2.68</v>
      </c>
    </row>
    <row r="31" spans="1:9">
      <c r="A31" s="2" t="s">
        <v>2</v>
      </c>
      <c r="B31" s="3">
        <v>3.746</v>
      </c>
    </row>
    <row r="32" spans="1:9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2006-09-15T14:24:12Z</dcterms:created>
  <dcterms:modified xsi:type="dcterms:W3CDTF">2023-05-15T15:47:12Z</dcterms:modified>
</cp:coreProperties>
</file>