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enesys\llamacielo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40" i="1" s="1"/>
  <c r="P41" i="1" s="1"/>
  <c r="P42" i="1" s="1"/>
  <c r="P43" i="1" s="1"/>
  <c r="P44" i="1" s="1"/>
  <c r="P45" i="1" s="1"/>
  <c r="P46" i="1" s="1"/>
  <c r="P47" i="1" s="1"/>
  <c r="M38" i="1"/>
  <c r="M39" i="1" s="1"/>
  <c r="M40" i="1" s="1"/>
  <c r="M41" i="1" s="1"/>
  <c r="M42" i="1" s="1"/>
  <c r="M43" i="1" s="1"/>
  <c r="M44" i="1" s="1"/>
  <c r="M45" i="1" s="1"/>
  <c r="M46" i="1" s="1"/>
  <c r="J39" i="1"/>
  <c r="J40" i="1" s="1"/>
  <c r="J41" i="1" s="1"/>
  <c r="J42" i="1" s="1"/>
  <c r="J43" i="1" s="1"/>
  <c r="J44" i="1" s="1"/>
  <c r="J45" i="1" s="1"/>
  <c r="J46" i="1" s="1"/>
  <c r="J47" i="1" s="1"/>
  <c r="G38" i="1"/>
  <c r="G39" i="1" s="1"/>
  <c r="G40" i="1" s="1"/>
  <c r="G41" i="1" s="1"/>
  <c r="G42" i="1" s="1"/>
  <c r="G43" i="1" s="1"/>
  <c r="G44" i="1" s="1"/>
  <c r="G45" i="1" s="1"/>
  <c r="G46" i="1" s="1"/>
  <c r="D40" i="1"/>
  <c r="D41" i="1" s="1"/>
  <c r="D42" i="1" s="1"/>
  <c r="D43" i="1" s="1"/>
  <c r="D44" i="1" s="1"/>
  <c r="D45" i="1" s="1"/>
  <c r="D46" i="1" s="1"/>
  <c r="D47" i="1" s="1"/>
  <c r="D39" i="1"/>
  <c r="A38" i="1"/>
  <c r="A39" i="1" s="1"/>
  <c r="A40" i="1" s="1"/>
  <c r="A41" i="1" s="1"/>
  <c r="A42" i="1" s="1"/>
  <c r="A43" i="1" s="1"/>
  <c r="A44" i="1" s="1"/>
  <c r="A45" i="1" s="1"/>
  <c r="A46" i="1" s="1"/>
  <c r="P26" i="1"/>
  <c r="P27" i="1" s="1"/>
  <c r="P28" i="1" s="1"/>
  <c r="P29" i="1" s="1"/>
  <c r="P31" i="1" s="1"/>
  <c r="P32" i="1" s="1"/>
  <c r="P33" i="1" s="1"/>
  <c r="P24" i="1"/>
  <c r="P23" i="1"/>
  <c r="P21" i="1"/>
  <c r="M20" i="1"/>
  <c r="M21" i="1" s="1"/>
  <c r="M22" i="1" s="1"/>
  <c r="M23" i="1" s="1"/>
  <c r="M24" i="1" s="1"/>
  <c r="M26" i="1" s="1"/>
  <c r="M27" i="1" s="1"/>
  <c r="M28" i="1" s="1"/>
  <c r="M29" i="1" s="1"/>
  <c r="M31" i="1" s="1"/>
  <c r="M32" i="1" s="1"/>
  <c r="M33" i="1" s="1"/>
  <c r="J23" i="1"/>
  <c r="J24" i="1" s="1"/>
  <c r="J26" i="1" s="1"/>
  <c r="J27" i="1" s="1"/>
  <c r="J28" i="1" s="1"/>
  <c r="J29" i="1" s="1"/>
  <c r="J31" i="1" s="1"/>
  <c r="J32" i="1" s="1"/>
  <c r="J33" i="1" s="1"/>
  <c r="J21" i="1"/>
  <c r="G21" i="1"/>
  <c r="G22" i="1" s="1"/>
  <c r="G23" i="1" s="1"/>
  <c r="G24" i="1" s="1"/>
  <c r="G26" i="1" s="1"/>
  <c r="G27" i="1" s="1"/>
  <c r="G28" i="1" s="1"/>
  <c r="G29" i="1" s="1"/>
  <c r="G31" i="1" s="1"/>
  <c r="G32" i="1" s="1"/>
  <c r="G33" i="1" s="1"/>
  <c r="G20" i="1"/>
  <c r="D24" i="1"/>
  <c r="D26" i="1" s="1"/>
  <c r="D27" i="1" s="1"/>
  <c r="D28" i="1" s="1"/>
  <c r="D29" i="1" s="1"/>
  <c r="D31" i="1" s="1"/>
  <c r="D32" i="1" s="1"/>
  <c r="D33" i="1" s="1"/>
  <c r="D23" i="1"/>
  <c r="D21" i="1"/>
  <c r="A20" i="1"/>
  <c r="A21" i="1" s="1"/>
  <c r="A22" i="1" s="1"/>
  <c r="A23" i="1" s="1"/>
  <c r="A24" i="1" s="1"/>
  <c r="A26" i="1" s="1"/>
  <c r="A27" i="1" s="1"/>
  <c r="A28" i="1" s="1"/>
  <c r="A29" i="1" s="1"/>
  <c r="A31" i="1" s="1"/>
  <c r="A32" i="1" s="1"/>
  <c r="A33" i="1" s="1"/>
  <c r="P7" i="1"/>
  <c r="P8" i="1" s="1"/>
  <c r="P9" i="1" s="1"/>
  <c r="P10" i="1" s="1"/>
  <c r="P11" i="1" s="1"/>
  <c r="P12" i="1" s="1"/>
  <c r="P13" i="1" s="1"/>
  <c r="P14" i="1" s="1"/>
  <c r="P1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J7" i="1"/>
  <c r="J8" i="1" s="1"/>
  <c r="J9" i="1" s="1"/>
  <c r="J10" i="1" s="1"/>
  <c r="J11" i="1" s="1"/>
  <c r="J12" i="1" s="1"/>
  <c r="J13" i="1" s="1"/>
  <c r="J14" i="1" s="1"/>
  <c r="J1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D7" i="1"/>
  <c r="D8" i="1" s="1"/>
  <c r="D9" i="1" s="1"/>
  <c r="D10" i="1" s="1"/>
  <c r="D11" i="1" s="1"/>
  <c r="D12" i="1" s="1"/>
  <c r="D13" i="1" s="1"/>
  <c r="D14" i="1" s="1"/>
  <c r="D15" i="1" s="1"/>
  <c r="A6" i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<sst xmlns="http://schemas.openxmlformats.org/spreadsheetml/2006/main" count="293" uniqueCount="49">
  <si>
    <t>NRO</t>
  </si>
  <si>
    <t>DESCRIPCION</t>
  </si>
  <si>
    <t>TI</t>
  </si>
  <si>
    <t xml:space="preserve">  POSICION</t>
  </si>
  <si>
    <t xml:space="preserve">CPO </t>
  </si>
  <si>
    <t>PO</t>
  </si>
  <si>
    <t>INIC</t>
  </si>
  <si>
    <t>TAM</t>
  </si>
  <si>
    <t xml:space="preserve">Registro de Resumen                                                                          </t>
  </si>
  <si>
    <t>AN</t>
  </si>
  <si>
    <t xml:space="preserve">Tipo de Registro (Fijo "0")  </t>
  </si>
  <si>
    <r>
      <t>VISA Constante "</t>
    </r>
    <r>
      <rPr>
        <b/>
        <i/>
        <sz val="10"/>
        <rFont val="Arial"/>
        <family val="2"/>
      </rPr>
      <t>DEBLIQC</t>
    </r>
    <r>
      <rPr>
        <i/>
        <sz val="10"/>
        <rFont val="Arial"/>
        <family val="2"/>
      </rPr>
      <t>"   y un  blanco</t>
    </r>
  </si>
  <si>
    <t xml:space="preserve">Número del Establecimiento que generó el archivo                            </t>
  </si>
  <si>
    <t xml:space="preserve">Constante “900000”    y cuatro blancos                                      </t>
  </si>
  <si>
    <t>Fecha de generación del archivo (AAAAMMDD)</t>
  </si>
  <si>
    <t>N</t>
  </si>
  <si>
    <t>Hora de generación del archivo (HHMM)</t>
  </si>
  <si>
    <t xml:space="preserve">Tipo de Archivo. Débitos a liquidar     0”= Altas  </t>
  </si>
  <si>
    <t>A</t>
  </si>
  <si>
    <t xml:space="preserve">Estado archivo - Constante espacios   </t>
  </si>
  <si>
    <t>Reservado – Constante espacios</t>
  </si>
  <si>
    <t>Marca de fin de registro – Cosntante '*'</t>
  </si>
  <si>
    <r>
      <t>Constante  "</t>
    </r>
    <r>
      <rPr>
        <b/>
        <i/>
        <sz val="10"/>
        <rFont val="Arial"/>
        <family val="2"/>
      </rPr>
      <t>DEBLIQD</t>
    </r>
    <r>
      <rPr>
        <i/>
        <sz val="10"/>
        <rFont val="Arial"/>
        <family val="2"/>
      </rPr>
      <t>"   y un  blanco</t>
    </r>
  </si>
  <si>
    <t>VISA CREDITO</t>
  </si>
  <si>
    <t>VIDA DEBITO</t>
  </si>
  <si>
    <r>
      <t>Constante  "</t>
    </r>
    <r>
      <rPr>
        <b/>
        <i/>
        <sz val="10"/>
        <rFont val="Arial"/>
        <family val="2"/>
      </rPr>
      <t>DEBLIMC</t>
    </r>
    <r>
      <rPr>
        <i/>
        <sz val="10"/>
        <rFont val="Arial"/>
        <family val="2"/>
      </rPr>
      <t xml:space="preserve">"  y un  blanco         </t>
    </r>
  </si>
  <si>
    <t xml:space="preserve">Registro de Resumen    </t>
  </si>
  <si>
    <t xml:space="preserve">Tipo de Registro (Fijo "1")  </t>
  </si>
  <si>
    <t xml:space="preserve">Número de Tarjeta         </t>
  </si>
  <si>
    <t xml:space="preserve">Reservado – Constante espacios                                                         </t>
  </si>
  <si>
    <t>Referencia o número de comprobante o Nro. Secuencial ascendente único por archivo</t>
  </si>
  <si>
    <t>Fecha de origen o vencimiento del débito</t>
  </si>
  <si>
    <t>Formato AAAAMMDD</t>
  </si>
  <si>
    <t>Código de Transacción – Constante 0005</t>
  </si>
  <si>
    <t>Importe</t>
  </si>
  <si>
    <t xml:space="preserve">Identificador del débito  </t>
  </si>
  <si>
    <t>Código de alta de Identificador</t>
  </si>
  <si>
    <t>Constante “E” si es el primer débito informado, sino espacios</t>
  </si>
  <si>
    <t xml:space="preserve">Estado del registro – Constante espacios                                           </t>
  </si>
  <si>
    <t xml:space="preserve">Reservado – Constante espacios                                                        </t>
  </si>
  <si>
    <t>Número de Tarjeta (Master Credit o Master Debit)</t>
  </si>
  <si>
    <t>Registro de Comprobante</t>
  </si>
  <si>
    <t>Cosntante '9'</t>
  </si>
  <si>
    <t>Nro. de  Establecimiento que recibe el archivo</t>
  </si>
  <si>
    <t>Constante '900000'      y cuatro blancos</t>
  </si>
  <si>
    <t xml:space="preserve">Cantidad total registros detalle                                                        </t>
  </si>
  <si>
    <t>Sumatoria Importes registros detalle</t>
  </si>
  <si>
    <t>Carácter de control  ( 1 enter )</t>
  </si>
  <si>
    <r>
      <t>Constante  "</t>
    </r>
    <r>
      <rPr>
        <b/>
        <i/>
        <sz val="10"/>
        <rFont val="Arial"/>
        <family val="2"/>
      </rPr>
      <t>DEBLIQD</t>
    </r>
    <r>
      <rPr>
        <i/>
        <sz val="10"/>
        <rFont val="Arial"/>
        <family val="2"/>
      </rPr>
      <t xml:space="preserve">" y un  blanco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</si>
</sst>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1" xfId="1" applyFont="1" applyFill="1" applyBorder="1" applyAlignment="1" applyProtection="1">
      <alignment horizontal="center" vertical="top"/>
    </xf>
    <xf numFmtId="0" fontId="3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Continuous" vertical="top"/>
    </xf>
    <xf numFmtId="0" fontId="2" fillId="2" borderId="3" xfId="1" applyFont="1" applyFill="1" applyBorder="1" applyAlignment="1">
      <alignment horizontal="centerContinuous" vertical="top"/>
    </xf>
    <xf numFmtId="0" fontId="2" fillId="2" borderId="4" xfId="1" quotePrefix="1" applyFont="1" applyFill="1" applyBorder="1" applyAlignment="1" applyProtection="1">
      <alignment horizontal="center" vertical="top"/>
    </xf>
    <xf numFmtId="0" fontId="3" fillId="2" borderId="4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horizontal="center" vertical="top"/>
    </xf>
    <xf numFmtId="0" fontId="2" fillId="2" borderId="3" xfId="1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vertical="center" wrapText="1"/>
    </xf>
    <xf numFmtId="0" fontId="6" fillId="0" borderId="7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vertical="center" wrapText="1"/>
    </xf>
    <xf numFmtId="0" fontId="6" fillId="0" borderId="9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vertical="center" wrapText="1"/>
    </xf>
    <xf numFmtId="0" fontId="6" fillId="0" borderId="11" xfId="0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vertical="center" wrapText="1"/>
    </xf>
    <xf numFmtId="0" fontId="1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vertical="center" wrapText="1"/>
    </xf>
    <xf numFmtId="0" fontId="1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5" fillId="0" borderId="6" xfId="1" applyFont="1" applyFill="1" applyBorder="1" applyAlignment="1" applyProtection="1">
      <alignment vertical="center" wrapText="1"/>
    </xf>
    <xf numFmtId="0" fontId="6" fillId="0" borderId="7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vertical="center" wrapText="1"/>
    </xf>
    <xf numFmtId="0" fontId="6" fillId="0" borderId="9" xfId="1" applyFont="1" applyFill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</xf>
    <xf numFmtId="0" fontId="5" fillId="0" borderId="11" xfId="1" applyFont="1" applyFill="1" applyBorder="1" applyAlignment="1" applyProtection="1">
      <alignment vertical="center" wrapText="1"/>
    </xf>
    <xf numFmtId="0" fontId="4" fillId="0" borderId="11" xfId="1" applyFont="1" applyFill="1" applyBorder="1" applyAlignment="1" applyProtection="1">
      <alignment horizontal="center" vertical="center"/>
    </xf>
    <xf numFmtId="0" fontId="4" fillId="0" borderId="10" xfId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vertical="center" wrapText="1"/>
    </xf>
    <xf numFmtId="0" fontId="1" fillId="0" borderId="9" xfId="1" applyFont="1" applyBorder="1" applyAlignment="1">
      <alignment horizontal="center" vertical="center"/>
    </xf>
    <xf numFmtId="0" fontId="4" fillId="0" borderId="13" xfId="1" applyFont="1" applyFill="1" applyBorder="1" applyAlignment="1" applyProtection="1">
      <alignment horizontal="center" vertical="center"/>
    </xf>
    <xf numFmtId="0" fontId="5" fillId="0" borderId="14" xfId="1" applyFont="1" applyFill="1" applyBorder="1" applyAlignment="1" applyProtection="1">
      <alignment vertical="center" wrapText="1"/>
    </xf>
    <xf numFmtId="0" fontId="1" fillId="0" borderId="14" xfId="1" applyFont="1" applyBorder="1" applyAlignment="1">
      <alignment horizontal="center" vertical="center"/>
    </xf>
    <xf numFmtId="0" fontId="4" fillId="0" borderId="14" xfId="1" applyFont="1" applyFill="1" applyBorder="1" applyAlignment="1" applyProtection="1">
      <alignment horizontal="center" vertical="center"/>
    </xf>
    <xf numFmtId="0" fontId="2" fillId="2" borderId="9" xfId="1" applyFont="1" applyFill="1" applyBorder="1" applyAlignment="1" applyProtection="1">
      <alignment horizontal="center" vertical="top"/>
    </xf>
    <xf numFmtId="0" fontId="3" fillId="2" borderId="9" xfId="1" applyFont="1" applyFill="1" applyBorder="1" applyAlignment="1" applyProtection="1">
      <alignment horizontal="center" vertical="center"/>
    </xf>
    <xf numFmtId="0" fontId="2" fillId="2" borderId="9" xfId="1" applyFont="1" applyFill="1" applyBorder="1" applyAlignment="1" applyProtection="1">
      <alignment horizontal="centerContinuous" vertical="top"/>
    </xf>
    <xf numFmtId="0" fontId="2" fillId="2" borderId="9" xfId="1" applyFont="1" applyFill="1" applyBorder="1" applyAlignment="1">
      <alignment horizontal="centerContinuous" vertical="top"/>
    </xf>
    <xf numFmtId="0" fontId="2" fillId="2" borderId="9" xfId="1" quotePrefix="1" applyFont="1" applyFill="1" applyBorder="1" applyAlignment="1" applyProtection="1">
      <alignment horizontal="center" vertical="top"/>
    </xf>
    <xf numFmtId="0" fontId="4" fillId="0" borderId="9" xfId="0" quotePrefix="1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 vertical="top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9" xfId="0" quotePrefix="1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horizontal="center" vertical="top"/>
    </xf>
    <xf numFmtId="0" fontId="5" fillId="0" borderId="9" xfId="0" applyFont="1" applyFill="1" applyBorder="1" applyAlignment="1">
      <alignment vertical="center" wrapText="1"/>
    </xf>
    <xf numFmtId="0" fontId="4" fillId="0" borderId="9" xfId="1" quotePrefix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vertical="center"/>
    </xf>
    <xf numFmtId="0" fontId="3" fillId="0" borderId="9" xfId="1" applyFont="1" applyFill="1" applyBorder="1" applyAlignment="1" applyProtection="1">
      <alignment vertical="center"/>
    </xf>
    <xf numFmtId="0" fontId="6" fillId="0" borderId="9" xfId="1" applyFont="1" applyFill="1" applyBorder="1" applyAlignment="1" applyProtection="1">
      <alignment horizontal="center" vertical="top"/>
    </xf>
    <xf numFmtId="0" fontId="4" fillId="0" borderId="9" xfId="1" applyFont="1" applyFill="1" applyBorder="1" applyAlignment="1" applyProtection="1">
      <alignment horizontal="center" vertical="center"/>
    </xf>
    <xf numFmtId="0" fontId="4" fillId="0" borderId="9" xfId="1" quotePrefix="1" applyFont="1" applyFill="1" applyBorder="1" applyAlignment="1" applyProtection="1">
      <alignment horizontal="center" vertical="center"/>
    </xf>
    <xf numFmtId="0" fontId="7" fillId="0" borderId="9" xfId="1" applyFont="1" applyFill="1" applyBorder="1" applyAlignment="1" applyProtection="1">
      <alignment vertical="center" wrapText="1"/>
    </xf>
    <xf numFmtId="0" fontId="4" fillId="0" borderId="9" xfId="1" applyFont="1" applyFill="1" applyBorder="1" applyAlignment="1" applyProtection="1">
      <alignment horizontal="center" vertical="top"/>
    </xf>
    <xf numFmtId="0" fontId="5" fillId="0" borderId="9" xfId="1" applyFont="1" applyFill="1" applyBorder="1" applyAlignment="1">
      <alignment vertical="center" wrapText="1"/>
    </xf>
    <xf numFmtId="0" fontId="5" fillId="0" borderId="9" xfId="0" applyFont="1" applyFill="1" applyBorder="1" applyAlignment="1" applyProtection="1">
      <alignment vertical="top" wrapText="1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/>
    </xf>
    <xf numFmtId="0" fontId="5" fillId="0" borderId="9" xfId="0" quotePrefix="1" applyFont="1" applyFill="1" applyBorder="1" applyAlignment="1" applyProtection="1">
      <alignment vertical="top" wrapText="1"/>
    </xf>
    <xf numFmtId="0" fontId="5" fillId="0" borderId="9" xfId="1" applyFont="1" applyFill="1" applyBorder="1" applyAlignment="1" applyProtection="1">
      <alignment vertical="top" wrapText="1"/>
    </xf>
    <xf numFmtId="0" fontId="5" fillId="0" borderId="9" xfId="1" applyFont="1" applyBorder="1" applyAlignment="1">
      <alignment horizontal="center" vertical="top"/>
    </xf>
    <xf numFmtId="0" fontId="5" fillId="0" borderId="9" xfId="1" quotePrefix="1" applyFont="1" applyFill="1" applyBorder="1" applyAlignment="1" applyProtection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7" workbookViewId="0">
      <selection activeCell="M35" sqref="M35:Q48"/>
    </sheetView>
  </sheetViews>
  <sheetFormatPr baseColWidth="10" defaultRowHeight="15" x14ac:dyDescent="0.25"/>
  <cols>
    <col min="1" max="1" width="6" bestFit="1" customWidth="1"/>
    <col min="2" max="2" width="44" bestFit="1" customWidth="1"/>
    <col min="3" max="3" width="4.140625" bestFit="1" customWidth="1"/>
    <col min="4" max="4" width="5" bestFit="1" customWidth="1"/>
    <col min="5" max="5" width="5.85546875" bestFit="1" customWidth="1"/>
    <col min="6" max="6" width="4.85546875" customWidth="1"/>
    <col min="7" max="7" width="6" bestFit="1" customWidth="1"/>
    <col min="8" max="8" width="44" bestFit="1" customWidth="1"/>
    <col min="9" max="9" width="4.140625" bestFit="1" customWidth="1"/>
    <col min="10" max="10" width="5" bestFit="1" customWidth="1"/>
    <col min="11" max="11" width="5.85546875" bestFit="1" customWidth="1"/>
    <col min="12" max="12" width="4.85546875" customWidth="1"/>
    <col min="13" max="13" width="6" bestFit="1" customWidth="1"/>
    <col min="14" max="14" width="44" bestFit="1" customWidth="1"/>
    <col min="15" max="15" width="4.140625" bestFit="1" customWidth="1"/>
    <col min="16" max="16" width="5" bestFit="1" customWidth="1"/>
    <col min="17" max="17" width="5.85546875" bestFit="1" customWidth="1"/>
  </cols>
  <sheetData>
    <row r="1" spans="1:17" x14ac:dyDescent="0.25">
      <c r="B1" t="s">
        <v>23</v>
      </c>
      <c r="H1" t="s">
        <v>24</v>
      </c>
    </row>
    <row r="2" spans="1:17" ht="15.75" thickBot="1" x14ac:dyDescent="0.3"/>
    <row r="3" spans="1:17" ht="16.5" thickTop="1" thickBot="1" x14ac:dyDescent="0.3">
      <c r="A3" s="1" t="s">
        <v>0</v>
      </c>
      <c r="B3" s="2" t="s">
        <v>1</v>
      </c>
      <c r="C3" s="1" t="s">
        <v>2</v>
      </c>
      <c r="D3" s="3" t="s">
        <v>3</v>
      </c>
      <c r="E3" s="4"/>
      <c r="G3" s="1" t="s">
        <v>0</v>
      </c>
      <c r="H3" s="2" t="s">
        <v>1</v>
      </c>
      <c r="I3" s="1" t="s">
        <v>2</v>
      </c>
      <c r="J3" s="3" t="s">
        <v>3</v>
      </c>
      <c r="K3" s="4"/>
      <c r="M3" s="1" t="s">
        <v>0</v>
      </c>
      <c r="N3" s="2" t="s">
        <v>1</v>
      </c>
      <c r="O3" s="1" t="s">
        <v>2</v>
      </c>
      <c r="P3" s="3" t="s">
        <v>3</v>
      </c>
      <c r="Q3" s="4"/>
    </row>
    <row r="4" spans="1:17" ht="16.5" thickTop="1" thickBot="1" x14ac:dyDescent="0.3">
      <c r="A4" s="5" t="s">
        <v>4</v>
      </c>
      <c r="B4" s="6"/>
      <c r="C4" s="7" t="s">
        <v>5</v>
      </c>
      <c r="D4" s="8" t="s">
        <v>6</v>
      </c>
      <c r="E4" s="9" t="s">
        <v>7</v>
      </c>
      <c r="G4" s="5" t="s">
        <v>4</v>
      </c>
      <c r="H4" s="6"/>
      <c r="I4" s="7" t="s">
        <v>5</v>
      </c>
      <c r="J4" s="8" t="s">
        <v>6</v>
      </c>
      <c r="K4" s="9" t="s">
        <v>7</v>
      </c>
      <c r="M4" s="5" t="s">
        <v>4</v>
      </c>
      <c r="N4" s="6"/>
      <c r="O4" s="7" t="s">
        <v>5</v>
      </c>
      <c r="P4" s="8" t="s">
        <v>6</v>
      </c>
      <c r="Q4" s="9" t="s">
        <v>7</v>
      </c>
    </row>
    <row r="5" spans="1:17" ht="15.75" customHeight="1" thickTop="1" x14ac:dyDescent="0.25">
      <c r="A5" s="10">
        <v>1</v>
      </c>
      <c r="B5" s="11" t="s">
        <v>8</v>
      </c>
      <c r="C5" s="12" t="s">
        <v>9</v>
      </c>
      <c r="D5" s="13">
        <v>1</v>
      </c>
      <c r="E5" s="13">
        <v>100</v>
      </c>
      <c r="G5" s="10">
        <v>1</v>
      </c>
      <c r="H5" s="11" t="s">
        <v>8</v>
      </c>
      <c r="I5" s="12" t="s">
        <v>9</v>
      </c>
      <c r="J5" s="13">
        <v>1</v>
      </c>
      <c r="K5" s="13">
        <v>100</v>
      </c>
      <c r="M5" s="28">
        <v>1</v>
      </c>
      <c r="N5" s="29" t="s">
        <v>8</v>
      </c>
      <c r="O5" s="30" t="s">
        <v>9</v>
      </c>
      <c r="P5" s="31">
        <v>1</v>
      </c>
      <c r="Q5" s="31">
        <v>100</v>
      </c>
    </row>
    <row r="6" spans="1:17" ht="15.75" customHeight="1" x14ac:dyDescent="0.25">
      <c r="A6" s="14">
        <f t="shared" ref="A6:A15" si="0">(A5+1)</f>
        <v>2</v>
      </c>
      <c r="B6" s="15" t="s">
        <v>10</v>
      </c>
      <c r="C6" s="16" t="s">
        <v>9</v>
      </c>
      <c r="D6" s="17">
        <v>1</v>
      </c>
      <c r="E6" s="17">
        <v>1</v>
      </c>
      <c r="G6" s="14">
        <f t="shared" ref="G6:G15" si="1">(G5+1)</f>
        <v>2</v>
      </c>
      <c r="H6" s="15" t="s">
        <v>10</v>
      </c>
      <c r="I6" s="16" t="s">
        <v>9</v>
      </c>
      <c r="J6" s="17">
        <v>1</v>
      </c>
      <c r="K6" s="17">
        <v>1</v>
      </c>
      <c r="M6" s="32">
        <f t="shared" ref="M6:M15" si="2">(M5+1)</f>
        <v>2</v>
      </c>
      <c r="N6" s="33" t="s">
        <v>10</v>
      </c>
      <c r="O6" s="34" t="s">
        <v>9</v>
      </c>
      <c r="P6" s="35">
        <v>1</v>
      </c>
      <c r="Q6" s="35">
        <v>1</v>
      </c>
    </row>
    <row r="7" spans="1:17" ht="15.75" customHeight="1" x14ac:dyDescent="0.25">
      <c r="A7" s="18">
        <f>(A6+1)</f>
        <v>3</v>
      </c>
      <c r="B7" s="19" t="s">
        <v>11</v>
      </c>
      <c r="C7" s="20" t="s">
        <v>9</v>
      </c>
      <c r="D7" s="21">
        <f>(D6+E6)</f>
        <v>2</v>
      </c>
      <c r="E7" s="21">
        <v>8</v>
      </c>
      <c r="G7" s="14">
        <f t="shared" si="1"/>
        <v>3</v>
      </c>
      <c r="H7" s="19" t="s">
        <v>22</v>
      </c>
      <c r="I7" s="16" t="s">
        <v>9</v>
      </c>
      <c r="J7" s="21">
        <f>(J6+K6)</f>
        <v>2</v>
      </c>
      <c r="K7" s="21">
        <v>8</v>
      </c>
      <c r="M7" s="32">
        <f t="shared" si="2"/>
        <v>3</v>
      </c>
      <c r="N7" s="36" t="s">
        <v>25</v>
      </c>
      <c r="O7" s="34" t="s">
        <v>9</v>
      </c>
      <c r="P7" s="37">
        <f t="shared" ref="P7:P15" si="3">(P6+Q6)</f>
        <v>2</v>
      </c>
      <c r="Q7" s="37">
        <v>8</v>
      </c>
    </row>
    <row r="8" spans="1:17" ht="15.75" customHeight="1" x14ac:dyDescent="0.25">
      <c r="A8" s="18">
        <f>(A7+1)</f>
        <v>4</v>
      </c>
      <c r="B8" s="19" t="s">
        <v>12</v>
      </c>
      <c r="C8" s="16" t="s">
        <v>9</v>
      </c>
      <c r="D8" s="21">
        <f>(D7+E7)</f>
        <v>10</v>
      </c>
      <c r="E8" s="21">
        <v>10</v>
      </c>
      <c r="G8" s="18">
        <f t="shared" si="1"/>
        <v>4</v>
      </c>
      <c r="H8" s="19" t="s">
        <v>12</v>
      </c>
      <c r="I8" s="16" t="s">
        <v>9</v>
      </c>
      <c r="J8" s="21">
        <f t="shared" ref="J8:J15" si="4">(J7+K7)</f>
        <v>10</v>
      </c>
      <c r="K8" s="21">
        <v>10</v>
      </c>
      <c r="M8" s="38">
        <f t="shared" si="2"/>
        <v>4</v>
      </c>
      <c r="N8" s="36" t="s">
        <v>12</v>
      </c>
      <c r="O8" s="34" t="s">
        <v>9</v>
      </c>
      <c r="P8" s="37">
        <f t="shared" si="3"/>
        <v>10</v>
      </c>
      <c r="Q8" s="37">
        <v>10</v>
      </c>
    </row>
    <row r="9" spans="1:17" ht="15.75" customHeight="1" x14ac:dyDescent="0.25">
      <c r="A9" s="18">
        <f t="shared" si="0"/>
        <v>5</v>
      </c>
      <c r="B9" s="22" t="s">
        <v>13</v>
      </c>
      <c r="C9" s="16" t="s">
        <v>9</v>
      </c>
      <c r="D9" s="21">
        <f t="shared" ref="D9:D15" si="5">(D8+E8)</f>
        <v>20</v>
      </c>
      <c r="E9" s="21">
        <v>10</v>
      </c>
      <c r="G9" s="18">
        <f t="shared" si="1"/>
        <v>5</v>
      </c>
      <c r="H9" s="22" t="s">
        <v>13</v>
      </c>
      <c r="I9" s="16" t="s">
        <v>9</v>
      </c>
      <c r="J9" s="21">
        <f t="shared" si="4"/>
        <v>20</v>
      </c>
      <c r="K9" s="21">
        <v>10</v>
      </c>
      <c r="M9" s="38">
        <f t="shared" si="2"/>
        <v>5</v>
      </c>
      <c r="N9" s="39" t="s">
        <v>13</v>
      </c>
      <c r="O9" s="34" t="s">
        <v>9</v>
      </c>
      <c r="P9" s="37">
        <f t="shared" si="3"/>
        <v>20</v>
      </c>
      <c r="Q9" s="37">
        <v>10</v>
      </c>
    </row>
    <row r="10" spans="1:17" ht="15.75" customHeight="1" x14ac:dyDescent="0.25">
      <c r="A10" s="14">
        <f t="shared" si="0"/>
        <v>6</v>
      </c>
      <c r="B10" s="15" t="s">
        <v>14</v>
      </c>
      <c r="C10" s="23" t="s">
        <v>15</v>
      </c>
      <c r="D10" s="21">
        <f t="shared" si="5"/>
        <v>30</v>
      </c>
      <c r="E10" s="21">
        <v>8</v>
      </c>
      <c r="G10" s="14">
        <f t="shared" si="1"/>
        <v>6</v>
      </c>
      <c r="H10" s="15" t="s">
        <v>14</v>
      </c>
      <c r="I10" s="23" t="s">
        <v>15</v>
      </c>
      <c r="J10" s="21">
        <f t="shared" si="4"/>
        <v>30</v>
      </c>
      <c r="K10" s="21">
        <v>8</v>
      </c>
      <c r="M10" s="32">
        <f t="shared" si="2"/>
        <v>6</v>
      </c>
      <c r="N10" s="33" t="s">
        <v>14</v>
      </c>
      <c r="O10" s="40" t="s">
        <v>15</v>
      </c>
      <c r="P10" s="37">
        <f t="shared" si="3"/>
        <v>30</v>
      </c>
      <c r="Q10" s="37">
        <v>8</v>
      </c>
    </row>
    <row r="11" spans="1:17" ht="15.75" customHeight="1" x14ac:dyDescent="0.25">
      <c r="A11" s="14">
        <f t="shared" si="0"/>
        <v>7</v>
      </c>
      <c r="B11" s="15" t="s">
        <v>16</v>
      </c>
      <c r="C11" s="23" t="s">
        <v>15</v>
      </c>
      <c r="D11" s="21">
        <f t="shared" si="5"/>
        <v>38</v>
      </c>
      <c r="E11" s="21">
        <v>4</v>
      </c>
      <c r="G11" s="14">
        <f t="shared" si="1"/>
        <v>7</v>
      </c>
      <c r="H11" s="15" t="s">
        <v>16</v>
      </c>
      <c r="I11" s="23" t="s">
        <v>15</v>
      </c>
      <c r="J11" s="21">
        <f t="shared" si="4"/>
        <v>38</v>
      </c>
      <c r="K11" s="21">
        <v>4</v>
      </c>
      <c r="M11" s="32">
        <f t="shared" si="2"/>
        <v>7</v>
      </c>
      <c r="N11" s="33" t="s">
        <v>16</v>
      </c>
      <c r="O11" s="40" t="s">
        <v>15</v>
      </c>
      <c r="P11" s="37">
        <f t="shared" si="3"/>
        <v>38</v>
      </c>
      <c r="Q11" s="37">
        <v>4</v>
      </c>
    </row>
    <row r="12" spans="1:17" ht="15.75" customHeight="1" x14ac:dyDescent="0.25">
      <c r="A12" s="14">
        <f t="shared" si="0"/>
        <v>8</v>
      </c>
      <c r="B12" s="15" t="s">
        <v>17</v>
      </c>
      <c r="C12" s="23" t="s">
        <v>18</v>
      </c>
      <c r="D12" s="21">
        <f t="shared" si="5"/>
        <v>42</v>
      </c>
      <c r="E12" s="21">
        <v>1</v>
      </c>
      <c r="G12" s="14">
        <f t="shared" si="1"/>
        <v>8</v>
      </c>
      <c r="H12" s="15" t="s">
        <v>17</v>
      </c>
      <c r="I12" s="23" t="s">
        <v>18</v>
      </c>
      <c r="J12" s="21">
        <f t="shared" si="4"/>
        <v>42</v>
      </c>
      <c r="K12" s="21">
        <v>1</v>
      </c>
      <c r="M12" s="32">
        <f t="shared" si="2"/>
        <v>8</v>
      </c>
      <c r="N12" s="33" t="s">
        <v>17</v>
      </c>
      <c r="O12" s="40" t="s">
        <v>18</v>
      </c>
      <c r="P12" s="37">
        <f t="shared" si="3"/>
        <v>42</v>
      </c>
      <c r="Q12" s="37">
        <v>1</v>
      </c>
    </row>
    <row r="13" spans="1:17" ht="15.75" customHeight="1" x14ac:dyDescent="0.25">
      <c r="A13" s="14">
        <f t="shared" si="0"/>
        <v>9</v>
      </c>
      <c r="B13" s="15" t="s">
        <v>19</v>
      </c>
      <c r="C13" s="16" t="s">
        <v>9</v>
      </c>
      <c r="D13" s="21">
        <f t="shared" si="5"/>
        <v>43</v>
      </c>
      <c r="E13" s="21">
        <v>2</v>
      </c>
      <c r="G13" s="14">
        <f t="shared" si="1"/>
        <v>9</v>
      </c>
      <c r="H13" s="15" t="s">
        <v>19</v>
      </c>
      <c r="I13" s="16" t="s">
        <v>9</v>
      </c>
      <c r="J13" s="21">
        <f t="shared" si="4"/>
        <v>43</v>
      </c>
      <c r="K13" s="21">
        <v>2</v>
      </c>
      <c r="M13" s="32">
        <f t="shared" si="2"/>
        <v>9</v>
      </c>
      <c r="N13" s="33" t="s">
        <v>19</v>
      </c>
      <c r="O13" s="34" t="s">
        <v>9</v>
      </c>
      <c r="P13" s="37">
        <f t="shared" si="3"/>
        <v>43</v>
      </c>
      <c r="Q13" s="37">
        <v>2</v>
      </c>
    </row>
    <row r="14" spans="1:17" ht="15.75" customHeight="1" x14ac:dyDescent="0.25">
      <c r="A14" s="14">
        <f t="shared" si="0"/>
        <v>10</v>
      </c>
      <c r="B14" s="15" t="s">
        <v>20</v>
      </c>
      <c r="C14" s="16" t="s">
        <v>9</v>
      </c>
      <c r="D14" s="21">
        <f t="shared" si="5"/>
        <v>45</v>
      </c>
      <c r="E14" s="21">
        <v>55</v>
      </c>
      <c r="G14" s="14">
        <f t="shared" si="1"/>
        <v>10</v>
      </c>
      <c r="H14" s="15" t="s">
        <v>20</v>
      </c>
      <c r="I14" s="16" t="s">
        <v>9</v>
      </c>
      <c r="J14" s="21">
        <f t="shared" si="4"/>
        <v>45</v>
      </c>
      <c r="K14" s="21">
        <v>55</v>
      </c>
      <c r="M14" s="32">
        <f t="shared" si="2"/>
        <v>10</v>
      </c>
      <c r="N14" s="33" t="s">
        <v>20</v>
      </c>
      <c r="O14" s="34" t="s">
        <v>9</v>
      </c>
      <c r="P14" s="37">
        <f t="shared" si="3"/>
        <v>45</v>
      </c>
      <c r="Q14" s="37">
        <v>55</v>
      </c>
    </row>
    <row r="15" spans="1:17" ht="15.75" customHeight="1" thickBot="1" x14ac:dyDescent="0.3">
      <c r="A15" s="24">
        <f t="shared" si="0"/>
        <v>11</v>
      </c>
      <c r="B15" s="25" t="s">
        <v>21</v>
      </c>
      <c r="C15" s="26" t="s">
        <v>9</v>
      </c>
      <c r="D15" s="27">
        <f t="shared" si="5"/>
        <v>100</v>
      </c>
      <c r="E15" s="27">
        <v>1</v>
      </c>
      <c r="G15" s="24">
        <f t="shared" si="1"/>
        <v>11</v>
      </c>
      <c r="H15" s="25" t="s">
        <v>21</v>
      </c>
      <c r="I15" s="26" t="s">
        <v>9</v>
      </c>
      <c r="J15" s="27">
        <f t="shared" si="4"/>
        <v>100</v>
      </c>
      <c r="K15" s="27">
        <v>1</v>
      </c>
      <c r="M15" s="41">
        <f t="shared" si="2"/>
        <v>11</v>
      </c>
      <c r="N15" s="42" t="s">
        <v>21</v>
      </c>
      <c r="O15" s="43" t="s">
        <v>9</v>
      </c>
      <c r="P15" s="44">
        <f t="shared" si="3"/>
        <v>100</v>
      </c>
      <c r="Q15" s="44">
        <v>1</v>
      </c>
    </row>
    <row r="16" spans="1:17" ht="15.75" thickTop="1" x14ac:dyDescent="0.25"/>
    <row r="17" spans="1:17" x14ac:dyDescent="0.25">
      <c r="A17" s="45" t="s">
        <v>0</v>
      </c>
      <c r="B17" s="46" t="s">
        <v>1</v>
      </c>
      <c r="C17" s="45" t="s">
        <v>2</v>
      </c>
      <c r="D17" s="47" t="s">
        <v>3</v>
      </c>
      <c r="E17" s="48"/>
      <c r="G17" s="45" t="s">
        <v>0</v>
      </c>
      <c r="H17" s="46" t="s">
        <v>1</v>
      </c>
      <c r="I17" s="45" t="s">
        <v>2</v>
      </c>
      <c r="J17" s="47" t="s">
        <v>3</v>
      </c>
      <c r="K17" s="48"/>
      <c r="M17" s="45" t="s">
        <v>0</v>
      </c>
      <c r="N17" s="46" t="s">
        <v>1</v>
      </c>
      <c r="O17" s="45" t="s">
        <v>2</v>
      </c>
      <c r="P17" s="47" t="s">
        <v>3</v>
      </c>
      <c r="Q17" s="48"/>
    </row>
    <row r="18" spans="1:17" x14ac:dyDescent="0.25">
      <c r="A18" s="49" t="s">
        <v>4</v>
      </c>
      <c r="B18" s="46"/>
      <c r="C18" s="45" t="s">
        <v>5</v>
      </c>
      <c r="D18" s="45" t="s">
        <v>6</v>
      </c>
      <c r="E18" s="45" t="s">
        <v>7</v>
      </c>
      <c r="G18" s="49" t="s">
        <v>4</v>
      </c>
      <c r="H18" s="46"/>
      <c r="I18" s="45" t="s">
        <v>5</v>
      </c>
      <c r="J18" s="45" t="s">
        <v>6</v>
      </c>
      <c r="K18" s="45" t="s">
        <v>7</v>
      </c>
      <c r="M18" s="49" t="s">
        <v>4</v>
      </c>
      <c r="N18" s="46"/>
      <c r="O18" s="45" t="s">
        <v>5</v>
      </c>
      <c r="P18" s="45" t="s">
        <v>6</v>
      </c>
      <c r="Q18" s="45" t="s">
        <v>7</v>
      </c>
    </row>
    <row r="19" spans="1:17" x14ac:dyDescent="0.25">
      <c r="A19" s="17">
        <v>1</v>
      </c>
      <c r="B19" s="15" t="s">
        <v>26</v>
      </c>
      <c r="C19" s="16" t="s">
        <v>9</v>
      </c>
      <c r="D19" s="17">
        <v>1</v>
      </c>
      <c r="E19" s="50">
        <v>100</v>
      </c>
      <c r="G19" s="17">
        <v>1</v>
      </c>
      <c r="H19" s="15" t="s">
        <v>26</v>
      </c>
      <c r="I19" s="16" t="s">
        <v>9</v>
      </c>
      <c r="J19" s="17">
        <v>1</v>
      </c>
      <c r="K19" s="50">
        <v>100</v>
      </c>
      <c r="M19" s="35">
        <v>1</v>
      </c>
      <c r="N19" s="33" t="s">
        <v>26</v>
      </c>
      <c r="O19" s="34" t="s">
        <v>9</v>
      </c>
      <c r="P19" s="35">
        <v>1</v>
      </c>
      <c r="Q19" s="58">
        <v>100</v>
      </c>
    </row>
    <row r="20" spans="1:17" x14ac:dyDescent="0.25">
      <c r="A20" s="17">
        <f>(A19+1)</f>
        <v>2</v>
      </c>
      <c r="B20" s="51" t="s">
        <v>27</v>
      </c>
      <c r="C20" s="16" t="s">
        <v>9</v>
      </c>
      <c r="D20" s="17">
        <v>1</v>
      </c>
      <c r="E20" s="50">
        <v>1</v>
      </c>
      <c r="G20" s="17">
        <f>(G19+1)</f>
        <v>2</v>
      </c>
      <c r="H20" s="51" t="s">
        <v>27</v>
      </c>
      <c r="I20" s="16" t="s">
        <v>9</v>
      </c>
      <c r="J20" s="17">
        <v>1</v>
      </c>
      <c r="K20" s="50">
        <v>1</v>
      </c>
      <c r="M20" s="35">
        <f>(M19+1)</f>
        <v>2</v>
      </c>
      <c r="N20" s="59" t="s">
        <v>27</v>
      </c>
      <c r="O20" s="34" t="s">
        <v>9</v>
      </c>
      <c r="P20" s="35">
        <v>1</v>
      </c>
      <c r="Q20" s="58">
        <v>1</v>
      </c>
    </row>
    <row r="21" spans="1:17" x14ac:dyDescent="0.25">
      <c r="A21" s="17">
        <f>(A20+1)</f>
        <v>3</v>
      </c>
      <c r="B21" s="51" t="s">
        <v>28</v>
      </c>
      <c r="C21" s="16" t="s">
        <v>9</v>
      </c>
      <c r="D21" s="17">
        <f>SUM(D20:E20)</f>
        <v>2</v>
      </c>
      <c r="E21" s="50">
        <v>16</v>
      </c>
      <c r="G21" s="17">
        <f>(G20+1)</f>
        <v>3</v>
      </c>
      <c r="H21" s="51" t="s">
        <v>28</v>
      </c>
      <c r="I21" s="16" t="s">
        <v>9</v>
      </c>
      <c r="J21" s="17">
        <f>SUM(J20:K20)</f>
        <v>2</v>
      </c>
      <c r="K21" s="50">
        <v>16</v>
      </c>
      <c r="M21" s="35">
        <f>(M20+1)</f>
        <v>3</v>
      </c>
      <c r="N21" s="60" t="s">
        <v>40</v>
      </c>
      <c r="O21" s="34" t="s">
        <v>9</v>
      </c>
      <c r="P21" s="35">
        <f>SUM(P20:Q20)</f>
        <v>2</v>
      </c>
      <c r="Q21" s="58">
        <v>16</v>
      </c>
    </row>
    <row r="22" spans="1:17" x14ac:dyDescent="0.25">
      <c r="A22" s="17">
        <f>(A21+1)</f>
        <v>4</v>
      </c>
      <c r="B22" s="15" t="s">
        <v>29</v>
      </c>
      <c r="C22" s="16" t="s">
        <v>9</v>
      </c>
      <c r="D22" s="17">
        <v>18</v>
      </c>
      <c r="E22" s="50">
        <v>3</v>
      </c>
      <c r="G22" s="17">
        <f>(G21+1)</f>
        <v>4</v>
      </c>
      <c r="H22" s="15" t="s">
        <v>29</v>
      </c>
      <c r="I22" s="16" t="s">
        <v>9</v>
      </c>
      <c r="J22" s="17">
        <v>18</v>
      </c>
      <c r="K22" s="50">
        <v>3</v>
      </c>
      <c r="M22" s="35">
        <f>(M21+1)</f>
        <v>4</v>
      </c>
      <c r="N22" s="33" t="s">
        <v>29</v>
      </c>
      <c r="O22" s="34" t="s">
        <v>9</v>
      </c>
      <c r="P22" s="35">
        <v>18</v>
      </c>
      <c r="Q22" s="58">
        <v>3</v>
      </c>
    </row>
    <row r="23" spans="1:17" ht="25.5" x14ac:dyDescent="0.25">
      <c r="A23" s="17">
        <f>(A22+1)</f>
        <v>5</v>
      </c>
      <c r="B23" s="15" t="s">
        <v>30</v>
      </c>
      <c r="C23" s="16" t="s">
        <v>15</v>
      </c>
      <c r="D23" s="17">
        <f>SUM(D22:E22)</f>
        <v>21</v>
      </c>
      <c r="E23" s="50">
        <v>8</v>
      </c>
      <c r="G23" s="17">
        <f>(G22+1)</f>
        <v>5</v>
      </c>
      <c r="H23" s="15" t="s">
        <v>30</v>
      </c>
      <c r="I23" s="16" t="s">
        <v>15</v>
      </c>
      <c r="J23" s="17">
        <f>SUM(J22:K22)</f>
        <v>21</v>
      </c>
      <c r="K23" s="50">
        <v>8</v>
      </c>
      <c r="M23" s="35">
        <f>(M22+1)</f>
        <v>5</v>
      </c>
      <c r="N23" s="33" t="s">
        <v>30</v>
      </c>
      <c r="O23" s="34" t="s">
        <v>15</v>
      </c>
      <c r="P23" s="35">
        <f>SUM(P22:Q22)</f>
        <v>21</v>
      </c>
      <c r="Q23" s="58">
        <v>8</v>
      </c>
    </row>
    <row r="24" spans="1:17" x14ac:dyDescent="0.25">
      <c r="A24" s="17">
        <f>(A23+1)</f>
        <v>6</v>
      </c>
      <c r="B24" s="15" t="s">
        <v>31</v>
      </c>
      <c r="C24" s="52" t="s">
        <v>15</v>
      </c>
      <c r="D24" s="53">
        <f>SUM(D23:E23)</f>
        <v>29</v>
      </c>
      <c r="E24" s="54">
        <v>8</v>
      </c>
      <c r="G24" s="17">
        <f>(G23+1)</f>
        <v>6</v>
      </c>
      <c r="H24" s="15" t="s">
        <v>31</v>
      </c>
      <c r="I24" s="52" t="s">
        <v>15</v>
      </c>
      <c r="J24" s="53">
        <f>SUM(J23:K23)</f>
        <v>29</v>
      </c>
      <c r="K24" s="54">
        <v>8</v>
      </c>
      <c r="M24" s="35">
        <f>(M23+1)</f>
        <v>6</v>
      </c>
      <c r="N24" s="33" t="s">
        <v>31</v>
      </c>
      <c r="O24" s="61" t="s">
        <v>15</v>
      </c>
      <c r="P24" s="62">
        <f>SUM(P23:Q23)</f>
        <v>29</v>
      </c>
      <c r="Q24" s="63">
        <v>8</v>
      </c>
    </row>
    <row r="25" spans="1:17" x14ac:dyDescent="0.25">
      <c r="A25" s="17"/>
      <c r="B25" s="55" t="s">
        <v>32</v>
      </c>
      <c r="C25" s="52"/>
      <c r="D25" s="53"/>
      <c r="E25" s="54"/>
      <c r="G25" s="17"/>
      <c r="H25" s="55" t="s">
        <v>32</v>
      </c>
      <c r="I25" s="52"/>
      <c r="J25" s="53"/>
      <c r="K25" s="54"/>
      <c r="M25" s="35"/>
      <c r="N25" s="64" t="s">
        <v>32</v>
      </c>
      <c r="O25" s="61"/>
      <c r="P25" s="62"/>
      <c r="Q25" s="63"/>
    </row>
    <row r="26" spans="1:17" x14ac:dyDescent="0.25">
      <c r="A26" s="17">
        <f>(A24+1)</f>
        <v>7</v>
      </c>
      <c r="B26" s="15" t="s">
        <v>33</v>
      </c>
      <c r="C26" s="56" t="s">
        <v>15</v>
      </c>
      <c r="D26" s="17">
        <f>SUM(D24:E24)</f>
        <v>37</v>
      </c>
      <c r="E26" s="50">
        <v>4</v>
      </c>
      <c r="G26" s="17">
        <f>(G24+1)</f>
        <v>7</v>
      </c>
      <c r="H26" s="15" t="s">
        <v>33</v>
      </c>
      <c r="I26" s="56" t="s">
        <v>15</v>
      </c>
      <c r="J26" s="17">
        <f>SUM(J24:K24)</f>
        <v>37</v>
      </c>
      <c r="K26" s="50">
        <v>4</v>
      </c>
      <c r="M26" s="35">
        <f>(M24+1)</f>
        <v>7</v>
      </c>
      <c r="N26" s="33" t="s">
        <v>33</v>
      </c>
      <c r="O26" s="65" t="s">
        <v>15</v>
      </c>
      <c r="P26" s="35">
        <f>SUM(P24:Q24)</f>
        <v>37</v>
      </c>
      <c r="Q26" s="58">
        <v>4</v>
      </c>
    </row>
    <row r="27" spans="1:17" x14ac:dyDescent="0.25">
      <c r="A27" s="17">
        <f>(A26+1)</f>
        <v>8</v>
      </c>
      <c r="B27" s="15" t="s">
        <v>34</v>
      </c>
      <c r="C27" s="56" t="s">
        <v>15</v>
      </c>
      <c r="D27" s="17">
        <f>SUM(D26:E26)</f>
        <v>41</v>
      </c>
      <c r="E27" s="50">
        <v>15</v>
      </c>
      <c r="G27" s="17">
        <f>(G26+1)</f>
        <v>8</v>
      </c>
      <c r="H27" s="15" t="s">
        <v>34</v>
      </c>
      <c r="I27" s="56" t="s">
        <v>15</v>
      </c>
      <c r="J27" s="17">
        <f>SUM(J26:K26)</f>
        <v>41</v>
      </c>
      <c r="K27" s="50">
        <v>15</v>
      </c>
      <c r="M27" s="35">
        <f>(M26+1)</f>
        <v>8</v>
      </c>
      <c r="N27" s="33" t="s">
        <v>34</v>
      </c>
      <c r="O27" s="65" t="s">
        <v>15</v>
      </c>
      <c r="P27" s="35">
        <f>SUM(P26:Q26)</f>
        <v>41</v>
      </c>
      <c r="Q27" s="58">
        <v>15</v>
      </c>
    </row>
    <row r="28" spans="1:17" x14ac:dyDescent="0.25">
      <c r="A28" s="17">
        <f>(A27+1)</f>
        <v>9</v>
      </c>
      <c r="B28" s="15" t="s">
        <v>35</v>
      </c>
      <c r="C28" s="56" t="s">
        <v>9</v>
      </c>
      <c r="D28" s="17">
        <f>SUM(D27:E27)</f>
        <v>56</v>
      </c>
      <c r="E28" s="50">
        <v>15</v>
      </c>
      <c r="G28" s="17">
        <f>(G27+1)</f>
        <v>9</v>
      </c>
      <c r="H28" s="15" t="s">
        <v>35</v>
      </c>
      <c r="I28" s="56" t="s">
        <v>9</v>
      </c>
      <c r="J28" s="17">
        <f>SUM(J27:K27)</f>
        <v>56</v>
      </c>
      <c r="K28" s="50">
        <v>15</v>
      </c>
      <c r="M28" s="35">
        <f>(M27+1)</f>
        <v>9</v>
      </c>
      <c r="N28" s="33" t="s">
        <v>35</v>
      </c>
      <c r="O28" s="65" t="s">
        <v>9</v>
      </c>
      <c r="P28" s="35">
        <f>SUM(P27:Q27)</f>
        <v>56</v>
      </c>
      <c r="Q28" s="58">
        <v>15</v>
      </c>
    </row>
    <row r="29" spans="1:17" x14ac:dyDescent="0.25">
      <c r="A29" s="53">
        <f xml:space="preserve"> (A28+1)</f>
        <v>10</v>
      </c>
      <c r="B29" s="15" t="s">
        <v>36</v>
      </c>
      <c r="C29" s="53" t="s">
        <v>9</v>
      </c>
      <c r="D29" s="53">
        <f>SUM(D28:E28)</f>
        <v>71</v>
      </c>
      <c r="E29" s="54">
        <v>1</v>
      </c>
      <c r="G29" s="53">
        <f xml:space="preserve"> (G28+1)</f>
        <v>10</v>
      </c>
      <c r="H29" s="15" t="s">
        <v>36</v>
      </c>
      <c r="I29" s="53" t="s">
        <v>9</v>
      </c>
      <c r="J29" s="53">
        <f>SUM(J28:K28)</f>
        <v>71</v>
      </c>
      <c r="K29" s="54">
        <v>1</v>
      </c>
      <c r="M29" s="62">
        <f xml:space="preserve"> (M28+1)</f>
        <v>10</v>
      </c>
      <c r="N29" s="33" t="s">
        <v>36</v>
      </c>
      <c r="O29" s="62" t="s">
        <v>9</v>
      </c>
      <c r="P29" s="62">
        <f>SUM(P28:Q28)</f>
        <v>71</v>
      </c>
      <c r="Q29" s="63">
        <v>1</v>
      </c>
    </row>
    <row r="30" spans="1:17" ht="22.5" x14ac:dyDescent="0.25">
      <c r="A30" s="53"/>
      <c r="B30" s="55" t="s">
        <v>37</v>
      </c>
      <c r="C30" s="53"/>
      <c r="D30" s="53"/>
      <c r="E30" s="54"/>
      <c r="G30" s="53"/>
      <c r="H30" s="55" t="s">
        <v>37</v>
      </c>
      <c r="I30" s="53"/>
      <c r="J30" s="53"/>
      <c r="K30" s="54"/>
      <c r="M30" s="62"/>
      <c r="N30" s="64" t="s">
        <v>37</v>
      </c>
      <c r="O30" s="62"/>
      <c r="P30" s="62"/>
      <c r="Q30" s="63"/>
    </row>
    <row r="31" spans="1:17" x14ac:dyDescent="0.25">
      <c r="A31" s="17">
        <f xml:space="preserve"> (A29+1)</f>
        <v>11</v>
      </c>
      <c r="B31" s="15" t="s">
        <v>38</v>
      </c>
      <c r="C31" s="56" t="s">
        <v>9</v>
      </c>
      <c r="D31" s="17">
        <f>SUM(D29:E29)</f>
        <v>72</v>
      </c>
      <c r="E31" s="50">
        <v>2</v>
      </c>
      <c r="G31" s="17">
        <f xml:space="preserve"> (G29+1)</f>
        <v>11</v>
      </c>
      <c r="H31" s="15" t="s">
        <v>38</v>
      </c>
      <c r="I31" s="56" t="s">
        <v>9</v>
      </c>
      <c r="J31" s="17">
        <f>SUM(J29:K29)</f>
        <v>72</v>
      </c>
      <c r="K31" s="50">
        <v>2</v>
      </c>
      <c r="M31" s="35">
        <f xml:space="preserve"> (M29+1)</f>
        <v>11</v>
      </c>
      <c r="N31" s="33" t="s">
        <v>38</v>
      </c>
      <c r="O31" s="65" t="s">
        <v>9</v>
      </c>
      <c r="P31" s="35">
        <f>SUM(P29:Q29)</f>
        <v>72</v>
      </c>
      <c r="Q31" s="58">
        <v>2</v>
      </c>
    </row>
    <row r="32" spans="1:17" x14ac:dyDescent="0.25">
      <c r="A32" s="17">
        <f xml:space="preserve"> (A31+1)</f>
        <v>12</v>
      </c>
      <c r="B32" s="15" t="s">
        <v>39</v>
      </c>
      <c r="C32" s="56" t="s">
        <v>9</v>
      </c>
      <c r="D32" s="17">
        <f>SUM(D31:E31)</f>
        <v>74</v>
      </c>
      <c r="E32" s="50">
        <v>26</v>
      </c>
      <c r="G32" s="17">
        <f xml:space="preserve"> (G31+1)</f>
        <v>12</v>
      </c>
      <c r="H32" s="15" t="s">
        <v>39</v>
      </c>
      <c r="I32" s="56" t="s">
        <v>9</v>
      </c>
      <c r="J32" s="17">
        <f>SUM(J31:K31)</f>
        <v>74</v>
      </c>
      <c r="K32" s="50">
        <v>26</v>
      </c>
      <c r="M32" s="35">
        <f xml:space="preserve"> (M31+1)</f>
        <v>12</v>
      </c>
      <c r="N32" s="33" t="s">
        <v>39</v>
      </c>
      <c r="O32" s="65" t="s">
        <v>9</v>
      </c>
      <c r="P32" s="35">
        <f>SUM(P31:Q31)</f>
        <v>74</v>
      </c>
      <c r="Q32" s="58">
        <v>26</v>
      </c>
    </row>
    <row r="33" spans="1:17" x14ac:dyDescent="0.25">
      <c r="A33" s="17">
        <f>SUM(A32+1)</f>
        <v>13</v>
      </c>
      <c r="B33" s="57" t="s">
        <v>21</v>
      </c>
      <c r="C33" s="56" t="s">
        <v>9</v>
      </c>
      <c r="D33" s="17">
        <f>SUM(D32:E32)</f>
        <v>100</v>
      </c>
      <c r="E33" s="50">
        <v>1</v>
      </c>
      <c r="G33" s="17">
        <f>SUM(G32+1)</f>
        <v>13</v>
      </c>
      <c r="H33" s="57" t="s">
        <v>21</v>
      </c>
      <c r="I33" s="56" t="s">
        <v>9</v>
      </c>
      <c r="J33" s="17">
        <f>SUM(J32:K32)</f>
        <v>100</v>
      </c>
      <c r="K33" s="50">
        <v>1</v>
      </c>
      <c r="M33" s="35">
        <f>SUM(M32+1)</f>
        <v>13</v>
      </c>
      <c r="N33" s="66" t="s">
        <v>21</v>
      </c>
      <c r="O33" s="65" t="s">
        <v>9</v>
      </c>
      <c r="P33" s="35">
        <f>SUM(P32:Q32)</f>
        <v>100</v>
      </c>
      <c r="Q33" s="58">
        <v>1</v>
      </c>
    </row>
    <row r="35" spans="1:17" x14ac:dyDescent="0.25">
      <c r="A35" s="45" t="s">
        <v>0</v>
      </c>
      <c r="B35" s="46" t="s">
        <v>1</v>
      </c>
      <c r="C35" s="45" t="s">
        <v>2</v>
      </c>
      <c r="D35" s="47" t="s">
        <v>3</v>
      </c>
      <c r="E35" s="48"/>
      <c r="G35" s="45" t="s">
        <v>0</v>
      </c>
      <c r="H35" s="46" t="s">
        <v>1</v>
      </c>
      <c r="I35" s="45" t="s">
        <v>2</v>
      </c>
      <c r="J35" s="47" t="s">
        <v>3</v>
      </c>
      <c r="K35" s="48"/>
      <c r="M35" s="45" t="s">
        <v>0</v>
      </c>
      <c r="N35" s="46" t="s">
        <v>1</v>
      </c>
      <c r="O35" s="45" t="s">
        <v>2</v>
      </c>
      <c r="P35" s="47" t="s">
        <v>3</v>
      </c>
      <c r="Q35" s="48"/>
    </row>
    <row r="36" spans="1:17" x14ac:dyDescent="0.25">
      <c r="A36" s="49" t="s">
        <v>4</v>
      </c>
      <c r="B36" s="46"/>
      <c r="C36" s="45" t="s">
        <v>5</v>
      </c>
      <c r="D36" s="45" t="s">
        <v>6</v>
      </c>
      <c r="E36" s="45" t="s">
        <v>7</v>
      </c>
      <c r="G36" s="49" t="s">
        <v>4</v>
      </c>
      <c r="H36" s="46"/>
      <c r="I36" s="45" t="s">
        <v>5</v>
      </c>
      <c r="J36" s="45" t="s">
        <v>6</v>
      </c>
      <c r="K36" s="45" t="s">
        <v>7</v>
      </c>
      <c r="M36" s="49" t="s">
        <v>4</v>
      </c>
      <c r="N36" s="46"/>
      <c r="O36" s="45" t="s">
        <v>5</v>
      </c>
      <c r="P36" s="45" t="s">
        <v>6</v>
      </c>
      <c r="Q36" s="45" t="s">
        <v>7</v>
      </c>
    </row>
    <row r="37" spans="1:17" x14ac:dyDescent="0.25">
      <c r="A37" s="56">
        <v>1</v>
      </c>
      <c r="B37" s="67" t="s">
        <v>41</v>
      </c>
      <c r="C37" s="56" t="s">
        <v>9</v>
      </c>
      <c r="D37" s="56">
        <v>1</v>
      </c>
      <c r="E37" s="56">
        <v>100</v>
      </c>
      <c r="G37" s="56">
        <v>1</v>
      </c>
      <c r="H37" s="67" t="s">
        <v>41</v>
      </c>
      <c r="I37" s="56" t="s">
        <v>9</v>
      </c>
      <c r="J37" s="56">
        <v>1</v>
      </c>
      <c r="K37" s="56">
        <v>100</v>
      </c>
      <c r="M37" s="65">
        <v>1</v>
      </c>
      <c r="N37" s="71" t="s">
        <v>41</v>
      </c>
      <c r="O37" s="65" t="s">
        <v>9</v>
      </c>
      <c r="P37" s="65">
        <v>1</v>
      </c>
      <c r="Q37" s="65">
        <v>100</v>
      </c>
    </row>
    <row r="38" spans="1:17" x14ac:dyDescent="0.25">
      <c r="A38" s="56">
        <f t="shared" ref="A38:A46" si="6">(A37+1)</f>
        <v>2</v>
      </c>
      <c r="B38" s="67" t="s">
        <v>42</v>
      </c>
      <c r="C38" s="68" t="s">
        <v>15</v>
      </c>
      <c r="D38" s="56">
        <v>1</v>
      </c>
      <c r="E38" s="56">
        <v>1</v>
      </c>
      <c r="G38" s="56">
        <f t="shared" ref="G38:G46" si="7">(G37+1)</f>
        <v>2</v>
      </c>
      <c r="H38" s="67" t="s">
        <v>42</v>
      </c>
      <c r="I38" s="68" t="s">
        <v>15</v>
      </c>
      <c r="J38" s="56">
        <v>1</v>
      </c>
      <c r="K38" s="56">
        <v>1</v>
      </c>
      <c r="M38" s="65">
        <f t="shared" ref="M38:M46" si="8">(M37+1)</f>
        <v>2</v>
      </c>
      <c r="N38" s="71" t="s">
        <v>42</v>
      </c>
      <c r="O38" s="72" t="s">
        <v>15</v>
      </c>
      <c r="P38" s="65">
        <v>1</v>
      </c>
      <c r="Q38" s="65">
        <v>1</v>
      </c>
    </row>
    <row r="39" spans="1:17" x14ac:dyDescent="0.25">
      <c r="A39" s="17">
        <f>(A38+1)</f>
        <v>3</v>
      </c>
      <c r="B39" s="15" t="s">
        <v>11</v>
      </c>
      <c r="C39" s="69" t="s">
        <v>9</v>
      </c>
      <c r="D39" s="17">
        <f>(D38+E38)</f>
        <v>2</v>
      </c>
      <c r="E39" s="17">
        <v>8</v>
      </c>
      <c r="G39" s="56">
        <f t="shared" si="7"/>
        <v>3</v>
      </c>
      <c r="H39" s="67" t="s">
        <v>48</v>
      </c>
      <c r="I39" s="68" t="s">
        <v>9</v>
      </c>
      <c r="J39" s="56">
        <f>(J38+K38)</f>
        <v>2</v>
      </c>
      <c r="K39" s="56">
        <v>8</v>
      </c>
      <c r="M39" s="65">
        <f t="shared" si="8"/>
        <v>3</v>
      </c>
      <c r="N39" s="33" t="s">
        <v>25</v>
      </c>
      <c r="O39" s="72" t="s">
        <v>9</v>
      </c>
      <c r="P39" s="65">
        <f t="shared" ref="P39:P47" si="9">(P38+Q38)</f>
        <v>2</v>
      </c>
      <c r="Q39" s="65">
        <v>8</v>
      </c>
    </row>
    <row r="40" spans="1:17" x14ac:dyDescent="0.25">
      <c r="A40" s="56">
        <f>(A39+1)</f>
        <v>4</v>
      </c>
      <c r="B40" s="67" t="s">
        <v>43</v>
      </c>
      <c r="C40" s="68" t="s">
        <v>15</v>
      </c>
      <c r="D40" s="56">
        <f>(D39+E39)</f>
        <v>10</v>
      </c>
      <c r="E40" s="56">
        <v>10</v>
      </c>
      <c r="G40" s="56">
        <f t="shared" si="7"/>
        <v>4</v>
      </c>
      <c r="H40" s="67" t="s">
        <v>43</v>
      </c>
      <c r="I40" s="68" t="s">
        <v>15</v>
      </c>
      <c r="J40" s="56">
        <f t="shared" ref="J40:J46" si="10">(J39+K39)</f>
        <v>10</v>
      </c>
      <c r="K40" s="56">
        <v>10</v>
      </c>
      <c r="M40" s="65">
        <f t="shared" si="8"/>
        <v>4</v>
      </c>
      <c r="N40" s="71" t="s">
        <v>43</v>
      </c>
      <c r="O40" s="72" t="s">
        <v>15</v>
      </c>
      <c r="P40" s="65">
        <f t="shared" si="9"/>
        <v>10</v>
      </c>
      <c r="Q40" s="65">
        <v>10</v>
      </c>
    </row>
    <row r="41" spans="1:17" x14ac:dyDescent="0.25">
      <c r="A41" s="56">
        <f t="shared" si="6"/>
        <v>5</v>
      </c>
      <c r="B41" s="67" t="s">
        <v>44</v>
      </c>
      <c r="C41" s="68" t="s">
        <v>9</v>
      </c>
      <c r="D41" s="56">
        <f t="shared" ref="D41:D46" si="11">(D40+E40)</f>
        <v>20</v>
      </c>
      <c r="E41" s="56">
        <v>10</v>
      </c>
      <c r="G41" s="56">
        <f t="shared" si="7"/>
        <v>5</v>
      </c>
      <c r="H41" s="67" t="s">
        <v>44</v>
      </c>
      <c r="I41" s="68" t="s">
        <v>9</v>
      </c>
      <c r="J41" s="56">
        <f t="shared" si="10"/>
        <v>20</v>
      </c>
      <c r="K41" s="56">
        <v>10</v>
      </c>
      <c r="M41" s="65">
        <f t="shared" si="8"/>
        <v>5</v>
      </c>
      <c r="N41" s="71" t="s">
        <v>44</v>
      </c>
      <c r="O41" s="72" t="s">
        <v>9</v>
      </c>
      <c r="P41" s="65">
        <f t="shared" si="9"/>
        <v>20</v>
      </c>
      <c r="Q41" s="65">
        <v>10</v>
      </c>
    </row>
    <row r="42" spans="1:17" x14ac:dyDescent="0.25">
      <c r="A42" s="56">
        <f t="shared" si="6"/>
        <v>6</v>
      </c>
      <c r="B42" s="67" t="s">
        <v>14</v>
      </c>
      <c r="C42" s="68" t="s">
        <v>15</v>
      </c>
      <c r="D42" s="56">
        <f>(D41+E41)</f>
        <v>30</v>
      </c>
      <c r="E42" s="56">
        <v>8</v>
      </c>
      <c r="G42" s="56">
        <f t="shared" si="7"/>
        <v>6</v>
      </c>
      <c r="H42" s="67" t="s">
        <v>14</v>
      </c>
      <c r="I42" s="68" t="s">
        <v>15</v>
      </c>
      <c r="J42" s="56">
        <f>(J41+K41)</f>
        <v>30</v>
      </c>
      <c r="K42" s="56">
        <v>8</v>
      </c>
      <c r="M42" s="65">
        <f t="shared" si="8"/>
        <v>6</v>
      </c>
      <c r="N42" s="71" t="s">
        <v>14</v>
      </c>
      <c r="O42" s="72" t="s">
        <v>15</v>
      </c>
      <c r="P42" s="65">
        <f t="shared" si="9"/>
        <v>30</v>
      </c>
      <c r="Q42" s="65">
        <v>8</v>
      </c>
    </row>
    <row r="43" spans="1:17" x14ac:dyDescent="0.25">
      <c r="A43" s="56">
        <f t="shared" si="6"/>
        <v>7</v>
      </c>
      <c r="B43" s="67" t="s">
        <v>16</v>
      </c>
      <c r="C43" s="68" t="s">
        <v>15</v>
      </c>
      <c r="D43" s="56">
        <f t="shared" si="11"/>
        <v>38</v>
      </c>
      <c r="E43" s="56">
        <v>4</v>
      </c>
      <c r="G43" s="56">
        <f t="shared" si="7"/>
        <v>7</v>
      </c>
      <c r="H43" s="67" t="s">
        <v>16</v>
      </c>
      <c r="I43" s="68" t="s">
        <v>15</v>
      </c>
      <c r="J43" s="56">
        <f t="shared" si="10"/>
        <v>38</v>
      </c>
      <c r="K43" s="56">
        <v>4</v>
      </c>
      <c r="M43" s="65">
        <f t="shared" si="8"/>
        <v>7</v>
      </c>
      <c r="N43" s="71" t="s">
        <v>16</v>
      </c>
      <c r="O43" s="72" t="s">
        <v>15</v>
      </c>
      <c r="P43" s="65">
        <f t="shared" si="9"/>
        <v>38</v>
      </c>
      <c r="Q43" s="65">
        <v>4</v>
      </c>
    </row>
    <row r="44" spans="1:17" x14ac:dyDescent="0.25">
      <c r="A44" s="56">
        <f t="shared" si="6"/>
        <v>8</v>
      </c>
      <c r="B44" s="67" t="s">
        <v>45</v>
      </c>
      <c r="C44" s="68" t="s">
        <v>15</v>
      </c>
      <c r="D44" s="56">
        <f t="shared" si="11"/>
        <v>42</v>
      </c>
      <c r="E44" s="56">
        <v>7</v>
      </c>
      <c r="G44" s="56">
        <f t="shared" si="7"/>
        <v>8</v>
      </c>
      <c r="H44" s="67" t="s">
        <v>45</v>
      </c>
      <c r="I44" s="68" t="s">
        <v>15</v>
      </c>
      <c r="J44" s="56">
        <f t="shared" si="10"/>
        <v>42</v>
      </c>
      <c r="K44" s="56">
        <v>7</v>
      </c>
      <c r="M44" s="65">
        <f t="shared" si="8"/>
        <v>8</v>
      </c>
      <c r="N44" s="71" t="s">
        <v>45</v>
      </c>
      <c r="O44" s="72" t="s">
        <v>15</v>
      </c>
      <c r="P44" s="65">
        <f t="shared" si="9"/>
        <v>42</v>
      </c>
      <c r="Q44" s="65">
        <v>7</v>
      </c>
    </row>
    <row r="45" spans="1:17" x14ac:dyDescent="0.25">
      <c r="A45" s="56">
        <f t="shared" si="6"/>
        <v>9</v>
      </c>
      <c r="B45" s="67" t="s">
        <v>46</v>
      </c>
      <c r="C45" s="68" t="s">
        <v>15</v>
      </c>
      <c r="D45" s="56">
        <f t="shared" si="11"/>
        <v>49</v>
      </c>
      <c r="E45" s="56">
        <v>15</v>
      </c>
      <c r="G45" s="56">
        <f t="shared" si="7"/>
        <v>9</v>
      </c>
      <c r="H45" s="67" t="s">
        <v>46</v>
      </c>
      <c r="I45" s="68" t="s">
        <v>15</v>
      </c>
      <c r="J45" s="56">
        <f t="shared" si="10"/>
        <v>49</v>
      </c>
      <c r="K45" s="56">
        <v>15</v>
      </c>
      <c r="M45" s="65">
        <f t="shared" si="8"/>
        <v>9</v>
      </c>
      <c r="N45" s="71" t="s">
        <v>46</v>
      </c>
      <c r="O45" s="72" t="s">
        <v>15</v>
      </c>
      <c r="P45" s="65">
        <f t="shared" si="9"/>
        <v>49</v>
      </c>
      <c r="Q45" s="65">
        <v>15</v>
      </c>
    </row>
    <row r="46" spans="1:17" x14ac:dyDescent="0.25">
      <c r="A46" s="56">
        <f t="shared" si="6"/>
        <v>10</v>
      </c>
      <c r="B46" s="67" t="s">
        <v>20</v>
      </c>
      <c r="C46" s="68" t="s">
        <v>9</v>
      </c>
      <c r="D46" s="56">
        <f t="shared" si="11"/>
        <v>64</v>
      </c>
      <c r="E46" s="56">
        <v>36</v>
      </c>
      <c r="G46" s="56">
        <f t="shared" si="7"/>
        <v>10</v>
      </c>
      <c r="H46" s="67" t="s">
        <v>20</v>
      </c>
      <c r="I46" s="68" t="s">
        <v>9</v>
      </c>
      <c r="J46" s="56">
        <f t="shared" si="10"/>
        <v>64</v>
      </c>
      <c r="K46" s="56">
        <v>36</v>
      </c>
      <c r="M46" s="65">
        <f t="shared" si="8"/>
        <v>10</v>
      </c>
      <c r="N46" s="71" t="s">
        <v>20</v>
      </c>
      <c r="O46" s="72" t="s">
        <v>9</v>
      </c>
      <c r="P46" s="65">
        <f t="shared" si="9"/>
        <v>64</v>
      </c>
      <c r="Q46" s="65">
        <v>36</v>
      </c>
    </row>
    <row r="47" spans="1:17" x14ac:dyDescent="0.25">
      <c r="A47" s="56">
        <v>11</v>
      </c>
      <c r="B47" s="67" t="s">
        <v>21</v>
      </c>
      <c r="C47" s="68" t="s">
        <v>9</v>
      </c>
      <c r="D47" s="56">
        <f>(D46+E46)</f>
        <v>100</v>
      </c>
      <c r="E47" s="56">
        <v>1</v>
      </c>
      <c r="G47" s="56">
        <v>11</v>
      </c>
      <c r="H47" s="67" t="s">
        <v>21</v>
      </c>
      <c r="I47" s="68" t="s">
        <v>9</v>
      </c>
      <c r="J47" s="56">
        <f>(J46+K46)</f>
        <v>100</v>
      </c>
      <c r="K47" s="56">
        <v>1</v>
      </c>
      <c r="M47" s="65">
        <v>11</v>
      </c>
      <c r="N47" s="71" t="s">
        <v>21</v>
      </c>
      <c r="O47" s="72" t="s">
        <v>9</v>
      </c>
      <c r="P47" s="65">
        <f t="shared" si="9"/>
        <v>100</v>
      </c>
      <c r="Q47" s="65">
        <v>1</v>
      </c>
    </row>
    <row r="48" spans="1:17" x14ac:dyDescent="0.25">
      <c r="A48" s="56">
        <v>12</v>
      </c>
      <c r="B48" s="70" t="s">
        <v>47</v>
      </c>
      <c r="C48" s="68"/>
      <c r="D48" s="56"/>
      <c r="E48" s="56"/>
      <c r="G48" s="56">
        <v>12</v>
      </c>
      <c r="H48" s="70" t="s">
        <v>47</v>
      </c>
      <c r="I48" s="68"/>
      <c r="J48" s="56"/>
      <c r="K48" s="56"/>
      <c r="M48" s="65">
        <v>12</v>
      </c>
      <c r="N48" s="73" t="s">
        <v>47</v>
      </c>
      <c r="O48" s="72"/>
      <c r="P48" s="65"/>
      <c r="Q48" s="65"/>
    </row>
  </sheetData>
  <mergeCells count="27">
    <mergeCell ref="B35:B36"/>
    <mergeCell ref="H35:H36"/>
    <mergeCell ref="N35:N36"/>
    <mergeCell ref="K29:K30"/>
    <mergeCell ref="N17:N18"/>
    <mergeCell ref="P24:P25"/>
    <mergeCell ref="Q24:Q25"/>
    <mergeCell ref="M29:M30"/>
    <mergeCell ref="O29:O30"/>
    <mergeCell ref="P29:P30"/>
    <mergeCell ref="Q29:Q30"/>
    <mergeCell ref="A29:A30"/>
    <mergeCell ref="C29:C30"/>
    <mergeCell ref="D29:D30"/>
    <mergeCell ref="E29:E30"/>
    <mergeCell ref="H17:H18"/>
    <mergeCell ref="J24:J25"/>
    <mergeCell ref="G29:G30"/>
    <mergeCell ref="I29:I30"/>
    <mergeCell ref="J29:J30"/>
    <mergeCell ref="B3:B4"/>
    <mergeCell ref="H3:H4"/>
    <mergeCell ref="N3:N4"/>
    <mergeCell ref="B17:B18"/>
    <mergeCell ref="D24:D25"/>
    <mergeCell ref="E24:E25"/>
    <mergeCell ref="K24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2022-01-06T12:58:12Z</dcterms:created>
  <dcterms:modified xsi:type="dcterms:W3CDTF">2022-01-06T13:21:33Z</dcterms:modified>
</cp:coreProperties>
</file>