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genesys\llamacielo srl\archivos tarjetas\lote prisma\"/>
    </mc:Choice>
  </mc:AlternateContent>
  <bookViews>
    <workbookView xWindow="0" yWindow="0" windowWidth="28800" windowHeight="12885" tabRatio="676" activeTab="1"/>
  </bookViews>
  <sheets>
    <sheet name="PRESENTACION DE DEBITOS AUTOMAT" sheetId="2" r:id="rId1"/>
    <sheet name="VISA CREDITO" sheetId="4" r:id="rId2"/>
    <sheet name="VISA DEBITO" sheetId="6" r:id="rId3"/>
    <sheet name="MASTERCARD CREDIT-DEBIT" sheetId="5" r:id="rId4"/>
  </sheets>
  <calcPr calcId="162913"/>
</workbook>
</file>

<file path=xl/calcChain.xml><?xml version="1.0" encoding="utf-8"?>
<calcChain xmlns="http://schemas.openxmlformats.org/spreadsheetml/2006/main">
  <c r="F62" i="6" l="1"/>
  <c r="F63" i="6"/>
  <c r="F64" i="6"/>
  <c r="F65" i="6"/>
  <c r="F66" i="6"/>
  <c r="F67" i="6"/>
  <c r="F68" i="6"/>
  <c r="F69" i="6"/>
  <c r="F70" i="6"/>
  <c r="C61" i="6"/>
  <c r="C62" i="6"/>
  <c r="C63" i="6"/>
  <c r="C64" i="6"/>
  <c r="C65" i="6"/>
  <c r="C66" i="6"/>
  <c r="C67" i="6"/>
  <c r="C68" i="6"/>
  <c r="C69" i="6"/>
  <c r="F38" i="6"/>
  <c r="F39" i="6"/>
  <c r="F41" i="6"/>
  <c r="F42" i="6"/>
  <c r="F43" i="6"/>
  <c r="F44" i="6"/>
  <c r="F46" i="6"/>
  <c r="F47" i="6"/>
  <c r="F48" i="6"/>
  <c r="F36" i="6"/>
  <c r="C35" i="6"/>
  <c r="C36" i="6"/>
  <c r="C37" i="6"/>
  <c r="C38" i="6"/>
  <c r="C39" i="6"/>
  <c r="C41" i="6"/>
  <c r="C42" i="6"/>
  <c r="C43" i="6"/>
  <c r="C44" i="6"/>
  <c r="C46" i="6"/>
  <c r="C47" i="6"/>
  <c r="C48" i="6"/>
  <c r="F14" i="6"/>
  <c r="F15" i="6"/>
  <c r="F16" i="6"/>
  <c r="F17" i="6"/>
  <c r="F18" i="6"/>
  <c r="F19" i="6"/>
  <c r="F20" i="6"/>
  <c r="F21" i="6"/>
  <c r="F22" i="6"/>
  <c r="C13" i="6"/>
  <c r="C14" i="6"/>
  <c r="C15" i="6"/>
  <c r="C16" i="6"/>
  <c r="C17" i="6"/>
  <c r="C18" i="6"/>
  <c r="C19" i="6"/>
  <c r="C20" i="6"/>
  <c r="C21" i="6"/>
  <c r="C22" i="6"/>
  <c r="C13" i="5"/>
  <c r="C14" i="5"/>
  <c r="C15" i="5"/>
  <c r="C16" i="5"/>
  <c r="C17" i="5"/>
  <c r="C18" i="5"/>
  <c r="C19" i="5"/>
  <c r="C20" i="5"/>
  <c r="C21" i="5"/>
  <c r="C22" i="5"/>
  <c r="F14" i="5"/>
  <c r="F15" i="5"/>
  <c r="F16" i="5"/>
  <c r="F17" i="5"/>
  <c r="F18" i="5"/>
  <c r="F19" i="5"/>
  <c r="F20" i="5"/>
  <c r="F21" i="5"/>
  <c r="F22" i="5"/>
  <c r="C35" i="5"/>
  <c r="C36" i="5"/>
  <c r="C37" i="5"/>
  <c r="C38" i="5"/>
  <c r="C39" i="5"/>
  <c r="C41" i="5"/>
  <c r="C42" i="5"/>
  <c r="C43" i="5"/>
  <c r="C44" i="5"/>
  <c r="C46" i="5"/>
  <c r="C47" i="5"/>
  <c r="C48" i="5"/>
  <c r="F36" i="5"/>
  <c r="F38" i="5"/>
  <c r="F39" i="5"/>
  <c r="F41" i="5"/>
  <c r="F42" i="5"/>
  <c r="F43" i="5"/>
  <c r="F44" i="5"/>
  <c r="F46" i="5"/>
  <c r="F47" i="5"/>
  <c r="F48" i="5"/>
  <c r="C62" i="5"/>
  <c r="C63" i="5"/>
  <c r="C64" i="5"/>
  <c r="C65" i="5"/>
  <c r="C66" i="5"/>
  <c r="C67" i="5"/>
  <c r="C68" i="5"/>
  <c r="C69" i="5"/>
  <c r="C70" i="5"/>
  <c r="F63" i="5"/>
  <c r="F64" i="5"/>
  <c r="F65" i="5"/>
  <c r="F66" i="5"/>
  <c r="F67" i="5"/>
  <c r="F68" i="5"/>
  <c r="F69" i="5"/>
  <c r="F70" i="5"/>
  <c r="F71" i="5"/>
  <c r="F63" i="4"/>
  <c r="F64" i="4"/>
  <c r="F65" i="4"/>
  <c r="F66" i="4"/>
  <c r="F67" i="4"/>
  <c r="F68" i="4"/>
  <c r="F69" i="4"/>
  <c r="F70" i="4"/>
  <c r="F71" i="4"/>
  <c r="C13" i="4"/>
  <c r="C14" i="4"/>
  <c r="C15" i="4"/>
  <c r="C16" i="4"/>
  <c r="C17" i="4"/>
  <c r="C18" i="4"/>
  <c r="C19" i="4"/>
  <c r="C20" i="4"/>
  <c r="C21" i="4"/>
  <c r="C22" i="4"/>
  <c r="C35" i="4"/>
  <c r="C36" i="4"/>
  <c r="C37" i="4"/>
  <c r="C38" i="4"/>
  <c r="C39" i="4"/>
  <c r="C41" i="4"/>
  <c r="C42" i="4"/>
  <c r="C43" i="4"/>
  <c r="C44" i="4"/>
  <c r="C46" i="4"/>
  <c r="C47" i="4"/>
  <c r="C48" i="4"/>
  <c r="C62" i="4"/>
  <c r="F38" i="4"/>
  <c r="F39" i="4"/>
  <c r="F41" i="4"/>
  <c r="F42" i="4"/>
  <c r="F43" i="4"/>
  <c r="F44" i="4"/>
  <c r="F46" i="4"/>
  <c r="F47" i="4"/>
  <c r="F48" i="4"/>
  <c r="F14" i="4"/>
  <c r="F15" i="4"/>
  <c r="F16" i="4"/>
  <c r="F17" i="4"/>
  <c r="F18" i="4"/>
  <c r="F19" i="4"/>
  <c r="F20" i="4"/>
  <c r="F21" i="4"/>
  <c r="F22" i="4"/>
  <c r="F36" i="4"/>
  <c r="C63" i="4"/>
  <c r="C64" i="4"/>
  <c r="C65" i="4"/>
  <c r="C66" i="4"/>
  <c r="C67" i="4"/>
  <c r="C68" i="4"/>
  <c r="C69" i="4"/>
  <c r="C70" i="4"/>
</calcChain>
</file>

<file path=xl/sharedStrings.xml><?xml version="1.0" encoding="utf-8"?>
<sst xmlns="http://schemas.openxmlformats.org/spreadsheetml/2006/main" count="362" uniqueCount="61">
  <si>
    <t>NRO</t>
  </si>
  <si>
    <t>TI</t>
  </si>
  <si>
    <t xml:space="preserve">  POSICION</t>
  </si>
  <si>
    <t>DESCRIPCION</t>
  </si>
  <si>
    <t>PO</t>
  </si>
  <si>
    <t>INIC</t>
  </si>
  <si>
    <t>TAM</t>
  </si>
  <si>
    <t>DEC</t>
  </si>
  <si>
    <t>Importe</t>
  </si>
  <si>
    <t>N</t>
  </si>
  <si>
    <t xml:space="preserve">CPO </t>
  </si>
  <si>
    <t>Cosntante '9'</t>
  </si>
  <si>
    <t>Nro. de  Establecimiento que recibe el archivo</t>
  </si>
  <si>
    <t xml:space="preserve"> </t>
  </si>
  <si>
    <t xml:space="preserve">Tipo de Registro (Fijo "0")  </t>
  </si>
  <si>
    <t xml:space="preserve">Número del Establecimiento que generó el archivo                            </t>
  </si>
  <si>
    <t xml:space="preserve">Constante “900000”    y cuatro blancos                                      </t>
  </si>
  <si>
    <t>Fecha de generación del archivo (AAAAMMDD)</t>
  </si>
  <si>
    <t>Hora de generación del archivo (HHMM)</t>
  </si>
  <si>
    <t xml:space="preserve">Registro de Resumen                                                                          </t>
  </si>
  <si>
    <t xml:space="preserve">Tipo de Archivo. Débitos a liquidar     0”= Altas  </t>
  </si>
  <si>
    <t xml:space="preserve">Estado archivo - Constante espacios   </t>
  </si>
  <si>
    <t>Reservado – Constante espacios</t>
  </si>
  <si>
    <t xml:space="preserve">Registro de Resumen    </t>
  </si>
  <si>
    <t xml:space="preserve">Tipo de Registro (Fijo "1")  </t>
  </si>
  <si>
    <t xml:space="preserve">Número de Tarjeta         </t>
  </si>
  <si>
    <t xml:space="preserve">Reservado – Constante espacios                                                         </t>
  </si>
  <si>
    <t>Referencia o número de comprobante o Nro. Secuencial ascendente único por archivo</t>
  </si>
  <si>
    <t>Fecha de origen o vencimiento del débito</t>
  </si>
  <si>
    <t>Formato AAAAMMDD</t>
  </si>
  <si>
    <t>Código de Transacción – Constante 0005</t>
  </si>
  <si>
    <t>AN</t>
  </si>
  <si>
    <t>A</t>
  </si>
  <si>
    <t xml:space="preserve">Identificador del débito  </t>
  </si>
  <si>
    <t>Código de alta de Identificador</t>
  </si>
  <si>
    <t>Constante “E” si es el primer débito informado, sino espacios</t>
  </si>
  <si>
    <t xml:space="preserve">Estado del registro – Constante espacios                                           </t>
  </si>
  <si>
    <t xml:space="preserve">Reservado – Constante espacios                                                        </t>
  </si>
  <si>
    <t xml:space="preserve">REGISTRO DETALLE  DEL MOVIMIENTO </t>
  </si>
  <si>
    <t>REGISTRO DETALLE  DE LA CABECERA (HEADER)</t>
  </si>
  <si>
    <t>REGISTRO DETALLE  DEL PIE (TRAILER)</t>
  </si>
  <si>
    <t>Registro de Comprobante</t>
  </si>
  <si>
    <t xml:space="preserve">Cantidad total registros detalle                                                        </t>
  </si>
  <si>
    <t>Sumatoria Importes registros detalle</t>
  </si>
  <si>
    <t>Carácter de control  ( 1 enter )</t>
  </si>
  <si>
    <r>
      <t>VISA Constante "</t>
    </r>
    <r>
      <rPr>
        <b/>
        <i/>
        <sz val="10"/>
        <rFont val="Arial"/>
        <family val="2"/>
      </rPr>
      <t>DEBLIQC</t>
    </r>
    <r>
      <rPr>
        <i/>
        <sz val="10"/>
        <rFont val="Arial"/>
        <family val="2"/>
      </rPr>
      <t>"   y un  blanco</t>
    </r>
  </si>
  <si>
    <t>Diseños de archivos de Presentacion Debito Automatico</t>
  </si>
  <si>
    <t>Marca de fin de registro – Cosntante '*'</t>
  </si>
  <si>
    <r>
      <t xml:space="preserve">ARCHIVO: </t>
    </r>
    <r>
      <rPr>
        <i/>
        <sz val="10"/>
        <color indexed="8"/>
        <rFont val="Arial"/>
        <family val="2"/>
      </rPr>
      <t>PRESENTACION DE DEBITOS AUTOMATICOS -</t>
    </r>
    <r>
      <rPr>
        <b/>
        <i/>
        <sz val="10"/>
        <color indexed="10"/>
        <rFont val="Arial"/>
        <family val="2"/>
      </rPr>
      <t xml:space="preserve"> VISA</t>
    </r>
  </si>
  <si>
    <r>
      <t>Constante  "</t>
    </r>
    <r>
      <rPr>
        <b/>
        <i/>
        <sz val="10"/>
        <rFont val="Arial"/>
        <family val="2"/>
      </rPr>
      <t>DEBLIMC</t>
    </r>
    <r>
      <rPr>
        <i/>
        <sz val="10"/>
        <rFont val="Arial"/>
        <family val="2"/>
      </rPr>
      <t xml:space="preserve">"  y un  blanco         </t>
    </r>
  </si>
  <si>
    <r>
      <t xml:space="preserve">ARCHIVO: </t>
    </r>
    <r>
      <rPr>
        <i/>
        <sz val="10"/>
        <color indexed="8"/>
        <rFont val="Arial"/>
        <family val="2"/>
      </rPr>
      <t>PRESENTACION DE DEBITOS AUTOMATICOS -</t>
    </r>
    <r>
      <rPr>
        <b/>
        <i/>
        <sz val="10"/>
        <color indexed="10"/>
        <rFont val="Arial"/>
        <family val="2"/>
      </rPr>
      <t xml:space="preserve"> MASTERCARD </t>
    </r>
  </si>
  <si>
    <r>
      <t xml:space="preserve">ARCHIVO: </t>
    </r>
    <r>
      <rPr>
        <i/>
        <sz val="10"/>
        <color indexed="8"/>
        <rFont val="Arial"/>
        <family val="2"/>
      </rPr>
      <t>PRESENTACION DE DEBITOS AUTOMATICOS -</t>
    </r>
    <r>
      <rPr>
        <b/>
        <i/>
        <sz val="10"/>
        <color indexed="10"/>
        <rFont val="Arial"/>
        <family val="2"/>
      </rPr>
      <t xml:space="preserve"> VISA DEBITO</t>
    </r>
  </si>
  <si>
    <r>
      <t>Constante  "</t>
    </r>
    <r>
      <rPr>
        <b/>
        <i/>
        <sz val="10"/>
        <rFont val="Arial"/>
        <family val="2"/>
      </rPr>
      <t>DEBLIQD</t>
    </r>
    <r>
      <rPr>
        <i/>
        <sz val="10"/>
        <rFont val="Arial"/>
        <family val="2"/>
      </rPr>
      <t>"   y un  blanco</t>
    </r>
  </si>
  <si>
    <r>
      <t>Constante  "</t>
    </r>
    <r>
      <rPr>
        <b/>
        <i/>
        <sz val="10"/>
        <rFont val="Arial"/>
        <family val="2"/>
      </rPr>
      <t>DEBLIQD</t>
    </r>
    <r>
      <rPr>
        <i/>
        <sz val="10"/>
        <rFont val="Arial"/>
        <family val="2"/>
      </rPr>
      <t xml:space="preserve">" y un  blanco         </t>
    </r>
  </si>
  <si>
    <t>Número de Tarjeta (Master Credit o Master Debit)</t>
  </si>
  <si>
    <r>
      <t xml:space="preserve">NOMBRE DEL ARCHIVO - VISA CREDITO:  </t>
    </r>
    <r>
      <rPr>
        <b/>
        <sz val="10"/>
        <color indexed="10"/>
        <rFont val="Arial"/>
        <family val="2"/>
      </rPr>
      <t>DEBLIQC.txt</t>
    </r>
  </si>
  <si>
    <r>
      <t xml:space="preserve">NOMBRE DEL ARCHIVO - VISA DEBITO:  </t>
    </r>
    <r>
      <rPr>
        <b/>
        <sz val="10"/>
        <color indexed="10"/>
        <rFont val="Arial"/>
        <family val="2"/>
      </rPr>
      <t>DEBLIQD.txt</t>
    </r>
  </si>
  <si>
    <r>
      <t xml:space="preserve">NOMBRE DEL ARCHIVO - MASTERCARD CREDIT-DEBIT:  </t>
    </r>
    <r>
      <rPr>
        <b/>
        <sz val="10"/>
        <color indexed="10"/>
        <rFont val="Arial"/>
        <family val="2"/>
      </rPr>
      <t>DEBLIMC.txt</t>
    </r>
  </si>
  <si>
    <t>Constante '900000'      y cuatro blancos</t>
  </si>
  <si>
    <t>ok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</si>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</sst>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i/>
      <sz val="10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b/>
      <i/>
      <sz val="20"/>
      <name val="Arial"/>
      <family val="2"/>
    </font>
    <font>
      <sz val="10"/>
      <name val="Arial"/>
      <family val="2"/>
    </font>
    <font>
      <b/>
      <i/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16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" fillId="0" borderId="0" xfId="0" applyFont="1" applyAlignment="1">
      <alignment vertical="top"/>
    </xf>
    <xf numFmtId="0" fontId="3" fillId="2" borderId="1" xfId="0" quotePrefix="1" applyFont="1" applyFill="1" applyBorder="1" applyAlignment="1" applyProtection="1">
      <alignment horizontal="left" vertical="top"/>
    </xf>
    <xf numFmtId="0" fontId="2" fillId="2" borderId="2" xfId="0" applyFont="1" applyFill="1" applyBorder="1" applyAlignment="1">
      <alignment vertical="top"/>
    </xf>
    <xf numFmtId="0" fontId="3" fillId="2" borderId="3" xfId="0" quotePrefix="1" applyFont="1" applyFill="1" applyBorder="1" applyAlignment="1" applyProtection="1">
      <alignment horizontal="left" vertical="top"/>
    </xf>
    <xf numFmtId="0" fontId="1" fillId="2" borderId="0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3" fillId="2" borderId="5" xfId="0" applyFont="1" applyFill="1" applyBorder="1" applyAlignment="1" applyProtection="1">
      <alignment horizontal="left" vertical="top"/>
    </xf>
    <xf numFmtId="0" fontId="1" fillId="2" borderId="6" xfId="0" applyFont="1" applyFill="1" applyBorder="1" applyAlignment="1">
      <alignment vertical="top"/>
    </xf>
    <xf numFmtId="0" fontId="4" fillId="2" borderId="6" xfId="0" applyFont="1" applyFill="1" applyBorder="1" applyAlignment="1" applyProtection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0" borderId="0" xfId="0" applyFont="1" applyAlignment="1">
      <alignment vertical="top" wrapText="1"/>
    </xf>
    <xf numFmtId="0" fontId="2" fillId="0" borderId="8" xfId="0" applyFont="1" applyFill="1" applyBorder="1" applyAlignment="1">
      <alignment horizontal="center" vertical="top"/>
    </xf>
    <xf numFmtId="0" fontId="2" fillId="0" borderId="9" xfId="0" applyFont="1" applyFill="1" applyBorder="1" applyAlignment="1" applyProtection="1">
      <alignment horizontal="center" vertical="top"/>
    </xf>
    <xf numFmtId="0" fontId="2" fillId="0" borderId="10" xfId="0" applyFont="1" applyFill="1" applyBorder="1" applyAlignment="1">
      <alignment horizontal="center" vertical="top"/>
    </xf>
    <xf numFmtId="0" fontId="2" fillId="0" borderId="11" xfId="0" applyFont="1" applyFill="1" applyBorder="1" applyAlignment="1" applyProtection="1">
      <alignment horizontal="center" vertical="top"/>
    </xf>
    <xf numFmtId="0" fontId="2" fillId="0" borderId="12" xfId="0" applyFont="1" applyFill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13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0" xfId="0" applyNumberFormat="1"/>
    <xf numFmtId="0" fontId="2" fillId="0" borderId="14" xfId="0" applyFont="1" applyFill="1" applyBorder="1" applyAlignment="1" applyProtection="1">
      <alignment horizontal="center" vertical="top"/>
    </xf>
    <xf numFmtId="0" fontId="2" fillId="0" borderId="15" xfId="0" applyFont="1" applyFill="1" applyBorder="1" applyAlignment="1" applyProtection="1">
      <alignment horizontal="center" vertical="top"/>
    </xf>
    <xf numFmtId="0" fontId="2" fillId="0" borderId="16" xfId="0" applyFont="1" applyFill="1" applyBorder="1" applyAlignment="1">
      <alignment horizontal="center" vertical="top"/>
    </xf>
    <xf numFmtId="0" fontId="2" fillId="0" borderId="17" xfId="0" applyFont="1" applyFill="1" applyBorder="1" applyAlignment="1">
      <alignment horizontal="center" vertical="top"/>
    </xf>
    <xf numFmtId="0" fontId="2" fillId="0" borderId="18" xfId="0" applyFont="1" applyFill="1" applyBorder="1" applyAlignment="1" applyProtection="1">
      <alignment horizontal="center" vertical="top"/>
    </xf>
    <xf numFmtId="0" fontId="2" fillId="0" borderId="19" xfId="0" applyFont="1" applyFill="1" applyBorder="1" applyAlignment="1" applyProtection="1">
      <alignment horizontal="center" vertical="top"/>
    </xf>
    <xf numFmtId="0" fontId="4" fillId="2" borderId="0" xfId="0" applyFont="1" applyFill="1" applyBorder="1" applyAlignment="1" applyProtection="1">
      <alignment horizontal="left" vertical="top"/>
    </xf>
    <xf numFmtId="0" fontId="2" fillId="0" borderId="20" xfId="0" applyFont="1" applyFill="1" applyBorder="1" applyAlignment="1" applyProtection="1">
      <alignment horizontal="center" vertical="top"/>
    </xf>
    <xf numFmtId="0" fontId="2" fillId="0" borderId="21" xfId="0" applyFont="1" applyFill="1" applyBorder="1" applyAlignment="1" applyProtection="1">
      <alignment horizontal="center" vertical="top"/>
    </xf>
    <xf numFmtId="0" fontId="2" fillId="0" borderId="22" xfId="0" applyFont="1" applyFill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2" fillId="0" borderId="23" xfId="0" applyFont="1" applyFill="1" applyBorder="1" applyAlignment="1" applyProtection="1">
      <alignment horizontal="center" vertical="top"/>
    </xf>
    <xf numFmtId="0" fontId="1" fillId="0" borderId="18" xfId="0" applyFont="1" applyBorder="1" applyAlignment="1">
      <alignment horizontal="center" vertical="top"/>
    </xf>
    <xf numFmtId="0" fontId="2" fillId="0" borderId="24" xfId="0" applyFont="1" applyFill="1" applyBorder="1" applyAlignment="1" applyProtection="1">
      <alignment horizontal="center" vertical="top"/>
    </xf>
    <xf numFmtId="0" fontId="1" fillId="0" borderId="19" xfId="0" applyFont="1" applyBorder="1" applyAlignment="1">
      <alignment horizontal="center" vertical="top"/>
    </xf>
    <xf numFmtId="0" fontId="2" fillId="0" borderId="25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21" xfId="0" applyFont="1" applyFill="1" applyBorder="1" applyAlignment="1" applyProtection="1">
      <alignment vertical="top" wrapText="1"/>
    </xf>
    <xf numFmtId="0" fontId="1" fillId="0" borderId="0" xfId="0" applyFont="1" applyBorder="1" applyAlignment="1">
      <alignment vertical="top"/>
    </xf>
    <xf numFmtId="0" fontId="2" fillId="0" borderId="0" xfId="0" applyFont="1" applyFill="1" applyBorder="1" applyAlignment="1" applyProtection="1">
      <alignment horizontal="center" vertical="top"/>
    </xf>
    <xf numFmtId="0" fontId="1" fillId="0" borderId="9" xfId="0" applyFont="1" applyFill="1" applyBorder="1" applyAlignment="1" applyProtection="1">
      <alignment vertical="top" wrapText="1"/>
    </xf>
    <xf numFmtId="0" fontId="2" fillId="0" borderId="26" xfId="0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0" fontId="2" fillId="0" borderId="11" xfId="0" quotePrefix="1" applyFont="1" applyFill="1" applyBorder="1" applyAlignment="1" applyProtection="1">
      <alignment horizontal="center" vertical="center"/>
    </xf>
    <xf numFmtId="0" fontId="2" fillId="0" borderId="23" xfId="0" applyFont="1" applyFill="1" applyBorder="1" applyAlignment="1" applyProtection="1">
      <alignment horizontal="center" vertical="center"/>
    </xf>
    <xf numFmtId="0" fontId="10" fillId="0" borderId="26" xfId="0" applyFont="1" applyFill="1" applyBorder="1" applyAlignment="1" applyProtection="1">
      <alignment horizontal="center" vertical="center"/>
    </xf>
    <xf numFmtId="0" fontId="10" fillId="0" borderId="23" xfId="0" applyFont="1" applyFill="1" applyBorder="1" applyAlignment="1" applyProtection="1">
      <alignment horizontal="center" vertical="center"/>
    </xf>
    <xf numFmtId="0" fontId="10" fillId="0" borderId="9" xfId="0" applyFont="1" applyFill="1" applyBorder="1" applyAlignment="1" applyProtection="1">
      <alignment horizontal="center" vertical="top"/>
    </xf>
    <xf numFmtId="0" fontId="10" fillId="0" borderId="27" xfId="0" applyFont="1" applyFill="1" applyBorder="1" applyAlignment="1" applyProtection="1">
      <alignment horizontal="center" vertical="top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15" xfId="0" applyFont="1" applyFill="1" applyBorder="1" applyAlignment="1" applyProtection="1">
      <alignment horizontal="center" vertical="center"/>
    </xf>
    <xf numFmtId="0" fontId="2" fillId="0" borderId="28" xfId="0" applyFont="1" applyFill="1" applyBorder="1" applyAlignment="1" applyProtection="1">
      <alignment horizontal="center" vertical="center"/>
    </xf>
    <xf numFmtId="0" fontId="2" fillId="0" borderId="29" xfId="0" applyFont="1" applyFill="1" applyBorder="1" applyAlignment="1" applyProtection="1">
      <alignment horizontal="center" vertical="top"/>
    </xf>
    <xf numFmtId="0" fontId="1" fillId="0" borderId="23" xfId="0" applyFont="1" applyFill="1" applyBorder="1" applyAlignment="1" applyProtection="1">
      <alignment vertical="top" wrapText="1"/>
    </xf>
    <xf numFmtId="0" fontId="1" fillId="0" borderId="18" xfId="0" applyFont="1" applyFill="1" applyBorder="1" applyAlignment="1" applyProtection="1">
      <alignment vertical="top" wrapText="1"/>
    </xf>
    <xf numFmtId="0" fontId="1" fillId="0" borderId="19" xfId="0" quotePrefix="1" applyFont="1" applyFill="1" applyBorder="1" applyAlignment="1" applyProtection="1">
      <alignment vertical="top" wrapText="1"/>
    </xf>
    <xf numFmtId="0" fontId="2" fillId="0" borderId="26" xfId="0" quotePrefix="1" applyFont="1" applyFill="1" applyBorder="1" applyAlignment="1" applyProtection="1">
      <alignment horizontal="center" vertical="center"/>
    </xf>
    <xf numFmtId="0" fontId="2" fillId="0" borderId="9" xfId="0" quotePrefix="1" applyFont="1" applyFill="1" applyBorder="1" applyAlignment="1" applyProtection="1">
      <alignment horizontal="center" vertical="center"/>
    </xf>
    <xf numFmtId="0" fontId="2" fillId="0" borderId="29" xfId="0" applyFont="1" applyFill="1" applyBorder="1" applyAlignment="1" applyProtection="1">
      <alignment horizontal="center" vertical="center"/>
    </xf>
    <xf numFmtId="0" fontId="2" fillId="0" borderId="29" xfId="0" quotePrefix="1" applyFont="1" applyFill="1" applyBorder="1" applyAlignment="1" applyProtection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30" xfId="0" applyFont="1" applyFill="1" applyBorder="1" applyAlignment="1" applyProtection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2" fillId="0" borderId="21" xfId="0" applyFont="1" applyFill="1" applyBorder="1" applyAlignment="1" applyProtection="1">
      <alignment horizontal="center" vertical="center"/>
    </xf>
    <xf numFmtId="0" fontId="2" fillId="0" borderId="19" xfId="0" applyFont="1" applyFill="1" applyBorder="1" applyAlignment="1" applyProtection="1">
      <alignment horizontal="center" vertical="center"/>
    </xf>
    <xf numFmtId="0" fontId="1" fillId="0" borderId="21" xfId="0" applyFont="1" applyFill="1" applyBorder="1" applyAlignment="1" applyProtection="1">
      <alignment vertical="center" wrapText="1"/>
    </xf>
    <xf numFmtId="0" fontId="1" fillId="0" borderId="23" xfId="0" applyFont="1" applyFill="1" applyBorder="1" applyAlignment="1" applyProtection="1">
      <alignment vertical="center" wrapText="1"/>
    </xf>
    <xf numFmtId="0" fontId="1" fillId="0" borderId="18" xfId="0" applyFont="1" applyFill="1" applyBorder="1" applyAlignment="1" applyProtection="1">
      <alignment vertical="center" wrapText="1"/>
    </xf>
    <xf numFmtId="0" fontId="1" fillId="0" borderId="9" xfId="0" applyFont="1" applyFill="1" applyBorder="1" applyAlignment="1" applyProtection="1">
      <alignment vertical="center" wrapText="1"/>
    </xf>
    <xf numFmtId="0" fontId="1" fillId="0" borderId="19" xfId="0" applyFont="1" applyFill="1" applyBorder="1" applyAlignment="1" applyProtection="1">
      <alignment vertical="center" wrapText="1"/>
    </xf>
    <xf numFmtId="0" fontId="1" fillId="0" borderId="11" xfId="0" applyFont="1" applyFill="1" applyBorder="1" applyAlignment="1" applyProtection="1">
      <alignment vertical="center"/>
    </xf>
    <xf numFmtId="0" fontId="1" fillId="0" borderId="11" xfId="0" applyFont="1" applyFill="1" applyBorder="1" applyAlignment="1" applyProtection="1">
      <alignment vertical="center" wrapText="1"/>
    </xf>
    <xf numFmtId="0" fontId="1" fillId="0" borderId="26" xfId="0" applyFont="1" applyFill="1" applyBorder="1" applyAlignment="1" applyProtection="1">
      <alignment vertical="center" wrapText="1"/>
    </xf>
    <xf numFmtId="0" fontId="1" fillId="0" borderId="19" xfId="0" applyFont="1" applyFill="1" applyBorder="1" applyAlignment="1">
      <alignment vertical="center" wrapText="1"/>
    </xf>
    <xf numFmtId="0" fontId="5" fillId="0" borderId="3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32" xfId="0" applyFont="1" applyFill="1" applyBorder="1" applyAlignment="1" applyProtection="1">
      <alignment horizontal="center" vertical="center"/>
    </xf>
    <xf numFmtId="0" fontId="2" fillId="0" borderId="14" xfId="0" applyFont="1" applyFill="1" applyBorder="1" applyAlignment="1" applyProtection="1">
      <alignment horizontal="center" vertical="center"/>
    </xf>
    <xf numFmtId="0" fontId="2" fillId="0" borderId="33" xfId="0" applyFont="1" applyFill="1" applyBorder="1" applyAlignment="1" applyProtection="1">
      <alignment horizontal="center" vertical="center"/>
    </xf>
    <xf numFmtId="0" fontId="2" fillId="0" borderId="20" xfId="0" applyFont="1" applyFill="1" applyBorder="1" applyAlignment="1" applyProtection="1">
      <alignment horizontal="center" vertical="center"/>
    </xf>
    <xf numFmtId="0" fontId="2" fillId="0" borderId="24" xfId="0" applyFont="1" applyFill="1" applyBorder="1" applyAlignment="1" applyProtection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0" fillId="0" borderId="18" xfId="0" applyFont="1" applyFill="1" applyBorder="1" applyAlignment="1" applyProtection="1">
      <alignment horizontal="center" vertical="center"/>
    </xf>
    <xf numFmtId="0" fontId="7" fillId="0" borderId="3" xfId="1" applyBorder="1"/>
    <xf numFmtId="0" fontId="7" fillId="0" borderId="0" xfId="1" applyBorder="1"/>
    <xf numFmtId="0" fontId="7" fillId="0" borderId="4" xfId="1" applyBorder="1"/>
    <xf numFmtId="0" fontId="1" fillId="0" borderId="0" xfId="1" applyFont="1" applyFill="1" applyAlignment="1">
      <alignment vertical="top"/>
    </xf>
    <xf numFmtId="0" fontId="1" fillId="0" borderId="0" xfId="1" applyFont="1" applyFill="1" applyAlignment="1">
      <alignment vertical="top" wrapText="1"/>
    </xf>
    <xf numFmtId="0" fontId="7" fillId="0" borderId="0" xfId="1"/>
    <xf numFmtId="0" fontId="1" fillId="0" borderId="0" xfId="1" applyFont="1" applyAlignment="1">
      <alignment vertical="top"/>
    </xf>
    <xf numFmtId="0" fontId="1" fillId="0" borderId="0" xfId="1" applyFont="1" applyAlignment="1">
      <alignment vertical="top" wrapText="1"/>
    </xf>
    <xf numFmtId="0" fontId="2" fillId="0" borderId="0" xfId="1" applyFont="1" applyFill="1" applyBorder="1" applyAlignment="1" applyProtection="1">
      <alignment horizontal="center" vertical="top"/>
    </xf>
    <xf numFmtId="0" fontId="2" fillId="0" borderId="25" xfId="1" applyFont="1" applyFill="1" applyBorder="1" applyAlignment="1">
      <alignment horizontal="center" vertical="top"/>
    </xf>
    <xf numFmtId="0" fontId="2" fillId="0" borderId="19" xfId="1" applyFont="1" applyFill="1" applyBorder="1" applyAlignment="1" applyProtection="1">
      <alignment horizontal="center" vertical="top"/>
    </xf>
    <xf numFmtId="0" fontId="1" fillId="0" borderId="19" xfId="1" applyFont="1" applyBorder="1" applyAlignment="1">
      <alignment horizontal="center" vertical="top"/>
    </xf>
    <xf numFmtId="0" fontId="1" fillId="0" borderId="19" xfId="1" quotePrefix="1" applyFont="1" applyFill="1" applyBorder="1" applyAlignment="1" applyProtection="1">
      <alignment vertical="top" wrapText="1"/>
    </xf>
    <xf numFmtId="0" fontId="2" fillId="0" borderId="24" xfId="1" applyFont="1" applyFill="1" applyBorder="1" applyAlignment="1" applyProtection="1">
      <alignment horizontal="center" vertical="top"/>
    </xf>
    <xf numFmtId="0" fontId="2" fillId="0" borderId="10" xfId="1" applyFont="1" applyFill="1" applyBorder="1" applyAlignment="1">
      <alignment horizontal="center" vertical="top"/>
    </xf>
    <xf numFmtId="0" fontId="2" fillId="0" borderId="18" xfId="1" applyFont="1" applyFill="1" applyBorder="1" applyAlignment="1" applyProtection="1">
      <alignment horizontal="center" vertical="top"/>
    </xf>
    <xf numFmtId="0" fontId="1" fillId="0" borderId="18" xfId="1" applyFont="1" applyBorder="1" applyAlignment="1">
      <alignment horizontal="center" vertical="top"/>
    </xf>
    <xf numFmtId="0" fontId="1" fillId="0" borderId="18" xfId="1" applyFont="1" applyFill="1" applyBorder="1" applyAlignment="1" applyProtection="1">
      <alignment vertical="top" wrapText="1"/>
    </xf>
    <xf numFmtId="0" fontId="2" fillId="0" borderId="15" xfId="1" applyFont="1" applyFill="1" applyBorder="1" applyAlignment="1" applyProtection="1">
      <alignment horizontal="center" vertical="top"/>
    </xf>
    <xf numFmtId="0" fontId="1" fillId="0" borderId="23" xfId="1" applyFont="1" applyBorder="1" applyAlignment="1">
      <alignment horizontal="center" vertical="top"/>
    </xf>
    <xf numFmtId="0" fontId="1" fillId="0" borderId="23" xfId="1" applyFont="1" applyFill="1" applyBorder="1" applyAlignment="1" applyProtection="1">
      <alignment vertical="top" wrapText="1"/>
    </xf>
    <xf numFmtId="0" fontId="2" fillId="0" borderId="14" xfId="1" applyFont="1" applyFill="1" applyBorder="1" applyAlignment="1" applyProtection="1">
      <alignment horizontal="center" vertical="top"/>
    </xf>
    <xf numFmtId="0" fontId="2" fillId="0" borderId="12" xfId="1" applyFont="1" applyFill="1" applyBorder="1" applyAlignment="1">
      <alignment horizontal="center" vertical="top"/>
    </xf>
    <xf numFmtId="0" fontId="1" fillId="0" borderId="9" xfId="1" applyFont="1" applyFill="1" applyBorder="1" applyAlignment="1" applyProtection="1">
      <alignment vertical="top" wrapText="1"/>
    </xf>
    <xf numFmtId="0" fontId="1" fillId="0" borderId="18" xfId="1" applyFont="1" applyFill="1" applyBorder="1" applyAlignment="1" applyProtection="1">
      <alignment vertical="center" wrapText="1"/>
    </xf>
    <xf numFmtId="0" fontId="2" fillId="0" borderId="23" xfId="1" applyFont="1" applyFill="1" applyBorder="1" applyAlignment="1" applyProtection="1">
      <alignment horizontal="center" vertical="top"/>
    </xf>
    <xf numFmtId="0" fontId="1" fillId="0" borderId="0" xfId="1" applyFont="1" applyBorder="1" applyAlignment="1">
      <alignment vertical="top"/>
    </xf>
    <xf numFmtId="0" fontId="2" fillId="0" borderId="22" xfId="1" applyFont="1" applyFill="1" applyBorder="1" applyAlignment="1">
      <alignment horizontal="center" vertical="top"/>
    </xf>
    <xf numFmtId="0" fontId="2" fillId="0" borderId="21" xfId="1" applyFont="1" applyFill="1" applyBorder="1" applyAlignment="1" applyProtection="1">
      <alignment horizontal="center" vertical="top"/>
    </xf>
    <xf numFmtId="0" fontId="1" fillId="0" borderId="21" xfId="1" applyFont="1" applyFill="1" applyBorder="1" applyAlignment="1" applyProtection="1">
      <alignment vertical="top" wrapText="1"/>
    </xf>
    <xf numFmtId="0" fontId="2" fillId="0" borderId="20" xfId="1" applyFont="1" applyFill="1" applyBorder="1" applyAlignment="1" applyProtection="1">
      <alignment horizontal="center" vertical="top"/>
    </xf>
    <xf numFmtId="0" fontId="1" fillId="0" borderId="0" xfId="1" applyFont="1" applyFill="1" applyBorder="1" applyAlignment="1">
      <alignment vertical="top"/>
    </xf>
    <xf numFmtId="0" fontId="3" fillId="2" borderId="34" xfId="1" applyFont="1" applyFill="1" applyBorder="1" applyAlignment="1" applyProtection="1">
      <alignment horizontal="center" vertical="top"/>
    </xf>
    <xf numFmtId="0" fontId="3" fillId="2" borderId="35" xfId="1" applyFont="1" applyFill="1" applyBorder="1" applyAlignment="1" applyProtection="1">
      <alignment horizontal="center" vertical="top"/>
    </xf>
    <xf numFmtId="0" fontId="3" fillId="2" borderId="36" xfId="1" applyFont="1" applyFill="1" applyBorder="1" applyAlignment="1" applyProtection="1">
      <alignment horizontal="center" vertical="top"/>
    </xf>
    <xf numFmtId="0" fontId="3" fillId="2" borderId="37" xfId="1" applyFont="1" applyFill="1" applyBorder="1" applyAlignment="1">
      <alignment vertical="top"/>
    </xf>
    <xf numFmtId="0" fontId="3" fillId="2" borderId="35" xfId="1" applyFont="1" applyFill="1" applyBorder="1" applyAlignment="1">
      <alignment horizontal="centerContinuous" vertical="top"/>
    </xf>
    <xf numFmtId="0" fontId="3" fillId="2" borderId="36" xfId="1" applyFont="1" applyFill="1" applyBorder="1" applyAlignment="1" applyProtection="1">
      <alignment horizontal="centerContinuous" vertical="top"/>
    </xf>
    <xf numFmtId="0" fontId="3" fillId="2" borderId="37" xfId="1" applyFont="1" applyFill="1" applyBorder="1" applyAlignment="1" applyProtection="1">
      <alignment horizontal="center" vertical="top"/>
    </xf>
    <xf numFmtId="0" fontId="1" fillId="2" borderId="7" xfId="1" applyFont="1" applyFill="1" applyBorder="1" applyAlignment="1">
      <alignment vertical="top"/>
    </xf>
    <xf numFmtId="0" fontId="1" fillId="2" borderId="6" xfId="1" applyFont="1" applyFill="1" applyBorder="1" applyAlignment="1">
      <alignment vertical="top"/>
    </xf>
    <xf numFmtId="0" fontId="4" fillId="2" borderId="6" xfId="1" applyFont="1" applyFill="1" applyBorder="1" applyAlignment="1">
      <alignment vertical="top"/>
    </xf>
    <xf numFmtId="0" fontId="4" fillId="2" borderId="6" xfId="1" applyFont="1" applyFill="1" applyBorder="1" applyAlignment="1" applyProtection="1">
      <alignment horizontal="left" vertical="top" wrapText="1"/>
    </xf>
    <xf numFmtId="0" fontId="3" fillId="2" borderId="5" xfId="1" applyFont="1" applyFill="1" applyBorder="1" applyAlignment="1" applyProtection="1">
      <alignment horizontal="left" vertical="top"/>
    </xf>
    <xf numFmtId="0" fontId="1" fillId="2" borderId="4" xfId="1" applyFont="1" applyFill="1" applyBorder="1" applyAlignment="1">
      <alignment vertical="top"/>
    </xf>
    <xf numFmtId="0" fontId="1" fillId="2" borderId="0" xfId="1" applyFont="1" applyFill="1" applyBorder="1" applyAlignment="1">
      <alignment vertical="top"/>
    </xf>
    <xf numFmtId="0" fontId="4" fillId="2" borderId="0" xfId="1" applyFont="1" applyFill="1" applyBorder="1" applyAlignment="1" applyProtection="1">
      <alignment horizontal="left" vertical="top"/>
    </xf>
    <xf numFmtId="0" fontId="3" fillId="2" borderId="3" xfId="1" quotePrefix="1" applyFont="1" applyFill="1" applyBorder="1" applyAlignment="1" applyProtection="1">
      <alignment horizontal="left" vertical="top"/>
    </xf>
    <xf numFmtId="0" fontId="1" fillId="2" borderId="13" xfId="1" applyFont="1" applyFill="1" applyBorder="1" applyAlignment="1">
      <alignment vertical="top"/>
    </xf>
    <xf numFmtId="0" fontId="1" fillId="2" borderId="2" xfId="1" applyFont="1" applyFill="1" applyBorder="1" applyAlignment="1">
      <alignment vertical="top"/>
    </xf>
    <xf numFmtId="0" fontId="2" fillId="2" borderId="2" xfId="1" applyFont="1" applyFill="1" applyBorder="1" applyAlignment="1">
      <alignment vertical="top"/>
    </xf>
    <xf numFmtId="0" fontId="1" fillId="2" borderId="2" xfId="1" applyFont="1" applyFill="1" applyBorder="1" applyAlignment="1">
      <alignment vertical="top" wrapText="1"/>
    </xf>
    <xf numFmtId="0" fontId="3" fillId="2" borderId="1" xfId="1" quotePrefix="1" applyFont="1" applyFill="1" applyBorder="1" applyAlignment="1" applyProtection="1">
      <alignment horizontal="left" vertical="top"/>
    </xf>
    <xf numFmtId="0" fontId="1" fillId="0" borderId="0" xfId="1" applyFont="1" applyFill="1" applyAlignment="1">
      <alignment horizontal="center" vertical="center"/>
    </xf>
    <xf numFmtId="0" fontId="2" fillId="0" borderId="29" xfId="1" quotePrefix="1" applyFont="1" applyFill="1" applyBorder="1" applyAlignment="1" applyProtection="1">
      <alignment horizontal="center" vertical="center"/>
    </xf>
    <xf numFmtId="0" fontId="2" fillId="0" borderId="29" xfId="1" applyFont="1" applyFill="1" applyBorder="1" applyAlignment="1" applyProtection="1">
      <alignment horizontal="center" vertical="center"/>
    </xf>
    <xf numFmtId="0" fontId="2" fillId="0" borderId="29" xfId="1" applyFont="1" applyFill="1" applyBorder="1" applyAlignment="1" applyProtection="1">
      <alignment horizontal="center" vertical="top"/>
    </xf>
    <xf numFmtId="0" fontId="1" fillId="0" borderId="19" xfId="1" applyFont="1" applyFill="1" applyBorder="1" applyAlignment="1">
      <alignment vertical="center" wrapText="1"/>
    </xf>
    <xf numFmtId="0" fontId="2" fillId="0" borderId="33" xfId="1" applyFont="1" applyFill="1" applyBorder="1" applyAlignment="1" applyProtection="1">
      <alignment horizontal="center" vertical="center"/>
    </xf>
    <xf numFmtId="0" fontId="2" fillId="0" borderId="9" xfId="1" quotePrefix="1" applyFont="1" applyFill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center" vertical="center"/>
    </xf>
    <xf numFmtId="0" fontId="2" fillId="0" borderId="9" xfId="1" applyFont="1" applyFill="1" applyBorder="1" applyAlignment="1" applyProtection="1">
      <alignment horizontal="center" vertical="top"/>
    </xf>
    <xf numFmtId="0" fontId="1" fillId="0" borderId="11" xfId="1" applyFont="1" applyFill="1" applyBorder="1" applyAlignment="1" applyProtection="1">
      <alignment vertical="center" wrapText="1"/>
    </xf>
    <xf numFmtId="0" fontId="2" fillId="0" borderId="15" xfId="1" applyFont="1" applyFill="1" applyBorder="1" applyAlignment="1" applyProtection="1">
      <alignment horizontal="center" vertical="center"/>
    </xf>
    <xf numFmtId="0" fontId="2" fillId="0" borderId="11" xfId="1" quotePrefix="1" applyFont="1" applyFill="1" applyBorder="1" applyAlignment="1" applyProtection="1">
      <alignment horizontal="center" vertical="center"/>
    </xf>
    <xf numFmtId="0" fontId="2" fillId="0" borderId="11" xfId="1" applyFont="1" applyFill="1" applyBorder="1" applyAlignment="1" applyProtection="1">
      <alignment horizontal="center" vertical="center"/>
    </xf>
    <xf numFmtId="0" fontId="2" fillId="0" borderId="11" xfId="1" applyFont="1" applyFill="1" applyBorder="1" applyAlignment="1" applyProtection="1">
      <alignment horizontal="center" vertical="top"/>
    </xf>
    <xf numFmtId="0" fontId="2" fillId="0" borderId="32" xfId="1" applyFont="1" applyFill="1" applyBorder="1" applyAlignment="1" applyProtection="1">
      <alignment horizontal="center" vertical="center"/>
    </xf>
    <xf numFmtId="0" fontId="2" fillId="0" borderId="16" xfId="1" applyFont="1" applyFill="1" applyBorder="1" applyAlignment="1">
      <alignment horizontal="center" vertical="top"/>
    </xf>
    <xf numFmtId="0" fontId="5" fillId="0" borderId="31" xfId="1" applyFont="1" applyFill="1" applyBorder="1" applyAlignment="1" applyProtection="1">
      <alignment vertical="center" wrapText="1"/>
    </xf>
    <xf numFmtId="0" fontId="2" fillId="0" borderId="28" xfId="1" applyFont="1" applyFill="1" applyBorder="1" applyAlignment="1" applyProtection="1">
      <alignment horizontal="center" vertical="center"/>
    </xf>
    <xf numFmtId="0" fontId="1" fillId="0" borderId="9" xfId="1" applyFont="1" applyFill="1" applyBorder="1" applyAlignment="1" applyProtection="1">
      <alignment vertical="center" wrapText="1"/>
    </xf>
    <xf numFmtId="0" fontId="2" fillId="0" borderId="14" xfId="1" applyFont="1" applyFill="1" applyBorder="1" applyAlignment="1" applyProtection="1">
      <alignment horizontal="center" vertical="center"/>
    </xf>
    <xf numFmtId="0" fontId="2" fillId="0" borderId="17" xfId="1" applyFont="1" applyFill="1" applyBorder="1" applyAlignment="1">
      <alignment horizontal="center" vertical="top"/>
    </xf>
    <xf numFmtId="0" fontId="10" fillId="0" borderId="27" xfId="1" applyFont="1" applyFill="1" applyBorder="1" applyAlignment="1" applyProtection="1">
      <alignment horizontal="center" vertical="top"/>
    </xf>
    <xf numFmtId="0" fontId="10" fillId="0" borderId="9" xfId="1" applyFont="1" applyFill="1" applyBorder="1" applyAlignment="1" applyProtection="1">
      <alignment horizontal="center" vertical="top"/>
    </xf>
    <xf numFmtId="0" fontId="10" fillId="0" borderId="23" xfId="1" applyFont="1" applyFill="1" applyBorder="1" applyAlignment="1" applyProtection="1">
      <alignment horizontal="center" vertical="center"/>
    </xf>
    <xf numFmtId="0" fontId="1" fillId="0" borderId="11" xfId="1" applyFont="1" applyFill="1" applyBorder="1" applyAlignment="1" applyProtection="1">
      <alignment vertical="center"/>
    </xf>
    <xf numFmtId="0" fontId="2" fillId="0" borderId="8" xfId="1" applyFont="1" applyFill="1" applyBorder="1" applyAlignment="1">
      <alignment horizontal="center" vertical="top"/>
    </xf>
    <xf numFmtId="0" fontId="2" fillId="0" borderId="26" xfId="1" quotePrefix="1" applyFont="1" applyFill="1" applyBorder="1" applyAlignment="1" applyProtection="1">
      <alignment horizontal="center" vertical="center"/>
    </xf>
    <xf numFmtId="0" fontId="2" fillId="0" borderId="26" xfId="1" applyFont="1" applyFill="1" applyBorder="1" applyAlignment="1" applyProtection="1">
      <alignment horizontal="center" vertical="center"/>
    </xf>
    <xf numFmtId="0" fontId="10" fillId="0" borderId="26" xfId="1" applyFont="1" applyFill="1" applyBorder="1" applyAlignment="1" applyProtection="1">
      <alignment horizontal="center" vertical="center"/>
    </xf>
    <xf numFmtId="0" fontId="1" fillId="0" borderId="26" xfId="1" applyFont="1" applyFill="1" applyBorder="1" applyAlignment="1" applyProtection="1">
      <alignment vertical="center" wrapText="1"/>
    </xf>
    <xf numFmtId="0" fontId="2" fillId="0" borderId="1" xfId="1" applyFont="1" applyFill="1" applyBorder="1" applyAlignment="1" applyProtection="1">
      <alignment horizontal="center" vertical="center"/>
    </xf>
    <xf numFmtId="0" fontId="2" fillId="0" borderId="19" xfId="1" applyFont="1" applyFill="1" applyBorder="1" applyAlignment="1" applyProtection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1" fillId="0" borderId="19" xfId="1" applyFont="1" applyFill="1" applyBorder="1" applyAlignment="1" applyProtection="1">
      <alignment vertical="center" wrapText="1"/>
    </xf>
    <xf numFmtId="0" fontId="2" fillId="0" borderId="24" xfId="1" applyFont="1" applyFill="1" applyBorder="1" applyAlignment="1" applyProtection="1">
      <alignment horizontal="center" vertical="center"/>
    </xf>
    <xf numFmtId="0" fontId="1" fillId="0" borderId="23" xfId="1" applyFont="1" applyFill="1" applyBorder="1" applyAlignment="1" applyProtection="1">
      <alignment vertical="center" wrapText="1"/>
    </xf>
    <xf numFmtId="0" fontId="7" fillId="0" borderId="23" xfId="1" applyFont="1" applyBorder="1" applyAlignment="1">
      <alignment horizontal="center" vertical="center"/>
    </xf>
    <xf numFmtId="0" fontId="2" fillId="0" borderId="23" xfId="1" applyFont="1" applyFill="1" applyBorder="1" applyAlignment="1" applyProtection="1">
      <alignment horizontal="center" vertical="center"/>
    </xf>
    <xf numFmtId="0" fontId="2" fillId="0" borderId="21" xfId="1" applyFont="1" applyFill="1" applyBorder="1" applyAlignment="1" applyProtection="1">
      <alignment horizontal="center" vertical="center"/>
    </xf>
    <xf numFmtId="0" fontId="10" fillId="0" borderId="30" xfId="1" applyFont="1" applyFill="1" applyBorder="1" applyAlignment="1" applyProtection="1">
      <alignment horizontal="center" vertical="center"/>
    </xf>
    <xf numFmtId="0" fontId="1" fillId="0" borderId="21" xfId="1" applyFont="1" applyFill="1" applyBorder="1" applyAlignment="1" applyProtection="1">
      <alignment vertical="center" wrapText="1"/>
    </xf>
    <xf numFmtId="0" fontId="2" fillId="0" borderId="20" xfId="1" applyFont="1" applyFill="1" applyBorder="1" applyAlignment="1" applyProtection="1">
      <alignment horizontal="center" vertical="center"/>
    </xf>
    <xf numFmtId="0" fontId="3" fillId="2" borderId="34" xfId="1" quotePrefix="1" applyFont="1" applyFill="1" applyBorder="1" applyAlignment="1" applyProtection="1">
      <alignment horizontal="center" vertical="top"/>
    </xf>
    <xf numFmtId="0" fontId="1" fillId="2" borderId="2" xfId="0" applyFont="1" applyFill="1" applyBorder="1" applyAlignment="1">
      <alignment vertical="top"/>
    </xf>
    <xf numFmtId="0" fontId="1" fillId="2" borderId="13" xfId="0" applyFont="1" applyFill="1" applyBorder="1" applyAlignment="1">
      <alignment vertical="top"/>
    </xf>
    <xf numFmtId="0" fontId="7" fillId="0" borderId="19" xfId="0" applyFont="1" applyBorder="1" applyAlignment="1">
      <alignment horizontal="center" vertical="center"/>
    </xf>
    <xf numFmtId="0" fontId="4" fillId="0" borderId="11" xfId="1" applyFont="1" applyFill="1" applyBorder="1" applyAlignment="1" applyProtection="1">
      <alignment vertical="center"/>
    </xf>
    <xf numFmtId="0" fontId="6" fillId="0" borderId="3" xfId="1" applyFont="1" applyBorder="1" applyAlignment="1">
      <alignment horizontal="right"/>
    </xf>
    <xf numFmtId="0" fontId="7" fillId="0" borderId="0" xfId="1" applyBorder="1" applyAlignment="1">
      <alignment horizontal="right"/>
    </xf>
    <xf numFmtId="0" fontId="7" fillId="0" borderId="4" xfId="1" applyBorder="1" applyAlignment="1">
      <alignment horizontal="right"/>
    </xf>
    <xf numFmtId="0" fontId="11" fillId="3" borderId="35" xfId="0" quotePrefix="1" applyFont="1" applyFill="1" applyBorder="1" applyAlignment="1" applyProtection="1">
      <alignment horizontal="center" vertical="center"/>
    </xf>
    <xf numFmtId="0" fontId="11" fillId="3" borderId="38" xfId="0" quotePrefix="1" applyFont="1" applyFill="1" applyBorder="1" applyAlignment="1" applyProtection="1">
      <alignment horizontal="center" vertical="center"/>
    </xf>
    <xf numFmtId="0" fontId="11" fillId="3" borderId="36" xfId="0" quotePrefix="1" applyFont="1" applyFill="1" applyBorder="1" applyAlignment="1" applyProtection="1">
      <alignment horizontal="center" vertical="center"/>
    </xf>
    <xf numFmtId="0" fontId="4" fillId="2" borderId="37" xfId="1" applyFont="1" applyFill="1" applyBorder="1" applyAlignment="1" applyProtection="1">
      <alignment horizontal="center" vertical="center"/>
    </xf>
    <xf numFmtId="0" fontId="4" fillId="2" borderId="34" xfId="1" applyFont="1" applyFill="1" applyBorder="1" applyAlignment="1" applyProtection="1">
      <alignment horizontal="center" vertical="center"/>
    </xf>
    <xf numFmtId="0" fontId="2" fillId="0" borderId="15" xfId="0" applyFont="1" applyFill="1" applyBorder="1" applyAlignment="1" applyProtection="1">
      <alignment horizontal="center" vertical="center"/>
    </xf>
    <xf numFmtId="0" fontId="2" fillId="0" borderId="28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center" vertical="center"/>
    </xf>
    <xf numFmtId="0" fontId="2" fillId="0" borderId="18" xfId="0" quotePrefix="1" applyFont="1" applyFill="1" applyBorder="1" applyAlignment="1" applyProtection="1">
      <alignment horizontal="center" vertical="center"/>
    </xf>
    <xf numFmtId="0" fontId="2" fillId="0" borderId="39" xfId="0" quotePrefix="1" applyFont="1" applyFill="1" applyBorder="1" applyAlignment="1" applyProtection="1">
      <alignment horizontal="center" vertical="center"/>
    </xf>
    <xf numFmtId="0" fontId="2" fillId="0" borderId="18" xfId="1" quotePrefix="1" applyFont="1" applyFill="1" applyBorder="1" applyAlignment="1" applyProtection="1">
      <alignment horizontal="center" vertical="center"/>
    </xf>
    <xf numFmtId="0" fontId="2" fillId="0" borderId="39" xfId="1" quotePrefix="1" applyFont="1" applyFill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center" vertical="center"/>
    </xf>
    <xf numFmtId="0" fontId="2" fillId="0" borderId="39" xfId="1" applyFont="1" applyFill="1" applyBorder="1" applyAlignment="1" applyProtection="1">
      <alignment horizontal="center" vertical="center"/>
    </xf>
    <xf numFmtId="0" fontId="2" fillId="0" borderId="15" xfId="1" applyFont="1" applyFill="1" applyBorder="1" applyAlignment="1" applyProtection="1">
      <alignment horizontal="center" vertical="center"/>
    </xf>
    <xf numFmtId="0" fontId="2" fillId="0" borderId="28" xfId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609600</xdr:colOff>
      <xdr:row>39</xdr:row>
      <xdr:rowOff>95250</xdr:rowOff>
    </xdr:from>
    <xdr:to>
      <xdr:col>6</xdr:col>
      <xdr:colOff>85725</xdr:colOff>
      <xdr:row>45</xdr:row>
      <xdr:rowOff>104775</xdr:rowOff>
    </xdr:to>
    <xdr:pic>
      <xdr:nvPicPr>
        <xdr:cNvPr id="105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6429375"/>
          <a:ext cx="31146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5"/>
  <sheetViews>
    <sheetView zoomScale="50" workbookViewId="0">
      <selection activeCell="Q35" sqref="Q35"/>
    </sheetView>
  </sheetViews>
  <sheetFormatPr baseColWidth="10" defaultRowHeight="12.75" x14ac:dyDescent="0.2"/>
  <cols>
    <col min="1" max="1" width="9.42578125" customWidth="1"/>
    <col min="5" max="5" width="31.7109375" customWidth="1"/>
    <col min="7" max="7" width="26.140625" customWidth="1"/>
    <col min="9" max="9" width="11.5703125" bestFit="1" customWidth="1"/>
  </cols>
  <sheetData>
    <row r="3" spans="2:7" ht="13.5" thickBot="1" x14ac:dyDescent="0.25"/>
    <row r="4" spans="2:7" ht="13.5" thickTop="1" x14ac:dyDescent="0.2">
      <c r="B4" s="20"/>
      <c r="C4" s="21"/>
      <c r="D4" s="21"/>
      <c r="E4" s="21"/>
      <c r="F4" s="21"/>
      <c r="G4" s="22"/>
    </row>
    <row r="5" spans="2:7" x14ac:dyDescent="0.2">
      <c r="B5" s="23"/>
      <c r="C5" s="24"/>
      <c r="D5" s="24"/>
      <c r="E5" s="24"/>
      <c r="F5" s="24"/>
      <c r="G5" s="25"/>
    </row>
    <row r="6" spans="2:7" x14ac:dyDescent="0.2">
      <c r="B6" s="23"/>
      <c r="C6" s="24"/>
      <c r="D6" s="24"/>
      <c r="E6" s="24"/>
      <c r="F6" s="24"/>
      <c r="G6" s="25"/>
    </row>
    <row r="7" spans="2:7" x14ac:dyDescent="0.2">
      <c r="B7" s="23"/>
      <c r="C7" s="24"/>
      <c r="D7" s="24"/>
      <c r="E7" s="24"/>
      <c r="F7" s="24"/>
      <c r="G7" s="25"/>
    </row>
    <row r="8" spans="2:7" x14ac:dyDescent="0.2">
      <c r="B8" s="23"/>
      <c r="C8" s="24"/>
      <c r="D8" s="24"/>
      <c r="E8" s="24"/>
      <c r="F8" s="24"/>
      <c r="G8" s="25"/>
    </row>
    <row r="9" spans="2:7" x14ac:dyDescent="0.2">
      <c r="B9" s="23"/>
      <c r="C9" s="24"/>
      <c r="D9" s="24"/>
      <c r="E9" s="24"/>
      <c r="F9" s="24"/>
      <c r="G9" s="25"/>
    </row>
    <row r="10" spans="2:7" x14ac:dyDescent="0.2">
      <c r="B10" s="23"/>
      <c r="C10" s="24"/>
      <c r="D10" s="24"/>
      <c r="E10" s="24"/>
      <c r="F10" s="24"/>
      <c r="G10" s="25"/>
    </row>
    <row r="11" spans="2:7" x14ac:dyDescent="0.2">
      <c r="B11" s="23"/>
      <c r="C11" s="24"/>
      <c r="D11" s="24"/>
      <c r="E11" s="24"/>
      <c r="F11" s="24"/>
      <c r="G11" s="25"/>
    </row>
    <row r="12" spans="2:7" x14ac:dyDescent="0.2">
      <c r="B12" s="23"/>
      <c r="C12" s="24"/>
      <c r="D12" s="24"/>
      <c r="E12" s="24"/>
      <c r="F12" s="24"/>
      <c r="G12" s="25"/>
    </row>
    <row r="13" spans="2:7" x14ac:dyDescent="0.2">
      <c r="B13" s="23"/>
      <c r="C13" s="24"/>
      <c r="D13" s="24"/>
      <c r="E13" s="24"/>
      <c r="F13" s="24"/>
      <c r="G13" s="25"/>
    </row>
    <row r="14" spans="2:7" x14ac:dyDescent="0.2">
      <c r="B14" s="23"/>
      <c r="C14" s="24"/>
      <c r="D14" s="24"/>
      <c r="E14" s="24"/>
      <c r="F14" s="24"/>
      <c r="G14" s="25"/>
    </row>
    <row r="15" spans="2:7" x14ac:dyDescent="0.2">
      <c r="B15" s="23"/>
      <c r="C15" s="24"/>
      <c r="D15" s="24"/>
      <c r="E15" s="24"/>
      <c r="F15" s="24"/>
      <c r="G15" s="25"/>
    </row>
    <row r="16" spans="2:7" x14ac:dyDescent="0.2">
      <c r="B16" s="23"/>
      <c r="C16" s="24"/>
      <c r="D16" s="24"/>
      <c r="E16" s="24"/>
      <c r="F16" s="24"/>
      <c r="G16" s="25"/>
    </row>
    <row r="17" spans="2:7" x14ac:dyDescent="0.2">
      <c r="B17" s="23"/>
      <c r="C17" s="24"/>
      <c r="D17" s="24"/>
      <c r="E17" s="24"/>
      <c r="F17" s="24"/>
      <c r="G17" s="25"/>
    </row>
    <row r="18" spans="2:7" x14ac:dyDescent="0.2">
      <c r="B18" s="23"/>
      <c r="C18" s="24"/>
      <c r="D18" s="24"/>
      <c r="E18" s="24"/>
      <c r="F18" s="24"/>
      <c r="G18" s="25"/>
    </row>
    <row r="19" spans="2:7" x14ac:dyDescent="0.2">
      <c r="B19" s="23"/>
      <c r="C19" s="24"/>
      <c r="D19" s="24"/>
      <c r="E19" s="24"/>
      <c r="F19" s="24"/>
      <c r="G19" s="25"/>
    </row>
    <row r="20" spans="2:7" x14ac:dyDescent="0.2">
      <c r="B20" s="23"/>
      <c r="C20" s="24"/>
      <c r="D20" s="24"/>
      <c r="E20" s="24"/>
      <c r="F20" s="24"/>
      <c r="G20" s="25"/>
    </row>
    <row r="21" spans="2:7" x14ac:dyDescent="0.2">
      <c r="B21" s="23"/>
      <c r="C21" s="24"/>
      <c r="D21" s="24"/>
      <c r="E21" s="24"/>
      <c r="F21" s="24"/>
      <c r="G21" s="25"/>
    </row>
    <row r="22" spans="2:7" x14ac:dyDescent="0.2">
      <c r="B22" s="23"/>
      <c r="C22" s="24"/>
      <c r="D22" s="24"/>
      <c r="E22" s="24"/>
      <c r="F22" s="24"/>
      <c r="G22" s="25"/>
    </row>
    <row r="23" spans="2:7" x14ac:dyDescent="0.2">
      <c r="B23" s="23"/>
      <c r="C23" s="24"/>
      <c r="D23" s="24"/>
      <c r="E23" s="24"/>
      <c r="F23" s="24"/>
      <c r="G23" s="25"/>
    </row>
    <row r="24" spans="2:7" x14ac:dyDescent="0.2">
      <c r="B24" s="23"/>
      <c r="C24" s="24"/>
      <c r="D24" s="24"/>
      <c r="E24" s="24"/>
      <c r="F24" s="24"/>
      <c r="G24" s="25"/>
    </row>
    <row r="25" spans="2:7" x14ac:dyDescent="0.2">
      <c r="B25" s="23"/>
      <c r="C25" s="24"/>
      <c r="D25" s="24"/>
      <c r="E25" s="24"/>
      <c r="F25" s="24"/>
      <c r="G25" s="25"/>
    </row>
    <row r="26" spans="2:7" x14ac:dyDescent="0.2">
      <c r="B26" s="23"/>
      <c r="C26" s="24"/>
      <c r="D26" s="24"/>
      <c r="E26" s="24"/>
      <c r="F26" s="24"/>
      <c r="G26" s="25"/>
    </row>
    <row r="27" spans="2:7" x14ac:dyDescent="0.2">
      <c r="B27" s="23"/>
      <c r="C27" s="24"/>
      <c r="D27" s="24"/>
      <c r="E27" s="24"/>
      <c r="F27" s="24"/>
      <c r="G27" s="25"/>
    </row>
    <row r="28" spans="2:7" x14ac:dyDescent="0.2">
      <c r="B28" s="23"/>
      <c r="C28" s="24"/>
      <c r="D28" s="24"/>
      <c r="E28" s="24"/>
      <c r="F28" s="24"/>
      <c r="G28" s="25"/>
    </row>
    <row r="29" spans="2:7" x14ac:dyDescent="0.2">
      <c r="B29" s="23"/>
      <c r="C29" s="24"/>
      <c r="D29" s="24"/>
      <c r="E29" s="24"/>
      <c r="F29" s="24"/>
      <c r="G29" s="25"/>
    </row>
    <row r="30" spans="2:7" x14ac:dyDescent="0.2">
      <c r="B30" s="23"/>
      <c r="C30" s="24"/>
      <c r="D30" s="24"/>
      <c r="E30" s="24"/>
      <c r="F30" s="24"/>
      <c r="G30" s="25"/>
    </row>
    <row r="31" spans="2:7" x14ac:dyDescent="0.2">
      <c r="B31" s="23"/>
      <c r="C31" s="24"/>
      <c r="D31" s="24"/>
      <c r="E31" s="24"/>
      <c r="F31" s="24"/>
      <c r="G31" s="25"/>
    </row>
    <row r="32" spans="2:7" x14ac:dyDescent="0.2">
      <c r="B32" s="23"/>
      <c r="C32" s="24"/>
      <c r="D32" s="24"/>
      <c r="E32" s="24"/>
      <c r="F32" s="24"/>
      <c r="G32" s="25"/>
    </row>
    <row r="33" spans="2:7" x14ac:dyDescent="0.2">
      <c r="B33" s="23"/>
      <c r="C33" s="24"/>
      <c r="D33" s="24"/>
      <c r="E33" s="24"/>
      <c r="F33" s="24"/>
      <c r="G33" s="25"/>
    </row>
    <row r="34" spans="2:7" x14ac:dyDescent="0.2">
      <c r="B34" s="23"/>
      <c r="C34" s="24"/>
      <c r="D34" s="24"/>
      <c r="E34" s="24"/>
      <c r="F34" s="24"/>
      <c r="G34" s="25"/>
    </row>
    <row r="35" spans="2:7" x14ac:dyDescent="0.2">
      <c r="B35" s="23"/>
      <c r="C35" s="24"/>
      <c r="D35" s="24"/>
      <c r="E35" s="24"/>
      <c r="F35" s="24"/>
      <c r="G35" s="25"/>
    </row>
    <row r="36" spans="2:7" x14ac:dyDescent="0.2">
      <c r="B36" s="23"/>
      <c r="C36" s="24"/>
      <c r="D36" s="24"/>
      <c r="E36" s="24"/>
      <c r="F36" s="24"/>
      <c r="G36" s="25"/>
    </row>
    <row r="37" spans="2:7" x14ac:dyDescent="0.2">
      <c r="B37" s="23"/>
      <c r="C37" s="24"/>
      <c r="D37" s="24"/>
      <c r="E37" s="24"/>
      <c r="F37" s="24"/>
      <c r="G37" s="25"/>
    </row>
    <row r="38" spans="2:7" x14ac:dyDescent="0.2">
      <c r="B38" s="23"/>
      <c r="C38" s="24"/>
      <c r="D38" s="24"/>
      <c r="E38" s="24"/>
      <c r="F38" s="24"/>
      <c r="G38" s="25"/>
    </row>
    <row r="39" spans="2:7" x14ac:dyDescent="0.2">
      <c r="B39" s="23"/>
      <c r="C39" s="24"/>
      <c r="D39" s="24"/>
      <c r="E39" s="24"/>
      <c r="F39" s="24"/>
      <c r="G39" s="25"/>
    </row>
    <row r="40" spans="2:7" x14ac:dyDescent="0.2">
      <c r="B40" s="23"/>
      <c r="C40" s="24"/>
      <c r="D40" s="24"/>
      <c r="E40" s="24"/>
      <c r="F40" s="24"/>
      <c r="G40" s="25"/>
    </row>
    <row r="41" spans="2:7" x14ac:dyDescent="0.2">
      <c r="B41" s="23"/>
      <c r="C41" s="24"/>
      <c r="D41" s="24"/>
      <c r="E41" s="24"/>
      <c r="F41" s="24"/>
      <c r="G41" s="25"/>
    </row>
    <row r="42" spans="2:7" x14ac:dyDescent="0.2">
      <c r="B42" s="23"/>
      <c r="C42" s="24"/>
      <c r="D42" s="24"/>
      <c r="E42" s="24"/>
      <c r="F42" s="24"/>
      <c r="G42" s="25"/>
    </row>
    <row r="43" spans="2:7" x14ac:dyDescent="0.2">
      <c r="B43" s="23"/>
      <c r="C43" s="24"/>
      <c r="D43" s="24"/>
      <c r="E43" s="24"/>
      <c r="F43" s="24"/>
      <c r="G43" s="25"/>
    </row>
    <row r="44" spans="2:7" x14ac:dyDescent="0.2">
      <c r="B44" s="23"/>
      <c r="C44" s="24"/>
      <c r="D44" s="24"/>
      <c r="E44" s="24"/>
      <c r="F44" s="24"/>
      <c r="G44" s="25"/>
    </row>
    <row r="45" spans="2:7" x14ac:dyDescent="0.2">
      <c r="B45" s="23"/>
      <c r="C45" s="24"/>
      <c r="D45" s="24"/>
      <c r="E45" s="24"/>
      <c r="F45" s="24"/>
      <c r="G45" s="25"/>
    </row>
    <row r="46" spans="2:7" x14ac:dyDescent="0.2">
      <c r="B46" s="23"/>
      <c r="C46" s="24"/>
      <c r="D46" s="24"/>
      <c r="E46" s="24"/>
      <c r="F46" s="24"/>
      <c r="G46" s="25"/>
    </row>
    <row r="47" spans="2:7" x14ac:dyDescent="0.2">
      <c r="B47" s="23"/>
      <c r="C47" s="24"/>
      <c r="D47" s="24"/>
      <c r="E47" s="24"/>
      <c r="F47" s="24"/>
      <c r="G47" s="25"/>
    </row>
    <row r="48" spans="2:7" ht="25.5" x14ac:dyDescent="0.35">
      <c r="B48" s="196" t="s">
        <v>46</v>
      </c>
      <c r="C48" s="197"/>
      <c r="D48" s="197"/>
      <c r="E48" s="197"/>
      <c r="F48" s="197"/>
      <c r="G48" s="198"/>
    </row>
    <row r="49" spans="2:9" x14ac:dyDescent="0.2">
      <c r="B49" s="96"/>
      <c r="C49" s="97"/>
      <c r="D49" s="97"/>
      <c r="E49" s="97"/>
      <c r="F49" s="97"/>
      <c r="G49" s="98"/>
    </row>
    <row r="50" spans="2:9" x14ac:dyDescent="0.2">
      <c r="B50" s="23"/>
      <c r="C50" s="24"/>
      <c r="D50" s="24"/>
      <c r="E50" s="24"/>
      <c r="F50" s="24"/>
      <c r="G50" s="25"/>
    </row>
    <row r="51" spans="2:9" x14ac:dyDescent="0.2">
      <c r="B51" s="23"/>
      <c r="C51" s="24"/>
      <c r="D51" s="24"/>
      <c r="E51" s="24"/>
      <c r="F51" s="24"/>
      <c r="G51" s="25"/>
    </row>
    <row r="52" spans="2:9" x14ac:dyDescent="0.2">
      <c r="B52" s="23"/>
      <c r="C52" s="24"/>
      <c r="D52" s="24"/>
      <c r="E52" s="24"/>
      <c r="F52" s="24"/>
      <c r="G52" s="25"/>
    </row>
    <row r="53" spans="2:9" ht="13.5" thickBot="1" x14ac:dyDescent="0.25">
      <c r="B53" s="26"/>
      <c r="C53" s="27"/>
      <c r="D53" s="27"/>
      <c r="E53" s="27"/>
      <c r="F53" s="27"/>
      <c r="G53" s="28"/>
    </row>
    <row r="54" spans="2:9" ht="13.5" thickTop="1" x14ac:dyDescent="0.2"/>
    <row r="55" spans="2:9" x14ac:dyDescent="0.2">
      <c r="I55" s="29"/>
    </row>
  </sheetData>
  <mergeCells count="1">
    <mergeCell ref="B48:G48"/>
  </mergeCells>
  <pageMargins left="0.75" right="0.75" top="0.28000000000000003" bottom="0.28000000000000003" header="0.19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T75"/>
  <sheetViews>
    <sheetView tabSelected="1" topLeftCell="A34" zoomScaleNormal="100" workbookViewId="0">
      <selection activeCell="N22" sqref="N22"/>
    </sheetView>
  </sheetViews>
  <sheetFormatPr baseColWidth="10" defaultRowHeight="12.75" x14ac:dyDescent="0.2"/>
  <cols>
    <col min="1" max="1" width="4.85546875" style="1" customWidth="1"/>
    <col min="2" max="2" width="4.140625" style="1" customWidth="1"/>
    <col min="3" max="3" width="6.7109375" style="1" customWidth="1"/>
    <col min="4" max="4" width="41.85546875" style="2" bestFit="1" customWidth="1"/>
    <col min="5" max="5" width="4.7109375" style="1" customWidth="1"/>
    <col min="6" max="8" width="5.7109375" style="1" customWidth="1"/>
    <col min="9" max="9" width="3.28515625" style="1" customWidth="1"/>
    <col min="10" max="16384" width="11.42578125" style="1"/>
  </cols>
  <sheetData>
    <row r="1" spans="2:45" customFormat="1" ht="13.5" thickBot="1" x14ac:dyDescent="0.25">
      <c r="C1" s="3"/>
      <c r="D1" s="3"/>
      <c r="E1" s="3"/>
      <c r="F1" s="3"/>
      <c r="G1" s="3"/>
      <c r="H1" s="3"/>
    </row>
    <row r="2" spans="2:45" customFormat="1" ht="20.25" customHeight="1" thickTop="1" thickBot="1" x14ac:dyDescent="0.25">
      <c r="B2" s="199" t="s">
        <v>55</v>
      </c>
      <c r="C2" s="200"/>
      <c r="D2" s="200"/>
      <c r="E2" s="200"/>
      <c r="F2" s="200"/>
      <c r="G2" s="200"/>
      <c r="H2" s="200"/>
      <c r="I2" s="201"/>
    </row>
    <row r="3" spans="2:45" customFormat="1" ht="14.25" thickTop="1" thickBot="1" x14ac:dyDescent="0.25">
      <c r="C3" s="3"/>
      <c r="D3" s="3"/>
      <c r="E3" s="3"/>
      <c r="F3" s="3"/>
      <c r="G3" s="3"/>
      <c r="H3" s="3"/>
    </row>
    <row r="4" spans="2:45" ht="13.5" thickTop="1" x14ac:dyDescent="0.2">
      <c r="B4" s="4" t="s">
        <v>48</v>
      </c>
      <c r="C4" s="46"/>
      <c r="D4" s="5"/>
      <c r="E4" s="5"/>
      <c r="F4" s="5"/>
      <c r="G4" s="5"/>
      <c r="H4" s="192"/>
      <c r="I4" s="19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2:45" ht="3" customHeight="1" x14ac:dyDescent="0.2">
      <c r="B5" s="6"/>
      <c r="C5" s="36"/>
      <c r="D5" s="7"/>
      <c r="E5" s="7"/>
      <c r="F5" s="7"/>
      <c r="G5" s="7"/>
      <c r="H5" s="7"/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2:45" ht="12.75" customHeight="1" x14ac:dyDescent="0.2">
      <c r="B6" s="6" t="s">
        <v>39</v>
      </c>
      <c r="C6" s="36"/>
      <c r="D6" s="7"/>
      <c r="E6" s="7"/>
      <c r="F6" s="7"/>
      <c r="G6" s="7"/>
      <c r="H6" s="7"/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2:45" ht="8.25" customHeight="1" thickBot="1" x14ac:dyDescent="0.25">
      <c r="B7" s="9"/>
      <c r="C7" s="11"/>
      <c r="D7" s="12"/>
      <c r="E7" s="12"/>
      <c r="F7" s="10"/>
      <c r="G7" s="10"/>
      <c r="H7" s="10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2:45" s="102" customFormat="1" ht="9.9499999999999993" customHeight="1" thickTop="1" x14ac:dyDescent="0.2"/>
    <row r="9" spans="2:45" s="102" customFormat="1" ht="9.9499999999999993" customHeight="1" thickBot="1" x14ac:dyDescent="0.25"/>
    <row r="10" spans="2:45" s="102" customFormat="1" ht="14.25" thickTop="1" thickBot="1" x14ac:dyDescent="0.25">
      <c r="C10" s="134" t="s">
        <v>0</v>
      </c>
      <c r="D10" s="202" t="s">
        <v>3</v>
      </c>
      <c r="E10" s="134" t="s">
        <v>1</v>
      </c>
      <c r="F10" s="133" t="s">
        <v>2</v>
      </c>
      <c r="G10" s="132"/>
      <c r="H10" s="131"/>
    </row>
    <row r="11" spans="2:45" s="102" customFormat="1" ht="14.25" thickTop="1" thickBot="1" x14ac:dyDescent="0.25">
      <c r="C11" s="191" t="s">
        <v>10</v>
      </c>
      <c r="D11" s="203"/>
      <c r="E11" s="128" t="s">
        <v>4</v>
      </c>
      <c r="F11" s="130" t="s">
        <v>5</v>
      </c>
      <c r="G11" s="129" t="s">
        <v>6</v>
      </c>
      <c r="H11" s="128" t="s">
        <v>7</v>
      </c>
    </row>
    <row r="12" spans="2:45" s="3" customFormat="1" ht="15" customHeight="1" thickTop="1" x14ac:dyDescent="0.2">
      <c r="C12" s="91">
        <v>1</v>
      </c>
      <c r="D12" s="77" t="s">
        <v>19</v>
      </c>
      <c r="E12" s="72" t="s">
        <v>31</v>
      </c>
      <c r="F12" s="75">
        <v>1</v>
      </c>
      <c r="G12" s="75">
        <v>100</v>
      </c>
      <c r="H12" s="39"/>
      <c r="I12" s="1"/>
      <c r="J12" s="3" t="s">
        <v>60</v>
      </c>
    </row>
    <row r="13" spans="2:45" s="3" customFormat="1" ht="15" customHeight="1" x14ac:dyDescent="0.2">
      <c r="C13" s="89">
        <f t="shared" ref="C13:C22" si="0">(C12+1)</f>
        <v>2</v>
      </c>
      <c r="D13" s="78" t="s">
        <v>14</v>
      </c>
      <c r="E13" s="57" t="s">
        <v>31</v>
      </c>
      <c r="F13" s="55">
        <v>1</v>
      </c>
      <c r="G13" s="55">
        <v>1</v>
      </c>
      <c r="H13" s="19"/>
      <c r="I13" s="1"/>
      <c r="J13" s="3" t="s">
        <v>59</v>
      </c>
    </row>
    <row r="14" spans="2:45" s="3" customFormat="1" ht="15" customHeight="1" x14ac:dyDescent="0.2">
      <c r="C14" s="61">
        <f>(C13+1)</f>
        <v>3</v>
      </c>
      <c r="D14" s="79" t="s">
        <v>45</v>
      </c>
      <c r="E14" s="95" t="s">
        <v>31</v>
      </c>
      <c r="F14" s="60">
        <f>(F13+G13)</f>
        <v>2</v>
      </c>
      <c r="G14" s="60">
        <v>8</v>
      </c>
      <c r="H14" s="17"/>
      <c r="I14" s="1"/>
      <c r="J14" s="3" t="s">
        <v>59</v>
      </c>
    </row>
    <row r="15" spans="2:45" s="3" customFormat="1" ht="25.5" x14ac:dyDescent="0.2">
      <c r="C15" s="61">
        <f>(C14+1)</f>
        <v>4</v>
      </c>
      <c r="D15" s="79" t="s">
        <v>15</v>
      </c>
      <c r="E15" s="57" t="s">
        <v>31</v>
      </c>
      <c r="F15" s="60">
        <f>(F14+G14)</f>
        <v>10</v>
      </c>
      <c r="G15" s="60">
        <v>10</v>
      </c>
      <c r="H15" s="17"/>
      <c r="I15" s="1"/>
      <c r="J15" s="3" t="s">
        <v>59</v>
      </c>
    </row>
    <row r="16" spans="2:45" s="3" customFormat="1" ht="15" customHeight="1" x14ac:dyDescent="0.2">
      <c r="C16" s="61">
        <f t="shared" si="0"/>
        <v>5</v>
      </c>
      <c r="D16" s="80" t="s">
        <v>16</v>
      </c>
      <c r="E16" s="57" t="s">
        <v>31</v>
      </c>
      <c r="F16" s="60">
        <f t="shared" ref="F16:F22" si="1">(F15+G15)</f>
        <v>20</v>
      </c>
      <c r="G16" s="60">
        <v>10</v>
      </c>
      <c r="H16" s="17"/>
      <c r="I16" s="1"/>
      <c r="J16" s="3" t="s">
        <v>59</v>
      </c>
    </row>
    <row r="17" spans="1:46" s="3" customFormat="1" ht="15" customHeight="1" x14ac:dyDescent="0.2">
      <c r="C17" s="89">
        <f t="shared" si="0"/>
        <v>6</v>
      </c>
      <c r="D17" s="78" t="s">
        <v>17</v>
      </c>
      <c r="E17" s="93" t="s">
        <v>9</v>
      </c>
      <c r="F17" s="60">
        <f t="shared" si="1"/>
        <v>30</v>
      </c>
      <c r="G17" s="60">
        <v>8</v>
      </c>
      <c r="H17" s="17"/>
      <c r="I17" s="1"/>
      <c r="J17" s="3" t="s">
        <v>59</v>
      </c>
    </row>
    <row r="18" spans="1:46" s="3" customFormat="1" ht="15" customHeight="1" x14ac:dyDescent="0.2">
      <c r="C18" s="89">
        <f t="shared" si="0"/>
        <v>7</v>
      </c>
      <c r="D18" s="78" t="s">
        <v>18</v>
      </c>
      <c r="E18" s="73" t="s">
        <v>9</v>
      </c>
      <c r="F18" s="60">
        <f t="shared" si="1"/>
        <v>38</v>
      </c>
      <c r="G18" s="60">
        <v>4</v>
      </c>
      <c r="H18" s="17"/>
      <c r="I18" s="1"/>
      <c r="J18" s="3" t="s">
        <v>59</v>
      </c>
    </row>
    <row r="19" spans="1:46" s="3" customFormat="1" ht="15" customHeight="1" x14ac:dyDescent="0.2">
      <c r="C19" s="89">
        <f t="shared" si="0"/>
        <v>8</v>
      </c>
      <c r="D19" s="78" t="s">
        <v>20</v>
      </c>
      <c r="E19" s="73" t="s">
        <v>32</v>
      </c>
      <c r="F19" s="60">
        <f t="shared" si="1"/>
        <v>42</v>
      </c>
      <c r="G19" s="60">
        <v>1</v>
      </c>
      <c r="H19" s="19"/>
      <c r="I19" s="1"/>
      <c r="J19" s="3" t="s">
        <v>59</v>
      </c>
    </row>
    <row r="20" spans="1:46" s="3" customFormat="1" ht="15" customHeight="1" x14ac:dyDescent="0.2">
      <c r="C20" s="89">
        <f t="shared" si="0"/>
        <v>9</v>
      </c>
      <c r="D20" s="78" t="s">
        <v>21</v>
      </c>
      <c r="E20" s="57" t="s">
        <v>31</v>
      </c>
      <c r="F20" s="60">
        <f t="shared" si="1"/>
        <v>43</v>
      </c>
      <c r="G20" s="60">
        <v>2</v>
      </c>
      <c r="H20" s="19"/>
      <c r="I20" s="1"/>
      <c r="J20" s="3" t="s">
        <v>59</v>
      </c>
    </row>
    <row r="21" spans="1:46" s="3" customFormat="1" ht="15" customHeight="1" x14ac:dyDescent="0.2">
      <c r="C21" s="89">
        <f t="shared" si="0"/>
        <v>10</v>
      </c>
      <c r="D21" s="78" t="s">
        <v>22</v>
      </c>
      <c r="E21" s="57" t="s">
        <v>31</v>
      </c>
      <c r="F21" s="60">
        <f t="shared" si="1"/>
        <v>45</v>
      </c>
      <c r="G21" s="60">
        <v>55</v>
      </c>
      <c r="H21" s="17"/>
      <c r="I21" s="1"/>
      <c r="J21" s="3" t="s">
        <v>59</v>
      </c>
    </row>
    <row r="22" spans="1:46" s="3" customFormat="1" ht="15" customHeight="1" thickBot="1" x14ac:dyDescent="0.25">
      <c r="C22" s="92">
        <f t="shared" si="0"/>
        <v>11</v>
      </c>
      <c r="D22" s="81" t="s">
        <v>47</v>
      </c>
      <c r="E22" s="74" t="s">
        <v>31</v>
      </c>
      <c r="F22" s="76">
        <f t="shared" si="1"/>
        <v>100</v>
      </c>
      <c r="G22" s="76">
        <v>1</v>
      </c>
      <c r="H22" s="45"/>
      <c r="I22" s="1"/>
      <c r="J22" s="3" t="s">
        <v>59</v>
      </c>
    </row>
    <row r="23" spans="1:46" customFormat="1" ht="13.5" thickTop="1" x14ac:dyDescent="0.2">
      <c r="C23" s="3"/>
      <c r="D23" s="14"/>
      <c r="E23" s="3"/>
      <c r="F23" s="3"/>
      <c r="G23" s="3"/>
      <c r="H23" s="3"/>
      <c r="I23" s="1"/>
    </row>
    <row r="25" spans="1:46" ht="13.5" thickBot="1" x14ac:dyDescent="0.25">
      <c r="A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3.5" thickTop="1" x14ac:dyDescent="0.2">
      <c r="B26" s="4" t="s">
        <v>48</v>
      </c>
      <c r="C26" s="46"/>
      <c r="D26" s="5"/>
      <c r="E26" s="5"/>
      <c r="F26" s="5"/>
      <c r="G26" s="5"/>
      <c r="H26" s="192"/>
      <c r="I26" s="19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6" ht="4.5" customHeight="1" x14ac:dyDescent="0.2">
      <c r="B27" s="6"/>
      <c r="C27" s="36"/>
      <c r="D27" s="7"/>
      <c r="E27" s="7"/>
      <c r="F27" s="7"/>
      <c r="G27" s="7"/>
      <c r="H27" s="7"/>
      <c r="I27" s="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1:46" ht="12.75" customHeight="1" x14ac:dyDescent="0.2">
      <c r="B28" s="6" t="s">
        <v>38</v>
      </c>
      <c r="C28" s="36"/>
      <c r="D28" s="7"/>
      <c r="E28" s="7"/>
      <c r="F28" s="7"/>
      <c r="G28" s="7"/>
      <c r="H28" s="7"/>
      <c r="I28" s="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6" ht="8.25" customHeight="1" thickBot="1" x14ac:dyDescent="0.25">
      <c r="B29" s="9"/>
      <c r="C29" s="11"/>
      <c r="D29" s="12"/>
      <c r="E29" s="12"/>
      <c r="F29" s="10"/>
      <c r="G29" s="10"/>
      <c r="H29" s="10"/>
      <c r="I29" s="1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1:46" s="102" customFormat="1" ht="9.9499999999999993" customHeight="1" thickTop="1" x14ac:dyDescent="0.2"/>
    <row r="31" spans="1:46" s="102" customFormat="1" ht="9.9499999999999993" customHeight="1" thickBot="1" x14ac:dyDescent="0.25"/>
    <row r="32" spans="1:46" s="102" customFormat="1" ht="14.25" thickTop="1" thickBot="1" x14ac:dyDescent="0.25">
      <c r="C32" s="134" t="s">
        <v>0</v>
      </c>
      <c r="D32" s="202" t="s">
        <v>3</v>
      </c>
      <c r="E32" s="134" t="s">
        <v>1</v>
      </c>
      <c r="F32" s="133" t="s">
        <v>2</v>
      </c>
      <c r="G32" s="132"/>
      <c r="H32" s="131"/>
    </row>
    <row r="33" spans="1:46" s="102" customFormat="1" ht="14.25" thickTop="1" thickBot="1" x14ac:dyDescent="0.25">
      <c r="C33" s="191" t="s">
        <v>10</v>
      </c>
      <c r="D33" s="203"/>
      <c r="E33" s="128" t="s">
        <v>4</v>
      </c>
      <c r="F33" s="130" t="s">
        <v>5</v>
      </c>
      <c r="G33" s="129" t="s">
        <v>6</v>
      </c>
      <c r="H33" s="128" t="s">
        <v>7</v>
      </c>
    </row>
    <row r="34" spans="1:46" ht="13.5" thickTop="1" x14ac:dyDescent="0.2">
      <c r="A34" s="3"/>
      <c r="C34" s="87">
        <v>1</v>
      </c>
      <c r="D34" s="84" t="s">
        <v>23</v>
      </c>
      <c r="E34" s="56" t="s">
        <v>31</v>
      </c>
      <c r="F34" s="52">
        <v>1</v>
      </c>
      <c r="G34" s="67">
        <v>100</v>
      </c>
      <c r="H34" s="15"/>
      <c r="J34" s="3" t="s">
        <v>60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x14ac:dyDescent="0.2">
      <c r="A35" s="3"/>
      <c r="C35" s="88">
        <f>(C34+1)</f>
        <v>2</v>
      </c>
      <c r="D35" s="82" t="s">
        <v>24</v>
      </c>
      <c r="E35" s="57" t="s">
        <v>31</v>
      </c>
      <c r="F35" s="53">
        <v>1</v>
      </c>
      <c r="G35" s="54">
        <v>1</v>
      </c>
      <c r="H35" s="19"/>
      <c r="J35" s="3" t="s">
        <v>59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x14ac:dyDescent="0.2">
      <c r="A36" s="3"/>
      <c r="C36" s="89">
        <f>(C35+1)</f>
        <v>3</v>
      </c>
      <c r="D36" s="82" t="s">
        <v>25</v>
      </c>
      <c r="E36" s="57" t="s">
        <v>31</v>
      </c>
      <c r="F36" s="53">
        <f>SUM(F35:G35)</f>
        <v>2</v>
      </c>
      <c r="G36" s="54">
        <v>16</v>
      </c>
      <c r="H36" s="19"/>
      <c r="J36" s="3" t="s">
        <v>59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x14ac:dyDescent="0.2">
      <c r="A37" s="3"/>
      <c r="C37" s="89">
        <f>(C36+1)</f>
        <v>4</v>
      </c>
      <c r="D37" s="83" t="s">
        <v>26</v>
      </c>
      <c r="E37" s="57" t="s">
        <v>31</v>
      </c>
      <c r="F37" s="53">
        <v>18</v>
      </c>
      <c r="G37" s="54">
        <v>3</v>
      </c>
      <c r="H37" s="19"/>
      <c r="I37" s="3"/>
      <c r="J37" s="3" t="s">
        <v>59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25.5" x14ac:dyDescent="0.2">
      <c r="A38" s="3"/>
      <c r="C38" s="89">
        <f>(C37+1)</f>
        <v>5</v>
      </c>
      <c r="D38" s="83" t="s">
        <v>27</v>
      </c>
      <c r="E38" s="57" t="s">
        <v>9</v>
      </c>
      <c r="F38" s="53">
        <f>SUM(F37:G37)</f>
        <v>21</v>
      </c>
      <c r="G38" s="54">
        <v>8</v>
      </c>
      <c r="H38" s="19"/>
      <c r="I38" s="3"/>
      <c r="J38" s="3" t="s">
        <v>59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x14ac:dyDescent="0.2">
      <c r="A39" s="3"/>
      <c r="C39" s="61">
        <f>(C38+1)</f>
        <v>6</v>
      </c>
      <c r="D39" s="80" t="s">
        <v>28</v>
      </c>
      <c r="E39" s="58" t="s">
        <v>9</v>
      </c>
      <c r="F39" s="206">
        <f>SUM(F38:G38)</f>
        <v>29</v>
      </c>
      <c r="G39" s="208">
        <v>8</v>
      </c>
      <c r="H39" s="17"/>
      <c r="I39" s="3"/>
      <c r="J39" s="3" t="s">
        <v>59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x14ac:dyDescent="0.2">
      <c r="A40" s="3"/>
      <c r="C40" s="62"/>
      <c r="D40" s="86" t="s">
        <v>29</v>
      </c>
      <c r="E40" s="59"/>
      <c r="F40" s="207"/>
      <c r="G40" s="209"/>
      <c r="H40" s="3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x14ac:dyDescent="0.2">
      <c r="A41" s="3"/>
      <c r="C41" s="89">
        <f>(C39+1)</f>
        <v>7</v>
      </c>
      <c r="D41" s="80" t="s">
        <v>30</v>
      </c>
      <c r="E41" s="18" t="s">
        <v>9</v>
      </c>
      <c r="F41" s="53">
        <f>SUM(F39:G39)</f>
        <v>37</v>
      </c>
      <c r="G41" s="54">
        <v>4</v>
      </c>
      <c r="H41" s="19"/>
      <c r="I41" s="3"/>
      <c r="J41" s="3" t="s">
        <v>59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x14ac:dyDescent="0.2">
      <c r="A42" s="3"/>
      <c r="C42" s="61">
        <f>(C41+1)</f>
        <v>8</v>
      </c>
      <c r="D42" s="80" t="s">
        <v>8</v>
      </c>
      <c r="E42" s="16" t="s">
        <v>9</v>
      </c>
      <c r="F42" s="60">
        <f>SUM(F41:G41)</f>
        <v>41</v>
      </c>
      <c r="G42" s="68">
        <v>15</v>
      </c>
      <c r="H42" s="17">
        <v>2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x14ac:dyDescent="0.2">
      <c r="A43" s="3"/>
      <c r="C43" s="89">
        <f>(C42+1)</f>
        <v>9</v>
      </c>
      <c r="D43" s="80" t="s">
        <v>33</v>
      </c>
      <c r="E43" s="18" t="s">
        <v>31</v>
      </c>
      <c r="F43" s="53">
        <f>SUM(F42:G42)</f>
        <v>56</v>
      </c>
      <c r="G43" s="54">
        <v>15</v>
      </c>
      <c r="H43" s="19"/>
      <c r="I43" s="3"/>
      <c r="J43" s="3" t="s">
        <v>59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x14ac:dyDescent="0.2">
      <c r="A44" s="3"/>
      <c r="C44" s="204">
        <f xml:space="preserve"> (C43+1)</f>
        <v>10</v>
      </c>
      <c r="D44" s="80" t="s">
        <v>34</v>
      </c>
      <c r="E44" s="206" t="s">
        <v>31</v>
      </c>
      <c r="F44" s="206">
        <f>SUM(F43:G43)</f>
        <v>71</v>
      </c>
      <c r="G44" s="208">
        <v>1</v>
      </c>
      <c r="H44" s="17"/>
      <c r="I44" s="3"/>
      <c r="J44" s="3" t="s">
        <v>59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22.5" x14ac:dyDescent="0.2">
      <c r="A45" s="3"/>
      <c r="C45" s="205"/>
      <c r="D45" s="86" t="s">
        <v>35</v>
      </c>
      <c r="E45" s="207"/>
      <c r="F45" s="207"/>
      <c r="G45" s="209"/>
      <c r="H45" s="3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x14ac:dyDescent="0.2">
      <c r="A46" s="3"/>
      <c r="C46" s="88">
        <f xml:space="preserve"> (C44+1)</f>
        <v>11</v>
      </c>
      <c r="D46" s="83" t="s">
        <v>36</v>
      </c>
      <c r="E46" s="18" t="s">
        <v>31</v>
      </c>
      <c r="F46" s="53">
        <f>SUM(F44:G44)</f>
        <v>72</v>
      </c>
      <c r="G46" s="54">
        <v>2</v>
      </c>
      <c r="H46" s="19"/>
      <c r="I46" s="3"/>
      <c r="J46" s="3" t="s">
        <v>59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x14ac:dyDescent="0.2">
      <c r="A47" s="3"/>
      <c r="C47" s="61">
        <f xml:space="preserve"> (C46+1)</f>
        <v>12</v>
      </c>
      <c r="D47" s="83" t="s">
        <v>37</v>
      </c>
      <c r="E47" s="16" t="s">
        <v>31</v>
      </c>
      <c r="F47" s="60">
        <f>SUM(F46:G46)</f>
        <v>74</v>
      </c>
      <c r="G47" s="68">
        <v>26</v>
      </c>
      <c r="H47" s="17"/>
      <c r="I47" s="3"/>
      <c r="J47" s="3" t="s">
        <v>59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3.5" thickBot="1" x14ac:dyDescent="0.25">
      <c r="A48" s="3"/>
      <c r="C48" s="90">
        <f>SUM(C47+1)</f>
        <v>13</v>
      </c>
      <c r="D48" s="85" t="s">
        <v>47</v>
      </c>
      <c r="E48" s="63" t="s">
        <v>31</v>
      </c>
      <c r="F48" s="69">
        <f>SUM(F47:G47)</f>
        <v>100</v>
      </c>
      <c r="G48" s="70">
        <v>1</v>
      </c>
      <c r="H48" s="45"/>
      <c r="I48" s="3"/>
      <c r="J48" s="3" t="s">
        <v>59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3.5" thickTop="1" x14ac:dyDescent="0.2">
      <c r="F49" s="71"/>
      <c r="G49" s="71" t="s">
        <v>13</v>
      </c>
      <c r="L49" s="47"/>
    </row>
    <row r="50" spans="1:46" customFormat="1" x14ac:dyDescent="0.2">
      <c r="C50" s="3"/>
      <c r="D50" s="3"/>
      <c r="E50" s="3"/>
      <c r="F50" s="3"/>
      <c r="G50" s="3" t="s">
        <v>13</v>
      </c>
      <c r="H50" s="3"/>
      <c r="L50" s="24"/>
    </row>
    <row r="51" spans="1:46" customFormat="1" x14ac:dyDescent="0.2">
      <c r="C51" s="3"/>
      <c r="D51" s="3"/>
      <c r="E51" s="3"/>
      <c r="F51" s="3"/>
      <c r="G51" s="3"/>
      <c r="H51" s="3"/>
    </row>
    <row r="52" spans="1:46" customFormat="1" ht="13.5" thickBot="1" x14ac:dyDescent="0.25">
      <c r="C52" s="3"/>
      <c r="D52" s="3"/>
      <c r="E52" s="3"/>
      <c r="F52" s="3"/>
      <c r="G52" s="3"/>
      <c r="H52" s="3"/>
    </row>
    <row r="53" spans="1:46" ht="13.5" thickTop="1" x14ac:dyDescent="0.2">
      <c r="A53" s="3"/>
      <c r="C53" s="4" t="s">
        <v>48</v>
      </c>
      <c r="D53" s="46"/>
      <c r="E53" s="5"/>
      <c r="F53" s="5"/>
      <c r="G53" s="5"/>
      <c r="H53" s="192"/>
      <c r="I53" s="19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3" customHeight="1" x14ac:dyDescent="0.2">
      <c r="A54" s="3"/>
      <c r="C54" s="6"/>
      <c r="D54" s="36"/>
      <c r="E54" s="7"/>
      <c r="F54" s="7"/>
      <c r="G54" s="7"/>
      <c r="H54" s="7"/>
      <c r="I54" s="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2.75" customHeight="1" x14ac:dyDescent="0.2">
      <c r="A55" s="3"/>
      <c r="C55" s="6" t="s">
        <v>40</v>
      </c>
      <c r="D55" s="36"/>
      <c r="E55" s="7"/>
      <c r="F55" s="7"/>
      <c r="G55" s="7"/>
      <c r="H55" s="7"/>
      <c r="I55" s="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8.25" customHeight="1" thickBot="1" x14ac:dyDescent="0.25">
      <c r="A56" s="3"/>
      <c r="C56" s="9"/>
      <c r="D56" s="11"/>
      <c r="E56" s="12"/>
      <c r="F56" s="12"/>
      <c r="G56" s="10"/>
      <c r="H56" s="10"/>
      <c r="I56" s="1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s="102" customFormat="1" ht="9.9499999999999993" customHeight="1" thickTop="1" x14ac:dyDescent="0.2"/>
    <row r="58" spans="1:46" s="102" customFormat="1" ht="9.9499999999999993" customHeight="1" thickBot="1" x14ac:dyDescent="0.25"/>
    <row r="59" spans="1:46" s="102" customFormat="1" ht="14.25" thickTop="1" thickBot="1" x14ac:dyDescent="0.25">
      <c r="C59" s="134" t="s">
        <v>0</v>
      </c>
      <c r="D59" s="202" t="s">
        <v>3</v>
      </c>
      <c r="E59" s="134" t="s">
        <v>1</v>
      </c>
      <c r="F59" s="133" t="s">
        <v>2</v>
      </c>
      <c r="G59" s="132"/>
      <c r="H59" s="131"/>
    </row>
    <row r="60" spans="1:46" s="102" customFormat="1" ht="14.25" thickTop="1" thickBot="1" x14ac:dyDescent="0.25">
      <c r="C60" s="191" t="s">
        <v>10</v>
      </c>
      <c r="D60" s="203"/>
      <c r="E60" s="128" t="s">
        <v>4</v>
      </c>
      <c r="F60" s="130" t="s">
        <v>5</v>
      </c>
      <c r="G60" s="129" t="s">
        <v>6</v>
      </c>
      <c r="H60" s="128" t="s">
        <v>7</v>
      </c>
    </row>
    <row r="61" spans="1:46" s="3" customFormat="1" ht="15" customHeight="1" thickTop="1" x14ac:dyDescent="0.2">
      <c r="C61" s="37">
        <v>1</v>
      </c>
      <c r="D61" s="48" t="s">
        <v>41</v>
      </c>
      <c r="E61" s="38" t="s">
        <v>31</v>
      </c>
      <c r="F61" s="38">
        <v>1</v>
      </c>
      <c r="G61" s="38">
        <v>100</v>
      </c>
      <c r="H61" s="39"/>
      <c r="I61" s="1"/>
      <c r="J61" s="3" t="s">
        <v>60</v>
      </c>
      <c r="K61" s="49"/>
    </row>
    <row r="62" spans="1:46" s="3" customFormat="1" ht="15" customHeight="1" x14ac:dyDescent="0.2">
      <c r="C62" s="30">
        <f t="shared" ref="C62:C70" si="2">(C61+1)</f>
        <v>2</v>
      </c>
      <c r="D62" s="64" t="s">
        <v>11</v>
      </c>
      <c r="E62" s="40" t="s">
        <v>9</v>
      </c>
      <c r="F62" s="41">
        <v>1</v>
      </c>
      <c r="G62" s="41">
        <v>1</v>
      </c>
      <c r="H62" s="19"/>
      <c r="I62" s="1"/>
      <c r="J62" s="3" t="s">
        <v>59</v>
      </c>
      <c r="K62" s="50"/>
    </row>
    <row r="63" spans="1:46" s="3" customFormat="1" ht="15" customHeight="1" x14ac:dyDescent="0.2">
      <c r="C63" s="61">
        <f>(C62+1)</f>
        <v>3</v>
      </c>
      <c r="D63" s="79" t="s">
        <v>45</v>
      </c>
      <c r="E63" s="94" t="s">
        <v>31</v>
      </c>
      <c r="F63" s="60">
        <f>(F62+G62)</f>
        <v>2</v>
      </c>
      <c r="G63" s="60">
        <v>8</v>
      </c>
      <c r="H63" s="17"/>
      <c r="I63" s="1"/>
      <c r="J63" s="3" t="s">
        <v>59</v>
      </c>
      <c r="K63" s="50"/>
    </row>
    <row r="64" spans="1:46" s="3" customFormat="1" ht="15" customHeight="1" x14ac:dyDescent="0.2">
      <c r="C64" s="31">
        <f>(C63+1)</f>
        <v>4</v>
      </c>
      <c r="D64" s="51" t="s">
        <v>12</v>
      </c>
      <c r="E64" s="42" t="s">
        <v>9</v>
      </c>
      <c r="F64" s="34">
        <f>(F63+G63)</f>
        <v>10</v>
      </c>
      <c r="G64" s="34">
        <v>10</v>
      </c>
      <c r="H64" s="17"/>
      <c r="I64" s="1"/>
      <c r="J64" s="3" t="s">
        <v>59</v>
      </c>
      <c r="K64" s="50"/>
    </row>
    <row r="65" spans="3:11" s="3" customFormat="1" ht="15" customHeight="1" x14ac:dyDescent="0.2">
      <c r="C65" s="31">
        <f t="shared" si="2"/>
        <v>5</v>
      </c>
      <c r="D65" s="51" t="s">
        <v>58</v>
      </c>
      <c r="E65" s="42" t="s">
        <v>31</v>
      </c>
      <c r="F65" s="34">
        <f t="shared" ref="F65:F70" si="3">(F64+G64)</f>
        <v>20</v>
      </c>
      <c r="G65" s="34">
        <v>10</v>
      </c>
      <c r="H65" s="17"/>
      <c r="I65" s="1"/>
      <c r="J65" s="3" t="s">
        <v>59</v>
      </c>
      <c r="K65" s="50"/>
    </row>
    <row r="66" spans="3:11" s="3" customFormat="1" ht="15" customHeight="1" x14ac:dyDescent="0.2">
      <c r="C66" s="30">
        <f t="shared" si="2"/>
        <v>6</v>
      </c>
      <c r="D66" s="64" t="s">
        <v>17</v>
      </c>
      <c r="E66" s="40" t="s">
        <v>9</v>
      </c>
      <c r="F66" s="34">
        <f>(F65+G65)</f>
        <v>30</v>
      </c>
      <c r="G66" s="34">
        <v>8</v>
      </c>
      <c r="H66" s="17"/>
      <c r="I66" s="1"/>
      <c r="J66" s="3" t="s">
        <v>59</v>
      </c>
      <c r="K66" s="50"/>
    </row>
    <row r="67" spans="3:11" s="3" customFormat="1" ht="15" customHeight="1" x14ac:dyDescent="0.2">
      <c r="C67" s="30">
        <f t="shared" si="2"/>
        <v>7</v>
      </c>
      <c r="D67" s="64" t="s">
        <v>18</v>
      </c>
      <c r="E67" s="40" t="s">
        <v>9</v>
      </c>
      <c r="F67" s="34">
        <f t="shared" si="3"/>
        <v>38</v>
      </c>
      <c r="G67" s="34">
        <v>4</v>
      </c>
      <c r="H67" s="17"/>
      <c r="I67" s="1"/>
      <c r="J67" s="3" t="s">
        <v>59</v>
      </c>
      <c r="K67" s="50"/>
    </row>
    <row r="68" spans="3:11" s="3" customFormat="1" ht="15" customHeight="1" x14ac:dyDescent="0.2">
      <c r="C68" s="30">
        <f t="shared" si="2"/>
        <v>8</v>
      </c>
      <c r="D68" s="64" t="s">
        <v>42</v>
      </c>
      <c r="E68" s="40" t="s">
        <v>9</v>
      </c>
      <c r="F68" s="34">
        <f t="shared" si="3"/>
        <v>42</v>
      </c>
      <c r="G68" s="34">
        <v>7</v>
      </c>
      <c r="H68" s="19"/>
      <c r="I68" s="1"/>
      <c r="J68" s="3" t="s">
        <v>59</v>
      </c>
      <c r="K68" s="50"/>
    </row>
    <row r="69" spans="3:11" s="3" customFormat="1" ht="15" customHeight="1" x14ac:dyDescent="0.2">
      <c r="C69" s="30">
        <f t="shared" si="2"/>
        <v>9</v>
      </c>
      <c r="D69" s="64" t="s">
        <v>43</v>
      </c>
      <c r="E69" s="40" t="s">
        <v>9</v>
      </c>
      <c r="F69" s="34">
        <f t="shared" si="3"/>
        <v>49</v>
      </c>
      <c r="G69" s="34">
        <v>15</v>
      </c>
      <c r="H69" s="19">
        <v>2</v>
      </c>
      <c r="I69" s="1"/>
      <c r="J69" s="3" t="s">
        <v>59</v>
      </c>
      <c r="K69" s="50"/>
    </row>
    <row r="70" spans="3:11" s="3" customFormat="1" ht="15" customHeight="1" x14ac:dyDescent="0.2">
      <c r="C70" s="30">
        <f t="shared" si="2"/>
        <v>10</v>
      </c>
      <c r="D70" s="64" t="s">
        <v>22</v>
      </c>
      <c r="E70" s="40" t="s">
        <v>31</v>
      </c>
      <c r="F70" s="34">
        <f t="shared" si="3"/>
        <v>64</v>
      </c>
      <c r="G70" s="34">
        <v>36</v>
      </c>
      <c r="H70" s="17"/>
      <c r="I70" s="1"/>
      <c r="J70" s="3" t="s">
        <v>59</v>
      </c>
      <c r="K70" s="50"/>
    </row>
    <row r="71" spans="3:11" s="3" customFormat="1" ht="15" customHeight="1" x14ac:dyDescent="0.2">
      <c r="C71" s="31">
        <v>11</v>
      </c>
      <c r="D71" s="65" t="s">
        <v>47</v>
      </c>
      <c r="E71" s="42" t="s">
        <v>31</v>
      </c>
      <c r="F71" s="34">
        <f>(F70+G70)</f>
        <v>100</v>
      </c>
      <c r="G71" s="34">
        <v>1</v>
      </c>
      <c r="H71" s="17"/>
      <c r="I71" s="1"/>
      <c r="J71" s="3" t="s">
        <v>59</v>
      </c>
      <c r="K71" s="50"/>
    </row>
    <row r="72" spans="3:11" s="3" customFormat="1" ht="15" customHeight="1" thickBot="1" x14ac:dyDescent="0.25">
      <c r="C72" s="43">
        <v>12</v>
      </c>
      <c r="D72" s="66" t="s">
        <v>44</v>
      </c>
      <c r="E72" s="44"/>
      <c r="F72" s="35"/>
      <c r="G72" s="35"/>
      <c r="H72" s="45"/>
      <c r="I72" s="1"/>
      <c r="J72" s="3" t="s">
        <v>60</v>
      </c>
      <c r="K72" s="50"/>
    </row>
    <row r="73" spans="3:11" customFormat="1" ht="13.5" thickTop="1" x14ac:dyDescent="0.2">
      <c r="C73" s="3"/>
      <c r="D73" s="14"/>
      <c r="E73" s="3"/>
      <c r="F73" s="3"/>
      <c r="G73" s="3"/>
      <c r="H73" s="3"/>
      <c r="I73" s="1"/>
      <c r="K73" s="24"/>
    </row>
    <row r="74" spans="3:11" customFormat="1" x14ac:dyDescent="0.2">
      <c r="C74" s="3"/>
      <c r="D74" s="14"/>
      <c r="E74" s="3"/>
      <c r="F74" s="3"/>
      <c r="G74" s="3"/>
      <c r="H74" s="3"/>
      <c r="I74" s="1"/>
      <c r="K74" s="24"/>
    </row>
    <row r="75" spans="3:11" customFormat="1" x14ac:dyDescent="0.2">
      <c r="C75" s="3"/>
      <c r="D75" s="14"/>
      <c r="E75" s="3"/>
      <c r="F75" s="3"/>
      <c r="G75" s="3"/>
      <c r="H75" s="3"/>
      <c r="I75" s="1"/>
    </row>
  </sheetData>
  <mergeCells count="10">
    <mergeCell ref="B2:I2"/>
    <mergeCell ref="D10:D11"/>
    <mergeCell ref="D32:D33"/>
    <mergeCell ref="D59:D60"/>
    <mergeCell ref="C44:C45"/>
    <mergeCell ref="F39:F40"/>
    <mergeCell ref="G39:G40"/>
    <mergeCell ref="E44:E45"/>
    <mergeCell ref="F44:F45"/>
    <mergeCell ref="G44:G45"/>
  </mergeCells>
  <pageMargins left="0.59" right="0.75" top="1" bottom="1" header="0" footer="0"/>
  <pageSetup paperSize="9" orientation="portrait" r:id="rId1"/>
  <headerFooter alignWithMargins="0">
    <oddHeader>&amp;C&amp;"Arial,Negrita Cursiva"&amp;UVisa Argentina S.A.</oddHeader>
    <oddFooter>&amp;L&amp;"Arial,Cursiva"&amp;F&amp;C&amp;"Arial,Cursiva"&amp;P&amp;R&amp;"Arial,Cursiva"&amp;D</oddFooter>
  </headerFooter>
  <rowBreaks count="1" manualBreakCount="1">
    <brk id="4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AT74"/>
  <sheetViews>
    <sheetView topLeftCell="A10" zoomScaleNormal="100" workbookViewId="0">
      <selection activeCell="B2" sqref="B2:I2"/>
    </sheetView>
  </sheetViews>
  <sheetFormatPr baseColWidth="10" defaultRowHeight="12.75" x14ac:dyDescent="0.2"/>
  <cols>
    <col min="1" max="1" width="3" style="1" customWidth="1"/>
    <col min="2" max="2" width="4.140625" style="1" customWidth="1"/>
    <col min="3" max="3" width="6.42578125" style="1" customWidth="1"/>
    <col min="4" max="4" width="52.42578125" style="2" customWidth="1"/>
    <col min="5" max="5" width="4.7109375" style="1" customWidth="1"/>
    <col min="6" max="7" width="5.7109375" style="1" customWidth="1"/>
    <col min="8" max="8" width="4.5703125" style="1" customWidth="1"/>
    <col min="9" max="9" width="4" style="1" customWidth="1"/>
    <col min="10" max="16384" width="11.42578125" style="1"/>
  </cols>
  <sheetData>
    <row r="1" spans="2:45" customFormat="1" ht="13.5" thickBot="1" x14ac:dyDescent="0.25">
      <c r="C1" s="3"/>
      <c r="D1" s="3"/>
      <c r="E1" s="3"/>
      <c r="F1" s="3"/>
      <c r="G1" s="3"/>
      <c r="H1" s="3"/>
    </row>
    <row r="2" spans="2:45" customFormat="1" ht="20.25" customHeight="1" thickTop="1" thickBot="1" x14ac:dyDescent="0.25">
      <c r="B2" s="199" t="s">
        <v>56</v>
      </c>
      <c r="C2" s="200"/>
      <c r="D2" s="200"/>
      <c r="E2" s="200"/>
      <c r="F2" s="200"/>
      <c r="G2" s="200"/>
      <c r="H2" s="200"/>
      <c r="I2" s="201"/>
    </row>
    <row r="3" spans="2:45" customFormat="1" ht="14.25" thickTop="1" thickBot="1" x14ac:dyDescent="0.25">
      <c r="C3" s="3"/>
      <c r="D3" s="3"/>
      <c r="E3" s="3"/>
      <c r="F3" s="3"/>
      <c r="G3" s="3"/>
      <c r="H3" s="3"/>
    </row>
    <row r="4" spans="2:45" ht="13.5" thickTop="1" x14ac:dyDescent="0.2">
      <c r="B4" s="4" t="s">
        <v>51</v>
      </c>
      <c r="C4" s="46"/>
      <c r="D4" s="5"/>
      <c r="E4" s="5"/>
      <c r="F4" s="5"/>
      <c r="G4" s="192"/>
      <c r="H4" s="192"/>
      <c r="I4" s="19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2:45" ht="3" customHeight="1" x14ac:dyDescent="0.2">
      <c r="B5" s="6"/>
      <c r="C5" s="36"/>
      <c r="D5" s="7"/>
      <c r="E5" s="7"/>
      <c r="F5" s="7"/>
      <c r="G5" s="7"/>
      <c r="H5" s="7"/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2:45" ht="12.75" customHeight="1" x14ac:dyDescent="0.2">
      <c r="B6" s="6" t="s">
        <v>39</v>
      </c>
      <c r="C6" s="36"/>
      <c r="D6" s="7"/>
      <c r="E6" s="7"/>
      <c r="F6" s="7"/>
      <c r="G6" s="7"/>
      <c r="H6" s="7"/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2:45" ht="8.25" customHeight="1" thickBot="1" x14ac:dyDescent="0.25">
      <c r="B7" s="9"/>
      <c r="C7" s="11"/>
      <c r="D7" s="12"/>
      <c r="E7" s="12"/>
      <c r="F7" s="10"/>
      <c r="G7" s="10"/>
      <c r="H7" s="10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2:45" s="102" customFormat="1" ht="9.9499999999999993" customHeight="1" thickTop="1" x14ac:dyDescent="0.2"/>
    <row r="9" spans="2:45" s="102" customFormat="1" ht="9.9499999999999993" customHeight="1" thickBot="1" x14ac:dyDescent="0.25"/>
    <row r="10" spans="2:45" s="102" customFormat="1" ht="14.25" thickTop="1" thickBot="1" x14ac:dyDescent="0.25">
      <c r="C10" s="134" t="s">
        <v>0</v>
      </c>
      <c r="D10" s="202" t="s">
        <v>3</v>
      </c>
      <c r="E10" s="134" t="s">
        <v>1</v>
      </c>
      <c r="F10" s="133" t="s">
        <v>2</v>
      </c>
      <c r="G10" s="132"/>
      <c r="H10" s="131"/>
    </row>
    <row r="11" spans="2:45" s="102" customFormat="1" ht="14.25" thickTop="1" thickBot="1" x14ac:dyDescent="0.25">
      <c r="C11" s="191" t="s">
        <v>10</v>
      </c>
      <c r="D11" s="203"/>
      <c r="E11" s="128" t="s">
        <v>4</v>
      </c>
      <c r="F11" s="130" t="s">
        <v>5</v>
      </c>
      <c r="G11" s="129" t="s">
        <v>6</v>
      </c>
      <c r="H11" s="128" t="s">
        <v>7</v>
      </c>
    </row>
    <row r="12" spans="2:45" s="3" customFormat="1" ht="15" customHeight="1" thickTop="1" x14ac:dyDescent="0.2">
      <c r="C12" s="91">
        <v>1</v>
      </c>
      <c r="D12" s="77" t="s">
        <v>19</v>
      </c>
      <c r="E12" s="72" t="s">
        <v>31</v>
      </c>
      <c r="F12" s="75">
        <v>1</v>
      </c>
      <c r="G12" s="75">
        <v>100</v>
      </c>
      <c r="H12" s="39"/>
      <c r="I12" s="1"/>
    </row>
    <row r="13" spans="2:45" s="3" customFormat="1" ht="15" customHeight="1" x14ac:dyDescent="0.2">
      <c r="C13" s="89">
        <f t="shared" ref="C13:C22" si="0">(C12+1)</f>
        <v>2</v>
      </c>
      <c r="D13" s="78" t="s">
        <v>14</v>
      </c>
      <c r="E13" s="57" t="s">
        <v>31</v>
      </c>
      <c r="F13" s="55">
        <v>1</v>
      </c>
      <c r="G13" s="55">
        <v>1</v>
      </c>
      <c r="H13" s="19"/>
      <c r="I13" s="1"/>
    </row>
    <row r="14" spans="2:45" s="3" customFormat="1" ht="15" customHeight="1" x14ac:dyDescent="0.2">
      <c r="C14" s="89">
        <f t="shared" si="0"/>
        <v>3</v>
      </c>
      <c r="D14" s="79" t="s">
        <v>52</v>
      </c>
      <c r="E14" s="57" t="s">
        <v>31</v>
      </c>
      <c r="F14" s="60">
        <f>(F13+G13)</f>
        <v>2</v>
      </c>
      <c r="G14" s="60">
        <v>8</v>
      </c>
      <c r="H14" s="17"/>
      <c r="I14" s="1"/>
    </row>
    <row r="15" spans="2:45" s="3" customFormat="1" ht="15" customHeight="1" x14ac:dyDescent="0.2">
      <c r="C15" s="61">
        <f t="shared" si="0"/>
        <v>4</v>
      </c>
      <c r="D15" s="79" t="s">
        <v>15</v>
      </c>
      <c r="E15" s="57" t="s">
        <v>31</v>
      </c>
      <c r="F15" s="60">
        <f t="shared" ref="F15:F22" si="1">(F14+G14)</f>
        <v>10</v>
      </c>
      <c r="G15" s="60">
        <v>10</v>
      </c>
      <c r="H15" s="17"/>
      <c r="I15" s="1"/>
    </row>
    <row r="16" spans="2:45" s="3" customFormat="1" ht="15" customHeight="1" x14ac:dyDescent="0.2">
      <c r="C16" s="61">
        <f t="shared" si="0"/>
        <v>5</v>
      </c>
      <c r="D16" s="80" t="s">
        <v>16</v>
      </c>
      <c r="E16" s="57" t="s">
        <v>31</v>
      </c>
      <c r="F16" s="60">
        <f t="shared" si="1"/>
        <v>20</v>
      </c>
      <c r="G16" s="60">
        <v>10</v>
      </c>
      <c r="H16" s="17"/>
      <c r="I16" s="1"/>
    </row>
    <row r="17" spans="2:46" s="3" customFormat="1" ht="15" customHeight="1" x14ac:dyDescent="0.2">
      <c r="C17" s="89">
        <f t="shared" si="0"/>
        <v>6</v>
      </c>
      <c r="D17" s="78" t="s">
        <v>17</v>
      </c>
      <c r="E17" s="93" t="s">
        <v>9</v>
      </c>
      <c r="F17" s="60">
        <f t="shared" si="1"/>
        <v>30</v>
      </c>
      <c r="G17" s="60">
        <v>8</v>
      </c>
      <c r="H17" s="17"/>
      <c r="I17" s="1"/>
    </row>
    <row r="18" spans="2:46" s="3" customFormat="1" ht="15" customHeight="1" x14ac:dyDescent="0.2">
      <c r="C18" s="89">
        <f t="shared" si="0"/>
        <v>7</v>
      </c>
      <c r="D18" s="78" t="s">
        <v>18</v>
      </c>
      <c r="E18" s="93" t="s">
        <v>9</v>
      </c>
      <c r="F18" s="60">
        <f t="shared" si="1"/>
        <v>38</v>
      </c>
      <c r="G18" s="60">
        <v>4</v>
      </c>
      <c r="H18" s="17"/>
      <c r="I18" s="1"/>
    </row>
    <row r="19" spans="2:46" s="3" customFormat="1" ht="15" customHeight="1" x14ac:dyDescent="0.2">
      <c r="C19" s="89">
        <f t="shared" si="0"/>
        <v>8</v>
      </c>
      <c r="D19" s="78" t="s">
        <v>20</v>
      </c>
      <c r="E19" s="93" t="s">
        <v>32</v>
      </c>
      <c r="F19" s="60">
        <f t="shared" si="1"/>
        <v>42</v>
      </c>
      <c r="G19" s="60">
        <v>1</v>
      </c>
      <c r="H19" s="19"/>
      <c r="I19" s="1"/>
    </row>
    <row r="20" spans="2:46" s="3" customFormat="1" ht="15" customHeight="1" x14ac:dyDescent="0.2">
      <c r="C20" s="89">
        <f t="shared" si="0"/>
        <v>9</v>
      </c>
      <c r="D20" s="78" t="s">
        <v>21</v>
      </c>
      <c r="E20" s="57" t="s">
        <v>31</v>
      </c>
      <c r="F20" s="60">
        <f t="shared" si="1"/>
        <v>43</v>
      </c>
      <c r="G20" s="60">
        <v>2</v>
      </c>
      <c r="H20" s="19"/>
      <c r="I20" s="1"/>
    </row>
    <row r="21" spans="2:46" s="3" customFormat="1" ht="15" customHeight="1" x14ac:dyDescent="0.2">
      <c r="C21" s="89">
        <f t="shared" si="0"/>
        <v>10</v>
      </c>
      <c r="D21" s="78" t="s">
        <v>22</v>
      </c>
      <c r="E21" s="57" t="s">
        <v>31</v>
      </c>
      <c r="F21" s="60">
        <f t="shared" si="1"/>
        <v>45</v>
      </c>
      <c r="G21" s="60">
        <v>55</v>
      </c>
      <c r="H21" s="17"/>
      <c r="I21" s="1"/>
    </row>
    <row r="22" spans="2:46" s="3" customFormat="1" ht="15" customHeight="1" thickBot="1" x14ac:dyDescent="0.25">
      <c r="C22" s="92">
        <f t="shared" si="0"/>
        <v>11</v>
      </c>
      <c r="D22" s="81" t="s">
        <v>47</v>
      </c>
      <c r="E22" s="194" t="s">
        <v>31</v>
      </c>
      <c r="F22" s="76">
        <f t="shared" si="1"/>
        <v>100</v>
      </c>
      <c r="G22" s="76">
        <v>1</v>
      </c>
      <c r="H22" s="45"/>
      <c r="I22" s="1"/>
    </row>
    <row r="23" spans="2:46" customFormat="1" ht="13.5" thickTop="1" x14ac:dyDescent="0.2">
      <c r="C23" s="3"/>
      <c r="D23" s="14"/>
      <c r="E23" s="3"/>
      <c r="F23" s="3"/>
      <c r="G23" s="3"/>
      <c r="H23" s="3"/>
      <c r="I23" s="1"/>
    </row>
    <row r="25" spans="2:46" ht="13.5" thickBot="1" x14ac:dyDescent="0.25"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2:46" ht="13.5" thickTop="1" x14ac:dyDescent="0.2">
      <c r="B26" s="4" t="s">
        <v>51</v>
      </c>
      <c r="C26" s="46"/>
      <c r="D26" s="5"/>
      <c r="E26" s="5"/>
      <c r="F26" s="5"/>
      <c r="G26" s="5"/>
      <c r="H26" s="192"/>
      <c r="I26" s="19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6" ht="4.5" customHeight="1" x14ac:dyDescent="0.2">
      <c r="B27" s="6"/>
      <c r="C27" s="36"/>
      <c r="D27" s="7"/>
      <c r="E27" s="7"/>
      <c r="F27" s="7"/>
      <c r="G27" s="7"/>
      <c r="H27" s="7"/>
      <c r="I27" s="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6" ht="12.75" customHeight="1" x14ac:dyDescent="0.2">
      <c r="B28" s="6" t="s">
        <v>38</v>
      </c>
      <c r="C28" s="36"/>
      <c r="D28" s="7"/>
      <c r="E28" s="7"/>
      <c r="F28" s="7"/>
      <c r="G28" s="7"/>
      <c r="H28" s="7"/>
      <c r="I28" s="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6" ht="8.25" customHeight="1" thickBot="1" x14ac:dyDescent="0.25">
      <c r="B29" s="9"/>
      <c r="C29" s="11"/>
      <c r="D29" s="12"/>
      <c r="E29" s="12"/>
      <c r="F29" s="10"/>
      <c r="G29" s="10"/>
      <c r="H29" s="10"/>
      <c r="I29" s="1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6" s="102" customFormat="1" ht="9.9499999999999993" customHeight="1" thickTop="1" x14ac:dyDescent="0.2"/>
    <row r="31" spans="2:46" s="102" customFormat="1" ht="9.9499999999999993" customHeight="1" thickBot="1" x14ac:dyDescent="0.25"/>
    <row r="32" spans="2:46" s="102" customFormat="1" ht="14.25" thickTop="1" thickBot="1" x14ac:dyDescent="0.25">
      <c r="C32" s="134" t="s">
        <v>0</v>
      </c>
      <c r="D32" s="202" t="s">
        <v>3</v>
      </c>
      <c r="E32" s="134" t="s">
        <v>1</v>
      </c>
      <c r="F32" s="133" t="s">
        <v>2</v>
      </c>
      <c r="G32" s="132"/>
      <c r="H32" s="131"/>
    </row>
    <row r="33" spans="3:46" s="102" customFormat="1" ht="14.25" thickTop="1" thickBot="1" x14ac:dyDescent="0.25">
      <c r="C33" s="191" t="s">
        <v>10</v>
      </c>
      <c r="D33" s="203"/>
      <c r="E33" s="128" t="s">
        <v>4</v>
      </c>
      <c r="F33" s="130" t="s">
        <v>5</v>
      </c>
      <c r="G33" s="129" t="s">
        <v>6</v>
      </c>
      <c r="H33" s="128" t="s">
        <v>7</v>
      </c>
    </row>
    <row r="34" spans="3:46" ht="15" customHeight="1" thickTop="1" x14ac:dyDescent="0.2">
      <c r="C34" s="87">
        <v>1</v>
      </c>
      <c r="D34" s="84" t="s">
        <v>23</v>
      </c>
      <c r="E34" s="56" t="s">
        <v>31</v>
      </c>
      <c r="F34" s="52">
        <v>1</v>
      </c>
      <c r="G34" s="67">
        <v>100</v>
      </c>
      <c r="H34" s="1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3:46" ht="15" customHeight="1" x14ac:dyDescent="0.2">
      <c r="C35" s="88">
        <f>(C34+1)</f>
        <v>2</v>
      </c>
      <c r="D35" s="82" t="s">
        <v>24</v>
      </c>
      <c r="E35" s="57" t="s">
        <v>31</v>
      </c>
      <c r="F35" s="53">
        <v>1</v>
      </c>
      <c r="G35" s="54">
        <v>1</v>
      </c>
      <c r="H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3:46" ht="15" customHeight="1" x14ac:dyDescent="0.2">
      <c r="C36" s="89">
        <f>(C35+1)</f>
        <v>3</v>
      </c>
      <c r="D36" s="82" t="s">
        <v>25</v>
      </c>
      <c r="E36" s="57" t="s">
        <v>31</v>
      </c>
      <c r="F36" s="53">
        <f>SUM(F35:G35)</f>
        <v>2</v>
      </c>
      <c r="G36" s="54">
        <v>16</v>
      </c>
      <c r="H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3:46" ht="15" customHeight="1" x14ac:dyDescent="0.2">
      <c r="C37" s="89">
        <f>(C36+1)</f>
        <v>4</v>
      </c>
      <c r="D37" s="83" t="s">
        <v>26</v>
      </c>
      <c r="E37" s="57" t="s">
        <v>31</v>
      </c>
      <c r="F37" s="53">
        <v>18</v>
      </c>
      <c r="G37" s="54">
        <v>3</v>
      </c>
      <c r="H37" s="19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3:46" ht="25.5" x14ac:dyDescent="0.2">
      <c r="C38" s="89">
        <f>(C37+1)</f>
        <v>5</v>
      </c>
      <c r="D38" s="83" t="s">
        <v>27</v>
      </c>
      <c r="E38" s="57" t="s">
        <v>9</v>
      </c>
      <c r="F38" s="53">
        <f>SUM(F37:G37)</f>
        <v>21</v>
      </c>
      <c r="G38" s="54">
        <v>8</v>
      </c>
      <c r="H38" s="19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3:46" ht="15" customHeight="1" x14ac:dyDescent="0.2">
      <c r="C39" s="61">
        <f>(C38+1)</f>
        <v>6</v>
      </c>
      <c r="D39" s="80" t="s">
        <v>28</v>
      </c>
      <c r="E39" s="58" t="s">
        <v>9</v>
      </c>
      <c r="F39" s="206">
        <f>SUM(F38:G38)</f>
        <v>29</v>
      </c>
      <c r="G39" s="208">
        <v>8</v>
      </c>
      <c r="H39" s="1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3:46" ht="15" customHeight="1" x14ac:dyDescent="0.2">
      <c r="C40" s="62"/>
      <c r="D40" s="86" t="s">
        <v>29</v>
      </c>
      <c r="E40" s="59"/>
      <c r="F40" s="207"/>
      <c r="G40" s="209"/>
      <c r="H40" s="3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3:46" ht="15" customHeight="1" x14ac:dyDescent="0.2">
      <c r="C41" s="89">
        <f>(C39+1)</f>
        <v>7</v>
      </c>
      <c r="D41" s="80" t="s">
        <v>30</v>
      </c>
      <c r="E41" s="18" t="s">
        <v>9</v>
      </c>
      <c r="F41" s="53">
        <f>SUM(F39:G39)</f>
        <v>37</v>
      </c>
      <c r="G41" s="54">
        <v>4</v>
      </c>
      <c r="H41" s="19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3:46" ht="15" customHeight="1" x14ac:dyDescent="0.2">
      <c r="C42" s="61">
        <f>(C41+1)</f>
        <v>8</v>
      </c>
      <c r="D42" s="80" t="s">
        <v>8</v>
      </c>
      <c r="E42" s="16" t="s">
        <v>9</v>
      </c>
      <c r="F42" s="60">
        <f>SUM(F41:G41)</f>
        <v>41</v>
      </c>
      <c r="G42" s="68">
        <v>15</v>
      </c>
      <c r="H42" s="17">
        <v>2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3:46" ht="15" customHeight="1" x14ac:dyDescent="0.2">
      <c r="C43" s="89">
        <f>(C42+1)</f>
        <v>9</v>
      </c>
      <c r="D43" s="80" t="s">
        <v>33</v>
      </c>
      <c r="E43" s="18" t="s">
        <v>31</v>
      </c>
      <c r="F43" s="53">
        <f>SUM(F42:G42)</f>
        <v>56</v>
      </c>
      <c r="G43" s="54">
        <v>15</v>
      </c>
      <c r="H43" s="19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3:46" ht="15" customHeight="1" x14ac:dyDescent="0.2">
      <c r="C44" s="204">
        <f xml:space="preserve"> (C43+1)</f>
        <v>10</v>
      </c>
      <c r="D44" s="80" t="s">
        <v>34</v>
      </c>
      <c r="E44" s="206" t="s">
        <v>31</v>
      </c>
      <c r="F44" s="206">
        <f>SUM(F43:G43)</f>
        <v>71</v>
      </c>
      <c r="G44" s="208">
        <v>1</v>
      </c>
      <c r="H44" s="1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3:46" ht="15" customHeight="1" x14ac:dyDescent="0.2">
      <c r="C45" s="205"/>
      <c r="D45" s="86" t="s">
        <v>35</v>
      </c>
      <c r="E45" s="207"/>
      <c r="F45" s="207"/>
      <c r="G45" s="209"/>
      <c r="H45" s="3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3:46" ht="15" customHeight="1" x14ac:dyDescent="0.2">
      <c r="C46" s="88">
        <f xml:space="preserve"> (C44+1)</f>
        <v>11</v>
      </c>
      <c r="D46" s="83" t="s">
        <v>36</v>
      </c>
      <c r="E46" s="18" t="s">
        <v>31</v>
      </c>
      <c r="F46" s="53">
        <f>SUM(F44:G44)</f>
        <v>72</v>
      </c>
      <c r="G46" s="54">
        <v>2</v>
      </c>
      <c r="H46" s="19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3:46" ht="15" customHeight="1" x14ac:dyDescent="0.2">
      <c r="C47" s="61">
        <f xml:space="preserve"> (C46+1)</f>
        <v>12</v>
      </c>
      <c r="D47" s="83" t="s">
        <v>37</v>
      </c>
      <c r="E47" s="16" t="s">
        <v>31</v>
      </c>
      <c r="F47" s="60">
        <f>SUM(F46:G46)</f>
        <v>74</v>
      </c>
      <c r="G47" s="68">
        <v>26</v>
      </c>
      <c r="H47" s="1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3:46" ht="15" customHeight="1" thickBot="1" x14ac:dyDescent="0.25">
      <c r="C48" s="90">
        <f>SUM(C47+1)</f>
        <v>13</v>
      </c>
      <c r="D48" s="85" t="s">
        <v>47</v>
      </c>
      <c r="E48" s="63" t="s">
        <v>31</v>
      </c>
      <c r="F48" s="69">
        <f>SUM(F47:G47)</f>
        <v>100</v>
      </c>
      <c r="G48" s="70">
        <v>1</v>
      </c>
      <c r="H48" s="4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2:45" ht="13.5" thickTop="1" x14ac:dyDescent="0.2">
      <c r="F49" s="71"/>
      <c r="G49" s="71" t="s">
        <v>13</v>
      </c>
      <c r="L49" s="47"/>
    </row>
    <row r="50" spans="2:45" customFormat="1" x14ac:dyDescent="0.2">
      <c r="C50" s="3"/>
      <c r="D50" s="3"/>
      <c r="E50" s="3"/>
      <c r="F50" s="3"/>
      <c r="G50" s="3"/>
      <c r="H50" s="3"/>
    </row>
    <row r="51" spans="2:45" customFormat="1" ht="13.5" thickBot="1" x14ac:dyDescent="0.25">
      <c r="C51" s="3"/>
      <c r="D51" s="3"/>
      <c r="E51" s="3"/>
      <c r="F51" s="3"/>
      <c r="G51" s="3"/>
      <c r="H51" s="3"/>
    </row>
    <row r="52" spans="2:45" ht="13.5" thickTop="1" x14ac:dyDescent="0.2">
      <c r="B52" s="4" t="s">
        <v>51</v>
      </c>
      <c r="C52" s="46"/>
      <c r="D52" s="5"/>
      <c r="E52" s="5"/>
      <c r="F52" s="5"/>
      <c r="G52" s="5"/>
      <c r="H52" s="192"/>
      <c r="I52" s="19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ht="3" customHeight="1" x14ac:dyDescent="0.2">
      <c r="B53" s="6"/>
      <c r="C53" s="36"/>
      <c r="D53" s="7"/>
      <c r="E53" s="7"/>
      <c r="F53" s="7"/>
      <c r="G53" s="7"/>
      <c r="H53" s="7"/>
      <c r="I53" s="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ht="12.75" customHeight="1" x14ac:dyDescent="0.2">
      <c r="B54" s="6" t="s">
        <v>40</v>
      </c>
      <c r="C54" s="36"/>
      <c r="D54" s="7"/>
      <c r="E54" s="7"/>
      <c r="F54" s="7"/>
      <c r="G54" s="7"/>
      <c r="H54" s="7"/>
      <c r="I54" s="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ht="8.25" customHeight="1" thickBot="1" x14ac:dyDescent="0.25">
      <c r="B55" s="9"/>
      <c r="C55" s="11"/>
      <c r="D55" s="12"/>
      <c r="E55" s="12"/>
      <c r="F55" s="10"/>
      <c r="G55" s="10"/>
      <c r="H55" s="10"/>
      <c r="I55" s="1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s="102" customFormat="1" ht="9.9499999999999993" customHeight="1" thickTop="1" x14ac:dyDescent="0.2"/>
    <row r="57" spans="2:45" s="102" customFormat="1" ht="9.9499999999999993" customHeight="1" thickBot="1" x14ac:dyDescent="0.25"/>
    <row r="58" spans="2:45" s="102" customFormat="1" ht="14.25" thickTop="1" thickBot="1" x14ac:dyDescent="0.25">
      <c r="C58" s="134" t="s">
        <v>0</v>
      </c>
      <c r="D58" s="202" t="s">
        <v>3</v>
      </c>
      <c r="E58" s="134" t="s">
        <v>1</v>
      </c>
      <c r="F58" s="133" t="s">
        <v>2</v>
      </c>
      <c r="G58" s="132"/>
      <c r="H58" s="131"/>
    </row>
    <row r="59" spans="2:45" s="102" customFormat="1" ht="14.25" thickTop="1" thickBot="1" x14ac:dyDescent="0.25">
      <c r="C59" s="191" t="s">
        <v>10</v>
      </c>
      <c r="D59" s="203"/>
      <c r="E59" s="128" t="s">
        <v>4</v>
      </c>
      <c r="F59" s="130" t="s">
        <v>5</v>
      </c>
      <c r="G59" s="129" t="s">
        <v>6</v>
      </c>
      <c r="H59" s="128" t="s">
        <v>7</v>
      </c>
    </row>
    <row r="60" spans="2:45" s="3" customFormat="1" ht="15" customHeight="1" thickTop="1" x14ac:dyDescent="0.2">
      <c r="C60" s="37">
        <v>1</v>
      </c>
      <c r="D60" s="48" t="s">
        <v>41</v>
      </c>
      <c r="E60" s="38" t="s">
        <v>31</v>
      </c>
      <c r="F60" s="38">
        <v>1</v>
      </c>
      <c r="G60" s="38">
        <v>100</v>
      </c>
      <c r="H60" s="39"/>
      <c r="I60" s="1"/>
      <c r="K60" s="49"/>
    </row>
    <row r="61" spans="2:45" s="3" customFormat="1" ht="15" customHeight="1" x14ac:dyDescent="0.2">
      <c r="C61" s="30">
        <f t="shared" ref="C61:C69" si="2">(C60+1)</f>
        <v>2</v>
      </c>
      <c r="D61" s="64" t="s">
        <v>11</v>
      </c>
      <c r="E61" s="40" t="s">
        <v>9</v>
      </c>
      <c r="F61" s="41">
        <v>1</v>
      </c>
      <c r="G61" s="41">
        <v>1</v>
      </c>
      <c r="H61" s="19"/>
      <c r="I61" s="1"/>
      <c r="K61" s="50"/>
    </row>
    <row r="62" spans="2:45" s="3" customFormat="1" ht="15" customHeight="1" x14ac:dyDescent="0.2">
      <c r="C62" s="30">
        <f t="shared" si="2"/>
        <v>3</v>
      </c>
      <c r="D62" s="65" t="s">
        <v>53</v>
      </c>
      <c r="E62" s="42" t="s">
        <v>31</v>
      </c>
      <c r="F62" s="34">
        <f>(F61+G61)</f>
        <v>2</v>
      </c>
      <c r="G62" s="34">
        <v>8</v>
      </c>
      <c r="H62" s="17"/>
      <c r="I62" s="1"/>
      <c r="K62" s="50"/>
    </row>
    <row r="63" spans="2:45" s="3" customFormat="1" ht="15" customHeight="1" x14ac:dyDescent="0.2">
      <c r="C63" s="31">
        <f t="shared" si="2"/>
        <v>4</v>
      </c>
      <c r="D63" s="51" t="s">
        <v>12</v>
      </c>
      <c r="E63" s="42" t="s">
        <v>9</v>
      </c>
      <c r="F63" s="34">
        <f t="shared" ref="F63:F69" si="3">(F62+G62)</f>
        <v>10</v>
      </c>
      <c r="G63" s="34">
        <v>10</v>
      </c>
      <c r="H63" s="17"/>
      <c r="I63" s="1"/>
      <c r="K63" s="50"/>
    </row>
    <row r="64" spans="2:45" s="3" customFormat="1" ht="15" customHeight="1" x14ac:dyDescent="0.2">
      <c r="C64" s="31">
        <f t="shared" si="2"/>
        <v>5</v>
      </c>
      <c r="D64" s="51" t="s">
        <v>58</v>
      </c>
      <c r="E64" s="42" t="s">
        <v>31</v>
      </c>
      <c r="F64" s="34">
        <f t="shared" si="3"/>
        <v>20</v>
      </c>
      <c r="G64" s="34">
        <v>10</v>
      </c>
      <c r="H64" s="17"/>
      <c r="I64" s="1"/>
      <c r="K64" s="50"/>
    </row>
    <row r="65" spans="3:11" s="3" customFormat="1" ht="15" customHeight="1" x14ac:dyDescent="0.2">
      <c r="C65" s="30">
        <f t="shared" si="2"/>
        <v>6</v>
      </c>
      <c r="D65" s="64" t="s">
        <v>17</v>
      </c>
      <c r="E65" s="40" t="s">
        <v>9</v>
      </c>
      <c r="F65" s="34">
        <f>(F64+G64)</f>
        <v>30</v>
      </c>
      <c r="G65" s="34">
        <v>8</v>
      </c>
      <c r="H65" s="17"/>
      <c r="I65" s="1"/>
      <c r="K65" s="50"/>
    </row>
    <row r="66" spans="3:11" s="3" customFormat="1" ht="15" customHeight="1" x14ac:dyDescent="0.2">
      <c r="C66" s="30">
        <f t="shared" si="2"/>
        <v>7</v>
      </c>
      <c r="D66" s="64" t="s">
        <v>18</v>
      </c>
      <c r="E66" s="40" t="s">
        <v>9</v>
      </c>
      <c r="F66" s="34">
        <f t="shared" si="3"/>
        <v>38</v>
      </c>
      <c r="G66" s="34">
        <v>4</v>
      </c>
      <c r="H66" s="17"/>
      <c r="I66" s="1"/>
      <c r="K66" s="50"/>
    </row>
    <row r="67" spans="3:11" s="3" customFormat="1" ht="15" customHeight="1" x14ac:dyDescent="0.2">
      <c r="C67" s="30">
        <f t="shared" si="2"/>
        <v>8</v>
      </c>
      <c r="D67" s="64" t="s">
        <v>42</v>
      </c>
      <c r="E67" s="40" t="s">
        <v>9</v>
      </c>
      <c r="F67" s="34">
        <f t="shared" si="3"/>
        <v>42</v>
      </c>
      <c r="G67" s="34">
        <v>7</v>
      </c>
      <c r="H67" s="19"/>
      <c r="I67" s="1"/>
      <c r="K67" s="50"/>
    </row>
    <row r="68" spans="3:11" s="3" customFormat="1" ht="15" customHeight="1" x14ac:dyDescent="0.2">
      <c r="C68" s="30">
        <f t="shared" si="2"/>
        <v>9</v>
      </c>
      <c r="D68" s="64" t="s">
        <v>43</v>
      </c>
      <c r="E68" s="40" t="s">
        <v>9</v>
      </c>
      <c r="F68" s="34">
        <f t="shared" si="3"/>
        <v>49</v>
      </c>
      <c r="G68" s="34">
        <v>15</v>
      </c>
      <c r="H68" s="19">
        <v>2</v>
      </c>
      <c r="I68" s="1"/>
      <c r="K68" s="50"/>
    </row>
    <row r="69" spans="3:11" s="3" customFormat="1" ht="15" customHeight="1" x14ac:dyDescent="0.2">
      <c r="C69" s="30">
        <f t="shared" si="2"/>
        <v>10</v>
      </c>
      <c r="D69" s="64" t="s">
        <v>22</v>
      </c>
      <c r="E69" s="40" t="s">
        <v>31</v>
      </c>
      <c r="F69" s="34">
        <f t="shared" si="3"/>
        <v>64</v>
      </c>
      <c r="G69" s="34">
        <v>36</v>
      </c>
      <c r="H69" s="17"/>
      <c r="I69" s="1"/>
      <c r="K69" s="50"/>
    </row>
    <row r="70" spans="3:11" s="3" customFormat="1" ht="15" customHeight="1" x14ac:dyDescent="0.2">
      <c r="C70" s="31">
        <v>11</v>
      </c>
      <c r="D70" s="65" t="s">
        <v>47</v>
      </c>
      <c r="E70" s="42" t="s">
        <v>31</v>
      </c>
      <c r="F70" s="34">
        <f>(F69+G69)</f>
        <v>100</v>
      </c>
      <c r="G70" s="34">
        <v>1</v>
      </c>
      <c r="H70" s="17"/>
      <c r="I70" s="1"/>
      <c r="K70" s="50"/>
    </row>
    <row r="71" spans="3:11" s="3" customFormat="1" ht="15" customHeight="1" thickBot="1" x14ac:dyDescent="0.25">
      <c r="C71" s="43">
        <v>12</v>
      </c>
      <c r="D71" s="66" t="s">
        <v>44</v>
      </c>
      <c r="E71" s="44"/>
      <c r="F71" s="35"/>
      <c r="G71" s="35"/>
      <c r="H71" s="45"/>
      <c r="I71" s="1"/>
      <c r="K71" s="50"/>
    </row>
    <row r="72" spans="3:11" customFormat="1" ht="13.5" thickTop="1" x14ac:dyDescent="0.2">
      <c r="C72" s="3"/>
      <c r="D72" s="14"/>
      <c r="E72" s="3"/>
      <c r="F72" s="3"/>
      <c r="G72" s="3"/>
      <c r="H72" s="3"/>
      <c r="I72" s="1"/>
      <c r="K72" s="24"/>
    </row>
    <row r="73" spans="3:11" customFormat="1" x14ac:dyDescent="0.2">
      <c r="C73" s="3"/>
      <c r="D73" s="14"/>
      <c r="E73" s="3"/>
      <c r="F73" s="3"/>
      <c r="G73" s="3"/>
      <c r="H73" s="3"/>
      <c r="I73" s="1"/>
      <c r="K73" s="24"/>
    </row>
    <row r="74" spans="3:11" customFormat="1" x14ac:dyDescent="0.2">
      <c r="C74" s="3"/>
      <c r="D74" s="14"/>
      <c r="E74" s="3"/>
      <c r="F74" s="3"/>
      <c r="G74" s="3"/>
      <c r="H74" s="3"/>
      <c r="I74" s="1"/>
    </row>
  </sheetData>
  <mergeCells count="10">
    <mergeCell ref="B2:I2"/>
    <mergeCell ref="D58:D59"/>
    <mergeCell ref="D10:D11"/>
    <mergeCell ref="D32:D33"/>
    <mergeCell ref="F39:F40"/>
    <mergeCell ref="G39:G40"/>
    <mergeCell ref="C44:C45"/>
    <mergeCell ref="E44:E45"/>
    <mergeCell ref="F44:F45"/>
    <mergeCell ref="G44:G45"/>
  </mergeCells>
  <pageMargins left="0.59" right="0.75" top="1" bottom="1" header="0" footer="0"/>
  <pageSetup paperSize="9" orientation="portrait" r:id="rId1"/>
  <headerFooter alignWithMargins="0">
    <oddHeader>&amp;C&amp;"Arial,Negrita Cursiva"&amp;UVisa Argentina S.A.</oddHeader>
    <oddFooter>&amp;L&amp;"Arial,Cursiva"&amp;F&amp;C&amp;"Arial,Cursiva"&amp;P&amp;R&amp;"Arial,Cursiva"&amp;D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T75"/>
  <sheetViews>
    <sheetView zoomScaleNormal="100" workbookViewId="0">
      <selection activeCell="B2" sqref="B2:I2"/>
    </sheetView>
  </sheetViews>
  <sheetFormatPr baseColWidth="10" defaultRowHeight="12.75" x14ac:dyDescent="0.2"/>
  <cols>
    <col min="1" max="2" width="4.140625" style="99" customWidth="1"/>
    <col min="3" max="3" width="6.140625" style="99" customWidth="1"/>
    <col min="4" max="4" width="45.7109375" style="100" customWidth="1"/>
    <col min="5" max="5" width="4.7109375" style="99" customWidth="1"/>
    <col min="6" max="7" width="5.7109375" style="99" customWidth="1"/>
    <col min="8" max="8" width="4.5703125" style="99" customWidth="1"/>
    <col min="9" max="9" width="7.7109375" style="99" customWidth="1"/>
    <col min="10" max="10" width="4.140625" style="99" customWidth="1"/>
    <col min="11" max="16384" width="11.42578125" style="99"/>
  </cols>
  <sheetData>
    <row r="1" spans="2:45" customFormat="1" ht="13.5" thickBot="1" x14ac:dyDescent="0.25">
      <c r="C1" s="3"/>
      <c r="D1" s="3"/>
      <c r="E1" s="3"/>
      <c r="F1" s="3"/>
      <c r="G1" s="3"/>
      <c r="H1" s="3"/>
    </row>
    <row r="2" spans="2:45" customFormat="1" ht="20.25" customHeight="1" thickTop="1" thickBot="1" x14ac:dyDescent="0.25">
      <c r="B2" s="199" t="s">
        <v>57</v>
      </c>
      <c r="C2" s="200"/>
      <c r="D2" s="200"/>
      <c r="E2" s="200"/>
      <c r="F2" s="200"/>
      <c r="G2" s="200"/>
      <c r="H2" s="200"/>
      <c r="I2" s="201"/>
    </row>
    <row r="3" spans="2:45" s="101" customFormat="1" ht="14.25" thickTop="1" thickBot="1" x14ac:dyDescent="0.25">
      <c r="C3" s="102"/>
      <c r="D3" s="102"/>
      <c r="E3" s="102"/>
      <c r="F3" s="102"/>
      <c r="G3" s="102"/>
      <c r="H3" s="102"/>
    </row>
    <row r="4" spans="2:45" ht="13.5" thickTop="1" x14ac:dyDescent="0.2">
      <c r="B4" s="148" t="s">
        <v>50</v>
      </c>
      <c r="C4" s="147"/>
      <c r="D4" s="146"/>
      <c r="E4" s="146"/>
      <c r="F4" s="146"/>
      <c r="G4" s="146"/>
      <c r="H4" s="145"/>
      <c r="I4" s="144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</row>
    <row r="5" spans="2:45" ht="3" customHeight="1" x14ac:dyDescent="0.2">
      <c r="B5" s="143"/>
      <c r="C5" s="142"/>
      <c r="D5" s="141"/>
      <c r="E5" s="141"/>
      <c r="F5" s="141"/>
      <c r="G5" s="141"/>
      <c r="H5" s="141"/>
      <c r="I5" s="140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</row>
    <row r="6" spans="2:45" ht="12.75" customHeight="1" x14ac:dyDescent="0.2">
      <c r="B6" s="143" t="s">
        <v>39</v>
      </c>
      <c r="C6" s="142"/>
      <c r="D6" s="141"/>
      <c r="E6" s="141"/>
      <c r="F6" s="141"/>
      <c r="G6" s="141"/>
      <c r="H6" s="141"/>
      <c r="I6" s="140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</row>
    <row r="7" spans="2:45" ht="8.25" customHeight="1" thickBot="1" x14ac:dyDescent="0.25">
      <c r="B7" s="139"/>
      <c r="C7" s="138"/>
      <c r="D7" s="137"/>
      <c r="E7" s="137"/>
      <c r="F7" s="136"/>
      <c r="G7" s="136"/>
      <c r="H7" s="136"/>
      <c r="I7" s="135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</row>
    <row r="8" spans="2:45" s="102" customFormat="1" ht="9.9499999999999993" customHeight="1" thickTop="1" x14ac:dyDescent="0.2"/>
    <row r="9" spans="2:45" s="102" customFormat="1" ht="9.9499999999999993" customHeight="1" thickBot="1" x14ac:dyDescent="0.25"/>
    <row r="10" spans="2:45" s="102" customFormat="1" ht="14.25" thickTop="1" thickBot="1" x14ac:dyDescent="0.25">
      <c r="C10" s="134" t="s">
        <v>0</v>
      </c>
      <c r="D10" s="202" t="s">
        <v>3</v>
      </c>
      <c r="E10" s="134" t="s">
        <v>1</v>
      </c>
      <c r="F10" s="133" t="s">
        <v>2</v>
      </c>
      <c r="G10" s="132"/>
      <c r="H10" s="131"/>
    </row>
    <row r="11" spans="2:45" s="102" customFormat="1" ht="14.25" thickTop="1" thickBot="1" x14ac:dyDescent="0.25">
      <c r="C11" s="191" t="s">
        <v>10</v>
      </c>
      <c r="D11" s="203"/>
      <c r="E11" s="128" t="s">
        <v>4</v>
      </c>
      <c r="F11" s="130" t="s">
        <v>5</v>
      </c>
      <c r="G11" s="129" t="s">
        <v>6</v>
      </c>
      <c r="H11" s="128" t="s">
        <v>7</v>
      </c>
    </row>
    <row r="12" spans="2:45" s="102" customFormat="1" ht="15" customHeight="1" thickTop="1" x14ac:dyDescent="0.2">
      <c r="C12" s="190">
        <v>1</v>
      </c>
      <c r="D12" s="189" t="s">
        <v>19</v>
      </c>
      <c r="E12" s="188" t="s">
        <v>31</v>
      </c>
      <c r="F12" s="187">
        <v>1</v>
      </c>
      <c r="G12" s="187">
        <v>100</v>
      </c>
      <c r="H12" s="123"/>
      <c r="I12" s="99"/>
    </row>
    <row r="13" spans="2:45" s="102" customFormat="1" ht="15" customHeight="1" x14ac:dyDescent="0.2">
      <c r="C13" s="168">
        <f t="shared" ref="C13:C22" si="0">(C12+1)</f>
        <v>2</v>
      </c>
      <c r="D13" s="184" t="s">
        <v>14</v>
      </c>
      <c r="E13" s="172" t="s">
        <v>31</v>
      </c>
      <c r="F13" s="186">
        <v>1</v>
      </c>
      <c r="G13" s="186">
        <v>1</v>
      </c>
      <c r="H13" s="118"/>
      <c r="I13" s="99"/>
    </row>
    <row r="14" spans="2:45" s="102" customFormat="1" ht="15" customHeight="1" x14ac:dyDescent="0.2">
      <c r="C14" s="168">
        <f t="shared" si="0"/>
        <v>3</v>
      </c>
      <c r="D14" s="120" t="s">
        <v>49</v>
      </c>
      <c r="E14" s="172" t="s">
        <v>31</v>
      </c>
      <c r="F14" s="156">
        <f t="shared" ref="F14:F22" si="1">(F13+G13)</f>
        <v>2</v>
      </c>
      <c r="G14" s="156">
        <v>8</v>
      </c>
      <c r="H14" s="110"/>
      <c r="I14" s="99"/>
    </row>
    <row r="15" spans="2:45" s="102" customFormat="1" ht="15" customHeight="1" x14ac:dyDescent="0.2">
      <c r="C15" s="159">
        <f t="shared" si="0"/>
        <v>4</v>
      </c>
      <c r="D15" s="120" t="s">
        <v>15</v>
      </c>
      <c r="E15" s="172" t="s">
        <v>31</v>
      </c>
      <c r="F15" s="156">
        <f t="shared" si="1"/>
        <v>10</v>
      </c>
      <c r="G15" s="156">
        <v>10</v>
      </c>
      <c r="H15" s="110"/>
      <c r="I15" s="99"/>
    </row>
    <row r="16" spans="2:45" s="102" customFormat="1" ht="15" customHeight="1" x14ac:dyDescent="0.2">
      <c r="C16" s="159">
        <f t="shared" si="0"/>
        <v>5</v>
      </c>
      <c r="D16" s="167" t="s">
        <v>16</v>
      </c>
      <c r="E16" s="172" t="s">
        <v>31</v>
      </c>
      <c r="F16" s="156">
        <f t="shared" si="1"/>
        <v>20</v>
      </c>
      <c r="G16" s="156">
        <v>10</v>
      </c>
      <c r="H16" s="110"/>
      <c r="I16" s="99"/>
    </row>
    <row r="17" spans="1:46" s="102" customFormat="1" ht="15" customHeight="1" x14ac:dyDescent="0.2">
      <c r="C17" s="168">
        <f t="shared" si="0"/>
        <v>6</v>
      </c>
      <c r="D17" s="184" t="s">
        <v>17</v>
      </c>
      <c r="E17" s="185" t="s">
        <v>9</v>
      </c>
      <c r="F17" s="156">
        <f t="shared" si="1"/>
        <v>30</v>
      </c>
      <c r="G17" s="156">
        <v>8</v>
      </c>
      <c r="H17" s="110"/>
      <c r="I17" s="99"/>
    </row>
    <row r="18" spans="1:46" s="102" customFormat="1" ht="15" customHeight="1" x14ac:dyDescent="0.2">
      <c r="C18" s="168">
        <f t="shared" si="0"/>
        <v>7</v>
      </c>
      <c r="D18" s="184" t="s">
        <v>18</v>
      </c>
      <c r="E18" s="185" t="s">
        <v>9</v>
      </c>
      <c r="F18" s="156">
        <f t="shared" si="1"/>
        <v>38</v>
      </c>
      <c r="G18" s="156">
        <v>4</v>
      </c>
      <c r="H18" s="110"/>
      <c r="I18" s="99"/>
    </row>
    <row r="19" spans="1:46" s="102" customFormat="1" ht="15" customHeight="1" x14ac:dyDescent="0.2">
      <c r="C19" s="168">
        <f t="shared" si="0"/>
        <v>8</v>
      </c>
      <c r="D19" s="184" t="s">
        <v>20</v>
      </c>
      <c r="E19" s="185" t="s">
        <v>32</v>
      </c>
      <c r="F19" s="156">
        <f t="shared" si="1"/>
        <v>42</v>
      </c>
      <c r="G19" s="156">
        <v>1</v>
      </c>
      <c r="H19" s="118"/>
      <c r="I19" s="99"/>
    </row>
    <row r="20" spans="1:46" s="102" customFormat="1" ht="15" customHeight="1" x14ac:dyDescent="0.2">
      <c r="C20" s="168">
        <f t="shared" si="0"/>
        <v>9</v>
      </c>
      <c r="D20" s="184" t="s">
        <v>21</v>
      </c>
      <c r="E20" s="172" t="s">
        <v>31</v>
      </c>
      <c r="F20" s="156">
        <f t="shared" si="1"/>
        <v>43</v>
      </c>
      <c r="G20" s="156">
        <v>2</v>
      </c>
      <c r="H20" s="118"/>
      <c r="I20" s="99"/>
    </row>
    <row r="21" spans="1:46" s="102" customFormat="1" ht="15" customHeight="1" x14ac:dyDescent="0.2">
      <c r="C21" s="168">
        <f t="shared" si="0"/>
        <v>10</v>
      </c>
      <c r="D21" s="184" t="s">
        <v>22</v>
      </c>
      <c r="E21" s="172" t="s">
        <v>31</v>
      </c>
      <c r="F21" s="156">
        <f t="shared" si="1"/>
        <v>45</v>
      </c>
      <c r="G21" s="156">
        <v>55</v>
      </c>
      <c r="H21" s="110"/>
      <c r="I21" s="99"/>
    </row>
    <row r="22" spans="1:46" s="102" customFormat="1" ht="15" customHeight="1" thickBot="1" x14ac:dyDescent="0.25">
      <c r="C22" s="183">
        <f t="shared" si="0"/>
        <v>11</v>
      </c>
      <c r="D22" s="182" t="s">
        <v>47</v>
      </c>
      <c r="E22" s="181" t="s">
        <v>31</v>
      </c>
      <c r="F22" s="180">
        <f t="shared" si="1"/>
        <v>100</v>
      </c>
      <c r="G22" s="180">
        <v>1</v>
      </c>
      <c r="H22" s="105"/>
      <c r="I22" s="99"/>
    </row>
    <row r="23" spans="1:46" s="101" customFormat="1" ht="13.5" thickTop="1" x14ac:dyDescent="0.2">
      <c r="C23" s="102"/>
      <c r="D23" s="103"/>
      <c r="E23" s="102"/>
      <c r="F23" s="102"/>
      <c r="G23" s="102"/>
      <c r="H23" s="102"/>
      <c r="I23" s="99"/>
    </row>
    <row r="25" spans="1:46" ht="13.5" thickBot="1" x14ac:dyDescent="0.25">
      <c r="A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</row>
    <row r="26" spans="1:46" ht="13.5" thickTop="1" x14ac:dyDescent="0.2">
      <c r="B26" s="148" t="s">
        <v>50</v>
      </c>
      <c r="C26" s="147"/>
      <c r="D26" s="146"/>
      <c r="E26" s="146"/>
      <c r="F26" s="146"/>
      <c r="G26" s="146"/>
      <c r="H26" s="145"/>
      <c r="I26" s="144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</row>
    <row r="27" spans="1:46" ht="4.5" customHeight="1" x14ac:dyDescent="0.2">
      <c r="B27" s="143"/>
      <c r="C27" s="142"/>
      <c r="D27" s="141"/>
      <c r="E27" s="141"/>
      <c r="F27" s="141"/>
      <c r="G27" s="141"/>
      <c r="H27" s="141"/>
      <c r="I27" s="140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</row>
    <row r="28" spans="1:46" ht="12.75" customHeight="1" x14ac:dyDescent="0.2">
      <c r="B28" s="143" t="s">
        <v>38</v>
      </c>
      <c r="C28" s="142"/>
      <c r="D28" s="141"/>
      <c r="E28" s="141"/>
      <c r="F28" s="141"/>
      <c r="G28" s="141"/>
      <c r="H28" s="141"/>
      <c r="I28" s="140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</row>
    <row r="29" spans="1:46" ht="8.25" customHeight="1" thickBot="1" x14ac:dyDescent="0.25">
      <c r="B29" s="139"/>
      <c r="C29" s="138"/>
      <c r="D29" s="137"/>
      <c r="E29" s="137"/>
      <c r="F29" s="136"/>
      <c r="G29" s="136"/>
      <c r="H29" s="136"/>
      <c r="I29" s="135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</row>
    <row r="30" spans="1:46" s="102" customFormat="1" ht="9.9499999999999993" customHeight="1" thickTop="1" x14ac:dyDescent="0.2"/>
    <row r="31" spans="1:46" s="102" customFormat="1" ht="9.9499999999999993" customHeight="1" thickBot="1" x14ac:dyDescent="0.25"/>
    <row r="32" spans="1:46" s="102" customFormat="1" ht="14.25" thickTop="1" thickBot="1" x14ac:dyDescent="0.25">
      <c r="C32" s="134" t="s">
        <v>0</v>
      </c>
      <c r="D32" s="202" t="s">
        <v>3</v>
      </c>
      <c r="E32" s="134" t="s">
        <v>1</v>
      </c>
      <c r="F32" s="133" t="s">
        <v>2</v>
      </c>
      <c r="G32" s="132"/>
      <c r="H32" s="131"/>
    </row>
    <row r="33" spans="1:46" s="102" customFormat="1" ht="14.25" thickTop="1" thickBot="1" x14ac:dyDescent="0.25">
      <c r="C33" s="191" t="s">
        <v>10</v>
      </c>
      <c r="D33" s="203"/>
      <c r="E33" s="128" t="s">
        <v>4</v>
      </c>
      <c r="F33" s="130" t="s">
        <v>5</v>
      </c>
      <c r="G33" s="129" t="s">
        <v>6</v>
      </c>
      <c r="H33" s="128" t="s">
        <v>7</v>
      </c>
    </row>
    <row r="34" spans="1:46" ht="15" customHeight="1" thickTop="1" x14ac:dyDescent="0.2">
      <c r="A34" s="102"/>
      <c r="C34" s="179">
        <v>1</v>
      </c>
      <c r="D34" s="178" t="s">
        <v>23</v>
      </c>
      <c r="E34" s="177" t="s">
        <v>31</v>
      </c>
      <c r="F34" s="176">
        <v>1</v>
      </c>
      <c r="G34" s="175">
        <v>100</v>
      </c>
      <c r="H34" s="174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</row>
    <row r="35" spans="1:46" ht="15" customHeight="1" x14ac:dyDescent="0.2">
      <c r="A35" s="102"/>
      <c r="C35" s="163">
        <f>(C34+1)</f>
        <v>2</v>
      </c>
      <c r="D35" s="173" t="s">
        <v>24</v>
      </c>
      <c r="E35" s="172" t="s">
        <v>31</v>
      </c>
      <c r="F35" s="161">
        <v>1</v>
      </c>
      <c r="G35" s="160">
        <v>1</v>
      </c>
      <c r="H35" s="118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</row>
    <row r="36" spans="1:46" ht="15" customHeight="1" x14ac:dyDescent="0.2">
      <c r="A36" s="102"/>
      <c r="C36" s="168">
        <f>(C35+1)</f>
        <v>3</v>
      </c>
      <c r="D36" s="195" t="s">
        <v>54</v>
      </c>
      <c r="E36" s="172" t="s">
        <v>31</v>
      </c>
      <c r="F36" s="161">
        <f>SUM(F35:G35)</f>
        <v>2</v>
      </c>
      <c r="G36" s="160">
        <v>16</v>
      </c>
      <c r="H36" s="118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</row>
    <row r="37" spans="1:46" ht="15" customHeight="1" x14ac:dyDescent="0.2">
      <c r="A37" s="102"/>
      <c r="C37" s="168">
        <f>(C36+1)</f>
        <v>4</v>
      </c>
      <c r="D37" s="158" t="s">
        <v>26</v>
      </c>
      <c r="E37" s="172" t="s">
        <v>31</v>
      </c>
      <c r="F37" s="161">
        <v>18</v>
      </c>
      <c r="G37" s="160">
        <v>3</v>
      </c>
      <c r="H37" s="118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</row>
    <row r="38" spans="1:46" ht="25.5" x14ac:dyDescent="0.2">
      <c r="A38" s="102"/>
      <c r="C38" s="168">
        <f>(C37+1)</f>
        <v>5</v>
      </c>
      <c r="D38" s="158" t="s">
        <v>27</v>
      </c>
      <c r="E38" s="172" t="s">
        <v>9</v>
      </c>
      <c r="F38" s="161">
        <f>SUM(F37:G37)</f>
        <v>21</v>
      </c>
      <c r="G38" s="160">
        <v>8</v>
      </c>
      <c r="H38" s="118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</row>
    <row r="39" spans="1:46" ht="15" customHeight="1" x14ac:dyDescent="0.2">
      <c r="A39" s="102"/>
      <c r="C39" s="159">
        <f>(C38+1)</f>
        <v>6</v>
      </c>
      <c r="D39" s="167" t="s">
        <v>28</v>
      </c>
      <c r="E39" s="171" t="s">
        <v>9</v>
      </c>
      <c r="F39" s="212">
        <f>SUM(F38:G38)</f>
        <v>29</v>
      </c>
      <c r="G39" s="210">
        <v>8</v>
      </c>
      <c r="H39" s="110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</row>
    <row r="40" spans="1:46" ht="15" customHeight="1" x14ac:dyDescent="0.2">
      <c r="A40" s="102"/>
      <c r="C40" s="166"/>
      <c r="D40" s="165" t="s">
        <v>29</v>
      </c>
      <c r="E40" s="170"/>
      <c r="F40" s="213"/>
      <c r="G40" s="211"/>
      <c r="H40" s="169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</row>
    <row r="41" spans="1:46" ht="15" customHeight="1" x14ac:dyDescent="0.2">
      <c r="A41" s="102"/>
      <c r="C41" s="168">
        <f>(C39+1)</f>
        <v>7</v>
      </c>
      <c r="D41" s="167" t="s">
        <v>30</v>
      </c>
      <c r="E41" s="162" t="s">
        <v>9</v>
      </c>
      <c r="F41" s="161">
        <f>SUM(F39:G39)</f>
        <v>37</v>
      </c>
      <c r="G41" s="160">
        <v>4</v>
      </c>
      <c r="H41" s="118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</row>
    <row r="42" spans="1:46" ht="15" customHeight="1" x14ac:dyDescent="0.2">
      <c r="A42" s="102"/>
      <c r="C42" s="159">
        <f>(C41+1)</f>
        <v>8</v>
      </c>
      <c r="D42" s="167" t="s">
        <v>8</v>
      </c>
      <c r="E42" s="157" t="s">
        <v>9</v>
      </c>
      <c r="F42" s="156">
        <f>SUM(F41:G41)</f>
        <v>41</v>
      </c>
      <c r="G42" s="155">
        <v>15</v>
      </c>
      <c r="H42" s="110">
        <v>2</v>
      </c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</row>
    <row r="43" spans="1:46" ht="15" customHeight="1" x14ac:dyDescent="0.2">
      <c r="A43" s="102"/>
      <c r="C43" s="168">
        <f>(C42+1)</f>
        <v>9</v>
      </c>
      <c r="D43" s="167" t="s">
        <v>33</v>
      </c>
      <c r="E43" s="162" t="s">
        <v>31</v>
      </c>
      <c r="F43" s="161">
        <f>SUM(F42:G42)</f>
        <v>56</v>
      </c>
      <c r="G43" s="160">
        <v>15</v>
      </c>
      <c r="H43" s="118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</row>
    <row r="44" spans="1:46" ht="15" customHeight="1" x14ac:dyDescent="0.2">
      <c r="A44" s="102"/>
      <c r="C44" s="214">
        <f xml:space="preserve"> (C43+1)</f>
        <v>10</v>
      </c>
      <c r="D44" s="167" t="s">
        <v>34</v>
      </c>
      <c r="E44" s="212" t="s">
        <v>31</v>
      </c>
      <c r="F44" s="212">
        <f>SUM(F43:G43)</f>
        <v>71</v>
      </c>
      <c r="G44" s="210">
        <v>1</v>
      </c>
      <c r="H44" s="110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</row>
    <row r="45" spans="1:46" ht="15" customHeight="1" x14ac:dyDescent="0.2">
      <c r="A45" s="102"/>
      <c r="C45" s="215"/>
      <c r="D45" s="165" t="s">
        <v>35</v>
      </c>
      <c r="E45" s="213"/>
      <c r="F45" s="213"/>
      <c r="G45" s="211"/>
      <c r="H45" s="164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</row>
    <row r="46" spans="1:46" ht="15" customHeight="1" x14ac:dyDescent="0.2">
      <c r="A46" s="102"/>
      <c r="C46" s="163">
        <f xml:space="preserve"> (C44+1)</f>
        <v>11</v>
      </c>
      <c r="D46" s="158" t="s">
        <v>36</v>
      </c>
      <c r="E46" s="162" t="s">
        <v>31</v>
      </c>
      <c r="F46" s="161">
        <f>SUM(F44:G44)</f>
        <v>72</v>
      </c>
      <c r="G46" s="160">
        <v>2</v>
      </c>
      <c r="H46" s="118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</row>
    <row r="47" spans="1:46" ht="15" customHeight="1" x14ac:dyDescent="0.2">
      <c r="A47" s="102"/>
      <c r="C47" s="159">
        <f xml:space="preserve"> (C46+1)</f>
        <v>12</v>
      </c>
      <c r="D47" s="158" t="s">
        <v>37</v>
      </c>
      <c r="E47" s="157" t="s">
        <v>31</v>
      </c>
      <c r="F47" s="156">
        <f>SUM(F46:G46)</f>
        <v>74</v>
      </c>
      <c r="G47" s="155">
        <v>26</v>
      </c>
      <c r="H47" s="110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</row>
    <row r="48" spans="1:46" ht="15" customHeight="1" thickBot="1" x14ac:dyDescent="0.25">
      <c r="A48" s="102"/>
      <c r="C48" s="154">
        <f>SUM(C47+1)</f>
        <v>13</v>
      </c>
      <c r="D48" s="153" t="s">
        <v>47</v>
      </c>
      <c r="E48" s="152" t="s">
        <v>31</v>
      </c>
      <c r="F48" s="151">
        <f>SUM(F47:G47)</f>
        <v>100</v>
      </c>
      <c r="G48" s="150">
        <v>1</v>
      </c>
      <c r="H48" s="105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</row>
    <row r="49" spans="2:45" ht="13.5" thickTop="1" x14ac:dyDescent="0.2">
      <c r="F49" s="149"/>
      <c r="G49" s="149" t="s">
        <v>13</v>
      </c>
      <c r="L49" s="127"/>
    </row>
    <row r="50" spans="2:45" s="101" customFormat="1" x14ac:dyDescent="0.2">
      <c r="C50" s="102"/>
      <c r="D50" s="102"/>
      <c r="E50" s="102"/>
      <c r="F50" s="102"/>
      <c r="G50" s="102" t="s">
        <v>13</v>
      </c>
      <c r="H50" s="102"/>
      <c r="L50" s="97"/>
    </row>
    <row r="51" spans="2:45" s="101" customFormat="1" x14ac:dyDescent="0.2">
      <c r="C51" s="102"/>
      <c r="D51" s="102"/>
      <c r="E51" s="102"/>
      <c r="F51" s="102"/>
      <c r="G51" s="102"/>
      <c r="H51" s="102"/>
    </row>
    <row r="52" spans="2:45" s="101" customFormat="1" ht="13.5" thickBot="1" x14ac:dyDescent="0.25">
      <c r="C52" s="102"/>
      <c r="D52" s="102"/>
      <c r="E52" s="102"/>
      <c r="F52" s="102"/>
      <c r="G52" s="102"/>
      <c r="H52" s="102"/>
    </row>
    <row r="53" spans="2:45" ht="13.5" thickTop="1" x14ac:dyDescent="0.2">
      <c r="B53" s="148" t="s">
        <v>50</v>
      </c>
      <c r="C53" s="147"/>
      <c r="D53" s="146"/>
      <c r="E53" s="146"/>
      <c r="F53" s="146"/>
      <c r="G53" s="146"/>
      <c r="H53" s="145"/>
      <c r="I53" s="144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</row>
    <row r="54" spans="2:45" ht="3" customHeight="1" x14ac:dyDescent="0.2">
      <c r="B54" s="143"/>
      <c r="C54" s="142"/>
      <c r="D54" s="141"/>
      <c r="E54" s="141"/>
      <c r="F54" s="141"/>
      <c r="G54" s="141"/>
      <c r="H54" s="141"/>
      <c r="I54" s="140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</row>
    <row r="55" spans="2:45" ht="12.75" customHeight="1" x14ac:dyDescent="0.2">
      <c r="B55" s="143" t="s">
        <v>40</v>
      </c>
      <c r="C55" s="142"/>
      <c r="D55" s="141"/>
      <c r="E55" s="141"/>
      <c r="F55" s="141"/>
      <c r="G55" s="141"/>
      <c r="H55" s="141"/>
      <c r="I55" s="140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</row>
    <row r="56" spans="2:45" ht="8.25" customHeight="1" thickBot="1" x14ac:dyDescent="0.25">
      <c r="B56" s="139"/>
      <c r="C56" s="138"/>
      <c r="D56" s="137"/>
      <c r="E56" s="137"/>
      <c r="F56" s="136"/>
      <c r="G56" s="136"/>
      <c r="H56" s="136"/>
      <c r="I56" s="135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</row>
    <row r="57" spans="2:45" s="102" customFormat="1" ht="9.9499999999999993" customHeight="1" thickTop="1" x14ac:dyDescent="0.2"/>
    <row r="58" spans="2:45" s="102" customFormat="1" ht="9.9499999999999993" customHeight="1" thickBot="1" x14ac:dyDescent="0.25"/>
    <row r="59" spans="2:45" s="102" customFormat="1" ht="14.25" thickTop="1" thickBot="1" x14ac:dyDescent="0.25">
      <c r="C59" s="134" t="s">
        <v>0</v>
      </c>
      <c r="D59" s="202" t="s">
        <v>3</v>
      </c>
      <c r="E59" s="134" t="s">
        <v>1</v>
      </c>
      <c r="F59" s="133" t="s">
        <v>2</v>
      </c>
      <c r="G59" s="132"/>
      <c r="H59" s="131"/>
    </row>
    <row r="60" spans="2:45" s="102" customFormat="1" ht="14.25" thickTop="1" thickBot="1" x14ac:dyDescent="0.25">
      <c r="C60" s="191" t="s">
        <v>10</v>
      </c>
      <c r="D60" s="203"/>
      <c r="E60" s="128" t="s">
        <v>4</v>
      </c>
      <c r="F60" s="130" t="s">
        <v>5</v>
      </c>
      <c r="G60" s="129" t="s">
        <v>6</v>
      </c>
      <c r="H60" s="128" t="s">
        <v>7</v>
      </c>
    </row>
    <row r="61" spans="2:45" s="102" customFormat="1" ht="15" customHeight="1" thickTop="1" x14ac:dyDescent="0.2">
      <c r="C61" s="126">
        <v>1</v>
      </c>
      <c r="D61" s="125" t="s">
        <v>41</v>
      </c>
      <c r="E61" s="124" t="s">
        <v>31</v>
      </c>
      <c r="F61" s="124">
        <v>1</v>
      </c>
      <c r="G61" s="124">
        <v>100</v>
      </c>
      <c r="H61" s="123"/>
      <c r="I61" s="99"/>
      <c r="K61" s="122"/>
    </row>
    <row r="62" spans="2:45" s="102" customFormat="1" ht="15" customHeight="1" x14ac:dyDescent="0.2">
      <c r="C62" s="117">
        <f t="shared" ref="C62:C70" si="2">(C61+1)</f>
        <v>2</v>
      </c>
      <c r="D62" s="116" t="s">
        <v>11</v>
      </c>
      <c r="E62" s="115" t="s">
        <v>9</v>
      </c>
      <c r="F62" s="121">
        <v>1</v>
      </c>
      <c r="G62" s="121">
        <v>1</v>
      </c>
      <c r="H62" s="118"/>
      <c r="I62" s="99"/>
      <c r="K62" s="104"/>
    </row>
    <row r="63" spans="2:45" s="102" customFormat="1" ht="15" customHeight="1" x14ac:dyDescent="0.2">
      <c r="C63" s="117">
        <f t="shared" si="2"/>
        <v>3</v>
      </c>
      <c r="D63" s="120" t="s">
        <v>49</v>
      </c>
      <c r="E63" s="112" t="s">
        <v>31</v>
      </c>
      <c r="F63" s="111">
        <f t="shared" ref="F63:F71" si="3">(F62+G62)</f>
        <v>2</v>
      </c>
      <c r="G63" s="111">
        <v>8</v>
      </c>
      <c r="H63" s="110"/>
      <c r="I63" s="99"/>
      <c r="K63" s="104"/>
    </row>
    <row r="64" spans="2:45" s="102" customFormat="1" ht="15" customHeight="1" x14ac:dyDescent="0.2">
      <c r="C64" s="114">
        <f t="shared" si="2"/>
        <v>4</v>
      </c>
      <c r="D64" s="119" t="s">
        <v>12</v>
      </c>
      <c r="E64" s="112" t="s">
        <v>9</v>
      </c>
      <c r="F64" s="111">
        <f t="shared" si="3"/>
        <v>10</v>
      </c>
      <c r="G64" s="111">
        <v>10</v>
      </c>
      <c r="H64" s="110"/>
      <c r="I64" s="99"/>
      <c r="K64" s="104"/>
    </row>
    <row r="65" spans="3:11" s="102" customFormat="1" ht="15" customHeight="1" x14ac:dyDescent="0.2">
      <c r="C65" s="114">
        <f t="shared" si="2"/>
        <v>5</v>
      </c>
      <c r="D65" s="119" t="s">
        <v>58</v>
      </c>
      <c r="E65" s="112" t="s">
        <v>31</v>
      </c>
      <c r="F65" s="111">
        <f t="shared" si="3"/>
        <v>20</v>
      </c>
      <c r="G65" s="111">
        <v>10</v>
      </c>
      <c r="H65" s="110"/>
      <c r="I65" s="99"/>
      <c r="K65" s="104"/>
    </row>
    <row r="66" spans="3:11" s="102" customFormat="1" ht="15" customHeight="1" x14ac:dyDescent="0.2">
      <c r="C66" s="117">
        <f t="shared" si="2"/>
        <v>6</v>
      </c>
      <c r="D66" s="116" t="s">
        <v>17</v>
      </c>
      <c r="E66" s="115" t="s">
        <v>9</v>
      </c>
      <c r="F66" s="111">
        <f t="shared" si="3"/>
        <v>30</v>
      </c>
      <c r="G66" s="111">
        <v>8</v>
      </c>
      <c r="H66" s="110"/>
      <c r="I66" s="99"/>
      <c r="K66" s="104"/>
    </row>
    <row r="67" spans="3:11" s="102" customFormat="1" ht="15" customHeight="1" x14ac:dyDescent="0.2">
      <c r="C67" s="117">
        <f t="shared" si="2"/>
        <v>7</v>
      </c>
      <c r="D67" s="116" t="s">
        <v>18</v>
      </c>
      <c r="E67" s="115" t="s">
        <v>9</v>
      </c>
      <c r="F67" s="111">
        <f t="shared" si="3"/>
        <v>38</v>
      </c>
      <c r="G67" s="111">
        <v>4</v>
      </c>
      <c r="H67" s="110"/>
      <c r="I67" s="99"/>
      <c r="K67" s="104"/>
    </row>
    <row r="68" spans="3:11" s="102" customFormat="1" ht="15" customHeight="1" x14ac:dyDescent="0.2">
      <c r="C68" s="117">
        <f t="shared" si="2"/>
        <v>8</v>
      </c>
      <c r="D68" s="116" t="s">
        <v>42</v>
      </c>
      <c r="E68" s="115" t="s">
        <v>9</v>
      </c>
      <c r="F68" s="111">
        <f t="shared" si="3"/>
        <v>42</v>
      </c>
      <c r="G68" s="111">
        <v>7</v>
      </c>
      <c r="H68" s="118"/>
      <c r="I68" s="99"/>
      <c r="K68" s="104"/>
    </row>
    <row r="69" spans="3:11" s="102" customFormat="1" ht="15" customHeight="1" x14ac:dyDescent="0.2">
      <c r="C69" s="117">
        <f t="shared" si="2"/>
        <v>9</v>
      </c>
      <c r="D69" s="116" t="s">
        <v>43</v>
      </c>
      <c r="E69" s="115" t="s">
        <v>9</v>
      </c>
      <c r="F69" s="111">
        <f t="shared" si="3"/>
        <v>49</v>
      </c>
      <c r="G69" s="111">
        <v>15</v>
      </c>
      <c r="H69" s="118">
        <v>2</v>
      </c>
      <c r="I69" s="99"/>
      <c r="K69" s="104"/>
    </row>
    <row r="70" spans="3:11" s="102" customFormat="1" ht="15" customHeight="1" x14ac:dyDescent="0.2">
      <c r="C70" s="117">
        <f t="shared" si="2"/>
        <v>10</v>
      </c>
      <c r="D70" s="116" t="s">
        <v>22</v>
      </c>
      <c r="E70" s="115" t="s">
        <v>31</v>
      </c>
      <c r="F70" s="111">
        <f t="shared" si="3"/>
        <v>64</v>
      </c>
      <c r="G70" s="111">
        <v>36</v>
      </c>
      <c r="H70" s="110"/>
      <c r="I70" s="99"/>
      <c r="K70" s="104"/>
    </row>
    <row r="71" spans="3:11" s="102" customFormat="1" ht="15" customHeight="1" x14ac:dyDescent="0.2">
      <c r="C71" s="114">
        <v>11</v>
      </c>
      <c r="D71" s="113" t="s">
        <v>47</v>
      </c>
      <c r="E71" s="112" t="s">
        <v>31</v>
      </c>
      <c r="F71" s="111">
        <f t="shared" si="3"/>
        <v>100</v>
      </c>
      <c r="G71" s="111">
        <v>1</v>
      </c>
      <c r="H71" s="110"/>
      <c r="I71" s="99"/>
      <c r="K71" s="104"/>
    </row>
    <row r="72" spans="3:11" s="102" customFormat="1" ht="15" customHeight="1" thickBot="1" x14ac:dyDescent="0.25">
      <c r="C72" s="109">
        <v>12</v>
      </c>
      <c r="D72" s="108" t="s">
        <v>44</v>
      </c>
      <c r="E72" s="107"/>
      <c r="F72" s="106"/>
      <c r="G72" s="106"/>
      <c r="H72" s="105"/>
      <c r="I72" s="99"/>
      <c r="K72" s="104"/>
    </row>
    <row r="73" spans="3:11" s="101" customFormat="1" ht="13.5" thickTop="1" x14ac:dyDescent="0.2">
      <c r="C73" s="102"/>
      <c r="D73" s="103"/>
      <c r="E73" s="102"/>
      <c r="F73" s="102"/>
      <c r="G73" s="102"/>
      <c r="H73" s="102"/>
      <c r="I73" s="99"/>
      <c r="K73" s="97"/>
    </row>
    <row r="74" spans="3:11" s="101" customFormat="1" x14ac:dyDescent="0.2">
      <c r="C74" s="102"/>
      <c r="D74" s="103"/>
      <c r="E74" s="102"/>
      <c r="F74" s="102"/>
      <c r="G74" s="102"/>
      <c r="H74" s="102"/>
      <c r="I74" s="99"/>
      <c r="K74" s="97"/>
    </row>
    <row r="75" spans="3:11" s="101" customFormat="1" x14ac:dyDescent="0.2">
      <c r="C75" s="102"/>
      <c r="D75" s="103"/>
      <c r="E75" s="102"/>
      <c r="F75" s="102"/>
      <c r="G75" s="102"/>
      <c r="H75" s="102"/>
      <c r="I75" s="99"/>
    </row>
  </sheetData>
  <mergeCells count="10">
    <mergeCell ref="D59:D60"/>
    <mergeCell ref="G44:G45"/>
    <mergeCell ref="F39:F40"/>
    <mergeCell ref="G39:G40"/>
    <mergeCell ref="B2:I2"/>
    <mergeCell ref="C44:C45"/>
    <mergeCell ref="E44:E45"/>
    <mergeCell ref="F44:F45"/>
    <mergeCell ref="D10:D11"/>
    <mergeCell ref="D32:D33"/>
  </mergeCells>
  <pageMargins left="0.59" right="0.75" top="1" bottom="1" header="0" footer="0"/>
  <pageSetup paperSize="9" orientation="portrait" r:id="rId1"/>
  <headerFooter alignWithMargins="0">
    <oddHeader>&amp;C&amp;"Arial,Negrita Cursiva"&amp;UVisa Argentina S.A.</oddHeader>
    <oddFooter>&amp;L&amp;"Arial,Cursiva"&amp;F&amp;C&amp;"Arial,Cursiva"&amp;P&amp;R&amp;"Arial,Cursiva"&amp;D</oddFooter>
  </headerFooter>
  <rowBreaks count="1" manualBreakCount="1">
    <brk id="4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PRESENTACION DE DEBITOS AUTOMAT</vt:lpstr>
      <vt:lpstr>VISA CREDITO</vt:lpstr>
      <vt:lpstr>VISA DEBITO</vt:lpstr>
      <vt:lpstr>MASTERCARD CREDIT-DEBIT</vt:lpstr>
    </vt:vector>
  </TitlesOfParts>
  <Company>Visa Argentina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VEXSIFUN</dc:creator>
  <cp:lastModifiedBy>Mariano</cp:lastModifiedBy>
  <cp:lastPrinted>2003-10-20T21:22:05Z</cp:lastPrinted>
  <dcterms:created xsi:type="dcterms:W3CDTF">2000-05-19T15:12:52Z</dcterms:created>
  <dcterms:modified xsi:type="dcterms:W3CDTF">2021-11-19T14:33:55Z</dcterms:modified>
</cp:coreProperties>
</file>