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480" windowHeight="7995" activeTab="1"/>
  </bookViews>
  <sheets>
    <sheet name="Sprint_Backlog0" sheetId="1" r:id="rId1"/>
    <sheet name="Sprint_Backlog1" sheetId="2" r:id="rId2"/>
    <sheet name="Hoja3" sheetId="3" r:id="rId3"/>
  </sheets>
  <calcPr calcId="145621" concurrentCalc="0"/>
</workbook>
</file>

<file path=xl/calcChain.xml><?xml version="1.0" encoding="utf-8"?>
<calcChain xmlns="http://schemas.openxmlformats.org/spreadsheetml/2006/main">
  <c r="AB27" i="2" l="1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G27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X28" i="2"/>
  <c r="Y28" i="2"/>
  <c r="Z28" i="2"/>
  <c r="AA28" i="2"/>
  <c r="I28" i="2"/>
  <c r="H28" i="2"/>
  <c r="G28" i="2"/>
  <c r="G13" i="1"/>
  <c r="H13" i="1"/>
  <c r="I13" i="1"/>
  <c r="J13" i="1"/>
  <c r="K13" i="1"/>
  <c r="L13" i="1"/>
  <c r="M13" i="1"/>
  <c r="N13" i="1"/>
  <c r="O13" i="1"/>
  <c r="P13" i="1"/>
  <c r="Q13" i="1"/>
  <c r="R13" i="1"/>
  <c r="M12" i="1"/>
  <c r="S12" i="1"/>
  <c r="G12" i="1"/>
  <c r="H12" i="1"/>
  <c r="I12" i="1"/>
  <c r="J12" i="1"/>
  <c r="K12" i="1"/>
  <c r="L12" i="1"/>
  <c r="N12" i="1"/>
  <c r="O12" i="1"/>
  <c r="P12" i="1"/>
  <c r="Q12" i="1"/>
  <c r="R12" i="1"/>
  <c r="F12" i="1"/>
</calcChain>
</file>

<file path=xl/sharedStrings.xml><?xml version="1.0" encoding="utf-8"?>
<sst xmlns="http://schemas.openxmlformats.org/spreadsheetml/2006/main" count="119" uniqueCount="54">
  <si>
    <t>ID Tarea</t>
  </si>
  <si>
    <t>Descripción Tarea</t>
  </si>
  <si>
    <t>Investigar sobre perfiles vocacionales</t>
  </si>
  <si>
    <t>Investigar sobre tipos de evaluación (encuestas, entrevistas, test)</t>
  </si>
  <si>
    <t>Investigar sobre sistemas expertos</t>
  </si>
  <si>
    <t>Investigar sobre metodologia Commonkads</t>
  </si>
  <si>
    <t>Investigar sobre tecnologia Android</t>
  </si>
  <si>
    <t>Investigar sobre Orientación Vocacional (definiciones)</t>
  </si>
  <si>
    <t>Estado</t>
  </si>
  <si>
    <t>En Proceso</t>
  </si>
  <si>
    <t>29 - Investigar sobre Orientación vocacional y temas relacionados con el proyecto</t>
  </si>
  <si>
    <t>Horas Reales</t>
  </si>
  <si>
    <t>Horas Planificadas</t>
  </si>
  <si>
    <t>Terminado</t>
  </si>
  <si>
    <t>Pendiente</t>
  </si>
  <si>
    <t>Tabla de Estados</t>
  </si>
  <si>
    <t>User Story</t>
  </si>
  <si>
    <t>Horas restantes de acuerdo a la fecha y tarea</t>
  </si>
  <si>
    <t>Investigar Scrum (Metodología)</t>
  </si>
  <si>
    <t>Investigar sobre trabajos similares</t>
  </si>
  <si>
    <t>Responsable</t>
  </si>
  <si>
    <t>Henry Valdivia</t>
  </si>
  <si>
    <t>Cesar Chahuas</t>
  </si>
  <si>
    <t>01 - Elaborar documentación del modelo contextual</t>
  </si>
  <si>
    <t>02 - Elaborar documentación del modelo conceptual</t>
  </si>
  <si>
    <t>03 - Elaborar documentación del modelo artefacto</t>
  </si>
  <si>
    <t>04 - Establecer las reglas para el perfil de habilidades de los postulantes a la carrera de Ingeniería de Software</t>
  </si>
  <si>
    <t>Elaborar documento OM-1</t>
  </si>
  <si>
    <t>Elaborar documento OM-2</t>
  </si>
  <si>
    <t>Elaborar documento OM-3</t>
  </si>
  <si>
    <t>Elaborar documento OM-4</t>
  </si>
  <si>
    <t>Elaborar documento OM-5</t>
  </si>
  <si>
    <t>Elaborar documento TM-1</t>
  </si>
  <si>
    <t>Elaborar documento TM-2</t>
  </si>
  <si>
    <t>Elaborar documento AM-1</t>
  </si>
  <si>
    <t>Elaborar documento OTA-1</t>
  </si>
  <si>
    <t>Elaborar documento KM-1</t>
  </si>
  <si>
    <t>Elaborar diagramas KM-1</t>
  </si>
  <si>
    <t>Elaborar documento CM-1</t>
  </si>
  <si>
    <t>Elaborar documento CM-2</t>
  </si>
  <si>
    <t>Elaborar diagrama plan de comunicaciones</t>
  </si>
  <si>
    <t>Elaborar documento DM-1</t>
  </si>
  <si>
    <t>Elaborar documento DM-2</t>
  </si>
  <si>
    <t>Elaborar documento DM-3</t>
  </si>
  <si>
    <t>Elaborar documento DM-4</t>
  </si>
  <si>
    <t>Investigar sobre test de habilidades</t>
  </si>
  <si>
    <t>Escoger test de habilidades</t>
  </si>
  <si>
    <t>Escoger preguntas</t>
  </si>
  <si>
    <t>Plantear las reglas</t>
  </si>
  <si>
    <t>Roberto Taype</t>
  </si>
  <si>
    <t>Validación y levantamiento de observaciones del modelo contextual</t>
  </si>
  <si>
    <t>Horas Planificadas por tarea</t>
  </si>
  <si>
    <t>Horas totales planificadas</t>
  </si>
  <si>
    <t>Horas totales reales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</si>
</sst>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1" xfId="0" applyNumberForma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6" xfId="0" applyFill="1" applyBorder="1"/>
    <xf numFmtId="0" fontId="0" fillId="0" borderId="9" xfId="0" applyFill="1" applyBorder="1" applyAlignment="1">
      <alignment horizontal="center"/>
    </xf>
    <xf numFmtId="0" fontId="0" fillId="0" borderId="9" xfId="0" applyFill="1" applyBorder="1"/>
    <xf numFmtId="14" fontId="0" fillId="0" borderId="0" xfId="0" applyNumberFormat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Fill="1" applyBorder="1"/>
    <xf numFmtId="0" fontId="0" fillId="0" borderId="26" xfId="0" applyBorder="1"/>
    <xf numFmtId="0" fontId="0" fillId="0" borderId="30" xfId="0" applyFill="1" applyBorder="1" applyAlignment="1">
      <alignment horizontal="center"/>
    </xf>
    <xf numFmtId="0" fontId="0" fillId="0" borderId="11" xfId="0" applyFill="1" applyBorder="1"/>
    <xf numFmtId="0" fontId="0" fillId="0" borderId="11" xfId="0" applyBorder="1"/>
    <xf numFmtId="0" fontId="0" fillId="0" borderId="31" xfId="0" applyBorder="1"/>
    <xf numFmtId="0" fontId="0" fillId="2" borderId="1" xfId="0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14" fontId="0" fillId="6" borderId="2" xfId="0" applyNumberFormat="1" applyFill="1" applyBorder="1" applyAlignment="1">
      <alignment horizontal="center"/>
    </xf>
    <xf numFmtId="0" fontId="0" fillId="6" borderId="6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29" xfId="0" applyFill="1" applyBorder="1"/>
    <xf numFmtId="0" fontId="0" fillId="6" borderId="9" xfId="0" applyFill="1" applyBorder="1"/>
    <xf numFmtId="0" fontId="0" fillId="6" borderId="11" xfId="0" applyFill="1" applyBorder="1"/>
    <xf numFmtId="0" fontId="0" fillId="6" borderId="17" xfId="0" applyFill="1" applyBorder="1"/>
    <xf numFmtId="0" fontId="0" fillId="6" borderId="10" xfId="0" applyFill="1" applyBorder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Sprint</a:t>
            </a:r>
            <a:r>
              <a:rPr lang="en-US" baseline="0"/>
              <a:t> 0 Burndown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Trabajo Real</c:v>
          </c:tx>
          <c:marker>
            <c:symbol val="none"/>
          </c:marker>
          <c:cat>
            <c:numRef>
              <c:f>Sprint_Backlog0!$F$3:$S$3</c:f>
              <c:numCache>
                <c:formatCode>dd/mm/yyyy</c:formatCode>
                <c:ptCount val="14"/>
                <c:pt idx="0">
                  <c:v>41151</c:v>
                </c:pt>
                <c:pt idx="1">
                  <c:v>41152</c:v>
                </c:pt>
                <c:pt idx="2">
                  <c:v>41153</c:v>
                </c:pt>
                <c:pt idx="3">
                  <c:v>41154</c:v>
                </c:pt>
                <c:pt idx="4">
                  <c:v>41155</c:v>
                </c:pt>
                <c:pt idx="5">
                  <c:v>41156</c:v>
                </c:pt>
                <c:pt idx="6">
                  <c:v>41157</c:v>
                </c:pt>
                <c:pt idx="7">
                  <c:v>41158</c:v>
                </c:pt>
                <c:pt idx="8">
                  <c:v>41159</c:v>
                </c:pt>
                <c:pt idx="9">
                  <c:v>41160</c:v>
                </c:pt>
                <c:pt idx="10">
                  <c:v>41161</c:v>
                </c:pt>
                <c:pt idx="11">
                  <c:v>41162</c:v>
                </c:pt>
                <c:pt idx="12">
                  <c:v>41163</c:v>
                </c:pt>
                <c:pt idx="13">
                  <c:v>41164</c:v>
                </c:pt>
              </c:numCache>
            </c:numRef>
          </c:cat>
          <c:val>
            <c:numRef>
              <c:f>Sprint_Backlog0!$F$12:$S$12</c:f>
              <c:numCache>
                <c:formatCode>General</c:formatCode>
                <c:ptCount val="14"/>
                <c:pt idx="0">
                  <c:v>86</c:v>
                </c:pt>
                <c:pt idx="1">
                  <c:v>74</c:v>
                </c:pt>
                <c:pt idx="2">
                  <c:v>72</c:v>
                </c:pt>
                <c:pt idx="3">
                  <c:v>70</c:v>
                </c:pt>
                <c:pt idx="4">
                  <c:v>68</c:v>
                </c:pt>
                <c:pt idx="5">
                  <c:v>64</c:v>
                </c:pt>
                <c:pt idx="6">
                  <c:v>54</c:v>
                </c:pt>
                <c:pt idx="7">
                  <c:v>49</c:v>
                </c:pt>
                <c:pt idx="8">
                  <c:v>36</c:v>
                </c:pt>
                <c:pt idx="9">
                  <c:v>33</c:v>
                </c:pt>
                <c:pt idx="10">
                  <c:v>26</c:v>
                </c:pt>
                <c:pt idx="11">
                  <c:v>23</c:v>
                </c:pt>
                <c:pt idx="12">
                  <c:v>12</c:v>
                </c:pt>
                <c:pt idx="13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Trabajo Planificado</c:v>
          </c:tx>
          <c:marker>
            <c:symbol val="none"/>
          </c:marker>
          <c:val>
            <c:numRef>
              <c:f>Sprint_Backlog0!$F$13:$S$13</c:f>
              <c:numCache>
                <c:formatCode>General</c:formatCode>
                <c:ptCount val="14"/>
                <c:pt idx="0">
                  <c:v>86</c:v>
                </c:pt>
                <c:pt idx="1">
                  <c:v>79</c:v>
                </c:pt>
                <c:pt idx="2">
                  <c:v>72</c:v>
                </c:pt>
                <c:pt idx="3">
                  <c:v>65</c:v>
                </c:pt>
                <c:pt idx="4">
                  <c:v>58</c:v>
                </c:pt>
                <c:pt idx="5">
                  <c:v>51</c:v>
                </c:pt>
                <c:pt idx="6">
                  <c:v>44</c:v>
                </c:pt>
                <c:pt idx="7">
                  <c:v>37</c:v>
                </c:pt>
                <c:pt idx="8">
                  <c:v>30</c:v>
                </c:pt>
                <c:pt idx="9">
                  <c:v>23</c:v>
                </c:pt>
                <c:pt idx="10">
                  <c:v>16</c:v>
                </c:pt>
                <c:pt idx="11">
                  <c:v>9</c:v>
                </c:pt>
                <c:pt idx="12">
                  <c:v>2</c:v>
                </c:pt>
                <c:pt idx="1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954176"/>
        <c:axId val="58135040"/>
      </c:lineChart>
      <c:catAx>
        <c:axId val="2439541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Fechas</a:t>
                </a:r>
              </a:p>
            </c:rich>
          </c:tx>
          <c:layout/>
          <c:overlay val="0"/>
        </c:title>
        <c:numFmt formatCode="dd/mm/yyyy" sourceLinked="1"/>
        <c:majorTickMark val="out"/>
        <c:minorTickMark val="none"/>
        <c:tickLblPos val="nextTo"/>
        <c:spPr>
          <a:ln w="9525"/>
        </c:spPr>
        <c:txPr>
          <a:bodyPr rot="5400000" vert="horz"/>
          <a:lstStyle/>
          <a:p>
            <a:pPr>
              <a:defRPr/>
            </a:pPr>
            <a:endParaRPr lang="es-PE"/>
          </a:p>
        </c:txPr>
        <c:crossAx val="58135040"/>
        <c:crosses val="autoZero"/>
        <c:auto val="0"/>
        <c:lblAlgn val="ctr"/>
        <c:lblOffset val="100"/>
        <c:noMultiLvlLbl val="1"/>
      </c:catAx>
      <c:valAx>
        <c:axId val="5813504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PE"/>
                  <a:t>Esfuerzo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43954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P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s-PE"/>
              <a:t>Sprint 1 Burndown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Trabajo Real</c:v>
          </c:tx>
          <c:marker>
            <c:symbol val="none"/>
          </c:marker>
          <c:cat>
            <c:numRef>
              <c:f>Sprint_Backlog1!$G$3:$AB$3</c:f>
              <c:numCache>
                <c:formatCode>dd/mm/yyyy</c:formatCode>
                <c:ptCount val="22"/>
                <c:pt idx="0">
                  <c:v>41166</c:v>
                </c:pt>
                <c:pt idx="1">
                  <c:v>41167</c:v>
                </c:pt>
                <c:pt idx="2">
                  <c:v>41168</c:v>
                </c:pt>
                <c:pt idx="3">
                  <c:v>41169</c:v>
                </c:pt>
                <c:pt idx="4">
                  <c:v>41170</c:v>
                </c:pt>
                <c:pt idx="5">
                  <c:v>41171</c:v>
                </c:pt>
                <c:pt idx="6">
                  <c:v>41172</c:v>
                </c:pt>
                <c:pt idx="7">
                  <c:v>41173</c:v>
                </c:pt>
                <c:pt idx="8">
                  <c:v>41174</c:v>
                </c:pt>
                <c:pt idx="9">
                  <c:v>41175</c:v>
                </c:pt>
                <c:pt idx="10">
                  <c:v>41176</c:v>
                </c:pt>
                <c:pt idx="11">
                  <c:v>41177</c:v>
                </c:pt>
                <c:pt idx="12">
                  <c:v>41178</c:v>
                </c:pt>
                <c:pt idx="13">
                  <c:v>41179</c:v>
                </c:pt>
                <c:pt idx="14">
                  <c:v>41180</c:v>
                </c:pt>
                <c:pt idx="15">
                  <c:v>41181</c:v>
                </c:pt>
                <c:pt idx="16">
                  <c:v>41182</c:v>
                </c:pt>
                <c:pt idx="17">
                  <c:v>41190</c:v>
                </c:pt>
                <c:pt idx="18">
                  <c:v>41191</c:v>
                </c:pt>
                <c:pt idx="19">
                  <c:v>41192</c:v>
                </c:pt>
                <c:pt idx="20">
                  <c:v>41193</c:v>
                </c:pt>
                <c:pt idx="21">
                  <c:v>41194</c:v>
                </c:pt>
              </c:numCache>
            </c:numRef>
          </c:cat>
          <c:val>
            <c:numRef>
              <c:f>Sprint_Backlog1!$G$27:$AB$27</c:f>
              <c:numCache>
                <c:formatCode>General</c:formatCode>
                <c:ptCount val="22"/>
                <c:pt idx="0">
                  <c:v>206</c:v>
                </c:pt>
                <c:pt idx="1">
                  <c:v>202</c:v>
                </c:pt>
                <c:pt idx="2">
                  <c:v>200</c:v>
                </c:pt>
                <c:pt idx="3">
                  <c:v>194</c:v>
                </c:pt>
                <c:pt idx="4">
                  <c:v>188</c:v>
                </c:pt>
                <c:pt idx="5">
                  <c:v>180</c:v>
                </c:pt>
                <c:pt idx="6">
                  <c:v>130</c:v>
                </c:pt>
                <c:pt idx="7">
                  <c:v>122</c:v>
                </c:pt>
                <c:pt idx="8">
                  <c:v>116</c:v>
                </c:pt>
                <c:pt idx="9">
                  <c:v>112</c:v>
                </c:pt>
                <c:pt idx="10">
                  <c:v>110</c:v>
                </c:pt>
                <c:pt idx="11">
                  <c:v>108</c:v>
                </c:pt>
                <c:pt idx="12">
                  <c:v>106</c:v>
                </c:pt>
                <c:pt idx="13">
                  <c:v>104</c:v>
                </c:pt>
                <c:pt idx="14">
                  <c:v>102</c:v>
                </c:pt>
                <c:pt idx="15">
                  <c:v>100</c:v>
                </c:pt>
                <c:pt idx="16">
                  <c:v>98</c:v>
                </c:pt>
                <c:pt idx="17">
                  <c:v>96</c:v>
                </c:pt>
                <c:pt idx="18">
                  <c:v>93</c:v>
                </c:pt>
                <c:pt idx="19">
                  <c:v>90</c:v>
                </c:pt>
                <c:pt idx="20">
                  <c:v>90</c:v>
                </c:pt>
                <c:pt idx="21">
                  <c:v>90</c:v>
                </c:pt>
              </c:numCache>
            </c:numRef>
          </c:val>
          <c:smooth val="0"/>
        </c:ser>
        <c:ser>
          <c:idx val="1"/>
          <c:order val="1"/>
          <c:tx>
            <c:v>Trabajo Planificado</c:v>
          </c:tx>
          <c:marker>
            <c:symbol val="none"/>
          </c:marker>
          <c:cat>
            <c:numRef>
              <c:f>Sprint_Backlog1!$G$3:$AB$3</c:f>
              <c:numCache>
                <c:formatCode>dd/mm/yyyy</c:formatCode>
                <c:ptCount val="22"/>
                <c:pt idx="0">
                  <c:v>41166</c:v>
                </c:pt>
                <c:pt idx="1">
                  <c:v>41167</c:v>
                </c:pt>
                <c:pt idx="2">
                  <c:v>41168</c:v>
                </c:pt>
                <c:pt idx="3">
                  <c:v>41169</c:v>
                </c:pt>
                <c:pt idx="4">
                  <c:v>41170</c:v>
                </c:pt>
                <c:pt idx="5">
                  <c:v>41171</c:v>
                </c:pt>
                <c:pt idx="6">
                  <c:v>41172</c:v>
                </c:pt>
                <c:pt idx="7">
                  <c:v>41173</c:v>
                </c:pt>
                <c:pt idx="8">
                  <c:v>41174</c:v>
                </c:pt>
                <c:pt idx="9">
                  <c:v>41175</c:v>
                </c:pt>
                <c:pt idx="10">
                  <c:v>41176</c:v>
                </c:pt>
                <c:pt idx="11">
                  <c:v>41177</c:v>
                </c:pt>
                <c:pt idx="12">
                  <c:v>41178</c:v>
                </c:pt>
                <c:pt idx="13">
                  <c:v>41179</c:v>
                </c:pt>
                <c:pt idx="14">
                  <c:v>41180</c:v>
                </c:pt>
                <c:pt idx="15">
                  <c:v>41181</c:v>
                </c:pt>
                <c:pt idx="16">
                  <c:v>41182</c:v>
                </c:pt>
                <c:pt idx="17">
                  <c:v>41190</c:v>
                </c:pt>
                <c:pt idx="18">
                  <c:v>41191</c:v>
                </c:pt>
                <c:pt idx="19">
                  <c:v>41192</c:v>
                </c:pt>
                <c:pt idx="20">
                  <c:v>41193</c:v>
                </c:pt>
                <c:pt idx="21">
                  <c:v>41194</c:v>
                </c:pt>
              </c:numCache>
            </c:numRef>
          </c:cat>
          <c:val>
            <c:numRef>
              <c:f>Sprint_Backlog1!$G$28:$AB$28</c:f>
              <c:numCache>
                <c:formatCode>General</c:formatCode>
                <c:ptCount val="22"/>
                <c:pt idx="0">
                  <c:v>206</c:v>
                </c:pt>
                <c:pt idx="1">
                  <c:v>196.2</c:v>
                </c:pt>
                <c:pt idx="2">
                  <c:v>186.39999999999998</c:v>
                </c:pt>
                <c:pt idx="3">
                  <c:v>176.59999999999997</c:v>
                </c:pt>
                <c:pt idx="4">
                  <c:v>166.79999999999995</c:v>
                </c:pt>
                <c:pt idx="5">
                  <c:v>156.99999999999994</c:v>
                </c:pt>
                <c:pt idx="6">
                  <c:v>147.19999999999993</c:v>
                </c:pt>
                <c:pt idx="7">
                  <c:v>137.39999999999992</c:v>
                </c:pt>
                <c:pt idx="8">
                  <c:v>127.59999999999992</c:v>
                </c:pt>
                <c:pt idx="9">
                  <c:v>117.79999999999993</c:v>
                </c:pt>
                <c:pt idx="10">
                  <c:v>107.99999999999993</c:v>
                </c:pt>
                <c:pt idx="11">
                  <c:v>98.199999999999932</c:v>
                </c:pt>
                <c:pt idx="12">
                  <c:v>88.399999999999935</c:v>
                </c:pt>
                <c:pt idx="13">
                  <c:v>78.599999999999937</c:v>
                </c:pt>
                <c:pt idx="14">
                  <c:v>68.79999999999994</c:v>
                </c:pt>
                <c:pt idx="15">
                  <c:v>58.999999999999943</c:v>
                </c:pt>
                <c:pt idx="16">
                  <c:v>49.199999999999946</c:v>
                </c:pt>
                <c:pt idx="17">
                  <c:v>39.399999999999949</c:v>
                </c:pt>
                <c:pt idx="18">
                  <c:v>29.599999999999948</c:v>
                </c:pt>
                <c:pt idx="19">
                  <c:v>19.799999999999947</c:v>
                </c:pt>
                <c:pt idx="20">
                  <c:v>9.9999999999999467</c:v>
                </c:pt>
                <c:pt idx="21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571584"/>
        <c:axId val="46499520"/>
      </c:lineChart>
      <c:catAx>
        <c:axId val="4557158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s-PE"/>
                  <a:t>Fechas</a:t>
                </a:r>
              </a:p>
            </c:rich>
          </c:tx>
          <c:layout/>
          <c:overlay val="0"/>
        </c:title>
        <c:numFmt formatCode="dd/mm/yyyy" sourceLinked="1"/>
        <c:majorTickMark val="out"/>
        <c:minorTickMark val="none"/>
        <c:tickLblPos val="nextTo"/>
        <c:crossAx val="46499520"/>
        <c:crosses val="autoZero"/>
        <c:auto val="0"/>
        <c:lblAlgn val="ctr"/>
        <c:lblOffset val="100"/>
        <c:noMultiLvlLbl val="0"/>
      </c:catAx>
      <c:valAx>
        <c:axId val="464995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s-PE"/>
                  <a:t>Esfuerzo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557158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257175</xdr:colOff>
      <xdr:row>18</xdr:row>
      <xdr:rowOff>180974</xdr:rowOff>
    </xdr:from>
    <xdr:to>
      <xdr:col>19</xdr:col>
      <xdr:colOff>704850</xdr:colOff>
      <xdr:row>48</xdr:row>
      <xdr:rowOff>57150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628650</xdr:colOff>
      <xdr:row>32</xdr:row>
      <xdr:rowOff>23811</xdr:rowOff>
    </xdr:from>
    <xdr:to>
      <xdr:col>26</xdr:col>
      <xdr:colOff>257176</xdr:colOff>
      <xdr:row>62</xdr:row>
      <xdr:rowOff>85724</xdr:rowOff>
    </xdr:to>
    <xdr:graphicFrame macro="">
      <xdr:nvGraphicFramePr>
        <xdr:cNvPr id="2" name="1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E13" workbookViewId="0">
      <selection activeCell="I32" sqref="I32"/>
    </sheetView>
  </sheetViews>
  <sheetFormatPr baseColWidth="10" defaultRowHeight="15" x14ac:dyDescent="0.25"/>
  <cols>
    <col min="1" max="1" width="74" bestFit="1" customWidth="1"/>
    <col min="3" max="3" width="60" bestFit="1" customWidth="1"/>
    <col min="4" max="4" width="60" customWidth="1"/>
    <col min="5" max="5" width="38.28515625" customWidth="1"/>
  </cols>
  <sheetData>
    <row r="1" spans="1:19" ht="15.75" thickBot="1" x14ac:dyDescent="0.3"/>
    <row r="2" spans="1:19" ht="15.75" thickBot="1" x14ac:dyDescent="0.3">
      <c r="F2" s="37" t="s">
        <v>17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9"/>
    </row>
    <row r="3" spans="1:19" x14ac:dyDescent="0.25">
      <c r="A3" s="1" t="s">
        <v>16</v>
      </c>
      <c r="B3" s="1" t="s">
        <v>0</v>
      </c>
      <c r="C3" s="1" t="s">
        <v>1</v>
      </c>
      <c r="D3" s="1" t="s">
        <v>20</v>
      </c>
      <c r="E3" s="1" t="s">
        <v>8</v>
      </c>
      <c r="F3" s="13">
        <v>41151</v>
      </c>
      <c r="G3" s="13">
        <v>41152</v>
      </c>
      <c r="H3" s="13">
        <v>41153</v>
      </c>
      <c r="I3" s="13">
        <v>41154</v>
      </c>
      <c r="J3" s="13">
        <v>41155</v>
      </c>
      <c r="K3" s="13">
        <v>41156</v>
      </c>
      <c r="L3" s="13">
        <v>41157</v>
      </c>
      <c r="M3" s="13">
        <v>41158</v>
      </c>
      <c r="N3" s="13">
        <v>41159</v>
      </c>
      <c r="O3" s="13">
        <v>41160</v>
      </c>
      <c r="P3" s="13">
        <v>41161</v>
      </c>
      <c r="Q3" s="13">
        <v>41162</v>
      </c>
      <c r="R3" s="13">
        <v>41163</v>
      </c>
      <c r="S3" s="13">
        <v>41164</v>
      </c>
    </row>
    <row r="4" spans="1:19" x14ac:dyDescent="0.25">
      <c r="A4" s="36" t="s">
        <v>10</v>
      </c>
      <c r="B4" s="1">
        <v>1</v>
      </c>
      <c r="C4" s="2" t="s">
        <v>7</v>
      </c>
      <c r="D4" s="2" t="s">
        <v>21</v>
      </c>
      <c r="E4" s="2" t="s">
        <v>13</v>
      </c>
      <c r="F4" s="2">
        <v>12</v>
      </c>
      <c r="G4" s="2">
        <v>10</v>
      </c>
      <c r="H4" s="2">
        <v>9</v>
      </c>
      <c r="I4" s="2">
        <v>9</v>
      </c>
      <c r="J4" s="2">
        <v>9</v>
      </c>
      <c r="K4" s="2">
        <v>9</v>
      </c>
      <c r="L4" s="2">
        <v>9</v>
      </c>
      <c r="M4" s="2">
        <v>4</v>
      </c>
      <c r="N4" s="2">
        <v>3</v>
      </c>
      <c r="O4" s="2">
        <v>3</v>
      </c>
      <c r="P4" s="2">
        <v>0</v>
      </c>
      <c r="Q4" s="2">
        <v>0</v>
      </c>
      <c r="R4" s="2">
        <v>0</v>
      </c>
      <c r="S4" s="2">
        <v>0</v>
      </c>
    </row>
    <row r="5" spans="1:19" x14ac:dyDescent="0.25">
      <c r="A5" s="36"/>
      <c r="B5" s="1">
        <v>2</v>
      </c>
      <c r="C5" s="2" t="s">
        <v>2</v>
      </c>
      <c r="D5" s="2" t="s">
        <v>21</v>
      </c>
      <c r="E5" s="2" t="s">
        <v>13</v>
      </c>
      <c r="F5" s="2">
        <v>14</v>
      </c>
      <c r="G5" s="2">
        <v>12</v>
      </c>
      <c r="H5" s="2">
        <v>12</v>
      </c>
      <c r="I5" s="2">
        <v>12</v>
      </c>
      <c r="J5" s="2">
        <v>12</v>
      </c>
      <c r="K5" s="2">
        <v>12</v>
      </c>
      <c r="L5" s="2">
        <v>12</v>
      </c>
      <c r="M5" s="2">
        <v>12</v>
      </c>
      <c r="N5" s="2">
        <v>12</v>
      </c>
      <c r="O5" s="2">
        <v>12</v>
      </c>
      <c r="P5" s="2">
        <v>8</v>
      </c>
      <c r="Q5" s="2">
        <v>8</v>
      </c>
      <c r="R5" s="2">
        <v>4</v>
      </c>
      <c r="S5" s="2">
        <v>0</v>
      </c>
    </row>
    <row r="6" spans="1:19" x14ac:dyDescent="0.25">
      <c r="A6" s="36"/>
      <c r="B6" s="1">
        <v>3</v>
      </c>
      <c r="C6" s="2" t="s">
        <v>3</v>
      </c>
      <c r="D6" s="2" t="s">
        <v>21</v>
      </c>
      <c r="E6" s="2" t="s">
        <v>13</v>
      </c>
      <c r="F6" s="2">
        <v>8</v>
      </c>
      <c r="G6" s="2">
        <v>7</v>
      </c>
      <c r="H6" s="2">
        <v>6</v>
      </c>
      <c r="I6" s="2">
        <v>6</v>
      </c>
      <c r="J6" s="2">
        <v>6</v>
      </c>
      <c r="K6" s="2">
        <v>7</v>
      </c>
      <c r="L6" s="2">
        <v>7</v>
      </c>
      <c r="M6" s="2">
        <v>7</v>
      </c>
      <c r="N6" s="2">
        <v>4</v>
      </c>
      <c r="O6" s="2">
        <v>4</v>
      </c>
      <c r="P6" s="2">
        <v>4</v>
      </c>
      <c r="Q6" s="2">
        <v>4</v>
      </c>
      <c r="R6" s="2">
        <v>2</v>
      </c>
      <c r="S6" s="2">
        <v>0</v>
      </c>
    </row>
    <row r="7" spans="1:19" x14ac:dyDescent="0.25">
      <c r="A7" s="36"/>
      <c r="B7" s="1">
        <v>4</v>
      </c>
      <c r="C7" s="2" t="s">
        <v>18</v>
      </c>
      <c r="D7" s="2" t="s">
        <v>21</v>
      </c>
      <c r="E7" s="2" t="s">
        <v>13</v>
      </c>
      <c r="F7" s="2">
        <v>8</v>
      </c>
      <c r="G7" s="2">
        <v>7</v>
      </c>
      <c r="H7" s="2">
        <v>7</v>
      </c>
      <c r="I7" s="2">
        <v>7</v>
      </c>
      <c r="J7" s="2">
        <v>7</v>
      </c>
      <c r="K7" s="2">
        <v>7</v>
      </c>
      <c r="L7" s="2">
        <v>7</v>
      </c>
      <c r="M7" s="2">
        <v>7</v>
      </c>
      <c r="N7" s="2">
        <v>5</v>
      </c>
      <c r="O7" s="2">
        <v>5</v>
      </c>
      <c r="P7" s="2">
        <v>5</v>
      </c>
      <c r="Q7" s="2">
        <v>3</v>
      </c>
      <c r="R7" s="2">
        <v>0</v>
      </c>
      <c r="S7" s="2">
        <v>0</v>
      </c>
    </row>
    <row r="8" spans="1:19" x14ac:dyDescent="0.25">
      <c r="A8" s="36"/>
      <c r="B8" s="1">
        <v>5</v>
      </c>
      <c r="C8" s="2" t="s">
        <v>4</v>
      </c>
      <c r="D8" s="2" t="s">
        <v>21</v>
      </c>
      <c r="E8" s="2" t="s">
        <v>13</v>
      </c>
      <c r="F8" s="2">
        <v>10</v>
      </c>
      <c r="G8" s="2">
        <v>7</v>
      </c>
      <c r="H8" s="2">
        <v>7</v>
      </c>
      <c r="I8" s="2">
        <v>7</v>
      </c>
      <c r="J8" s="2">
        <v>7</v>
      </c>
      <c r="K8" s="2">
        <v>7</v>
      </c>
      <c r="L8" s="2">
        <v>3</v>
      </c>
      <c r="M8" s="2">
        <v>3</v>
      </c>
      <c r="N8" s="2">
        <v>2</v>
      </c>
      <c r="O8" s="2">
        <v>0</v>
      </c>
      <c r="P8" s="2">
        <v>0</v>
      </c>
      <c r="Q8" s="2">
        <v>0</v>
      </c>
      <c r="R8" s="2">
        <v>0</v>
      </c>
      <c r="S8" s="2">
        <v>0</v>
      </c>
    </row>
    <row r="9" spans="1:19" x14ac:dyDescent="0.25">
      <c r="A9" s="36"/>
      <c r="B9" s="1">
        <v>6</v>
      </c>
      <c r="C9" s="2" t="s">
        <v>5</v>
      </c>
      <c r="D9" s="2" t="s">
        <v>21</v>
      </c>
      <c r="E9" s="2" t="s">
        <v>13</v>
      </c>
      <c r="F9" s="2">
        <v>10</v>
      </c>
      <c r="G9" s="2">
        <v>9</v>
      </c>
      <c r="H9" s="2">
        <v>9</v>
      </c>
      <c r="I9" s="2">
        <v>9</v>
      </c>
      <c r="J9" s="2">
        <v>9</v>
      </c>
      <c r="K9" s="2">
        <v>8</v>
      </c>
      <c r="L9" s="2">
        <v>8</v>
      </c>
      <c r="M9" s="2">
        <v>8</v>
      </c>
      <c r="N9" s="2">
        <v>2</v>
      </c>
      <c r="O9" s="2">
        <v>1</v>
      </c>
      <c r="P9" s="2">
        <v>1</v>
      </c>
      <c r="Q9" s="2">
        <v>0</v>
      </c>
      <c r="R9" s="2">
        <v>0</v>
      </c>
      <c r="S9" s="2">
        <v>0</v>
      </c>
    </row>
    <row r="10" spans="1:19" x14ac:dyDescent="0.25">
      <c r="A10" s="36"/>
      <c r="B10" s="1">
        <v>7</v>
      </c>
      <c r="C10" s="2" t="s">
        <v>6</v>
      </c>
      <c r="D10" s="2" t="s">
        <v>22</v>
      </c>
      <c r="E10" s="2" t="s">
        <v>13</v>
      </c>
      <c r="F10" s="2">
        <v>10</v>
      </c>
      <c r="G10" s="2">
        <v>8</v>
      </c>
      <c r="H10" s="2">
        <v>8</v>
      </c>
      <c r="I10" s="2">
        <v>8</v>
      </c>
      <c r="J10" s="2">
        <v>8</v>
      </c>
      <c r="K10" s="2">
        <v>4</v>
      </c>
      <c r="L10" s="2">
        <v>3</v>
      </c>
      <c r="M10" s="2">
        <v>3</v>
      </c>
      <c r="N10" s="2">
        <v>3</v>
      </c>
      <c r="O10" s="2">
        <v>3</v>
      </c>
      <c r="P10" s="2">
        <v>3</v>
      </c>
      <c r="Q10" s="2">
        <v>3</v>
      </c>
      <c r="R10" s="2">
        <v>3</v>
      </c>
      <c r="S10" s="2">
        <v>0</v>
      </c>
    </row>
    <row r="11" spans="1:19" ht="15.75" thickBot="1" x14ac:dyDescent="0.3">
      <c r="A11" s="36"/>
      <c r="B11" s="1">
        <v>8</v>
      </c>
      <c r="C11" s="2" t="s">
        <v>19</v>
      </c>
      <c r="D11" s="2" t="s">
        <v>22</v>
      </c>
      <c r="E11" s="2" t="s">
        <v>13</v>
      </c>
      <c r="F11" s="4">
        <v>14</v>
      </c>
      <c r="G11" s="4">
        <v>14</v>
      </c>
      <c r="H11" s="4">
        <v>14</v>
      </c>
      <c r="I11" s="4">
        <v>12</v>
      </c>
      <c r="J11" s="4">
        <v>10</v>
      </c>
      <c r="K11" s="4">
        <v>10</v>
      </c>
      <c r="L11" s="4">
        <v>5</v>
      </c>
      <c r="M11" s="4">
        <v>5</v>
      </c>
      <c r="N11" s="4">
        <v>5</v>
      </c>
      <c r="O11" s="4">
        <v>5</v>
      </c>
      <c r="P11" s="4">
        <v>5</v>
      </c>
      <c r="Q11" s="4">
        <v>5</v>
      </c>
      <c r="R11" s="4">
        <v>3</v>
      </c>
      <c r="S11" s="4">
        <v>0</v>
      </c>
    </row>
    <row r="12" spans="1:19" x14ac:dyDescent="0.25">
      <c r="E12" s="5" t="s">
        <v>11</v>
      </c>
      <c r="F12" s="7">
        <f>SUM(F4:F11)</f>
        <v>86</v>
      </c>
      <c r="G12" s="8">
        <f t="shared" ref="G12:R12" si="0">SUM(G4:G11)</f>
        <v>74</v>
      </c>
      <c r="H12" s="8">
        <f t="shared" si="0"/>
        <v>72</v>
      </c>
      <c r="I12" s="8">
        <f t="shared" si="0"/>
        <v>70</v>
      </c>
      <c r="J12" s="8">
        <f t="shared" si="0"/>
        <v>68</v>
      </c>
      <c r="K12" s="8">
        <f t="shared" si="0"/>
        <v>64</v>
      </c>
      <c r="L12" s="8">
        <f t="shared" si="0"/>
        <v>54</v>
      </c>
      <c r="M12" s="8">
        <f>SUM(M4:M11)</f>
        <v>49</v>
      </c>
      <c r="N12" s="8">
        <f t="shared" si="0"/>
        <v>36</v>
      </c>
      <c r="O12" s="8">
        <f t="shared" si="0"/>
        <v>33</v>
      </c>
      <c r="P12" s="8">
        <f t="shared" si="0"/>
        <v>26</v>
      </c>
      <c r="Q12" s="8">
        <f t="shared" si="0"/>
        <v>23</v>
      </c>
      <c r="R12" s="8">
        <f t="shared" si="0"/>
        <v>12</v>
      </c>
      <c r="S12" s="9">
        <f>SUM(S4:S11)</f>
        <v>0</v>
      </c>
    </row>
    <row r="13" spans="1:19" ht="15.75" thickBot="1" x14ac:dyDescent="0.3">
      <c r="E13" s="6" t="s">
        <v>12</v>
      </c>
      <c r="F13" s="10">
        <v>86</v>
      </c>
      <c r="G13" s="11">
        <f>F13-7</f>
        <v>79</v>
      </c>
      <c r="H13" s="11">
        <f t="shared" ref="H13:R13" si="1">G13-7</f>
        <v>72</v>
      </c>
      <c r="I13" s="11">
        <f t="shared" si="1"/>
        <v>65</v>
      </c>
      <c r="J13" s="11">
        <f t="shared" si="1"/>
        <v>58</v>
      </c>
      <c r="K13" s="11">
        <f t="shared" si="1"/>
        <v>51</v>
      </c>
      <c r="L13" s="11">
        <f t="shared" si="1"/>
        <v>44</v>
      </c>
      <c r="M13" s="11">
        <f t="shared" si="1"/>
        <v>37</v>
      </c>
      <c r="N13" s="11">
        <f t="shared" si="1"/>
        <v>30</v>
      </c>
      <c r="O13" s="11">
        <f t="shared" si="1"/>
        <v>23</v>
      </c>
      <c r="P13" s="11">
        <f t="shared" si="1"/>
        <v>16</v>
      </c>
      <c r="Q13" s="11">
        <f t="shared" si="1"/>
        <v>9</v>
      </c>
      <c r="R13" s="11">
        <f t="shared" si="1"/>
        <v>2</v>
      </c>
      <c r="S13" s="12">
        <v>0</v>
      </c>
    </row>
    <row r="17" spans="1:1" x14ac:dyDescent="0.25">
      <c r="A17" s="3" t="s">
        <v>15</v>
      </c>
    </row>
    <row r="18" spans="1:1" x14ac:dyDescent="0.25">
      <c r="A18" s="1" t="s">
        <v>14</v>
      </c>
    </row>
    <row r="19" spans="1:1" x14ac:dyDescent="0.25">
      <c r="A19" s="1" t="s">
        <v>9</v>
      </c>
    </row>
    <row r="20" spans="1:1" x14ac:dyDescent="0.25">
      <c r="A20" s="1" t="s">
        <v>13</v>
      </c>
    </row>
  </sheetData>
  <mergeCells count="2">
    <mergeCell ref="A4:A11"/>
    <mergeCell ref="F2:S2"/>
  </mergeCells>
  <dataValidations count="1">
    <dataValidation type="list" allowBlank="1" showInputMessage="1" showErrorMessage="1" sqref="E4:E11">
      <formula1>$A$18:$A$20</formula1>
    </dataValidation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D28"/>
  <sheetViews>
    <sheetView tabSelected="1" topLeftCell="J1" workbookViewId="0">
      <selection activeCell="K50" sqref="K50"/>
    </sheetView>
  </sheetViews>
  <sheetFormatPr baseColWidth="10" defaultRowHeight="15" x14ac:dyDescent="0.25"/>
  <cols>
    <col min="1" max="1" width="99.5703125" bestFit="1" customWidth="1"/>
    <col min="3" max="3" width="73.7109375" bestFit="1" customWidth="1"/>
    <col min="4" max="4" width="13.85546875" bestFit="1" customWidth="1"/>
    <col min="6" max="6" width="25.7109375" bestFit="1" customWidth="1"/>
  </cols>
  <sheetData>
    <row r="2" spans="1:30" x14ac:dyDescent="0.25">
      <c r="G2" s="63" t="s">
        <v>17</v>
      </c>
      <c r="H2" s="63"/>
      <c r="I2" s="63"/>
      <c r="J2" s="63"/>
      <c r="K2" s="63"/>
      <c r="L2" s="63"/>
      <c r="M2" s="63"/>
      <c r="N2" s="63"/>
      <c r="O2" s="63"/>
      <c r="P2" s="63"/>
      <c r="Q2" s="63"/>
      <c r="R2" s="63"/>
      <c r="S2" s="63"/>
      <c r="T2" s="63"/>
      <c r="U2" s="63"/>
      <c r="V2" s="63"/>
      <c r="W2" s="63"/>
      <c r="X2" s="63"/>
      <c r="Y2" s="63"/>
      <c r="Z2" s="63"/>
      <c r="AA2" s="63"/>
      <c r="AB2" s="63"/>
    </row>
    <row r="3" spans="1:30" ht="15.75" thickBot="1" x14ac:dyDescent="0.3">
      <c r="A3" s="62" t="s">
        <v>16</v>
      </c>
      <c r="B3" s="62" t="s">
        <v>0</v>
      </c>
      <c r="C3" s="62" t="s">
        <v>1</v>
      </c>
      <c r="D3" s="62" t="s">
        <v>20</v>
      </c>
      <c r="E3" s="52" t="s">
        <v>8</v>
      </c>
      <c r="F3" s="52" t="s">
        <v>51</v>
      </c>
      <c r="G3" s="53">
        <v>41166</v>
      </c>
      <c r="H3" s="53">
        <v>41167</v>
      </c>
      <c r="I3" s="53">
        <v>41168</v>
      </c>
      <c r="J3" s="53">
        <v>41169</v>
      </c>
      <c r="K3" s="53">
        <v>41170</v>
      </c>
      <c r="L3" s="53">
        <v>41171</v>
      </c>
      <c r="M3" s="53">
        <v>41172</v>
      </c>
      <c r="N3" s="53">
        <v>41173</v>
      </c>
      <c r="O3" s="53">
        <v>41174</v>
      </c>
      <c r="P3" s="53">
        <v>41175</v>
      </c>
      <c r="Q3" s="53">
        <v>41176</v>
      </c>
      <c r="R3" s="53">
        <v>41177</v>
      </c>
      <c r="S3" s="53">
        <v>41178</v>
      </c>
      <c r="T3" s="53">
        <v>41179</v>
      </c>
      <c r="U3" s="53">
        <v>41180</v>
      </c>
      <c r="V3" s="53">
        <v>41181</v>
      </c>
      <c r="W3" s="53">
        <v>41182</v>
      </c>
      <c r="X3" s="53">
        <v>41190</v>
      </c>
      <c r="Y3" s="53">
        <v>41191</v>
      </c>
      <c r="Z3" s="53">
        <v>41192</v>
      </c>
      <c r="AA3" s="53">
        <v>41193</v>
      </c>
      <c r="AB3" s="53">
        <v>41194</v>
      </c>
      <c r="AC3" s="21"/>
      <c r="AD3" s="21"/>
    </row>
    <row r="4" spans="1:30" x14ac:dyDescent="0.25">
      <c r="A4" s="49" t="s">
        <v>23</v>
      </c>
      <c r="B4" s="28">
        <v>1</v>
      </c>
      <c r="C4" s="8" t="s">
        <v>27</v>
      </c>
      <c r="D4" s="8" t="s">
        <v>21</v>
      </c>
      <c r="E4" s="26" t="s">
        <v>13</v>
      </c>
      <c r="F4" s="8">
        <v>8</v>
      </c>
      <c r="G4" s="54">
        <v>8</v>
      </c>
      <c r="H4" s="54">
        <v>6</v>
      </c>
      <c r="I4" s="54">
        <v>4</v>
      </c>
      <c r="J4" s="54">
        <v>2</v>
      </c>
      <c r="K4" s="54">
        <v>0</v>
      </c>
      <c r="L4" s="54">
        <v>0</v>
      </c>
      <c r="M4" s="54">
        <v>0</v>
      </c>
      <c r="N4" s="54">
        <v>0</v>
      </c>
      <c r="O4" s="54">
        <v>0</v>
      </c>
      <c r="P4" s="54">
        <v>0</v>
      </c>
      <c r="Q4" s="54">
        <v>0</v>
      </c>
      <c r="R4" s="54">
        <v>0</v>
      </c>
      <c r="S4" s="54">
        <v>0</v>
      </c>
      <c r="T4" s="54">
        <v>0</v>
      </c>
      <c r="U4" s="54">
        <v>0</v>
      </c>
      <c r="V4" s="54">
        <v>0</v>
      </c>
      <c r="W4" s="54">
        <v>0</v>
      </c>
      <c r="X4" s="54">
        <v>0</v>
      </c>
      <c r="Y4" s="54">
        <v>0</v>
      </c>
      <c r="Z4" s="54">
        <v>0</v>
      </c>
      <c r="AA4" s="54">
        <v>0</v>
      </c>
      <c r="AB4" s="54">
        <v>0</v>
      </c>
    </row>
    <row r="5" spans="1:30" x14ac:dyDescent="0.25">
      <c r="A5" s="50"/>
      <c r="B5" s="1">
        <v>2</v>
      </c>
      <c r="C5" s="2" t="s">
        <v>28</v>
      </c>
      <c r="D5" s="2" t="s">
        <v>21</v>
      </c>
      <c r="E5" s="25" t="s">
        <v>13</v>
      </c>
      <c r="F5" s="2">
        <v>8</v>
      </c>
      <c r="G5" s="55">
        <v>8</v>
      </c>
      <c r="H5" s="55">
        <v>6</v>
      </c>
      <c r="I5" s="55">
        <v>6</v>
      </c>
      <c r="J5" s="55">
        <v>4</v>
      </c>
      <c r="K5" s="55">
        <v>2</v>
      </c>
      <c r="L5" s="55">
        <v>0</v>
      </c>
      <c r="M5" s="55">
        <v>0</v>
      </c>
      <c r="N5" s="55">
        <v>0</v>
      </c>
      <c r="O5" s="55">
        <v>0</v>
      </c>
      <c r="P5" s="55">
        <v>0</v>
      </c>
      <c r="Q5" s="55">
        <v>0</v>
      </c>
      <c r="R5" s="55">
        <v>0</v>
      </c>
      <c r="S5" s="55">
        <v>0</v>
      </c>
      <c r="T5" s="55">
        <v>0</v>
      </c>
      <c r="U5" s="55">
        <v>0</v>
      </c>
      <c r="V5" s="55">
        <v>0</v>
      </c>
      <c r="W5" s="55">
        <v>0</v>
      </c>
      <c r="X5" s="55">
        <v>0</v>
      </c>
      <c r="Y5" s="55">
        <v>0</v>
      </c>
      <c r="Z5" s="55">
        <v>0</v>
      </c>
      <c r="AA5" s="55">
        <v>0</v>
      </c>
      <c r="AB5" s="55">
        <v>0</v>
      </c>
    </row>
    <row r="6" spans="1:30" x14ac:dyDescent="0.25">
      <c r="A6" s="50"/>
      <c r="B6" s="1">
        <v>3</v>
      </c>
      <c r="C6" s="2" t="s">
        <v>29</v>
      </c>
      <c r="D6" s="2" t="s">
        <v>21</v>
      </c>
      <c r="E6" s="25" t="s">
        <v>13</v>
      </c>
      <c r="F6" s="2">
        <v>10</v>
      </c>
      <c r="G6" s="55">
        <v>10</v>
      </c>
      <c r="H6" s="55">
        <v>10</v>
      </c>
      <c r="I6" s="55">
        <v>10</v>
      </c>
      <c r="J6" s="55">
        <v>10</v>
      </c>
      <c r="K6" s="55">
        <v>10</v>
      </c>
      <c r="L6" s="55">
        <v>8</v>
      </c>
      <c r="M6" s="55">
        <v>0</v>
      </c>
      <c r="N6" s="55">
        <v>0</v>
      </c>
      <c r="O6" s="55">
        <v>0</v>
      </c>
      <c r="P6" s="55">
        <v>0</v>
      </c>
      <c r="Q6" s="55">
        <v>0</v>
      </c>
      <c r="R6" s="55">
        <v>0</v>
      </c>
      <c r="S6" s="55">
        <v>0</v>
      </c>
      <c r="T6" s="55">
        <v>0</v>
      </c>
      <c r="U6" s="55">
        <v>0</v>
      </c>
      <c r="V6" s="55">
        <v>0</v>
      </c>
      <c r="W6" s="55">
        <v>0</v>
      </c>
      <c r="X6" s="55">
        <v>0</v>
      </c>
      <c r="Y6" s="55">
        <v>0</v>
      </c>
      <c r="Z6" s="55">
        <v>0</v>
      </c>
      <c r="AA6" s="55">
        <v>0</v>
      </c>
      <c r="AB6" s="55">
        <v>0</v>
      </c>
    </row>
    <row r="7" spans="1:30" x14ac:dyDescent="0.25">
      <c r="A7" s="50"/>
      <c r="B7" s="1">
        <v>4</v>
      </c>
      <c r="C7" s="2" t="s">
        <v>30</v>
      </c>
      <c r="D7" s="2" t="s">
        <v>21</v>
      </c>
      <c r="E7" s="25" t="s">
        <v>13</v>
      </c>
      <c r="F7" s="2">
        <v>10</v>
      </c>
      <c r="G7" s="55">
        <v>10</v>
      </c>
      <c r="H7" s="55">
        <v>10</v>
      </c>
      <c r="I7" s="55">
        <v>10</v>
      </c>
      <c r="J7" s="55">
        <v>10</v>
      </c>
      <c r="K7" s="55">
        <v>10</v>
      </c>
      <c r="L7" s="55">
        <v>8</v>
      </c>
      <c r="M7" s="55">
        <v>0</v>
      </c>
      <c r="N7" s="55">
        <v>0</v>
      </c>
      <c r="O7" s="55">
        <v>0</v>
      </c>
      <c r="P7" s="55">
        <v>0</v>
      </c>
      <c r="Q7" s="55">
        <v>0</v>
      </c>
      <c r="R7" s="55">
        <v>0</v>
      </c>
      <c r="S7" s="55">
        <v>0</v>
      </c>
      <c r="T7" s="55">
        <v>0</v>
      </c>
      <c r="U7" s="55">
        <v>0</v>
      </c>
      <c r="V7" s="55">
        <v>0</v>
      </c>
      <c r="W7" s="55">
        <v>0</v>
      </c>
      <c r="X7" s="55">
        <v>0</v>
      </c>
      <c r="Y7" s="55">
        <v>0</v>
      </c>
      <c r="Z7" s="55">
        <v>0</v>
      </c>
      <c r="AA7" s="55">
        <v>0</v>
      </c>
      <c r="AB7" s="55">
        <v>0</v>
      </c>
    </row>
    <row r="8" spans="1:30" x14ac:dyDescent="0.25">
      <c r="A8" s="50"/>
      <c r="B8" s="1">
        <v>5</v>
      </c>
      <c r="C8" s="2" t="s">
        <v>31</v>
      </c>
      <c r="D8" s="2" t="s">
        <v>21</v>
      </c>
      <c r="E8" s="25" t="s">
        <v>13</v>
      </c>
      <c r="F8" s="2">
        <v>6</v>
      </c>
      <c r="G8" s="55">
        <v>6</v>
      </c>
      <c r="H8" s="55">
        <v>6</v>
      </c>
      <c r="I8" s="55">
        <v>6</v>
      </c>
      <c r="J8" s="55">
        <v>6</v>
      </c>
      <c r="K8" s="55">
        <v>6</v>
      </c>
      <c r="L8" s="55">
        <v>6</v>
      </c>
      <c r="M8" s="55">
        <v>0</v>
      </c>
      <c r="N8" s="55">
        <v>0</v>
      </c>
      <c r="O8" s="55">
        <v>0</v>
      </c>
      <c r="P8" s="55">
        <v>0</v>
      </c>
      <c r="Q8" s="55">
        <v>0</v>
      </c>
      <c r="R8" s="55">
        <v>0</v>
      </c>
      <c r="S8" s="55">
        <v>0</v>
      </c>
      <c r="T8" s="55">
        <v>0</v>
      </c>
      <c r="U8" s="55">
        <v>0</v>
      </c>
      <c r="V8" s="55">
        <v>0</v>
      </c>
      <c r="W8" s="55">
        <v>0</v>
      </c>
      <c r="X8" s="55">
        <v>0</v>
      </c>
      <c r="Y8" s="55">
        <v>0</v>
      </c>
      <c r="Z8" s="55">
        <v>0</v>
      </c>
      <c r="AA8" s="55">
        <v>0</v>
      </c>
      <c r="AB8" s="55">
        <v>0</v>
      </c>
    </row>
    <row r="9" spans="1:30" x14ac:dyDescent="0.25">
      <c r="A9" s="50"/>
      <c r="B9" s="1">
        <v>6</v>
      </c>
      <c r="C9" s="14" t="s">
        <v>32</v>
      </c>
      <c r="D9" s="14" t="s">
        <v>22</v>
      </c>
      <c r="E9" s="25" t="s">
        <v>13</v>
      </c>
      <c r="F9" s="2">
        <v>8</v>
      </c>
      <c r="G9" s="55">
        <v>8</v>
      </c>
      <c r="H9" s="55">
        <v>8</v>
      </c>
      <c r="I9" s="55">
        <v>8</v>
      </c>
      <c r="J9" s="55">
        <v>8</v>
      </c>
      <c r="K9" s="55">
        <v>8</v>
      </c>
      <c r="L9" s="55">
        <v>8</v>
      </c>
      <c r="M9" s="55">
        <v>0</v>
      </c>
      <c r="N9" s="55">
        <v>0</v>
      </c>
      <c r="O9" s="55">
        <v>0</v>
      </c>
      <c r="P9" s="55">
        <v>0</v>
      </c>
      <c r="Q9" s="55">
        <v>0</v>
      </c>
      <c r="R9" s="55">
        <v>0</v>
      </c>
      <c r="S9" s="55">
        <v>0</v>
      </c>
      <c r="T9" s="55">
        <v>0</v>
      </c>
      <c r="U9" s="55">
        <v>0</v>
      </c>
      <c r="V9" s="55">
        <v>0</v>
      </c>
      <c r="W9" s="55">
        <v>0</v>
      </c>
      <c r="X9" s="55">
        <v>0</v>
      </c>
      <c r="Y9" s="55">
        <v>0</v>
      </c>
      <c r="Z9" s="55">
        <v>0</v>
      </c>
      <c r="AA9" s="55">
        <v>0</v>
      </c>
      <c r="AB9" s="55">
        <v>0</v>
      </c>
    </row>
    <row r="10" spans="1:30" x14ac:dyDescent="0.25">
      <c r="A10" s="50"/>
      <c r="B10" s="1">
        <v>7</v>
      </c>
      <c r="C10" s="14" t="s">
        <v>33</v>
      </c>
      <c r="D10" s="14" t="s">
        <v>22</v>
      </c>
      <c r="E10" s="25" t="s">
        <v>13</v>
      </c>
      <c r="F10" s="2">
        <v>8</v>
      </c>
      <c r="G10" s="55">
        <v>8</v>
      </c>
      <c r="H10" s="55">
        <v>8</v>
      </c>
      <c r="I10" s="55">
        <v>8</v>
      </c>
      <c r="J10" s="55">
        <v>8</v>
      </c>
      <c r="K10" s="55">
        <v>8</v>
      </c>
      <c r="L10" s="55">
        <v>8</v>
      </c>
      <c r="M10" s="55">
        <v>0</v>
      </c>
      <c r="N10" s="55">
        <v>0</v>
      </c>
      <c r="O10" s="55">
        <v>0</v>
      </c>
      <c r="P10" s="55">
        <v>0</v>
      </c>
      <c r="Q10" s="55">
        <v>0</v>
      </c>
      <c r="R10" s="55">
        <v>0</v>
      </c>
      <c r="S10" s="55">
        <v>0</v>
      </c>
      <c r="T10" s="55">
        <v>0</v>
      </c>
      <c r="U10" s="55">
        <v>0</v>
      </c>
      <c r="V10" s="55">
        <v>0</v>
      </c>
      <c r="W10" s="55">
        <v>0</v>
      </c>
      <c r="X10" s="55">
        <v>0</v>
      </c>
      <c r="Y10" s="55">
        <v>0</v>
      </c>
      <c r="Z10" s="55">
        <v>0</v>
      </c>
      <c r="AA10" s="55">
        <v>0</v>
      </c>
      <c r="AB10" s="55">
        <v>0</v>
      </c>
    </row>
    <row r="11" spans="1:30" x14ac:dyDescent="0.25">
      <c r="A11" s="50"/>
      <c r="B11" s="1">
        <v>8</v>
      </c>
      <c r="C11" s="14" t="s">
        <v>34</v>
      </c>
      <c r="D11" s="14" t="s">
        <v>22</v>
      </c>
      <c r="E11" s="25" t="s">
        <v>13</v>
      </c>
      <c r="F11" s="2">
        <v>8</v>
      </c>
      <c r="G11" s="55">
        <v>8</v>
      </c>
      <c r="H11" s="55">
        <v>8</v>
      </c>
      <c r="I11" s="55">
        <v>8</v>
      </c>
      <c r="J11" s="55">
        <v>8</v>
      </c>
      <c r="K11" s="55">
        <v>8</v>
      </c>
      <c r="L11" s="55">
        <v>8</v>
      </c>
      <c r="M11" s="55">
        <v>0</v>
      </c>
      <c r="N11" s="55">
        <v>0</v>
      </c>
      <c r="O11" s="55">
        <v>0</v>
      </c>
      <c r="P11" s="55">
        <v>0</v>
      </c>
      <c r="Q11" s="55">
        <v>0</v>
      </c>
      <c r="R11" s="55">
        <v>0</v>
      </c>
      <c r="S11" s="55">
        <v>0</v>
      </c>
      <c r="T11" s="55">
        <v>0</v>
      </c>
      <c r="U11" s="55">
        <v>0</v>
      </c>
      <c r="V11" s="55">
        <v>0</v>
      </c>
      <c r="W11" s="55">
        <v>0</v>
      </c>
      <c r="X11" s="55">
        <v>0</v>
      </c>
      <c r="Y11" s="55">
        <v>0</v>
      </c>
      <c r="Z11" s="55">
        <v>0</v>
      </c>
      <c r="AA11" s="55">
        <v>0</v>
      </c>
      <c r="AB11" s="55">
        <v>0</v>
      </c>
    </row>
    <row r="12" spans="1:30" x14ac:dyDescent="0.25">
      <c r="A12" s="50"/>
      <c r="B12" s="16">
        <v>9</v>
      </c>
      <c r="C12" s="30" t="s">
        <v>35</v>
      </c>
      <c r="D12" s="30" t="s">
        <v>22</v>
      </c>
      <c r="E12" s="31" t="s">
        <v>13</v>
      </c>
      <c r="F12" s="4">
        <v>6</v>
      </c>
      <c r="G12" s="56">
        <v>6</v>
      </c>
      <c r="H12" s="56">
        <v>6</v>
      </c>
      <c r="I12" s="56">
        <v>6</v>
      </c>
      <c r="J12" s="56">
        <v>6</v>
      </c>
      <c r="K12" s="56">
        <v>6</v>
      </c>
      <c r="L12" s="56">
        <v>6</v>
      </c>
      <c r="M12" s="56">
        <v>6</v>
      </c>
      <c r="N12" s="56">
        <v>6</v>
      </c>
      <c r="O12" s="56">
        <v>6</v>
      </c>
      <c r="P12" s="56">
        <v>6</v>
      </c>
      <c r="Q12" s="56">
        <v>6</v>
      </c>
      <c r="R12" s="56">
        <v>6</v>
      </c>
      <c r="S12" s="56">
        <v>6</v>
      </c>
      <c r="T12" s="56">
        <v>6</v>
      </c>
      <c r="U12" s="56">
        <v>6</v>
      </c>
      <c r="V12" s="56">
        <v>6</v>
      </c>
      <c r="W12" s="56">
        <v>6</v>
      </c>
      <c r="X12" s="56">
        <v>4</v>
      </c>
      <c r="Y12" s="56">
        <v>2</v>
      </c>
      <c r="Z12" s="56">
        <v>0</v>
      </c>
      <c r="AA12" s="56">
        <v>0</v>
      </c>
      <c r="AB12" s="57">
        <v>0</v>
      </c>
    </row>
    <row r="13" spans="1:30" ht="15.75" thickBot="1" x14ac:dyDescent="0.3">
      <c r="A13" s="51"/>
      <c r="B13" s="29">
        <v>10</v>
      </c>
      <c r="C13" s="20" t="s">
        <v>50</v>
      </c>
      <c r="D13" s="20" t="s">
        <v>49</v>
      </c>
      <c r="E13" s="11" t="s">
        <v>13</v>
      </c>
      <c r="F13" s="11">
        <v>10</v>
      </c>
      <c r="G13" s="58">
        <v>10</v>
      </c>
      <c r="H13" s="58">
        <v>10</v>
      </c>
      <c r="I13" s="58">
        <v>10</v>
      </c>
      <c r="J13" s="58">
        <v>10</v>
      </c>
      <c r="K13" s="58">
        <v>10</v>
      </c>
      <c r="L13" s="58">
        <v>10</v>
      </c>
      <c r="M13" s="58">
        <v>10</v>
      </c>
      <c r="N13" s="58">
        <v>10</v>
      </c>
      <c r="O13" s="58">
        <v>10</v>
      </c>
      <c r="P13" s="58">
        <v>10</v>
      </c>
      <c r="Q13" s="58">
        <v>10</v>
      </c>
      <c r="R13" s="58">
        <v>10</v>
      </c>
      <c r="S13" s="58">
        <v>10</v>
      </c>
      <c r="T13" s="58">
        <v>8</v>
      </c>
      <c r="U13" s="58">
        <v>6</v>
      </c>
      <c r="V13" s="58">
        <v>4</v>
      </c>
      <c r="W13" s="58">
        <v>2</v>
      </c>
      <c r="X13" s="58">
        <v>2</v>
      </c>
      <c r="Y13" s="58">
        <v>1</v>
      </c>
      <c r="Z13" s="58">
        <v>0</v>
      </c>
      <c r="AA13" s="58">
        <v>0</v>
      </c>
      <c r="AB13" s="58">
        <v>0</v>
      </c>
    </row>
    <row r="14" spans="1:30" x14ac:dyDescent="0.25">
      <c r="A14" s="40" t="s">
        <v>24</v>
      </c>
      <c r="B14" s="32">
        <v>1</v>
      </c>
      <c r="C14" s="33" t="s">
        <v>36</v>
      </c>
      <c r="D14" s="34" t="s">
        <v>21</v>
      </c>
      <c r="E14" s="35" t="s">
        <v>14</v>
      </c>
      <c r="F14" s="34">
        <v>12</v>
      </c>
      <c r="G14" s="59">
        <v>12</v>
      </c>
      <c r="H14" s="59">
        <v>12</v>
      </c>
      <c r="I14" s="59">
        <v>12</v>
      </c>
      <c r="J14" s="59">
        <v>12</v>
      </c>
      <c r="K14" s="59">
        <v>12</v>
      </c>
      <c r="L14" s="59">
        <v>12</v>
      </c>
      <c r="M14" s="59">
        <v>12</v>
      </c>
      <c r="N14" s="59">
        <v>12</v>
      </c>
      <c r="O14" s="59">
        <v>12</v>
      </c>
      <c r="P14" s="59">
        <v>12</v>
      </c>
      <c r="Q14" s="59">
        <v>12</v>
      </c>
      <c r="R14" s="59">
        <v>12</v>
      </c>
      <c r="S14" s="59">
        <v>12</v>
      </c>
      <c r="T14" s="59">
        <v>12</v>
      </c>
      <c r="U14" s="59">
        <v>12</v>
      </c>
      <c r="V14" s="59">
        <v>12</v>
      </c>
      <c r="W14" s="59">
        <v>12</v>
      </c>
      <c r="X14" s="59">
        <v>12</v>
      </c>
      <c r="Y14" s="59">
        <v>12</v>
      </c>
      <c r="Z14" s="59">
        <v>12</v>
      </c>
      <c r="AA14" s="59">
        <v>12</v>
      </c>
      <c r="AB14" s="59">
        <v>12</v>
      </c>
    </row>
    <row r="15" spans="1:30" x14ac:dyDescent="0.25">
      <c r="A15" s="41"/>
      <c r="B15" s="23">
        <v>2</v>
      </c>
      <c r="C15" s="14" t="s">
        <v>37</v>
      </c>
      <c r="D15" s="2" t="s">
        <v>21</v>
      </c>
      <c r="E15" s="25" t="s">
        <v>14</v>
      </c>
      <c r="F15" s="2">
        <v>12</v>
      </c>
      <c r="G15" s="55">
        <v>12</v>
      </c>
      <c r="H15" s="55">
        <v>12</v>
      </c>
      <c r="I15" s="55">
        <v>12</v>
      </c>
      <c r="J15" s="55">
        <v>12</v>
      </c>
      <c r="K15" s="55">
        <v>12</v>
      </c>
      <c r="L15" s="55">
        <v>12</v>
      </c>
      <c r="M15" s="55">
        <v>12</v>
      </c>
      <c r="N15" s="55">
        <v>12</v>
      </c>
      <c r="O15" s="55">
        <v>12</v>
      </c>
      <c r="P15" s="55">
        <v>12</v>
      </c>
      <c r="Q15" s="55">
        <v>12</v>
      </c>
      <c r="R15" s="55">
        <v>12</v>
      </c>
      <c r="S15" s="55">
        <v>12</v>
      </c>
      <c r="T15" s="55">
        <v>12</v>
      </c>
      <c r="U15" s="55">
        <v>12</v>
      </c>
      <c r="V15" s="55">
        <v>12</v>
      </c>
      <c r="W15" s="55">
        <v>12</v>
      </c>
      <c r="X15" s="55">
        <v>12</v>
      </c>
      <c r="Y15" s="55">
        <v>12</v>
      </c>
      <c r="Z15" s="55">
        <v>12</v>
      </c>
      <c r="AA15" s="55">
        <v>12</v>
      </c>
      <c r="AB15" s="55">
        <v>12</v>
      </c>
    </row>
    <row r="16" spans="1:30" x14ac:dyDescent="0.25">
      <c r="A16" s="41"/>
      <c r="B16" s="23">
        <v>3</v>
      </c>
      <c r="C16" s="14" t="s">
        <v>38</v>
      </c>
      <c r="D16" s="2" t="s">
        <v>21</v>
      </c>
      <c r="E16" s="25" t="s">
        <v>14</v>
      </c>
      <c r="F16" s="2">
        <v>8</v>
      </c>
      <c r="G16" s="55">
        <v>8</v>
      </c>
      <c r="H16" s="55">
        <v>8</v>
      </c>
      <c r="I16" s="55">
        <v>8</v>
      </c>
      <c r="J16" s="55">
        <v>8</v>
      </c>
      <c r="K16" s="55">
        <v>8</v>
      </c>
      <c r="L16" s="55">
        <v>8</v>
      </c>
      <c r="M16" s="55">
        <v>8</v>
      </c>
      <c r="N16" s="55">
        <v>8</v>
      </c>
      <c r="O16" s="55">
        <v>8</v>
      </c>
      <c r="P16" s="55">
        <v>8</v>
      </c>
      <c r="Q16" s="55">
        <v>8</v>
      </c>
      <c r="R16" s="55">
        <v>8</v>
      </c>
      <c r="S16" s="55">
        <v>8</v>
      </c>
      <c r="T16" s="55">
        <v>8</v>
      </c>
      <c r="U16" s="55">
        <v>8</v>
      </c>
      <c r="V16" s="55">
        <v>8</v>
      </c>
      <c r="W16" s="55">
        <v>8</v>
      </c>
      <c r="X16" s="55">
        <v>8</v>
      </c>
      <c r="Y16" s="55">
        <v>8</v>
      </c>
      <c r="Z16" s="55">
        <v>8</v>
      </c>
      <c r="AA16" s="55">
        <v>8</v>
      </c>
      <c r="AB16" s="55">
        <v>8</v>
      </c>
    </row>
    <row r="17" spans="1:28" x14ac:dyDescent="0.25">
      <c r="A17" s="41"/>
      <c r="B17" s="23">
        <v>4</v>
      </c>
      <c r="C17" s="14" t="s">
        <v>39</v>
      </c>
      <c r="D17" s="2" t="s">
        <v>21</v>
      </c>
      <c r="E17" s="25" t="s">
        <v>14</v>
      </c>
      <c r="F17" s="2">
        <v>8</v>
      </c>
      <c r="G17" s="55">
        <v>8</v>
      </c>
      <c r="H17" s="55">
        <v>8</v>
      </c>
      <c r="I17" s="55">
        <v>8</v>
      </c>
      <c r="J17" s="55">
        <v>8</v>
      </c>
      <c r="K17" s="55">
        <v>8</v>
      </c>
      <c r="L17" s="55">
        <v>8</v>
      </c>
      <c r="M17" s="55">
        <v>8</v>
      </c>
      <c r="N17" s="55">
        <v>8</v>
      </c>
      <c r="O17" s="55">
        <v>8</v>
      </c>
      <c r="P17" s="55">
        <v>8</v>
      </c>
      <c r="Q17" s="55">
        <v>8</v>
      </c>
      <c r="R17" s="55">
        <v>8</v>
      </c>
      <c r="S17" s="55">
        <v>8</v>
      </c>
      <c r="T17" s="55">
        <v>8</v>
      </c>
      <c r="U17" s="55">
        <v>8</v>
      </c>
      <c r="V17" s="55">
        <v>8</v>
      </c>
      <c r="W17" s="55">
        <v>8</v>
      </c>
      <c r="X17" s="55">
        <v>8</v>
      </c>
      <c r="Y17" s="55">
        <v>8</v>
      </c>
      <c r="Z17" s="55">
        <v>8</v>
      </c>
      <c r="AA17" s="55">
        <v>8</v>
      </c>
      <c r="AB17" s="55">
        <v>8</v>
      </c>
    </row>
    <row r="18" spans="1:28" ht="15.75" thickBot="1" x14ac:dyDescent="0.3">
      <c r="A18" s="42"/>
      <c r="B18" s="24">
        <v>5</v>
      </c>
      <c r="C18" s="20" t="s">
        <v>40</v>
      </c>
      <c r="D18" s="11" t="s">
        <v>21</v>
      </c>
      <c r="E18" s="27" t="s">
        <v>14</v>
      </c>
      <c r="F18" s="11">
        <v>12</v>
      </c>
      <c r="G18" s="58">
        <v>12</v>
      </c>
      <c r="H18" s="58">
        <v>12</v>
      </c>
      <c r="I18" s="58">
        <v>12</v>
      </c>
      <c r="J18" s="58">
        <v>12</v>
      </c>
      <c r="K18" s="58">
        <v>12</v>
      </c>
      <c r="L18" s="58">
        <v>12</v>
      </c>
      <c r="M18" s="58">
        <v>12</v>
      </c>
      <c r="N18" s="58">
        <v>12</v>
      </c>
      <c r="O18" s="58">
        <v>12</v>
      </c>
      <c r="P18" s="58">
        <v>12</v>
      </c>
      <c r="Q18" s="58">
        <v>12</v>
      </c>
      <c r="R18" s="58">
        <v>12</v>
      </c>
      <c r="S18" s="58">
        <v>12</v>
      </c>
      <c r="T18" s="58">
        <v>12</v>
      </c>
      <c r="U18" s="58">
        <v>12</v>
      </c>
      <c r="V18" s="58">
        <v>12</v>
      </c>
      <c r="W18" s="58">
        <v>12</v>
      </c>
      <c r="X18" s="58">
        <v>12</v>
      </c>
      <c r="Y18" s="58">
        <v>12</v>
      </c>
      <c r="Z18" s="58">
        <v>12</v>
      </c>
      <c r="AA18" s="58">
        <v>12</v>
      </c>
      <c r="AB18" s="58">
        <v>12</v>
      </c>
    </row>
    <row r="19" spans="1:28" x14ac:dyDescent="0.25">
      <c r="A19" s="43" t="s">
        <v>25</v>
      </c>
      <c r="B19" s="22">
        <v>1</v>
      </c>
      <c r="C19" s="18" t="s">
        <v>41</v>
      </c>
      <c r="D19" s="18" t="s">
        <v>22</v>
      </c>
      <c r="E19" s="26" t="s">
        <v>14</v>
      </c>
      <c r="F19" s="8">
        <v>10</v>
      </c>
      <c r="G19" s="54">
        <v>10</v>
      </c>
      <c r="H19" s="54">
        <v>10</v>
      </c>
      <c r="I19" s="54">
        <v>10</v>
      </c>
      <c r="J19" s="54">
        <v>10</v>
      </c>
      <c r="K19" s="54">
        <v>10</v>
      </c>
      <c r="L19" s="54">
        <v>10</v>
      </c>
      <c r="M19" s="54">
        <v>10</v>
      </c>
      <c r="N19" s="54">
        <v>10</v>
      </c>
      <c r="O19" s="54">
        <v>10</v>
      </c>
      <c r="P19" s="54">
        <v>10</v>
      </c>
      <c r="Q19" s="54">
        <v>10</v>
      </c>
      <c r="R19" s="54">
        <v>10</v>
      </c>
      <c r="S19" s="54">
        <v>10</v>
      </c>
      <c r="T19" s="54">
        <v>10</v>
      </c>
      <c r="U19" s="54">
        <v>10</v>
      </c>
      <c r="V19" s="54">
        <v>10</v>
      </c>
      <c r="W19" s="54">
        <v>10</v>
      </c>
      <c r="X19" s="54">
        <v>10</v>
      </c>
      <c r="Y19" s="54">
        <v>10</v>
      </c>
      <c r="Z19" s="54">
        <v>10</v>
      </c>
      <c r="AA19" s="54">
        <v>10</v>
      </c>
      <c r="AB19" s="54">
        <v>10</v>
      </c>
    </row>
    <row r="20" spans="1:28" x14ac:dyDescent="0.25">
      <c r="A20" s="44"/>
      <c r="B20" s="23">
        <v>2</v>
      </c>
      <c r="C20" s="14" t="s">
        <v>42</v>
      </c>
      <c r="D20" s="14" t="s">
        <v>22</v>
      </c>
      <c r="E20" s="25" t="s">
        <v>14</v>
      </c>
      <c r="F20" s="2">
        <v>10</v>
      </c>
      <c r="G20" s="55">
        <v>10</v>
      </c>
      <c r="H20" s="55">
        <v>10</v>
      </c>
      <c r="I20" s="55">
        <v>10</v>
      </c>
      <c r="J20" s="55">
        <v>10</v>
      </c>
      <c r="K20" s="55">
        <v>10</v>
      </c>
      <c r="L20" s="55">
        <v>10</v>
      </c>
      <c r="M20" s="55">
        <v>10</v>
      </c>
      <c r="N20" s="55">
        <v>10</v>
      </c>
      <c r="O20" s="55">
        <v>10</v>
      </c>
      <c r="P20" s="55">
        <v>10</v>
      </c>
      <c r="Q20" s="55">
        <v>10</v>
      </c>
      <c r="R20" s="55">
        <v>10</v>
      </c>
      <c r="S20" s="55">
        <v>10</v>
      </c>
      <c r="T20" s="55">
        <v>10</v>
      </c>
      <c r="U20" s="55">
        <v>10</v>
      </c>
      <c r="V20" s="55">
        <v>10</v>
      </c>
      <c r="W20" s="55">
        <v>10</v>
      </c>
      <c r="X20" s="55">
        <v>10</v>
      </c>
      <c r="Y20" s="55">
        <v>10</v>
      </c>
      <c r="Z20" s="55">
        <v>10</v>
      </c>
      <c r="AA20" s="55">
        <v>10</v>
      </c>
      <c r="AB20" s="55">
        <v>10</v>
      </c>
    </row>
    <row r="21" spans="1:28" x14ac:dyDescent="0.25">
      <c r="A21" s="44"/>
      <c r="B21" s="23">
        <v>3</v>
      </c>
      <c r="C21" s="14" t="s">
        <v>43</v>
      </c>
      <c r="D21" s="14" t="s">
        <v>22</v>
      </c>
      <c r="E21" s="25" t="s">
        <v>14</v>
      </c>
      <c r="F21" s="2">
        <v>8</v>
      </c>
      <c r="G21" s="55">
        <v>8</v>
      </c>
      <c r="H21" s="55">
        <v>8</v>
      </c>
      <c r="I21" s="55">
        <v>8</v>
      </c>
      <c r="J21" s="55">
        <v>8</v>
      </c>
      <c r="K21" s="55">
        <v>8</v>
      </c>
      <c r="L21" s="55">
        <v>8</v>
      </c>
      <c r="M21" s="55">
        <v>8</v>
      </c>
      <c r="N21" s="55">
        <v>8</v>
      </c>
      <c r="O21" s="55">
        <v>8</v>
      </c>
      <c r="P21" s="55">
        <v>8</v>
      </c>
      <c r="Q21" s="55">
        <v>8</v>
      </c>
      <c r="R21" s="55">
        <v>8</v>
      </c>
      <c r="S21" s="55">
        <v>8</v>
      </c>
      <c r="T21" s="55">
        <v>8</v>
      </c>
      <c r="U21" s="55">
        <v>8</v>
      </c>
      <c r="V21" s="55">
        <v>8</v>
      </c>
      <c r="W21" s="55">
        <v>8</v>
      </c>
      <c r="X21" s="55">
        <v>8</v>
      </c>
      <c r="Y21" s="55">
        <v>8</v>
      </c>
      <c r="Z21" s="55">
        <v>8</v>
      </c>
      <c r="AA21" s="55">
        <v>8</v>
      </c>
      <c r="AB21" s="55">
        <v>8</v>
      </c>
    </row>
    <row r="22" spans="1:28" ht="15.75" thickBot="1" x14ac:dyDescent="0.3">
      <c r="A22" s="45"/>
      <c r="B22" s="24">
        <v>4</v>
      </c>
      <c r="C22" s="20" t="s">
        <v>44</v>
      </c>
      <c r="D22" s="20" t="s">
        <v>22</v>
      </c>
      <c r="E22" s="27" t="s">
        <v>14</v>
      </c>
      <c r="F22" s="11">
        <v>10</v>
      </c>
      <c r="G22" s="58">
        <v>10</v>
      </c>
      <c r="H22" s="58">
        <v>10</v>
      </c>
      <c r="I22" s="58">
        <v>10</v>
      </c>
      <c r="J22" s="58">
        <v>10</v>
      </c>
      <c r="K22" s="58">
        <v>10</v>
      </c>
      <c r="L22" s="58">
        <v>10</v>
      </c>
      <c r="M22" s="58">
        <v>10</v>
      </c>
      <c r="N22" s="58">
        <v>10</v>
      </c>
      <c r="O22" s="58">
        <v>10</v>
      </c>
      <c r="P22" s="58">
        <v>10</v>
      </c>
      <c r="Q22" s="58">
        <v>10</v>
      </c>
      <c r="R22" s="58">
        <v>10</v>
      </c>
      <c r="S22" s="58">
        <v>10</v>
      </c>
      <c r="T22" s="58">
        <v>10</v>
      </c>
      <c r="U22" s="58">
        <v>10</v>
      </c>
      <c r="V22" s="58">
        <v>10</v>
      </c>
      <c r="W22" s="58">
        <v>10</v>
      </c>
      <c r="X22" s="58">
        <v>10</v>
      </c>
      <c r="Y22" s="58">
        <v>10</v>
      </c>
      <c r="Z22" s="58">
        <v>10</v>
      </c>
      <c r="AA22" s="58">
        <v>10</v>
      </c>
      <c r="AB22" s="58">
        <v>10</v>
      </c>
    </row>
    <row r="23" spans="1:28" x14ac:dyDescent="0.25">
      <c r="A23" s="46" t="s">
        <v>26</v>
      </c>
      <c r="B23" s="17">
        <v>1</v>
      </c>
      <c r="C23" s="18" t="s">
        <v>45</v>
      </c>
      <c r="D23" s="8" t="s">
        <v>21</v>
      </c>
      <c r="E23" s="26" t="s">
        <v>13</v>
      </c>
      <c r="F23" s="8">
        <v>12</v>
      </c>
      <c r="G23" s="54">
        <v>12</v>
      </c>
      <c r="H23" s="54">
        <v>12</v>
      </c>
      <c r="I23" s="54">
        <v>12</v>
      </c>
      <c r="J23" s="54">
        <v>10</v>
      </c>
      <c r="K23" s="54">
        <v>8</v>
      </c>
      <c r="L23" s="54">
        <v>6</v>
      </c>
      <c r="M23" s="54">
        <v>4</v>
      </c>
      <c r="N23" s="54">
        <v>2</v>
      </c>
      <c r="O23" s="54">
        <v>0</v>
      </c>
      <c r="P23" s="54">
        <v>0</v>
      </c>
      <c r="Q23" s="54">
        <v>0</v>
      </c>
      <c r="R23" s="54">
        <v>0</v>
      </c>
      <c r="S23" s="54">
        <v>0</v>
      </c>
      <c r="T23" s="54">
        <v>0</v>
      </c>
      <c r="U23" s="54">
        <v>0</v>
      </c>
      <c r="V23" s="54">
        <v>0</v>
      </c>
      <c r="W23" s="54">
        <v>0</v>
      </c>
      <c r="X23" s="54">
        <v>0</v>
      </c>
      <c r="Y23" s="54">
        <v>0</v>
      </c>
      <c r="Z23" s="54">
        <v>0</v>
      </c>
      <c r="AA23" s="54">
        <v>0</v>
      </c>
      <c r="AB23" s="54">
        <v>0</v>
      </c>
    </row>
    <row r="24" spans="1:28" x14ac:dyDescent="0.25">
      <c r="A24" s="47"/>
      <c r="B24" s="15">
        <v>2</v>
      </c>
      <c r="C24" s="14" t="s">
        <v>46</v>
      </c>
      <c r="D24" s="2" t="s">
        <v>21</v>
      </c>
      <c r="E24" s="25" t="s">
        <v>13</v>
      </c>
      <c r="F24" s="2">
        <v>8</v>
      </c>
      <c r="G24" s="55">
        <v>8</v>
      </c>
      <c r="H24" s="55">
        <v>8</v>
      </c>
      <c r="I24" s="55">
        <v>8</v>
      </c>
      <c r="J24" s="55">
        <v>8</v>
      </c>
      <c r="K24" s="55">
        <v>8</v>
      </c>
      <c r="L24" s="55">
        <v>8</v>
      </c>
      <c r="M24" s="55">
        <v>6</v>
      </c>
      <c r="N24" s="55">
        <v>4</v>
      </c>
      <c r="O24" s="55">
        <v>2</v>
      </c>
      <c r="P24" s="55">
        <v>0</v>
      </c>
      <c r="Q24" s="55">
        <v>0</v>
      </c>
      <c r="R24" s="55">
        <v>0</v>
      </c>
      <c r="S24" s="55">
        <v>0</v>
      </c>
      <c r="T24" s="55">
        <v>0</v>
      </c>
      <c r="U24" s="55">
        <v>0</v>
      </c>
      <c r="V24" s="55">
        <v>0</v>
      </c>
      <c r="W24" s="55">
        <v>0</v>
      </c>
      <c r="X24" s="55">
        <v>0</v>
      </c>
      <c r="Y24" s="55">
        <v>0</v>
      </c>
      <c r="Z24" s="55">
        <v>0</v>
      </c>
      <c r="AA24" s="55">
        <v>0</v>
      </c>
      <c r="AB24" s="60">
        <v>0</v>
      </c>
    </row>
    <row r="25" spans="1:28" x14ac:dyDescent="0.25">
      <c r="A25" s="47"/>
      <c r="B25" s="15">
        <v>3</v>
      </c>
      <c r="C25" s="14" t="s">
        <v>47</v>
      </c>
      <c r="D25" s="2" t="s">
        <v>21</v>
      </c>
      <c r="E25" s="25" t="s">
        <v>13</v>
      </c>
      <c r="F25" s="2">
        <v>8</v>
      </c>
      <c r="G25" s="55">
        <v>8</v>
      </c>
      <c r="H25" s="55">
        <v>8</v>
      </c>
      <c r="I25" s="55">
        <v>8</v>
      </c>
      <c r="J25" s="55">
        <v>8</v>
      </c>
      <c r="K25" s="55">
        <v>8</v>
      </c>
      <c r="L25" s="55">
        <v>8</v>
      </c>
      <c r="M25" s="55">
        <v>8</v>
      </c>
      <c r="N25" s="55">
        <v>4</v>
      </c>
      <c r="O25" s="55">
        <v>2</v>
      </c>
      <c r="P25" s="55">
        <v>2</v>
      </c>
      <c r="Q25" s="55">
        <v>2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60">
        <v>0</v>
      </c>
    </row>
    <row r="26" spans="1:28" ht="15.75" thickBot="1" x14ac:dyDescent="0.3">
      <c r="A26" s="48"/>
      <c r="B26" s="19">
        <v>4</v>
      </c>
      <c r="C26" s="20" t="s">
        <v>48</v>
      </c>
      <c r="D26" s="11" t="s">
        <v>21</v>
      </c>
      <c r="E26" s="27" t="s">
        <v>13</v>
      </c>
      <c r="F26" s="11">
        <v>6</v>
      </c>
      <c r="G26" s="58">
        <v>6</v>
      </c>
      <c r="H26" s="58">
        <v>6</v>
      </c>
      <c r="I26" s="58">
        <v>6</v>
      </c>
      <c r="J26" s="58">
        <v>6</v>
      </c>
      <c r="K26" s="58">
        <v>6</v>
      </c>
      <c r="L26" s="58">
        <v>6</v>
      </c>
      <c r="M26" s="58">
        <v>6</v>
      </c>
      <c r="N26" s="58">
        <v>6</v>
      </c>
      <c r="O26" s="58">
        <v>6</v>
      </c>
      <c r="P26" s="58">
        <v>4</v>
      </c>
      <c r="Q26" s="58">
        <v>2</v>
      </c>
      <c r="R26" s="58">
        <v>2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0</v>
      </c>
      <c r="AB26" s="61">
        <v>0</v>
      </c>
    </row>
    <row r="27" spans="1:28" x14ac:dyDescent="0.25">
      <c r="F27" t="s">
        <v>53</v>
      </c>
      <c r="G27">
        <f>SUM(G4:G26)</f>
        <v>206</v>
      </c>
      <c r="H27">
        <f t="shared" ref="H27:AB27" si="0">SUM(H4:H26)</f>
        <v>202</v>
      </c>
      <c r="I27">
        <f t="shared" si="0"/>
        <v>200</v>
      </c>
      <c r="J27">
        <f t="shared" si="0"/>
        <v>194</v>
      </c>
      <c r="K27">
        <f t="shared" si="0"/>
        <v>188</v>
      </c>
      <c r="L27">
        <f t="shared" si="0"/>
        <v>180</v>
      </c>
      <c r="M27">
        <f t="shared" si="0"/>
        <v>130</v>
      </c>
      <c r="N27">
        <f t="shared" si="0"/>
        <v>122</v>
      </c>
      <c r="O27">
        <f t="shared" si="0"/>
        <v>116</v>
      </c>
      <c r="P27">
        <f t="shared" si="0"/>
        <v>112</v>
      </c>
      <c r="Q27">
        <f t="shared" si="0"/>
        <v>110</v>
      </c>
      <c r="R27">
        <f t="shared" si="0"/>
        <v>108</v>
      </c>
      <c r="S27">
        <f t="shared" si="0"/>
        <v>106</v>
      </c>
      <c r="T27">
        <f t="shared" si="0"/>
        <v>104</v>
      </c>
      <c r="U27">
        <f t="shared" si="0"/>
        <v>102</v>
      </c>
      <c r="V27">
        <f t="shared" si="0"/>
        <v>100</v>
      </c>
      <c r="W27">
        <f t="shared" si="0"/>
        <v>98</v>
      </c>
      <c r="X27">
        <f t="shared" si="0"/>
        <v>96</v>
      </c>
      <c r="Y27">
        <f t="shared" si="0"/>
        <v>93</v>
      </c>
      <c r="Z27">
        <f t="shared" si="0"/>
        <v>90</v>
      </c>
      <c r="AA27">
        <f t="shared" si="0"/>
        <v>90</v>
      </c>
      <c r="AB27">
        <f>SUM(AB4:AB26)</f>
        <v>90</v>
      </c>
    </row>
    <row r="28" spans="1:28" x14ac:dyDescent="0.25">
      <c r="F28" t="s">
        <v>52</v>
      </c>
      <c r="G28">
        <f>SUM(F4:F26)</f>
        <v>206</v>
      </c>
      <c r="H28">
        <f>G28-9.8</f>
        <v>196.2</v>
      </c>
      <c r="I28">
        <f>H28-9.8</f>
        <v>186.39999999999998</v>
      </c>
      <c r="J28">
        <f t="shared" ref="J28:AB28" si="1">I28-9.8</f>
        <v>176.59999999999997</v>
      </c>
      <c r="K28">
        <f t="shared" si="1"/>
        <v>166.79999999999995</v>
      </c>
      <c r="L28">
        <f t="shared" si="1"/>
        <v>156.99999999999994</v>
      </c>
      <c r="M28">
        <f t="shared" si="1"/>
        <v>147.19999999999993</v>
      </c>
      <c r="N28">
        <f t="shared" si="1"/>
        <v>137.39999999999992</v>
      </c>
      <c r="O28">
        <f t="shared" si="1"/>
        <v>127.59999999999992</v>
      </c>
      <c r="P28">
        <f t="shared" si="1"/>
        <v>117.79999999999993</v>
      </c>
      <c r="Q28">
        <f t="shared" si="1"/>
        <v>107.99999999999993</v>
      </c>
      <c r="R28">
        <f t="shared" si="1"/>
        <v>98.199999999999932</v>
      </c>
      <c r="S28">
        <f t="shared" si="1"/>
        <v>88.399999999999935</v>
      </c>
      <c r="T28">
        <f t="shared" si="1"/>
        <v>78.599999999999937</v>
      </c>
      <c r="U28">
        <f t="shared" si="1"/>
        <v>68.79999999999994</v>
      </c>
      <c r="V28">
        <f t="shared" si="1"/>
        <v>58.999999999999943</v>
      </c>
      <c r="W28">
        <f t="shared" si="1"/>
        <v>49.199999999999946</v>
      </c>
      <c r="X28">
        <f t="shared" si="1"/>
        <v>39.399999999999949</v>
      </c>
      <c r="Y28">
        <f t="shared" si="1"/>
        <v>29.599999999999948</v>
      </c>
      <c r="Z28">
        <f t="shared" si="1"/>
        <v>19.799999999999947</v>
      </c>
      <c r="AA28">
        <f t="shared" si="1"/>
        <v>9.9999999999999467</v>
      </c>
      <c r="AB28">
        <v>0</v>
      </c>
    </row>
  </sheetData>
  <mergeCells count="5">
    <mergeCell ref="A14:A18"/>
    <mergeCell ref="A19:A22"/>
    <mergeCell ref="A23:A26"/>
    <mergeCell ref="A4:A13"/>
    <mergeCell ref="G2:AB2"/>
  </mergeCells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Sprint_Backlog0!$A$18:$A$20</xm:f>
          </x14:formula1>
          <xm:sqref>E4:E26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Sprint_Backlog0</vt:lpstr>
      <vt:lpstr>Sprint_Backlog1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Operador</cp:lastModifiedBy>
  <dcterms:created xsi:type="dcterms:W3CDTF">2012-09-05T12:13:43Z</dcterms:created>
  <dcterms:modified xsi:type="dcterms:W3CDTF">2012-10-15T22:25:33Z</dcterms:modified>
</cp:coreProperties>
</file>