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K24" i="1" l="1"/>
  <c r="O23" i="1"/>
  <c r="AC42" i="1"/>
  <c r="AE42" i="1" s="1"/>
  <c r="Y42" i="1"/>
  <c r="W42" i="1"/>
  <c r="U42" i="1"/>
  <c r="R42" i="1"/>
  <c r="Q42" i="1"/>
  <c r="P42" i="1"/>
  <c r="AC41" i="1"/>
  <c r="Y41" i="1"/>
  <c r="W41" i="1"/>
  <c r="U41" i="1"/>
  <c r="R41" i="1"/>
  <c r="Q41" i="1"/>
  <c r="P41" i="1"/>
  <c r="J24" i="1"/>
  <c r="I24" i="1"/>
  <c r="AE41" i="1" l="1"/>
  <c r="Y34" i="1"/>
  <c r="W34" i="1"/>
  <c r="AE34" i="1" s="1"/>
  <c r="U34" i="1"/>
  <c r="R34" i="1"/>
  <c r="Q34" i="1"/>
  <c r="P34" i="1"/>
  <c r="N34" i="1"/>
  <c r="Y33" i="1"/>
  <c r="W33" i="1"/>
  <c r="AE33" i="1" s="1"/>
  <c r="U33" i="1"/>
  <c r="Q33" i="1"/>
  <c r="P33" i="1"/>
  <c r="N33" i="1"/>
  <c r="AE32" i="1"/>
  <c r="Y32" i="1"/>
  <c r="W32" i="1"/>
  <c r="U32" i="1"/>
  <c r="R32" i="1"/>
  <c r="Q32" i="1"/>
  <c r="P32" i="1"/>
  <c r="N32" i="1"/>
  <c r="Y21" i="1"/>
  <c r="AE21" i="1" s="1"/>
  <c r="W21" i="1"/>
  <c r="U21" i="1"/>
  <c r="R21" i="1"/>
  <c r="Q21" i="1"/>
  <c r="P21" i="1"/>
  <c r="N21" i="1"/>
  <c r="AE16" i="1"/>
  <c r="Y16" i="1"/>
  <c r="W16" i="1"/>
  <c r="U16" i="1"/>
  <c r="R16" i="1"/>
  <c r="Q16" i="1"/>
  <c r="P16" i="1"/>
  <c r="AE15" i="1"/>
  <c r="Y15" i="1"/>
  <c r="W15" i="1"/>
  <c r="U15" i="1"/>
  <c r="R15" i="1"/>
  <c r="Q15" i="1"/>
  <c r="P15" i="1"/>
  <c r="N15" i="1"/>
  <c r="AE14" i="1"/>
  <c r="Y14" i="1"/>
  <c r="W14" i="1"/>
  <c r="U14" i="1"/>
  <c r="R14" i="1"/>
  <c r="Q14" i="1"/>
  <c r="P14" i="1"/>
  <c r="N14" i="1"/>
  <c r="I36" i="1"/>
  <c r="J35" i="1"/>
  <c r="J36" i="1" s="1"/>
  <c r="K36" i="1" s="1"/>
  <c r="I31" i="1"/>
</calcChain>
</file>

<file path=xl/sharedStrings.xml><?xml version="1.0" encoding="utf-8"?>
<sst xmlns="http://schemas.openxmlformats.org/spreadsheetml/2006/main" count="159" uniqueCount="85">
  <si>
    <t>Fecha</t>
  </si>
  <si>
    <t>Turno</t>
  </si>
  <si>
    <t>Playero</t>
  </si>
  <si>
    <t>EB</t>
  </si>
  <si>
    <t>SB</t>
  </si>
  <si>
    <t>ES</t>
  </si>
  <si>
    <t>SS</t>
  </si>
  <si>
    <t>Concepto</t>
  </si>
  <si>
    <t>Ingreso</t>
  </si>
  <si>
    <t>Egreso</t>
  </si>
  <si>
    <t>02/07/2015</t>
  </si>
  <si>
    <t>N</t>
  </si>
  <si>
    <t>Victor</t>
  </si>
  <si>
    <t>E</t>
  </si>
  <si>
    <t>10/07/2015</t>
  </si>
  <si>
    <t>M</t>
  </si>
  <si>
    <t>O2</t>
  </si>
  <si>
    <t>V</t>
  </si>
  <si>
    <t>O3</t>
  </si>
  <si>
    <t>PROV</t>
  </si>
  <si>
    <t xml:space="preserve">Vales de licitaciones </t>
  </si>
  <si>
    <t>BG</t>
  </si>
  <si>
    <t>Tarjetas</t>
  </si>
  <si>
    <t>CFS</t>
  </si>
  <si>
    <t>E entrega para CFS</t>
  </si>
  <si>
    <t>BONO</t>
  </si>
  <si>
    <t>Bonos particulares</t>
  </si>
  <si>
    <t>Liq, Risso</t>
  </si>
  <si>
    <t>CFS entrega a E p-HALCON</t>
  </si>
  <si>
    <t>SJ</t>
  </si>
  <si>
    <t>GONZALEZ fact 3-0003 (jun-15)</t>
  </si>
  <si>
    <t>GONZALEZ fact 3-0002 (jun-15)</t>
  </si>
  <si>
    <t>X</t>
  </si>
  <si>
    <t>ASYST (Jul-15)</t>
  </si>
  <si>
    <t>Comb-Sierra y Valle</t>
  </si>
  <si>
    <t>Mariano Luzza</t>
  </si>
  <si>
    <t>Sueldos, hs. Extras, aguinaldos</t>
  </si>
  <si>
    <t>Z</t>
  </si>
  <si>
    <t>Envío p-AMICI</t>
  </si>
  <si>
    <t>Detergente, lavandina, desodorante, papel hig.</t>
  </si>
  <si>
    <t>Agua oficina</t>
  </si>
  <si>
    <t>Encomienda</t>
  </si>
  <si>
    <t>Cajas de E del 02/07 al 10/07</t>
  </si>
  <si>
    <t>03/07/15</t>
  </si>
  <si>
    <t>Vilchez</t>
  </si>
  <si>
    <t>R</t>
  </si>
  <si>
    <t>05/07/15</t>
  </si>
  <si>
    <t>William</t>
  </si>
  <si>
    <t>GOM</t>
  </si>
  <si>
    <t>CH entrega a CFS</t>
  </si>
  <si>
    <t>Aceite compresor</t>
  </si>
  <si>
    <t>Cable alta tª, ignitor, balastro, capacitor</t>
  </si>
  <si>
    <t>Silicona, tornillos, etc</t>
  </si>
  <si>
    <t>Lopez sueldo y aguinaldo</t>
  </si>
  <si>
    <t>Cajas de CH del 03/07 al 05/07</t>
  </si>
  <si>
    <t>B</t>
  </si>
  <si>
    <t>Gonzalez</t>
  </si>
  <si>
    <t>S</t>
  </si>
  <si>
    <t>FCA</t>
  </si>
  <si>
    <t>Asist</t>
  </si>
  <si>
    <t>MasPetrol</t>
  </si>
  <si>
    <t>Proquim</t>
  </si>
  <si>
    <t>FG</t>
  </si>
  <si>
    <t>CONTAB?</t>
  </si>
  <si>
    <t>TIPO</t>
  </si>
  <si>
    <t>Codigo</t>
  </si>
  <si>
    <t>CUIT</t>
  </si>
  <si>
    <t>Empresa</t>
  </si>
  <si>
    <t>Nº Factura</t>
  </si>
  <si>
    <t>NG21</t>
  </si>
  <si>
    <t>IVA21</t>
  </si>
  <si>
    <t>NG10,5</t>
  </si>
  <si>
    <t>IVA10,5</t>
  </si>
  <si>
    <t>NG27</t>
  </si>
  <si>
    <t>IVA27</t>
  </si>
  <si>
    <t>PER IVA</t>
  </si>
  <si>
    <t>Ganancia</t>
  </si>
  <si>
    <t>NoGrav/Exen</t>
  </si>
  <si>
    <t>IMP. INT</t>
  </si>
  <si>
    <t>PER. IIBB</t>
  </si>
  <si>
    <t>TOTAL Comp</t>
  </si>
  <si>
    <t>Lubri</t>
  </si>
  <si>
    <t>Cil</t>
  </si>
  <si>
    <t>A0004-</t>
  </si>
  <si>
    <t>Vinuesa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</si>
</sst>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₡-140A]#,##0"/>
    <numFmt numFmtId="165" formatCode="[$$-2C0A]\ #,##0.000"/>
    <numFmt numFmtId="166" formatCode="[$$-2C0A]\ #,##0.00"/>
    <numFmt numFmtId="167" formatCode="0000000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9">
    <xf numFmtId="0" fontId="0" fillId="0" borderId="0" xfId="0"/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15" fontId="3" fillId="0" borderId="5" xfId="0" applyNumberFormat="1" applyFont="1" applyFill="1" applyBorder="1" applyAlignment="1">
      <alignment horizontal="center"/>
    </xf>
    <xf numFmtId="15" fontId="3" fillId="0" borderId="6" xfId="0" applyNumberFormat="1" applyFont="1" applyFill="1" applyBorder="1" applyAlignment="1">
      <alignment horizontal="center"/>
    </xf>
    <xf numFmtId="15" fontId="3" fillId="0" borderId="6" xfId="0" applyNumberFormat="1" applyFont="1" applyFill="1" applyBorder="1" applyAlignment="1">
      <alignment horizontal="left"/>
    </xf>
    <xf numFmtId="164" fontId="3" fillId="0" borderId="6" xfId="0" applyNumberFormat="1" applyFont="1" applyFill="1" applyBorder="1" applyAlignment="1">
      <alignment horizontal="center"/>
    </xf>
    <xf numFmtId="165" fontId="3" fillId="0" borderId="6" xfId="0" applyNumberFormat="1" applyFont="1" applyFill="1" applyBorder="1"/>
    <xf numFmtId="166" fontId="0" fillId="0" borderId="7" xfId="0" applyNumberFormat="1" applyFill="1" applyBorder="1" applyAlignment="1"/>
    <xf numFmtId="164" fontId="3" fillId="0" borderId="6" xfId="0" applyNumberFormat="1" applyFont="1" applyFill="1" applyBorder="1" applyAlignment="1"/>
    <xf numFmtId="4" fontId="3" fillId="0" borderId="6" xfId="0" applyNumberFormat="1" applyFont="1" applyFill="1" applyBorder="1" applyAlignment="1">
      <alignment shrinkToFit="1"/>
    </xf>
    <xf numFmtId="165" fontId="3" fillId="0" borderId="6" xfId="0" applyNumberFormat="1" applyFont="1" applyBorder="1"/>
    <xf numFmtId="166" fontId="0" fillId="0" borderId="7" xfId="0" applyNumberFormat="1" applyBorder="1" applyAlignment="1"/>
    <xf numFmtId="166" fontId="3" fillId="0" borderId="7" xfId="0" applyNumberFormat="1" applyFont="1" applyFill="1" applyBorder="1" applyAlignment="1"/>
    <xf numFmtId="164" fontId="1" fillId="2" borderId="1" xfId="1" applyNumberFormat="1" applyAlignment="1">
      <alignment horizontal="center"/>
    </xf>
    <xf numFmtId="165" fontId="1" fillId="2" borderId="1" xfId="1" applyNumberFormat="1"/>
    <xf numFmtId="166" fontId="1" fillId="2" borderId="1" xfId="1" applyNumberFormat="1" applyAlignment="1"/>
    <xf numFmtId="164" fontId="3" fillId="0" borderId="8" xfId="0" applyNumberFormat="1" applyFont="1" applyBorder="1" applyAlignment="1">
      <alignment horizontal="center"/>
    </xf>
    <xf numFmtId="15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left"/>
    </xf>
    <xf numFmtId="15" fontId="3" fillId="0" borderId="0" xfId="0" applyNumberFormat="1" applyFont="1" applyBorder="1" applyAlignment="1">
      <alignment horizontal="right"/>
    </xf>
    <xf numFmtId="167" fontId="0" fillId="0" borderId="0" xfId="0" applyNumberFormat="1" applyBorder="1" applyAlignment="1">
      <alignment horizontal="left"/>
    </xf>
    <xf numFmtId="4" fontId="0" fillId="0" borderId="0" xfId="0" applyNumberFormat="1" applyBorder="1" applyAlignment="1"/>
    <xf numFmtId="0" fontId="0" fillId="0" borderId="0" xfId="0" applyBorder="1"/>
    <xf numFmtId="0" fontId="3" fillId="0" borderId="8" xfId="0" applyFont="1" applyFill="1" applyBorder="1" applyAlignment="1">
      <alignment horizontal="center"/>
    </xf>
    <xf numFmtId="15" fontId="3" fillId="0" borderId="7" xfId="0" applyNumberFormat="1" applyFont="1" applyFill="1" applyBorder="1" applyAlignment="1">
      <alignment horizontal="center"/>
    </xf>
    <xf numFmtId="49" fontId="3" fillId="0" borderId="7" xfId="0" applyNumberFormat="1" applyFont="1" applyFill="1" applyBorder="1" applyAlignment="1">
      <alignment horizontal="center"/>
    </xf>
    <xf numFmtId="0" fontId="3" fillId="0" borderId="7" xfId="0" applyFont="1" applyBorder="1"/>
    <xf numFmtId="15" fontId="3" fillId="0" borderId="7" xfId="0" applyNumberFormat="1" applyFont="1" applyFill="1" applyBorder="1" applyAlignment="1">
      <alignment horizontal="left"/>
    </xf>
    <xf numFmtId="15" fontId="3" fillId="0" borderId="7" xfId="0" applyNumberFormat="1" applyFont="1" applyFill="1" applyBorder="1" applyAlignment="1">
      <alignment horizontal="right"/>
    </xf>
    <xf numFmtId="167" fontId="0" fillId="0" borderId="7" xfId="0" applyNumberFormat="1" applyFill="1" applyBorder="1" applyAlignment="1">
      <alignment horizontal="left"/>
    </xf>
    <xf numFmtId="166" fontId="0" fillId="0" borderId="7" xfId="0" applyNumberFormat="1" applyFill="1" applyBorder="1"/>
    <xf numFmtId="0" fontId="0" fillId="0" borderId="7" xfId="0" applyFill="1" applyBorder="1"/>
    <xf numFmtId="167" fontId="0" fillId="0" borderId="7" xfId="0" applyNumberFormat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166" fontId="3" fillId="0" borderId="0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/>
    <xf numFmtId="164" fontId="2" fillId="0" borderId="13" xfId="0" applyNumberFormat="1" applyFont="1" applyBorder="1"/>
    <xf numFmtId="0" fontId="3" fillId="0" borderId="0" xfId="0" applyFont="1" applyFill="1" applyBorder="1"/>
    <xf numFmtId="14" fontId="2" fillId="0" borderId="14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4" fontId="2" fillId="0" borderId="16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/>
    <xf numFmtId="166" fontId="0" fillId="3" borderId="7" xfId="0" applyNumberFormat="1" applyFill="1" applyBorder="1" applyAlignment="1"/>
    <xf numFmtId="15" fontId="3" fillId="4" borderId="5" xfId="0" applyNumberFormat="1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left"/>
    </xf>
    <xf numFmtId="164" fontId="3" fillId="4" borderId="6" xfId="0" applyNumberFormat="1" applyFont="1" applyFill="1" applyBorder="1" applyAlignment="1">
      <alignment horizontal="center"/>
    </xf>
    <xf numFmtId="165" fontId="3" fillId="4" borderId="6" xfId="0" applyNumberFormat="1" applyFont="1" applyFill="1" applyBorder="1"/>
    <xf numFmtId="166" fontId="0" fillId="4" borderId="7" xfId="0" applyNumberFormat="1" applyFill="1" applyBorder="1" applyAlignment="1"/>
    <xf numFmtId="166" fontId="0" fillId="0" borderId="0" xfId="0" applyNumberFormat="1" applyFill="1" applyBorder="1" applyAlignment="1"/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Conta/CUIT-EMPRES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UIT-EMPRESAS"/>
    </sheetNames>
    <sheetDataSet>
      <sheetData sheetId="0">
        <row r="2">
          <cell r="A2" t="str">
            <v>Ecogas</v>
          </cell>
          <cell r="B2" t="str">
            <v>Distribuidora de Gas Cuyana S.A.</v>
          </cell>
          <cell r="C2" t="str">
            <v>33-65786558-9</v>
          </cell>
          <cell r="D2" t="str">
            <v>A0216-</v>
          </cell>
          <cell r="E2" t="str">
            <v>FCA</v>
          </cell>
        </row>
        <row r="3">
          <cell r="A3" t="str">
            <v>Aiello</v>
          </cell>
          <cell r="B3" t="str">
            <v>Aiello Supermercados S.R.L.</v>
          </cell>
          <cell r="C3" t="str">
            <v>30-61310023-3</v>
          </cell>
          <cell r="D3" t="str">
            <v>A0024-</v>
          </cell>
          <cell r="E3" t="str">
            <v>FCA</v>
          </cell>
        </row>
        <row r="4">
          <cell r="A4" t="str">
            <v>Punta</v>
          </cell>
          <cell r="B4" t="str">
            <v>Carlos Lucero</v>
          </cell>
          <cell r="C4" t="str">
            <v>20-08686381-3</v>
          </cell>
          <cell r="D4" t="str">
            <v>A0001-</v>
          </cell>
          <cell r="E4" t="str">
            <v>FCA</v>
          </cell>
        </row>
        <row r="5">
          <cell r="A5" t="str">
            <v>Puente</v>
          </cell>
          <cell r="B5" t="str">
            <v>Puente Blanco SRL</v>
          </cell>
          <cell r="C5" t="str">
            <v>30-67338511-3</v>
          </cell>
          <cell r="D5" t="str">
            <v>A0002-</v>
          </cell>
          <cell r="E5" t="str">
            <v>FCA</v>
          </cell>
        </row>
        <row r="6">
          <cell r="A6" t="str">
            <v>Noves</v>
          </cell>
          <cell r="B6" t="str">
            <v>Gustavo Alberto Noves</v>
          </cell>
          <cell r="C6" t="str">
            <v>23-12873220-9</v>
          </cell>
          <cell r="D6" t="str">
            <v>A0001-</v>
          </cell>
          <cell r="E6" t="str">
            <v>FCA</v>
          </cell>
        </row>
        <row r="7">
          <cell r="A7" t="str">
            <v>Rodoni</v>
          </cell>
          <cell r="B7" t="str">
            <v xml:space="preserve">CRM Construcciones </v>
          </cell>
          <cell r="C7" t="str">
            <v>20-06809130-7</v>
          </cell>
          <cell r="D7" t="str">
            <v>A0003-</v>
          </cell>
          <cell r="E7" t="str">
            <v>FCA</v>
          </cell>
        </row>
        <row r="8">
          <cell r="A8" t="str">
            <v>Seguridad</v>
          </cell>
          <cell r="B8" t="str">
            <v>Seguridad Guardian S.R.L.</v>
          </cell>
          <cell r="C8" t="str">
            <v>30-70811872-5</v>
          </cell>
          <cell r="D8" t="str">
            <v>A0001-</v>
          </cell>
          <cell r="E8" t="str">
            <v>FCA</v>
          </cell>
        </row>
        <row r="9">
          <cell r="A9" t="str">
            <v>Lubri</v>
          </cell>
          <cell r="B9" t="str">
            <v>25 de Mayo S.R.L.</v>
          </cell>
          <cell r="C9" t="str">
            <v>30-56342987-5</v>
          </cell>
          <cell r="D9" t="str">
            <v>A0012-</v>
          </cell>
          <cell r="E9" t="str">
            <v>FCA</v>
          </cell>
        </row>
        <row r="10">
          <cell r="A10" t="str">
            <v>Quimica</v>
          </cell>
          <cell r="B10" t="str">
            <v>Quimica Cuyo S.R.L</v>
          </cell>
          <cell r="C10" t="str">
            <v>30-70874917-2</v>
          </cell>
          <cell r="D10" t="str">
            <v>A0001-</v>
          </cell>
          <cell r="E10" t="str">
            <v>FCA</v>
          </cell>
        </row>
        <row r="11">
          <cell r="A11" t="str">
            <v>Dupuy</v>
          </cell>
          <cell r="B11" t="str">
            <v>Quimica Dupuy SRL</v>
          </cell>
          <cell r="C11" t="str">
            <v>30-70873841-3</v>
          </cell>
          <cell r="D11" t="str">
            <v>A0004-</v>
          </cell>
          <cell r="E11" t="str">
            <v>FCA</v>
          </cell>
        </row>
        <row r="12">
          <cell r="A12" t="str">
            <v>Norte</v>
          </cell>
          <cell r="B12" t="str">
            <v>Supermercados Norte S.A.</v>
          </cell>
          <cell r="C12" t="str">
            <v>30-68731043-4</v>
          </cell>
          <cell r="D12" t="str">
            <v>A2638-</v>
          </cell>
          <cell r="E12" t="str">
            <v>FCA</v>
          </cell>
        </row>
        <row r="13">
          <cell r="A13" t="str">
            <v>Poli-Bol</v>
          </cell>
          <cell r="B13" t="str">
            <v>Poli-Bol</v>
          </cell>
          <cell r="C13" t="str">
            <v>20-06812326-8</v>
          </cell>
          <cell r="D13" t="str">
            <v>A0001-</v>
          </cell>
          <cell r="E13" t="str">
            <v>FCA</v>
          </cell>
        </row>
        <row r="14">
          <cell r="A14" t="str">
            <v>Coraza</v>
          </cell>
          <cell r="B14" t="str">
            <v xml:space="preserve">Coraza Hierros </v>
          </cell>
          <cell r="C14" t="str">
            <v>20-22852409-4</v>
          </cell>
          <cell r="D14" t="str">
            <v>A0002-</v>
          </cell>
          <cell r="E14" t="str">
            <v>FCA</v>
          </cell>
        </row>
        <row r="15">
          <cell r="A15" t="str">
            <v>ElCruce</v>
          </cell>
          <cell r="B15" t="str">
            <v>Estacion de Servicio El Cruce</v>
          </cell>
          <cell r="C15" t="str">
            <v>20-06649499-4</v>
          </cell>
          <cell r="D15" t="str">
            <v>A0006-</v>
          </cell>
          <cell r="E15" t="str">
            <v>FCA</v>
          </cell>
        </row>
        <row r="16">
          <cell r="A16" t="str">
            <v>Zalazar</v>
          </cell>
          <cell r="B16" t="str">
            <v>La Cruz Multiventas de Zalazar</v>
          </cell>
          <cell r="C16" t="str">
            <v>27-13938558-1</v>
          </cell>
          <cell r="D16" t="str">
            <v>A0001-</v>
          </cell>
          <cell r="E16" t="str">
            <v>FCA</v>
          </cell>
        </row>
        <row r="17">
          <cell r="A17" t="str">
            <v>Milestant</v>
          </cell>
          <cell r="B17" t="str">
            <v xml:space="preserve">Milestant de A. Betorz </v>
          </cell>
          <cell r="C17" t="str">
            <v>27-05144171-6</v>
          </cell>
          <cell r="D17" t="str">
            <v>A0004-</v>
          </cell>
          <cell r="E17" t="str">
            <v>FCA</v>
          </cell>
        </row>
        <row r="18">
          <cell r="A18" t="str">
            <v>Bacci</v>
          </cell>
          <cell r="B18" t="str">
            <v>Roxana Andrea Bacci</v>
          </cell>
          <cell r="C18" t="str">
            <v>27-16360928-8</v>
          </cell>
          <cell r="D18" t="str">
            <v>A0001-</v>
          </cell>
          <cell r="E18" t="str">
            <v>FCA</v>
          </cell>
        </row>
        <row r="19">
          <cell r="A19" t="str">
            <v>Hormigon</v>
          </cell>
          <cell r="B19" t="str">
            <v>Hormigon Mercedes S.A.</v>
          </cell>
          <cell r="C19" t="str">
            <v>30-61232833-8</v>
          </cell>
          <cell r="D19" t="str">
            <v>A0003-</v>
          </cell>
          <cell r="E19" t="str">
            <v>FCA</v>
          </cell>
        </row>
        <row r="20">
          <cell r="A20" t="str">
            <v>Edesal</v>
          </cell>
          <cell r="B20" t="str">
            <v>Edesal S.A.</v>
          </cell>
          <cell r="C20" t="str">
            <v>30-65901405-6</v>
          </cell>
          <cell r="D20" t="str">
            <v>A0012-</v>
          </cell>
          <cell r="E20" t="str">
            <v>FCA</v>
          </cell>
        </row>
        <row r="21">
          <cell r="A21" t="str">
            <v>Diamante</v>
          </cell>
          <cell r="B21" t="str">
            <v>Hidroelectrica Diamante S.A.</v>
          </cell>
          <cell r="C21" t="str">
            <v>30-67820825-2</v>
          </cell>
          <cell r="D21" t="str">
            <v>A0001-</v>
          </cell>
          <cell r="E21" t="str">
            <v>FCA</v>
          </cell>
        </row>
        <row r="22">
          <cell r="A22" t="str">
            <v>Granja2</v>
          </cell>
          <cell r="B22" t="str">
            <v>La Granja II de Diego O. Olivera Alcaraz</v>
          </cell>
          <cell r="C22" t="str">
            <v>20-29811860-3</v>
          </cell>
          <cell r="D22" t="str">
            <v>A0006-</v>
          </cell>
          <cell r="E22" t="str">
            <v>FCA</v>
          </cell>
        </row>
        <row r="23">
          <cell r="A23" t="str">
            <v>Nieva</v>
          </cell>
          <cell r="B23" t="str">
            <v>Santiago Hector Nieva</v>
          </cell>
          <cell r="C23" t="str">
            <v>20-06806257-9</v>
          </cell>
          <cell r="D23" t="str">
            <v>A0001-</v>
          </cell>
          <cell r="E23" t="str">
            <v>FCA</v>
          </cell>
        </row>
        <row r="24">
          <cell r="A24" t="str">
            <v>Molino</v>
          </cell>
          <cell r="B24" t="str">
            <v>Ferreteria y Corralon El Molino</v>
          </cell>
          <cell r="C24" t="str">
            <v>20-06809762-3</v>
          </cell>
          <cell r="D24" t="str">
            <v>A0001-</v>
          </cell>
          <cell r="E24" t="str">
            <v>FCA</v>
          </cell>
        </row>
        <row r="25">
          <cell r="A25" t="str">
            <v>A&amp;Ginstalaciones</v>
          </cell>
          <cell r="B25" t="str">
            <v>Garcia Alberto Angel</v>
          </cell>
          <cell r="C25" t="str">
            <v>20-12745903-8</v>
          </cell>
          <cell r="D25" t="str">
            <v>A0003-</v>
          </cell>
          <cell r="E25" t="str">
            <v>FCA</v>
          </cell>
        </row>
        <row r="26">
          <cell r="A26" t="str">
            <v>Valentini</v>
          </cell>
          <cell r="B26" t="str">
            <v>Valentini Sanitarios S.R.L.</v>
          </cell>
          <cell r="C26" t="str">
            <v>30-56301249-4</v>
          </cell>
          <cell r="D26" t="str">
            <v>A0005-</v>
          </cell>
          <cell r="E26" t="str">
            <v>FCA</v>
          </cell>
        </row>
        <row r="27">
          <cell r="A27" t="str">
            <v>Balbi</v>
          </cell>
          <cell r="B27" t="str">
            <v>Balbi e Hijos S.A.</v>
          </cell>
          <cell r="C27" t="str">
            <v>30-55768672-6</v>
          </cell>
          <cell r="D27" t="str">
            <v>A0051-</v>
          </cell>
          <cell r="E27" t="str">
            <v>FCA</v>
          </cell>
        </row>
        <row r="28">
          <cell r="A28" t="str">
            <v>Materiales</v>
          </cell>
          <cell r="B28" t="str">
            <v>Materiales San Luis S.R.L.</v>
          </cell>
          <cell r="C28" t="str">
            <v>30-60152679-0</v>
          </cell>
          <cell r="D28" t="str">
            <v>A0004-</v>
          </cell>
          <cell r="E28" t="str">
            <v>FCA</v>
          </cell>
        </row>
        <row r="29">
          <cell r="A29" t="str">
            <v>LaGranja</v>
          </cell>
          <cell r="B29" t="str">
            <v>Granjeros S.R.L.</v>
          </cell>
          <cell r="C29" t="str">
            <v>30-70753830-5</v>
          </cell>
          <cell r="D29" t="str">
            <v>A0002-</v>
          </cell>
          <cell r="E29" t="str">
            <v>FCA</v>
          </cell>
        </row>
        <row r="30">
          <cell r="A30" t="str">
            <v>Clogas</v>
          </cell>
          <cell r="B30" t="str">
            <v>Clogas S.R.L.</v>
          </cell>
          <cell r="C30" t="str">
            <v>30-61248009-1</v>
          </cell>
          <cell r="D30" t="str">
            <v>A0003-</v>
          </cell>
          <cell r="E30" t="str">
            <v>FCA</v>
          </cell>
        </row>
        <row r="31">
          <cell r="A31" t="str">
            <v>Maxitodo</v>
          </cell>
          <cell r="B31" t="str">
            <v>MaxiTodo de Alejandro Planas</v>
          </cell>
          <cell r="C31" t="str">
            <v>20-13964983-5</v>
          </cell>
          <cell r="D31" t="str">
            <v>A0010-</v>
          </cell>
          <cell r="E31" t="str">
            <v>FCA</v>
          </cell>
        </row>
        <row r="32">
          <cell r="A32" t="str">
            <v>Federigi</v>
          </cell>
          <cell r="B32" t="str">
            <v>La Casa de la Impresora Federigi R. y Lopez Artigau</v>
          </cell>
          <cell r="C32" t="str">
            <v>30-70723288-5</v>
          </cell>
          <cell r="D32" t="str">
            <v>A0001-</v>
          </cell>
          <cell r="E32" t="str">
            <v>FCA</v>
          </cell>
        </row>
        <row r="33">
          <cell r="A33" t="str">
            <v>lacasadeloxigeno</v>
          </cell>
          <cell r="B33" t="str">
            <v>La Casa del Oxigeno S.R.L.</v>
          </cell>
          <cell r="C33" t="str">
            <v>30-67337327-1</v>
          </cell>
          <cell r="D33" t="str">
            <v>A0001-</v>
          </cell>
          <cell r="E33" t="str">
            <v>FCA</v>
          </cell>
        </row>
        <row r="34">
          <cell r="A34" t="str">
            <v>Garro</v>
          </cell>
          <cell r="B34" t="str">
            <v>Garro Miguel Alberto</v>
          </cell>
          <cell r="C34" t="str">
            <v>20-16117216-3</v>
          </cell>
          <cell r="D34" t="str">
            <v>A0003-</v>
          </cell>
          <cell r="E34" t="str">
            <v>FCA</v>
          </cell>
        </row>
        <row r="35">
          <cell r="A35" t="str">
            <v>Alvarez</v>
          </cell>
          <cell r="B35" t="str">
            <v>Oxigeno Alvarez S.R.L.</v>
          </cell>
          <cell r="C35" t="str">
            <v>30-64168957-9</v>
          </cell>
          <cell r="D35" t="str">
            <v>A0001-</v>
          </cell>
          <cell r="E35" t="str">
            <v>FCA</v>
          </cell>
        </row>
        <row r="36">
          <cell r="A36" t="str">
            <v>Limpishop</v>
          </cell>
          <cell r="B36" t="str">
            <v>Limpishop de Eduardo Avila</v>
          </cell>
          <cell r="C36" t="str">
            <v>20-16778512-4</v>
          </cell>
          <cell r="D36" t="str">
            <v>M0001-</v>
          </cell>
          <cell r="E36" t="str">
            <v>FCM</v>
          </cell>
        </row>
        <row r="37">
          <cell r="A37" t="str">
            <v>Dalmasso</v>
          </cell>
          <cell r="B37" t="str">
            <v>Corralón Dalmasso S.R.L.</v>
          </cell>
          <cell r="C37" t="str">
            <v>33-70856556-9</v>
          </cell>
          <cell r="D37" t="str">
            <v>A0011-</v>
          </cell>
          <cell r="E37" t="str">
            <v>FCA</v>
          </cell>
        </row>
        <row r="38">
          <cell r="A38" t="str">
            <v>Fon</v>
          </cell>
          <cell r="B38" t="str">
            <v>Fon Indumentaria de Fandiño Ruben A.</v>
          </cell>
          <cell r="C38" t="str">
            <v>20-10172322-5</v>
          </cell>
          <cell r="D38" t="str">
            <v>A0001-</v>
          </cell>
          <cell r="E38" t="str">
            <v>FCA</v>
          </cell>
        </row>
        <row r="39">
          <cell r="A39" t="str">
            <v>Correo</v>
          </cell>
          <cell r="B39" t="str">
            <v>Correo Argentino</v>
          </cell>
          <cell r="C39" t="str">
            <v>30-70857483-6</v>
          </cell>
          <cell r="D39" t="str">
            <v>A2444-</v>
          </cell>
          <cell r="E39" t="str">
            <v>FCA</v>
          </cell>
        </row>
        <row r="40">
          <cell r="A40" t="str">
            <v>Paone</v>
          </cell>
          <cell r="B40" t="str">
            <v>Paone Aberturas de Mario A. Paone</v>
          </cell>
          <cell r="C40" t="str">
            <v>20-12920094-5</v>
          </cell>
          <cell r="D40" t="str">
            <v>A0001-</v>
          </cell>
          <cell r="E40" t="str">
            <v>FCA</v>
          </cell>
        </row>
        <row r="41">
          <cell r="A41" t="str">
            <v>Via7</v>
          </cell>
          <cell r="B41" t="str">
            <v>Via 7 S.A.</v>
          </cell>
          <cell r="C41" t="str">
            <v>30-69853504-7</v>
          </cell>
          <cell r="D41" t="str">
            <v>A0009-</v>
          </cell>
          <cell r="E41" t="str">
            <v>FCA</v>
          </cell>
        </row>
        <row r="42">
          <cell r="A42" t="str">
            <v>Martinezdardo</v>
          </cell>
          <cell r="B42" t="str">
            <v>Martinez Dardo</v>
          </cell>
          <cell r="C42" t="str">
            <v>20-08343116-5</v>
          </cell>
          <cell r="D42" t="str">
            <v>A0013-</v>
          </cell>
          <cell r="E42" t="str">
            <v>FCA</v>
          </cell>
        </row>
        <row r="43">
          <cell r="A43" t="str">
            <v>FotosAmieva</v>
          </cell>
          <cell r="B43" t="str">
            <v>Fotos Amieva S.R.L.</v>
          </cell>
          <cell r="C43" t="str">
            <v>30-70718136-9</v>
          </cell>
          <cell r="D43" t="str">
            <v>A0004-</v>
          </cell>
          <cell r="E43" t="str">
            <v>FCA</v>
          </cell>
        </row>
        <row r="44">
          <cell r="A44" t="str">
            <v>SanPablo</v>
          </cell>
          <cell r="B44" t="str">
            <v>San Pablo S.R.L.</v>
          </cell>
          <cell r="C44" t="str">
            <v>30-70703682-2</v>
          </cell>
          <cell r="D44" t="str">
            <v>A0001-</v>
          </cell>
          <cell r="E44" t="str">
            <v>FCA</v>
          </cell>
        </row>
        <row r="45">
          <cell r="A45" t="str">
            <v>LaProvision</v>
          </cell>
          <cell r="B45" t="str">
            <v>La Provisión S.H. Talabarteria</v>
          </cell>
          <cell r="C45" t="str">
            <v>30-70810147-4</v>
          </cell>
          <cell r="D45" t="str">
            <v>A0001-</v>
          </cell>
          <cell r="E45" t="str">
            <v>FCA</v>
          </cell>
        </row>
        <row r="46">
          <cell r="A46" t="str">
            <v>Casyma</v>
          </cell>
          <cell r="B46" t="str">
            <v>CASYMA S.A.</v>
          </cell>
          <cell r="C46" t="str">
            <v>30-70788747-4</v>
          </cell>
          <cell r="D46" t="str">
            <v>A0003-</v>
          </cell>
          <cell r="E46" t="str">
            <v>FCA</v>
          </cell>
        </row>
        <row r="47">
          <cell r="A47" t="str">
            <v>ElSalvador</v>
          </cell>
          <cell r="B47" t="str">
            <v>El Salvador de José Salvador Chada</v>
          </cell>
          <cell r="C47" t="str">
            <v>20-06811944-9</v>
          </cell>
          <cell r="D47" t="str">
            <v>A0008-</v>
          </cell>
          <cell r="E47" t="str">
            <v>FCA</v>
          </cell>
        </row>
        <row r="48">
          <cell r="A48" t="str">
            <v>SilviadelRosarioNuno</v>
          </cell>
          <cell r="B48" t="str">
            <v>Silvia del Rosario Nuno</v>
          </cell>
          <cell r="C48" t="str">
            <v>27-20432498-6</v>
          </cell>
          <cell r="D48" t="str">
            <v>A0001-</v>
          </cell>
          <cell r="E48" t="str">
            <v>FCA</v>
          </cell>
        </row>
        <row r="49">
          <cell r="A49" t="str">
            <v>omys</v>
          </cell>
          <cell r="B49" t="str">
            <v>OMyS S.R.L.</v>
          </cell>
          <cell r="C49" t="str">
            <v>30-70897753-1</v>
          </cell>
          <cell r="D49" t="str">
            <v>A0001-</v>
          </cell>
          <cell r="E49" t="str">
            <v>FCA</v>
          </cell>
        </row>
        <row r="50">
          <cell r="A50" t="str">
            <v>SanJuanMarDelPlata</v>
          </cell>
          <cell r="B50" t="str">
            <v>San Juan Mar del Plata</v>
          </cell>
          <cell r="C50" t="str">
            <v>30-61322839-6</v>
          </cell>
          <cell r="D50" t="str">
            <v>A0000-</v>
          </cell>
          <cell r="E50" t="str">
            <v>FCA</v>
          </cell>
        </row>
        <row r="51">
          <cell r="A51" t="str">
            <v>NexTel</v>
          </cell>
          <cell r="B51" t="str">
            <v>NexTel Communications Argentina S.A.</v>
          </cell>
          <cell r="C51" t="str">
            <v>30-67877531-9</v>
          </cell>
          <cell r="D51" t="str">
            <v>A0050-</v>
          </cell>
          <cell r="E51" t="str">
            <v>FCA</v>
          </cell>
        </row>
        <row r="52">
          <cell r="A52" t="str">
            <v>Campero</v>
          </cell>
          <cell r="B52" t="str">
            <v>Victor Raul Campero</v>
          </cell>
          <cell r="C52" t="str">
            <v>20-17247649-0</v>
          </cell>
          <cell r="D52" t="str">
            <v>A0003-</v>
          </cell>
          <cell r="E52" t="str">
            <v>FCA</v>
          </cell>
        </row>
        <row r="53">
          <cell r="A53" t="str">
            <v>ServiCentro</v>
          </cell>
          <cell r="B53" t="str">
            <v>ServiCentro Ruta 20 de Belza Andres Carlos</v>
          </cell>
          <cell r="C53" t="str">
            <v>20-08293079-6</v>
          </cell>
          <cell r="D53" t="str">
            <v>A0040-</v>
          </cell>
          <cell r="E53" t="str">
            <v>FCA</v>
          </cell>
        </row>
        <row r="54">
          <cell r="A54" t="str">
            <v>OPESSA</v>
          </cell>
          <cell r="B54" t="str">
            <v>Operadora de Estaciones de Servicio S.A.</v>
          </cell>
          <cell r="C54" t="str">
            <v>30-67877449-5</v>
          </cell>
          <cell r="D54" t="str">
            <v>A2595-</v>
          </cell>
          <cell r="E54" t="str">
            <v>FCA</v>
          </cell>
        </row>
        <row r="55">
          <cell r="A55" t="str">
            <v>Fraga</v>
          </cell>
          <cell r="B55" t="str">
            <v>Fraga Estación de Servicio de Casale Luis Ivan</v>
          </cell>
          <cell r="C55" t="str">
            <v>20-21626062-8</v>
          </cell>
          <cell r="D55" t="str">
            <v>A0005-</v>
          </cell>
          <cell r="E55" t="str">
            <v>FCA</v>
          </cell>
        </row>
        <row r="56">
          <cell r="A56" t="str">
            <v>ShellLopez</v>
          </cell>
          <cell r="B56" t="str">
            <v>Estación Shell de Hugo Raul Lopez y Cia. Soc. Col.</v>
          </cell>
          <cell r="C56" t="str">
            <v>30-70701961-8</v>
          </cell>
          <cell r="D56" t="str">
            <v>A0015-</v>
          </cell>
          <cell r="E56" t="str">
            <v>FCA</v>
          </cell>
        </row>
        <row r="57">
          <cell r="A57" t="str">
            <v>Junin</v>
          </cell>
          <cell r="B57" t="str">
            <v>Papeleria Junin de Hugo Pecorari</v>
          </cell>
          <cell r="C57" t="str">
            <v>24-06799508-9</v>
          </cell>
          <cell r="D57" t="str">
            <v>A0018-</v>
          </cell>
          <cell r="E57" t="str">
            <v>FCA</v>
          </cell>
        </row>
        <row r="58">
          <cell r="A58" t="str">
            <v>Alfombramientos</v>
          </cell>
          <cell r="B58" t="str">
            <v>Alfombramientos San Luis de Ricardo Dichiara</v>
          </cell>
          <cell r="C58" t="str">
            <v>20-04582547-8</v>
          </cell>
          <cell r="D58" t="str">
            <v>A0001-</v>
          </cell>
          <cell r="E58" t="str">
            <v>FCA</v>
          </cell>
        </row>
        <row r="59">
          <cell r="A59" t="str">
            <v>Atenas</v>
          </cell>
          <cell r="B59" t="str">
            <v>Nueva Librería Atenas de Ricardo Masiero</v>
          </cell>
          <cell r="C59" t="str">
            <v>20-06871436-3</v>
          </cell>
          <cell r="D59" t="str">
            <v>A0001-</v>
          </cell>
          <cell r="E59" t="str">
            <v>FCM</v>
          </cell>
        </row>
        <row r="60">
          <cell r="A60" t="str">
            <v>Disco</v>
          </cell>
          <cell r="B60" t="str">
            <v>Disco S.A.</v>
          </cell>
          <cell r="C60" t="str">
            <v>30-53707910-6</v>
          </cell>
          <cell r="D60" t="str">
            <v>A3765-</v>
          </cell>
          <cell r="E60" t="str">
            <v>FCA</v>
          </cell>
        </row>
        <row r="61">
          <cell r="A61" t="str">
            <v>casathames</v>
          </cell>
          <cell r="B61" t="str">
            <v>CLP S.R.L.</v>
          </cell>
          <cell r="C61" t="str">
            <v>30-69459252-6</v>
          </cell>
          <cell r="D61" t="str">
            <v>A0001-</v>
          </cell>
          <cell r="E61" t="str">
            <v>FCA</v>
          </cell>
        </row>
        <row r="62">
          <cell r="A62" t="str">
            <v>ExpresoValleGrande</v>
          </cell>
          <cell r="B62" t="str">
            <v>Expreso Valle Grande S.A.</v>
          </cell>
          <cell r="C62" t="str">
            <v>30-69650945-6</v>
          </cell>
          <cell r="D62" t="str">
            <v>A0007-</v>
          </cell>
          <cell r="E62" t="str">
            <v>FCA</v>
          </cell>
        </row>
        <row r="63">
          <cell r="A63" t="str">
            <v>Ribeiro</v>
          </cell>
          <cell r="B63" t="str">
            <v>Ribeiro S.A.C.I.F.A.I.</v>
          </cell>
          <cell r="C63" t="str">
            <v>30-52596685-9</v>
          </cell>
          <cell r="D63" t="str">
            <v>A0047-</v>
          </cell>
          <cell r="E63" t="str">
            <v>FCA</v>
          </cell>
        </row>
        <row r="64">
          <cell r="A64" t="str">
            <v>Caspari</v>
          </cell>
          <cell r="B64" t="str">
            <v>Caspari Pablo Ricardo - Ceramica San Luis</v>
          </cell>
          <cell r="C64" t="str">
            <v>20-23105532-1</v>
          </cell>
          <cell r="D64" t="str">
            <v>A0002-</v>
          </cell>
          <cell r="E64" t="str">
            <v>FCA</v>
          </cell>
        </row>
        <row r="65">
          <cell r="A65" t="str">
            <v>Alpaline</v>
          </cell>
          <cell r="B65" t="str">
            <v>Alpaline S.A.</v>
          </cell>
          <cell r="C65" t="str">
            <v>30-68773845-0</v>
          </cell>
          <cell r="D65" t="str">
            <v>A0117-</v>
          </cell>
          <cell r="E65" t="str">
            <v>FCA</v>
          </cell>
        </row>
        <row r="66">
          <cell r="A66" t="str">
            <v>MarMau</v>
          </cell>
          <cell r="B66" t="str">
            <v>Mar Mau S.R.L.</v>
          </cell>
          <cell r="C66" t="str">
            <v>30-70903562-9</v>
          </cell>
          <cell r="D66" t="str">
            <v>A0001-</v>
          </cell>
          <cell r="E66" t="str">
            <v>FCA</v>
          </cell>
        </row>
        <row r="67">
          <cell r="A67" t="str">
            <v>LaConfianza</v>
          </cell>
          <cell r="B67" t="str">
            <v>Alpha S.R.L.</v>
          </cell>
          <cell r="C67" t="str">
            <v>30-67340464-9</v>
          </cell>
          <cell r="D67" t="str">
            <v>A0002-</v>
          </cell>
          <cell r="E67" t="str">
            <v>FCA</v>
          </cell>
        </row>
        <row r="68">
          <cell r="A68" t="str">
            <v>CoopElectr</v>
          </cell>
          <cell r="B68" t="str">
            <v>Cooperativa de Electricidad de Mercedes</v>
          </cell>
          <cell r="C68" t="str">
            <v>33-56782194-9</v>
          </cell>
          <cell r="D68" t="str">
            <v>A0005-</v>
          </cell>
          <cell r="E68" t="str">
            <v>FCA</v>
          </cell>
        </row>
        <row r="69">
          <cell r="A69" t="str">
            <v>FullMetal</v>
          </cell>
          <cell r="B69" t="str">
            <v>Full Metal de Roberto Luis Losada</v>
          </cell>
          <cell r="C69" t="str">
            <v>20-10858936-2</v>
          </cell>
          <cell r="D69" t="str">
            <v>A0003-</v>
          </cell>
          <cell r="E69" t="str">
            <v>FCA</v>
          </cell>
        </row>
        <row r="70">
          <cell r="A70" t="str">
            <v>BuloneraCentro</v>
          </cell>
          <cell r="B70" t="str">
            <v>Bulonera Centro de Jorge Cao</v>
          </cell>
          <cell r="C70" t="str">
            <v>20-11914377-3</v>
          </cell>
          <cell r="D70" t="str">
            <v>A0001-</v>
          </cell>
          <cell r="E70" t="str">
            <v>FCA</v>
          </cell>
        </row>
        <row r="71">
          <cell r="A71" t="str">
            <v>LaColonia</v>
          </cell>
          <cell r="B71" t="str">
            <v>La Colonia S.R.L.</v>
          </cell>
          <cell r="C71" t="str">
            <v>30-60150680-3</v>
          </cell>
          <cell r="D71" t="str">
            <v>A0006-</v>
          </cell>
          <cell r="E71" t="str">
            <v>FCA</v>
          </cell>
        </row>
        <row r="72">
          <cell r="A72" t="str">
            <v>Lamadrid</v>
          </cell>
          <cell r="B72" t="str">
            <v>Transporte Lamadrid de Eduardo H. Zamora</v>
          </cell>
          <cell r="C72" t="str">
            <v>20-16778737-2</v>
          </cell>
          <cell r="D72" t="str">
            <v>A0001-</v>
          </cell>
          <cell r="E72" t="str">
            <v>FCA</v>
          </cell>
        </row>
        <row r="73">
          <cell r="A73" t="str">
            <v>Santiago</v>
          </cell>
          <cell r="B73" t="str">
            <v>Kiosco Santiago de Raquel Brizuela</v>
          </cell>
          <cell r="C73" t="str">
            <v>27-05991098-7</v>
          </cell>
          <cell r="D73" t="str">
            <v>A0005-</v>
          </cell>
          <cell r="E73" t="str">
            <v>FCA</v>
          </cell>
        </row>
        <row r="74">
          <cell r="A74" t="str">
            <v>RodadosPringles</v>
          </cell>
          <cell r="B74" t="str">
            <v>Rodados Pringles de Martha e. Rodriguez de Pellegrini</v>
          </cell>
          <cell r="C74" t="str">
            <v>23-10206677-4</v>
          </cell>
          <cell r="D74" t="str">
            <v>A0001-</v>
          </cell>
          <cell r="E74" t="str">
            <v>FCA</v>
          </cell>
        </row>
        <row r="75">
          <cell r="A75" t="str">
            <v>frenos9dejulio</v>
          </cell>
          <cell r="B75" t="str">
            <v>Frenos 9 de Julio de Silva Marcelo Alberto</v>
          </cell>
          <cell r="C75" t="str">
            <v>20-14667984-7</v>
          </cell>
          <cell r="D75" t="str">
            <v>A0002-</v>
          </cell>
          <cell r="E75" t="str">
            <v>FCA</v>
          </cell>
        </row>
        <row r="76">
          <cell r="A76" t="str">
            <v>TodoFiat</v>
          </cell>
          <cell r="B76" t="str">
            <v>Todo Fiat de Rodriguez Daniel Hugo</v>
          </cell>
          <cell r="C76" t="str">
            <v>20-12762528-0</v>
          </cell>
          <cell r="D76" t="str">
            <v>A0002-</v>
          </cell>
          <cell r="E76" t="str">
            <v>FCA</v>
          </cell>
        </row>
        <row r="77">
          <cell r="A77" t="str">
            <v>Ferrero</v>
          </cell>
          <cell r="B77" t="str">
            <v>Ferrero y Cia. SRL</v>
          </cell>
          <cell r="C77" t="str">
            <v>30-67341924-7</v>
          </cell>
          <cell r="D77" t="str">
            <v>A0013-</v>
          </cell>
          <cell r="E77" t="str">
            <v>FCA</v>
          </cell>
        </row>
        <row r="78">
          <cell r="A78" t="str">
            <v>Alubry</v>
          </cell>
          <cell r="B78" t="str">
            <v>Alubry San Luis S.A.</v>
          </cell>
          <cell r="C78" t="str">
            <v>33-61795802-9</v>
          </cell>
          <cell r="D78" t="str">
            <v>A0001-</v>
          </cell>
          <cell r="E78" t="str">
            <v>FCA</v>
          </cell>
        </row>
        <row r="79">
          <cell r="A79" t="str">
            <v>HotelBelgrano</v>
          </cell>
          <cell r="B79" t="str">
            <v>Hotel Belgrano S.A.</v>
          </cell>
          <cell r="C79" t="str">
            <v>33-59279325-9</v>
          </cell>
          <cell r="D79" t="str">
            <v>A0001-</v>
          </cell>
          <cell r="E79" t="str">
            <v>FCA</v>
          </cell>
        </row>
        <row r="80">
          <cell r="A80" t="str">
            <v>CasaAlarcia</v>
          </cell>
          <cell r="B80" t="str">
            <v>Casa Alarcia S.A.</v>
          </cell>
          <cell r="C80" t="str">
            <v>30-53048994-5</v>
          </cell>
          <cell r="D80" t="str">
            <v>A0001-</v>
          </cell>
          <cell r="E80" t="str">
            <v>FCA</v>
          </cell>
        </row>
        <row r="81">
          <cell r="A81" t="str">
            <v>ImagenColor</v>
          </cell>
          <cell r="B81" t="str">
            <v>Gama Color S.A.</v>
          </cell>
          <cell r="C81" t="str">
            <v>30-67700468-8</v>
          </cell>
          <cell r="D81" t="str">
            <v>A0003-</v>
          </cell>
          <cell r="E81" t="str">
            <v>FCA</v>
          </cell>
        </row>
        <row r="82">
          <cell r="A82" t="str">
            <v>CorazaFerreteria</v>
          </cell>
          <cell r="B82" t="str">
            <v>Coraza Ferreteria de Gomez J. C. Paulino</v>
          </cell>
          <cell r="C82" t="str">
            <v>20-29621762-0</v>
          </cell>
          <cell r="D82" t="str">
            <v>A0001-</v>
          </cell>
          <cell r="E82" t="str">
            <v>FCA</v>
          </cell>
        </row>
        <row r="83">
          <cell r="A83" t="str">
            <v>Ferrieres</v>
          </cell>
          <cell r="B83" t="str">
            <v>Vidrios Ferrieres de Silvia M. Ferrieres</v>
          </cell>
          <cell r="C83" t="str">
            <v>27-20413943-7</v>
          </cell>
          <cell r="D83" t="str">
            <v>A0001-</v>
          </cell>
          <cell r="E83" t="str">
            <v>FCA</v>
          </cell>
        </row>
        <row r="84">
          <cell r="A84" t="str">
            <v>Figun</v>
          </cell>
          <cell r="B84" t="str">
            <v>Estructuras San Luis S.R.L.</v>
          </cell>
          <cell r="C84" t="str">
            <v>30-70886207-6</v>
          </cell>
          <cell r="D84" t="str">
            <v>A0001-</v>
          </cell>
          <cell r="E84" t="str">
            <v>FCA</v>
          </cell>
        </row>
        <row r="85">
          <cell r="A85" t="str">
            <v>Gomez</v>
          </cell>
          <cell r="B85" t="str">
            <v>Ferreteria Gomez de Eduardo Gomez</v>
          </cell>
          <cell r="C85" t="str">
            <v>20-10351124-1</v>
          </cell>
          <cell r="D85" t="str">
            <v>A0001-</v>
          </cell>
          <cell r="E85" t="str">
            <v>FCA</v>
          </cell>
        </row>
        <row r="86">
          <cell r="A86" t="str">
            <v>AsproMza</v>
          </cell>
          <cell r="B86" t="str">
            <v>Aspro Mza S.A.</v>
          </cell>
          <cell r="C86" t="str">
            <v>30-70820194-0</v>
          </cell>
          <cell r="D86" t="str">
            <v>A0007-</v>
          </cell>
          <cell r="E86" t="str">
            <v>FCA</v>
          </cell>
        </row>
        <row r="87">
          <cell r="A87" t="str">
            <v>Bertomeu</v>
          </cell>
          <cell r="B87" t="str">
            <v>Vicente Arturo Bertomeu BIOQUIMICO</v>
          </cell>
          <cell r="C87" t="str">
            <v>20-06892554-2</v>
          </cell>
          <cell r="D87" t="str">
            <v>A0001-</v>
          </cell>
          <cell r="E87" t="str">
            <v>FCA</v>
          </cell>
        </row>
        <row r="88">
          <cell r="A88" t="str">
            <v>Tomografia</v>
          </cell>
          <cell r="B88" t="str">
            <v>Centro Privado de Tomografia Computada Villa Mercedes SRL</v>
          </cell>
          <cell r="C88" t="str">
            <v>30-64729842-3</v>
          </cell>
          <cell r="D88" t="str">
            <v>A0001-</v>
          </cell>
          <cell r="E88" t="str">
            <v>FCA</v>
          </cell>
        </row>
        <row r="89">
          <cell r="A89" t="str">
            <v>FerrieresDeportes</v>
          </cell>
          <cell r="B89" t="str">
            <v>Ferrieres Deportes de Sergio Ferrieres</v>
          </cell>
          <cell r="C89" t="str">
            <v>20-08314699-1</v>
          </cell>
          <cell r="D89" t="str">
            <v>A0004-</v>
          </cell>
          <cell r="E89" t="str">
            <v>FCA</v>
          </cell>
        </row>
        <row r="90">
          <cell r="A90" t="str">
            <v>Mazzola</v>
          </cell>
          <cell r="B90" t="str">
            <v>Mazzola Roberto Francisco</v>
          </cell>
          <cell r="C90" t="str">
            <v>20-10351655-3</v>
          </cell>
          <cell r="D90" t="str">
            <v>A0003-</v>
          </cell>
          <cell r="E90" t="str">
            <v>FCA</v>
          </cell>
        </row>
        <row r="91">
          <cell r="A91" t="str">
            <v>Construshop</v>
          </cell>
          <cell r="B91" t="str">
            <v>Construshop "Maria del Rosario" de Graciela Alaniz</v>
          </cell>
          <cell r="C91" t="str">
            <v>27-12550060-4</v>
          </cell>
          <cell r="D91" t="str">
            <v>A0001-</v>
          </cell>
          <cell r="E91" t="str">
            <v>FCA</v>
          </cell>
        </row>
        <row r="92">
          <cell r="A92" t="str">
            <v>ElConstructor</v>
          </cell>
          <cell r="B92" t="str">
            <v>El Constructor S.R.L.</v>
          </cell>
          <cell r="C92" t="str">
            <v>30-70764946-8</v>
          </cell>
          <cell r="D92" t="str">
            <v>A0003-</v>
          </cell>
          <cell r="E92" t="str">
            <v>FCA</v>
          </cell>
        </row>
        <row r="93">
          <cell r="A93" t="str">
            <v>RepuestosSanitarios</v>
          </cell>
          <cell r="B93" t="str">
            <v>Repuestos Sanitarios de Julia Ceferina Romero de Costa</v>
          </cell>
          <cell r="C93" t="str">
            <v>27-04516825-0</v>
          </cell>
          <cell r="D93" t="str">
            <v>A0001-</v>
          </cell>
          <cell r="E93" t="str">
            <v>FCA</v>
          </cell>
        </row>
        <row r="94">
          <cell r="A94" t="str">
            <v>LBF</v>
          </cell>
          <cell r="B94" t="str">
            <v>L.B.F.Center S.de H. De Nanci C. Furnari y Alfredo R. Farrero</v>
          </cell>
          <cell r="C94" t="str">
            <v>30-69394056-3</v>
          </cell>
          <cell r="D94" t="str">
            <v>A0003-</v>
          </cell>
          <cell r="E94" t="str">
            <v>FCA</v>
          </cell>
        </row>
        <row r="95">
          <cell r="A95" t="str">
            <v>Galver</v>
          </cell>
          <cell r="B95" t="str">
            <v>Garcia Reguera S.A.C.I.F.E.I.</v>
          </cell>
          <cell r="C95" t="str">
            <v>33-52880793-9</v>
          </cell>
          <cell r="D95" t="str">
            <v>A0097-</v>
          </cell>
          <cell r="E95" t="str">
            <v>FCA</v>
          </cell>
        </row>
        <row r="96">
          <cell r="A96" t="str">
            <v>LaCasadelHerraje</v>
          </cell>
          <cell r="B96" t="str">
            <v>La Casa del Herraje S.R.L.</v>
          </cell>
          <cell r="C96" t="str">
            <v>30-65996225-6</v>
          </cell>
          <cell r="D96" t="str">
            <v>A0005-</v>
          </cell>
          <cell r="E96" t="str">
            <v>FCA</v>
          </cell>
        </row>
        <row r="97">
          <cell r="A97" t="str">
            <v>Petrosurco</v>
          </cell>
          <cell r="B97" t="str">
            <v>Petrosurco S.A.</v>
          </cell>
          <cell r="C97" t="str">
            <v>30-61534113-0</v>
          </cell>
          <cell r="D97" t="str">
            <v>A0036-</v>
          </cell>
          <cell r="E97" t="str">
            <v>FCA</v>
          </cell>
        </row>
        <row r="98">
          <cell r="A98" t="str">
            <v>GenPin</v>
          </cell>
          <cell r="B98" t="str">
            <v>Pedro Genera S.A.</v>
          </cell>
          <cell r="C98" t="str">
            <v>30-52981731-9</v>
          </cell>
          <cell r="D98" t="str">
            <v>A0044-</v>
          </cell>
          <cell r="E98" t="str">
            <v>FCA</v>
          </cell>
        </row>
        <row r="99">
          <cell r="A99" t="str">
            <v>Borgia</v>
          </cell>
          <cell r="B99" t="str">
            <v>Borgia Instalaciones de Gas Natural de Oscar Ariel Borgia</v>
          </cell>
          <cell r="C99" t="str">
            <v>20-17177900-7</v>
          </cell>
          <cell r="D99" t="str">
            <v>A0001-</v>
          </cell>
          <cell r="E99" t="str">
            <v>FCA</v>
          </cell>
        </row>
        <row r="100">
          <cell r="A100" t="str">
            <v>DescartablesMitre</v>
          </cell>
          <cell r="B100" t="str">
            <v>Descartables Mitres de Violeta Alicia Zappoli</v>
          </cell>
          <cell r="C100" t="str">
            <v>27-17062751-8</v>
          </cell>
          <cell r="D100" t="str">
            <v>A0002-</v>
          </cell>
          <cell r="E100" t="str">
            <v>FCA</v>
          </cell>
        </row>
        <row r="101">
          <cell r="A101" t="str">
            <v>HotelPotrero</v>
          </cell>
          <cell r="B101" t="str">
            <v>Hotel Potrero de los Funes</v>
          </cell>
          <cell r="C101" t="str">
            <v>33-67337037-9</v>
          </cell>
          <cell r="D101" t="str">
            <v>A0004-</v>
          </cell>
          <cell r="E101" t="str">
            <v>FCA</v>
          </cell>
        </row>
        <row r="102">
          <cell r="A102" t="str">
            <v>LosAlamos</v>
          </cell>
          <cell r="B102" t="str">
            <v>Farmacia Los Alamos de Maranzana Silvana A.</v>
          </cell>
          <cell r="C102" t="str">
            <v>27-21656025-1</v>
          </cell>
          <cell r="D102" t="str">
            <v>A0002-</v>
          </cell>
          <cell r="E102" t="str">
            <v>FCA</v>
          </cell>
        </row>
        <row r="103">
          <cell r="A103" t="str">
            <v>Pastor</v>
          </cell>
          <cell r="B103" t="str">
            <v>Cientifica San Luis de Daniel H. Pastor</v>
          </cell>
          <cell r="C103" t="str">
            <v>20-12920951-9</v>
          </cell>
          <cell r="D103" t="str">
            <v>A0001-</v>
          </cell>
          <cell r="E103" t="str">
            <v>FCA</v>
          </cell>
        </row>
        <row r="104">
          <cell r="A104" t="str">
            <v>Navarro</v>
          </cell>
          <cell r="B104" t="str">
            <v>Carpintería de Madera de Sergio Dario Navarro</v>
          </cell>
          <cell r="C104" t="str">
            <v>20-21630487-0</v>
          </cell>
          <cell r="D104" t="str">
            <v>A0002-</v>
          </cell>
          <cell r="E104" t="str">
            <v>FCA</v>
          </cell>
        </row>
        <row r="105">
          <cell r="A105" t="str">
            <v>ZingueriaMartin</v>
          </cell>
          <cell r="B105" t="str">
            <v>Zingueria Martin de Pablo Martin</v>
          </cell>
          <cell r="C105" t="str">
            <v>20-24021618-4</v>
          </cell>
          <cell r="D105" t="str">
            <v>A0001-</v>
          </cell>
          <cell r="E105" t="str">
            <v>FCA</v>
          </cell>
        </row>
        <row r="106">
          <cell r="A106" t="str">
            <v>SDG</v>
          </cell>
          <cell r="B106" t="str">
            <v>SDG de María Elena Pervieux de Gonzalez</v>
          </cell>
          <cell r="C106" t="str">
            <v>27-14703733-9</v>
          </cell>
          <cell r="D106" t="str">
            <v>A0001-</v>
          </cell>
          <cell r="E106" t="str">
            <v>FCA</v>
          </cell>
        </row>
        <row r="107">
          <cell r="A107" t="str">
            <v>Aselec</v>
          </cell>
          <cell r="B107" t="str">
            <v>ASELEC S.R.L.</v>
          </cell>
          <cell r="C107" t="str">
            <v>30-69395622-2</v>
          </cell>
          <cell r="D107" t="str">
            <v>A0006-</v>
          </cell>
          <cell r="E107" t="str">
            <v>FCA</v>
          </cell>
        </row>
        <row r="108">
          <cell r="A108" t="str">
            <v>ValerioOliva</v>
          </cell>
          <cell r="B108" t="str">
            <v>Valerio Oliva S.A.C.I.A.</v>
          </cell>
          <cell r="C108" t="str">
            <v>30-58449976-8</v>
          </cell>
          <cell r="D108" t="str">
            <v>A0005-</v>
          </cell>
          <cell r="E108" t="str">
            <v>FCA</v>
          </cell>
        </row>
        <row r="109">
          <cell r="A109" t="str">
            <v>BerMar</v>
          </cell>
          <cell r="B109" t="str">
            <v>Ber-Mar S.R.L.</v>
          </cell>
          <cell r="C109" t="str">
            <v>30-70901657-8</v>
          </cell>
          <cell r="D109" t="str">
            <v>A0001-</v>
          </cell>
          <cell r="E109" t="str">
            <v>FCA</v>
          </cell>
        </row>
        <row r="110">
          <cell r="A110" t="str">
            <v>Modal</v>
          </cell>
          <cell r="B110" t="str">
            <v>Modal Calzados de Igancio J. Micheltorena</v>
          </cell>
          <cell r="C110" t="str">
            <v>20-18207860-4</v>
          </cell>
          <cell r="D110" t="str">
            <v>A0001-</v>
          </cell>
          <cell r="E110" t="str">
            <v>FCA</v>
          </cell>
        </row>
        <row r="111">
          <cell r="A111" t="str">
            <v>Chevallier</v>
          </cell>
          <cell r="B111" t="str">
            <v>Nueva Chevallier S.A.</v>
          </cell>
          <cell r="C111" t="str">
            <v>30-70721568-9</v>
          </cell>
          <cell r="D111" t="str">
            <v>A0681-</v>
          </cell>
          <cell r="E111" t="str">
            <v>FCA</v>
          </cell>
        </row>
        <row r="112">
          <cell r="A112" t="str">
            <v>Carletti</v>
          </cell>
          <cell r="B112" t="str">
            <v>Carletti Hnos. S.R.L.</v>
          </cell>
          <cell r="C112" t="str">
            <v>30-56103937-9</v>
          </cell>
          <cell r="D112" t="str">
            <v>A0025-</v>
          </cell>
          <cell r="E112" t="str">
            <v>FCA</v>
          </cell>
        </row>
        <row r="113">
          <cell r="A113" t="str">
            <v>AlmacenSuelas</v>
          </cell>
          <cell r="B113" t="str">
            <v>Almacen de Suelas San Luis de Mubilla Aida Brigida</v>
          </cell>
          <cell r="C113" t="str">
            <v>27-18616115-2</v>
          </cell>
          <cell r="D113" t="str">
            <v>A0001-</v>
          </cell>
          <cell r="E113" t="str">
            <v>FCA</v>
          </cell>
        </row>
        <row r="114">
          <cell r="A114" t="str">
            <v>Etam</v>
          </cell>
          <cell r="B114" t="str">
            <v>Etam Univista S.A.</v>
          </cell>
          <cell r="C114" t="str">
            <v>30-70748987-8</v>
          </cell>
          <cell r="D114" t="str">
            <v>A0009-</v>
          </cell>
          <cell r="E114" t="str">
            <v>FCA</v>
          </cell>
        </row>
        <row r="115">
          <cell r="A115" t="str">
            <v>Trantor</v>
          </cell>
          <cell r="B115" t="str">
            <v>Trantor S.A.</v>
          </cell>
          <cell r="C115" t="str">
            <v>30-70722288-9</v>
          </cell>
          <cell r="D115" t="str">
            <v>A0013-</v>
          </cell>
          <cell r="E115" t="str">
            <v>FCA</v>
          </cell>
        </row>
        <row r="116">
          <cell r="A116" t="str">
            <v>FerreGas</v>
          </cell>
          <cell r="B116" t="str">
            <v>FerreGas de Blanca Ada Quiroga</v>
          </cell>
          <cell r="C116" t="str">
            <v>27-01429108-9</v>
          </cell>
          <cell r="D116" t="str">
            <v>A0001-</v>
          </cell>
          <cell r="E116" t="str">
            <v>FCA</v>
          </cell>
        </row>
        <row r="117">
          <cell r="A117" t="str">
            <v>Cil</v>
          </cell>
          <cell r="B117" t="str">
            <v xml:space="preserve">Luna S.R.L. Cil Materiales Electricos </v>
          </cell>
          <cell r="C117" t="str">
            <v>30-70855137-2</v>
          </cell>
          <cell r="D117" t="str">
            <v>A0005-</v>
          </cell>
          <cell r="E117" t="str">
            <v>FCA</v>
          </cell>
        </row>
        <row r="118">
          <cell r="A118" t="str">
            <v>Textilana</v>
          </cell>
          <cell r="B118" t="str">
            <v>Textilana S.A.</v>
          </cell>
          <cell r="C118" t="str">
            <v>30-58707519-5</v>
          </cell>
          <cell r="D118" t="str">
            <v>A0107-</v>
          </cell>
          <cell r="E118" t="str">
            <v>FCA</v>
          </cell>
        </row>
        <row r="119">
          <cell r="A119" t="str">
            <v>Arnaboldi</v>
          </cell>
          <cell r="B119" t="str">
            <v>Arnaboldi Hugo Alberto</v>
          </cell>
          <cell r="C119" t="str">
            <v>20-08411847-9</v>
          </cell>
          <cell r="D119" t="str">
            <v>A0016-</v>
          </cell>
          <cell r="E119" t="str">
            <v>FCA</v>
          </cell>
        </row>
        <row r="120">
          <cell r="A120" t="str">
            <v>Norco</v>
          </cell>
          <cell r="B120" t="str">
            <v>Norco S.A.</v>
          </cell>
          <cell r="C120" t="str">
            <v>30-63133462-4</v>
          </cell>
          <cell r="D120" t="str">
            <v>A0001-</v>
          </cell>
          <cell r="E120" t="str">
            <v>FCA</v>
          </cell>
        </row>
        <row r="121">
          <cell r="A121" t="str">
            <v>ElSol</v>
          </cell>
          <cell r="B121" t="str">
            <v>Pintureria El Sol de Roberto Osvaldo Esnaola</v>
          </cell>
          <cell r="C121" t="str">
            <v>20-06655259-5</v>
          </cell>
          <cell r="D121" t="str">
            <v>A0001-</v>
          </cell>
          <cell r="E121" t="str">
            <v>FCA</v>
          </cell>
        </row>
        <row r="122">
          <cell r="A122" t="str">
            <v>BazarAvenida</v>
          </cell>
          <cell r="B122" t="str">
            <v>Bazar Avenida S.A.</v>
          </cell>
          <cell r="C122" t="str">
            <v>30-53284754-7</v>
          </cell>
          <cell r="D122" t="str">
            <v>A2297-</v>
          </cell>
          <cell r="E122" t="str">
            <v>FCA</v>
          </cell>
        </row>
        <row r="123">
          <cell r="A123" t="str">
            <v>Arcando</v>
          </cell>
          <cell r="B123" t="str">
            <v>Arcando Servicio Integral S.R.L.</v>
          </cell>
          <cell r="C123" t="str">
            <v>30-60980795-0</v>
          </cell>
          <cell r="D123" t="str">
            <v>A0003-</v>
          </cell>
          <cell r="E123" t="str">
            <v>FCA</v>
          </cell>
        </row>
        <row r="124">
          <cell r="A124" t="str">
            <v>Musimundo</v>
          </cell>
          <cell r="B124" t="str">
            <v>Entertainment Depot S.A.</v>
          </cell>
          <cell r="C124" t="str">
            <v>30-69726053-2</v>
          </cell>
          <cell r="D124" t="str">
            <v>A0480-</v>
          </cell>
          <cell r="E124" t="str">
            <v>FCA</v>
          </cell>
        </row>
        <row r="125">
          <cell r="A125" t="str">
            <v>Galplast</v>
          </cell>
          <cell r="B125" t="str">
            <v>Galplast San Luis S.A.</v>
          </cell>
          <cell r="C125" t="str">
            <v>30-70785127-5</v>
          </cell>
          <cell r="D125" t="str">
            <v>A0006-</v>
          </cell>
          <cell r="E125" t="str">
            <v>FCA</v>
          </cell>
        </row>
        <row r="126">
          <cell r="A126" t="str">
            <v>Sabino</v>
          </cell>
          <cell r="B126" t="str">
            <v>Encuadernaciones Sabino de Dolores Peñalver</v>
          </cell>
          <cell r="C126" t="str">
            <v>23-17439237-4</v>
          </cell>
          <cell r="D126" t="str">
            <v>A0003-</v>
          </cell>
          <cell r="E126" t="str">
            <v>FCA</v>
          </cell>
        </row>
        <row r="127">
          <cell r="A127" t="str">
            <v>Indumenti</v>
          </cell>
          <cell r="B127" t="str">
            <v>Indumenti de Nilda Gili de Castresana</v>
          </cell>
          <cell r="C127" t="str">
            <v>23-11967241-4</v>
          </cell>
          <cell r="D127" t="str">
            <v>A0001-</v>
          </cell>
          <cell r="E127" t="str">
            <v>FCA</v>
          </cell>
        </row>
        <row r="128">
          <cell r="A128" t="str">
            <v>Tisa</v>
          </cell>
          <cell r="B128" t="str">
            <v>Tisa de Claudio Escudero</v>
          </cell>
          <cell r="C128" t="str">
            <v>20-16261026-1</v>
          </cell>
          <cell r="D128" t="str">
            <v>A0001-</v>
          </cell>
          <cell r="E128" t="str">
            <v>FCA</v>
          </cell>
        </row>
        <row r="129">
          <cell r="A129" t="str">
            <v>Eduards</v>
          </cell>
          <cell r="B129" t="str">
            <v>Calzados Eduard´s S.R.L.</v>
          </cell>
          <cell r="C129" t="str">
            <v>30-67335567-2</v>
          </cell>
          <cell r="D129" t="str">
            <v>A0001-</v>
          </cell>
          <cell r="E129" t="str">
            <v>FCA</v>
          </cell>
        </row>
        <row r="130">
          <cell r="A130" t="str">
            <v>HotelMadrid</v>
          </cell>
          <cell r="B130" t="str">
            <v>Madrid S.R.L.</v>
          </cell>
          <cell r="C130" t="str">
            <v>30-53629348-1</v>
          </cell>
          <cell r="D130" t="str">
            <v>A0002-</v>
          </cell>
          <cell r="E130" t="str">
            <v>FCA</v>
          </cell>
        </row>
        <row r="131">
          <cell r="A131" t="str">
            <v>SanJorge</v>
          </cell>
          <cell r="B131" t="str">
            <v>Distribuidora San Jorge de J. D. Colombini</v>
          </cell>
          <cell r="C131" t="str">
            <v>20-06817317-6</v>
          </cell>
          <cell r="D131" t="str">
            <v>A0002-</v>
          </cell>
          <cell r="E131" t="str">
            <v>FCA</v>
          </cell>
        </row>
        <row r="132">
          <cell r="A132" t="str">
            <v>AutocentroSanLuis</v>
          </cell>
          <cell r="B132" t="str">
            <v>Autocentro San Luis de Cristian Masera y Vanina Yudica</v>
          </cell>
          <cell r="C132" t="str">
            <v>30-70853428-1</v>
          </cell>
          <cell r="D132" t="str">
            <v>A0001-</v>
          </cell>
          <cell r="E132" t="str">
            <v>FCA</v>
          </cell>
        </row>
        <row r="133">
          <cell r="A133" t="str">
            <v>Tac</v>
          </cell>
          <cell r="B133" t="str">
            <v>Cooperativa de Trabajo Transportes Automotores de Cuyo Limitada</v>
          </cell>
          <cell r="C133" t="str">
            <v>30-62394540-8</v>
          </cell>
          <cell r="D133" t="str">
            <v>A0557-</v>
          </cell>
          <cell r="E133" t="str">
            <v>FCA</v>
          </cell>
        </row>
        <row r="134">
          <cell r="A134" t="str">
            <v>ElasticosSanMartin</v>
          </cell>
          <cell r="B134" t="str">
            <v>Playa de Elásticos San Martín S.R.L.</v>
          </cell>
          <cell r="C134" t="str">
            <v>30-55003298-4</v>
          </cell>
          <cell r="D134" t="str">
            <v>A0001-</v>
          </cell>
          <cell r="E134" t="str">
            <v>FCA</v>
          </cell>
        </row>
        <row r="135">
          <cell r="A135" t="str">
            <v>Corral</v>
          </cell>
          <cell r="B135" t="str">
            <v>Alfredo I. Corral S.A.</v>
          </cell>
          <cell r="C135" t="str">
            <v>30-59986210-9</v>
          </cell>
          <cell r="D135" t="str">
            <v>A0012-</v>
          </cell>
          <cell r="E135" t="str">
            <v>FCA</v>
          </cell>
        </row>
        <row r="136">
          <cell r="A136" t="str">
            <v>Chandal</v>
          </cell>
          <cell r="B136" t="str">
            <v>Chandal S.R.L.</v>
          </cell>
          <cell r="C136" t="str">
            <v>30-60913582-0</v>
          </cell>
          <cell r="D136" t="str">
            <v>A0003-</v>
          </cell>
          <cell r="E136" t="str">
            <v>FCA</v>
          </cell>
        </row>
        <row r="137">
          <cell r="A137" t="str">
            <v>Alfieri</v>
          </cell>
          <cell r="B137" t="str">
            <v>Alfieri Daniel Luis</v>
          </cell>
          <cell r="C137" t="str">
            <v>20-12801862-0</v>
          </cell>
          <cell r="D137" t="str">
            <v>A0002-</v>
          </cell>
          <cell r="E137" t="str">
            <v>FCA</v>
          </cell>
        </row>
        <row r="138">
          <cell r="A138" t="str">
            <v>ViveroLosAromos</v>
          </cell>
          <cell r="B138" t="str">
            <v>Vivero Los Aromos de Teresa Mirta Albornoz</v>
          </cell>
          <cell r="C138" t="str">
            <v>27-07569992-7</v>
          </cell>
          <cell r="D138" t="str">
            <v>A0001-</v>
          </cell>
          <cell r="E138" t="str">
            <v>FCA</v>
          </cell>
        </row>
        <row r="139">
          <cell r="A139" t="str">
            <v>MassaCasar</v>
          </cell>
          <cell r="B139" t="str">
            <v>Estacion de Servicio MC de Graciela Massa de Casar</v>
          </cell>
          <cell r="C139" t="str">
            <v>27-11919270-1</v>
          </cell>
          <cell r="D139" t="str">
            <v>A0001-</v>
          </cell>
          <cell r="E139" t="str">
            <v>FCA</v>
          </cell>
        </row>
        <row r="140">
          <cell r="A140" t="str">
            <v>AndesmarExpress</v>
          </cell>
          <cell r="B140" t="str">
            <v>Andesmar Express de Autotransportes Andesmar S.A.</v>
          </cell>
          <cell r="C140" t="str">
            <v>30-56178540-2</v>
          </cell>
          <cell r="D140" t="str">
            <v>A2089-</v>
          </cell>
          <cell r="E140" t="str">
            <v>FCA</v>
          </cell>
        </row>
        <row r="141">
          <cell r="A141" t="str">
            <v>KodakAbasto</v>
          </cell>
          <cell r="B141" t="str">
            <v>Magic Photo S.A.</v>
          </cell>
          <cell r="C141" t="str">
            <v>30-68769491-1</v>
          </cell>
          <cell r="D141" t="str">
            <v>A0028-</v>
          </cell>
          <cell r="E141" t="str">
            <v>FCA</v>
          </cell>
        </row>
        <row r="142">
          <cell r="A142" t="str">
            <v>Boston</v>
          </cell>
          <cell r="B142" t="str">
            <v>Boston Cia. Arg. de Seg. S.A.</v>
          </cell>
          <cell r="C142" t="str">
            <v>30-50000111-5</v>
          </cell>
          <cell r="D142" t="str">
            <v>A0001-</v>
          </cell>
          <cell r="E142" t="str">
            <v>FCA</v>
          </cell>
        </row>
        <row r="143">
          <cell r="A143" t="str">
            <v>ElSurco</v>
          </cell>
          <cell r="B143" t="str">
            <v>El Surco Cia. de Seguros S.A.</v>
          </cell>
          <cell r="C143" t="str">
            <v>30-50003943-0</v>
          </cell>
          <cell r="D143" t="str">
            <v>A0001-</v>
          </cell>
          <cell r="E143" t="str">
            <v>FCA</v>
          </cell>
        </row>
        <row r="144">
          <cell r="A144" t="str">
            <v>Delta</v>
          </cell>
          <cell r="B144" t="str">
            <v>Delta Compresion S.R.L.</v>
          </cell>
          <cell r="C144" t="str">
            <v>30-63831847-0</v>
          </cell>
          <cell r="D144" t="str">
            <v>A0003-</v>
          </cell>
          <cell r="E144" t="str">
            <v>FCA</v>
          </cell>
        </row>
        <row r="145">
          <cell r="A145" t="str">
            <v>Menchini</v>
          </cell>
          <cell r="B145" t="str">
            <v>Menchini Petrino Juan Guillermo</v>
          </cell>
          <cell r="C145" t="str">
            <v>20-27136028-3</v>
          </cell>
          <cell r="D145" t="str">
            <v>A0003-</v>
          </cell>
          <cell r="E145" t="str">
            <v>FCA</v>
          </cell>
        </row>
        <row r="146">
          <cell r="A146" t="str">
            <v>Dinaware</v>
          </cell>
          <cell r="B146" t="str">
            <v>Dinaware de Mario Alfredo Silvestri</v>
          </cell>
          <cell r="C146" t="str">
            <v>20-17124642-4</v>
          </cell>
          <cell r="D146" t="str">
            <v>A0005-</v>
          </cell>
          <cell r="E146" t="str">
            <v>FCA</v>
          </cell>
        </row>
        <row r="147">
          <cell r="A147" t="str">
            <v>Arias</v>
          </cell>
          <cell r="B147" t="str">
            <v>Arias Respuestos de Arias Enrique</v>
          </cell>
          <cell r="C147" t="str">
            <v>30-57298760-0</v>
          </cell>
          <cell r="D147" t="str">
            <v>A0003-</v>
          </cell>
          <cell r="E147" t="str">
            <v>FCA</v>
          </cell>
        </row>
        <row r="148">
          <cell r="A148" t="str">
            <v>ElMayorista</v>
          </cell>
          <cell r="B148" t="str">
            <v>El Mayorista de Carlos Brillante</v>
          </cell>
          <cell r="C148" t="str">
            <v>20-22483795-0</v>
          </cell>
          <cell r="D148" t="str">
            <v>A0001-</v>
          </cell>
          <cell r="E148" t="str">
            <v>FCA</v>
          </cell>
        </row>
        <row r="149">
          <cell r="A149" t="str">
            <v>Rosales</v>
          </cell>
          <cell r="B149" t="str">
            <v>Repuestos Norte de Rosales Oscar Mario</v>
          </cell>
          <cell r="C149" t="str">
            <v>20-10351024-5</v>
          </cell>
          <cell r="D149" t="str">
            <v>A0002-</v>
          </cell>
          <cell r="E149" t="str">
            <v>FCA</v>
          </cell>
        </row>
        <row r="150">
          <cell r="A150" t="str">
            <v>Illia</v>
          </cell>
          <cell r="B150" t="str">
            <v>Illia Papeleria de Garro Miguel Alberto</v>
          </cell>
          <cell r="C150" t="str">
            <v>20-16117216-3</v>
          </cell>
          <cell r="D150" t="str">
            <v>A0003-</v>
          </cell>
          <cell r="E150" t="str">
            <v>FCA</v>
          </cell>
        </row>
        <row r="151">
          <cell r="A151" t="str">
            <v>HotelBiarritz</v>
          </cell>
          <cell r="B151" t="str">
            <v>Nuevo Hotel Biarritz de Raul Sabagh</v>
          </cell>
          <cell r="C151" t="str">
            <v>20-17548277-7</v>
          </cell>
          <cell r="D151" t="str">
            <v>A0002-</v>
          </cell>
          <cell r="E151" t="str">
            <v>FCA</v>
          </cell>
        </row>
        <row r="152">
          <cell r="A152" t="str">
            <v>HotelJujuy</v>
          </cell>
          <cell r="B152" t="str">
            <v>Hotel Internacional Jujuy S.R.L.</v>
          </cell>
          <cell r="C152" t="str">
            <v>30-56303344-0</v>
          </cell>
          <cell r="D152" t="str">
            <v>A0001-</v>
          </cell>
          <cell r="E152" t="str">
            <v>FCA</v>
          </cell>
        </row>
        <row r="153">
          <cell r="A153" t="str">
            <v>Bailo</v>
          </cell>
          <cell r="B153" t="str">
            <v>Luis Angel Bailo</v>
          </cell>
          <cell r="C153" t="str">
            <v>20-06649499-4</v>
          </cell>
          <cell r="D153" t="str">
            <v>A0004-</v>
          </cell>
          <cell r="E153" t="str">
            <v>FCA</v>
          </cell>
        </row>
        <row r="154">
          <cell r="A154" t="str">
            <v>Papiros</v>
          </cell>
          <cell r="B154" t="str">
            <v>Papelería Papiros de Closa Cristina</v>
          </cell>
          <cell r="C154" t="str">
            <v>27-24242867-1</v>
          </cell>
          <cell r="D154" t="str">
            <v>A0002-</v>
          </cell>
          <cell r="E154" t="str">
            <v>FCA</v>
          </cell>
        </row>
        <row r="155">
          <cell r="A155" t="str">
            <v>Alpendorf</v>
          </cell>
          <cell r="B155" t="str">
            <v>Alpendorf Cabañas de Isabel Perez</v>
          </cell>
          <cell r="C155" t="str">
            <v>27-14516181-4</v>
          </cell>
          <cell r="D155" t="str">
            <v>A0001-</v>
          </cell>
          <cell r="E155" t="str">
            <v>FCA</v>
          </cell>
        </row>
        <row r="156">
          <cell r="A156" t="str">
            <v>BP</v>
          </cell>
          <cell r="B156" t="str">
            <v>Banex S.A.</v>
          </cell>
          <cell r="C156" t="str">
            <v>30-51943161-7</v>
          </cell>
          <cell r="D156"/>
          <cell r="E156"/>
        </row>
        <row r="157">
          <cell r="A157" t="str">
            <v>Cerámicos</v>
          </cell>
          <cell r="B157" t="str">
            <v>Cerámicos y Sanitarios San Luis S.R.L.</v>
          </cell>
          <cell r="C157" t="str">
            <v>30-70723285-0</v>
          </cell>
          <cell r="D157" t="str">
            <v>A0003-</v>
          </cell>
          <cell r="E157" t="str">
            <v>FCA</v>
          </cell>
        </row>
        <row r="158">
          <cell r="A158" t="str">
            <v>VialWorld</v>
          </cell>
          <cell r="B158" t="str">
            <v>Vial World S.A.</v>
          </cell>
          <cell r="C158" t="str">
            <v>33-70786203-9</v>
          </cell>
          <cell r="D158" t="str">
            <v>A0001-</v>
          </cell>
          <cell r="E158" t="str">
            <v>FCA</v>
          </cell>
        </row>
        <row r="159">
          <cell r="A159" t="str">
            <v>EstudioInformatica</v>
          </cell>
          <cell r="B159" t="str">
            <v>Estudio Informática de Walter Agüero</v>
          </cell>
          <cell r="C159" t="str">
            <v>20-17342171-1</v>
          </cell>
          <cell r="D159" t="str">
            <v>A0001-</v>
          </cell>
          <cell r="E159" t="str">
            <v>FCA</v>
          </cell>
        </row>
        <row r="160">
          <cell r="A160" t="str">
            <v>Movistar</v>
          </cell>
          <cell r="B160" t="str">
            <v>Telefónica Comunicaciones Personales S.A.</v>
          </cell>
          <cell r="C160" t="str">
            <v>30-67881435-7</v>
          </cell>
          <cell r="D160" t="str">
            <v>A0001-</v>
          </cell>
          <cell r="E160" t="str">
            <v>FCA</v>
          </cell>
        </row>
        <row r="161">
          <cell r="A161" t="str">
            <v>Curi</v>
          </cell>
          <cell r="B161" t="str">
            <v>Julio Simon Curi</v>
          </cell>
          <cell r="C161" t="str">
            <v>20-10945810-5</v>
          </cell>
          <cell r="D161" t="str">
            <v>A0001-</v>
          </cell>
          <cell r="E161" t="str">
            <v>FCA</v>
          </cell>
        </row>
        <row r="162">
          <cell r="A162" t="str">
            <v>Borra</v>
          </cell>
          <cell r="B162" t="str">
            <v>Borra Gustavo A.</v>
          </cell>
          <cell r="C162" t="str">
            <v>20-23202387-3</v>
          </cell>
          <cell r="D162" t="str">
            <v>A0007-</v>
          </cell>
          <cell r="E162" t="str">
            <v>FCA</v>
          </cell>
        </row>
        <row r="163">
          <cell r="A163" t="str">
            <v>Dismatel</v>
          </cell>
          <cell r="B163" t="str">
            <v>Dismatel S.R.L.</v>
          </cell>
          <cell r="C163" t="str">
            <v>30-64414814-5</v>
          </cell>
          <cell r="D163" t="str">
            <v>A0001-</v>
          </cell>
          <cell r="E163" t="str">
            <v>FCA</v>
          </cell>
        </row>
        <row r="164">
          <cell r="A164" t="str">
            <v>LSA</v>
          </cell>
          <cell r="B164" t="str">
            <v>Litoral Servicios Automáticos de Nanci Liliana Viola</v>
          </cell>
          <cell r="C164" t="str">
            <v>27-14731035-3</v>
          </cell>
          <cell r="D164" t="str">
            <v>A0002-</v>
          </cell>
          <cell r="E164" t="str">
            <v>FCA</v>
          </cell>
        </row>
        <row r="165">
          <cell r="A165" t="str">
            <v>Gregorio</v>
          </cell>
          <cell r="B165" t="str">
            <v>Gregorio Vidrios de Roque y Osmar Sosa S de H</v>
          </cell>
          <cell r="C165" t="str">
            <v>30-65198270-3</v>
          </cell>
          <cell r="D165" t="str">
            <v>A0001-</v>
          </cell>
          <cell r="E165" t="str">
            <v>FCA</v>
          </cell>
        </row>
        <row r="166">
          <cell r="A166" t="str">
            <v>HotelAncasti</v>
          </cell>
          <cell r="B166" t="str">
            <v>Hotel Ancasti de Corporacion Catamarqueña S.A.</v>
          </cell>
          <cell r="C166" t="str">
            <v>30-58157536-6</v>
          </cell>
          <cell r="D166" t="str">
            <v>A0004-</v>
          </cell>
          <cell r="E166" t="str">
            <v>FCA</v>
          </cell>
        </row>
        <row r="167">
          <cell r="A167" t="str">
            <v>Ceppal</v>
          </cell>
          <cell r="B167" t="str">
            <v>Ceppal S.R.L.</v>
          </cell>
          <cell r="C167" t="str">
            <v>30-70833399-5</v>
          </cell>
          <cell r="D167" t="str">
            <v>A0001-</v>
          </cell>
          <cell r="E167" t="str">
            <v>FCA</v>
          </cell>
        </row>
        <row r="168">
          <cell r="A168" t="str">
            <v>Salto</v>
          </cell>
          <cell r="B168" t="str">
            <v>El Salto Colorado de Miguel A. Palacios</v>
          </cell>
          <cell r="C168" t="str">
            <v>20-25565503-6</v>
          </cell>
          <cell r="D168" t="str">
            <v>A0001-</v>
          </cell>
          <cell r="E168" t="str">
            <v>FCA</v>
          </cell>
        </row>
        <row r="169">
          <cell r="A169" t="str">
            <v>Zecchin</v>
          </cell>
          <cell r="B169" t="str">
            <v>Luis Y Raúl Zecchin S.A.</v>
          </cell>
          <cell r="C169" t="str">
            <v>30-50596137-0</v>
          </cell>
          <cell r="D169" t="str">
            <v>A0001-</v>
          </cell>
          <cell r="E169" t="str">
            <v>FCA</v>
          </cell>
        </row>
        <row r="170">
          <cell r="A170" t="str">
            <v>DonAlfredo</v>
          </cell>
          <cell r="B170" t="str">
            <v>Transporte Don Alfredo S.R.L</v>
          </cell>
          <cell r="C170" t="str">
            <v>30-69395950-7</v>
          </cell>
          <cell r="D170" t="str">
            <v>A0001-</v>
          </cell>
          <cell r="E170" t="str">
            <v>FCA</v>
          </cell>
        </row>
        <row r="171">
          <cell r="A171" t="str">
            <v>Tecnoseguridad</v>
          </cell>
          <cell r="B171" t="str">
            <v>Tecnoseguridad de Luis Carlos Garbuglia</v>
          </cell>
          <cell r="C171" t="str">
            <v>20-16133293-4</v>
          </cell>
          <cell r="D171" t="str">
            <v>A0001-</v>
          </cell>
          <cell r="E171" t="str">
            <v>FCA</v>
          </cell>
        </row>
        <row r="172">
          <cell r="A172" t="str">
            <v>Hacer</v>
          </cell>
          <cell r="B172" t="str">
            <v>Hacer Publicidad Estática de Aldo Daniel De La Vega</v>
          </cell>
          <cell r="C172" t="str">
            <v>20-12450422-9</v>
          </cell>
          <cell r="D172" t="str">
            <v>A0001-</v>
          </cell>
          <cell r="E172" t="str">
            <v>FCA</v>
          </cell>
        </row>
        <row r="173">
          <cell r="A173" t="str">
            <v>RepuestosNoComunes</v>
          </cell>
          <cell r="B173" t="str">
            <v>Omar J. Romero e Hijos S.R.L.</v>
          </cell>
          <cell r="C173" t="str">
            <v>30-56670305-6</v>
          </cell>
          <cell r="D173" t="str">
            <v>A0001-</v>
          </cell>
          <cell r="E173" t="str">
            <v>FCA</v>
          </cell>
        </row>
        <row r="174">
          <cell r="A174" t="str">
            <v>RodamientosLafinur</v>
          </cell>
          <cell r="B174" t="str">
            <v>Rodamientos Lafinur de Medina Roquero Gustavo Luis</v>
          </cell>
          <cell r="C174" t="str">
            <v>20-93527577-7</v>
          </cell>
          <cell r="D174" t="str">
            <v>A0001-</v>
          </cell>
          <cell r="E174" t="str">
            <v>FCA</v>
          </cell>
        </row>
        <row r="175">
          <cell r="A175" t="str">
            <v>Vog</v>
          </cell>
          <cell r="B175" t="str">
            <v>Veterinaria V.O.G. S.R.L.</v>
          </cell>
          <cell r="C175" t="str">
            <v>33-56301263-9</v>
          </cell>
          <cell r="D175" t="str">
            <v>A0001-</v>
          </cell>
          <cell r="E175" t="str">
            <v>FCA</v>
          </cell>
        </row>
        <row r="176">
          <cell r="A176" t="str">
            <v>Compudat</v>
          </cell>
          <cell r="B176" t="str">
            <v>Compudat de Alberto Mario Chade</v>
          </cell>
          <cell r="C176" t="str">
            <v>20-11844582-2</v>
          </cell>
          <cell r="D176" t="str">
            <v>A0001-</v>
          </cell>
          <cell r="E176" t="str">
            <v>FCA</v>
          </cell>
        </row>
        <row r="177">
          <cell r="A177" t="str">
            <v>Escudero</v>
          </cell>
          <cell r="B177" t="str">
            <v>Escudero J. Marcelo</v>
          </cell>
          <cell r="C177" t="str">
            <v>20-20977686-4</v>
          </cell>
          <cell r="D177" t="str">
            <v>A0001-</v>
          </cell>
          <cell r="E177" t="str">
            <v>FCA</v>
          </cell>
        </row>
        <row r="178">
          <cell r="A178" t="str">
            <v>OperaHotel</v>
          </cell>
          <cell r="B178" t="str">
            <v>Corporacion Internacional S.A.</v>
          </cell>
          <cell r="C178" t="str">
            <v>30-69222339-6</v>
          </cell>
          <cell r="D178" t="str">
            <v>A0002-</v>
          </cell>
          <cell r="E178" t="str">
            <v>FCA</v>
          </cell>
        </row>
        <row r="179">
          <cell r="A179" t="str">
            <v>CATA</v>
          </cell>
          <cell r="B179" t="str">
            <v>CATA Cooperativa Andina de Transporte Automotor Ltda.</v>
          </cell>
          <cell r="C179" t="str">
            <v>33-54662883-9</v>
          </cell>
          <cell r="D179" t="str">
            <v>A0012-</v>
          </cell>
          <cell r="E179" t="str">
            <v>FCA</v>
          </cell>
        </row>
        <row r="180">
          <cell r="A180" t="str">
            <v>ANCOA</v>
          </cell>
          <cell r="B180" t="str">
            <v>ANCOA S.R.L.</v>
          </cell>
          <cell r="C180" t="str">
            <v>30-67352584-5</v>
          </cell>
          <cell r="D180" t="str">
            <v>A0001-</v>
          </cell>
          <cell r="E180" t="str">
            <v>FCA</v>
          </cell>
        </row>
        <row r="181">
          <cell r="A181" t="str">
            <v>Cervetto</v>
          </cell>
          <cell r="B181" t="str">
            <v>Cervetto Refrigeracion S.R.L.</v>
          </cell>
          <cell r="C181" t="str">
            <v>30-70801891-7</v>
          </cell>
          <cell r="D181" t="str">
            <v>A0007-</v>
          </cell>
          <cell r="E181" t="str">
            <v>FCA</v>
          </cell>
        </row>
        <row r="182">
          <cell r="A182" t="str">
            <v>Chichino</v>
          </cell>
          <cell r="B182" t="str">
            <v>Chichino Muebles S.R.L.</v>
          </cell>
          <cell r="C182" t="str">
            <v>30-64802150-6</v>
          </cell>
          <cell r="D182" t="str">
            <v>A0001-</v>
          </cell>
          <cell r="E182" t="str">
            <v>FCA</v>
          </cell>
        </row>
        <row r="183">
          <cell r="A183" t="str">
            <v>Becher</v>
          </cell>
          <cell r="B183" t="str">
            <v>Estacion de Servicio de Daucan Becher</v>
          </cell>
          <cell r="C183" t="str">
            <v>20-15244375-8</v>
          </cell>
          <cell r="D183" t="str">
            <v>A0001-</v>
          </cell>
          <cell r="E183" t="str">
            <v>FCA</v>
          </cell>
        </row>
        <row r="184">
          <cell r="A184" t="str">
            <v>Laumar</v>
          </cell>
          <cell r="B184" t="str">
            <v>LAU-MAR S.R.L.</v>
          </cell>
          <cell r="C184" t="str">
            <v>30-708770284-2</v>
          </cell>
          <cell r="D184" t="str">
            <v>A0001-</v>
          </cell>
          <cell r="E184" t="str">
            <v>FCA</v>
          </cell>
        </row>
        <row r="185">
          <cell r="A185" t="str">
            <v>DeMarco</v>
          </cell>
          <cell r="B185" t="str">
            <v>Armería DEMARCO de Elvira Bartolini de Demarco e Hijos</v>
          </cell>
          <cell r="C185" t="str">
            <v>33-62095826-9</v>
          </cell>
          <cell r="D185" t="str">
            <v>A0001-</v>
          </cell>
          <cell r="E185" t="str">
            <v>FCA</v>
          </cell>
        </row>
        <row r="186">
          <cell r="A186" t="str">
            <v>FraDar</v>
          </cell>
          <cell r="B186" t="str">
            <v>FraDar de Francisco Darrichon</v>
          </cell>
          <cell r="C186" t="str">
            <v>20-17330177-5</v>
          </cell>
          <cell r="D186" t="str">
            <v>A0001-</v>
          </cell>
          <cell r="E186" t="str">
            <v>FCA</v>
          </cell>
        </row>
        <row r="187">
          <cell r="A187" t="str">
            <v>Terrestre</v>
          </cell>
          <cell r="B187" t="str">
            <v>Terrestre de Alejandra Adad</v>
          </cell>
          <cell r="C187" t="str">
            <v>27-13739843-0</v>
          </cell>
          <cell r="D187" t="str">
            <v>A0011-</v>
          </cell>
          <cell r="E187" t="str">
            <v>FCA</v>
          </cell>
        </row>
        <row r="188">
          <cell r="A188" t="str">
            <v>Dash</v>
          </cell>
          <cell r="B188" t="str">
            <v>Dash de Essential S.A.</v>
          </cell>
          <cell r="C188" t="str">
            <v>30-65376481-9</v>
          </cell>
          <cell r="D188" t="str">
            <v>A0067-</v>
          </cell>
          <cell r="E188" t="str">
            <v>FCA</v>
          </cell>
        </row>
        <row r="189">
          <cell r="A189" t="str">
            <v>Asbro</v>
          </cell>
          <cell r="B189" t="str">
            <v>Asbro Servicio S.R.L.</v>
          </cell>
          <cell r="C189" t="str">
            <v>30-70930485-9</v>
          </cell>
          <cell r="D189" t="str">
            <v>A0001-</v>
          </cell>
          <cell r="E189" t="str">
            <v>FCA</v>
          </cell>
        </row>
        <row r="190">
          <cell r="A190" t="str">
            <v>HierroMat</v>
          </cell>
          <cell r="B190" t="str">
            <v>Hierro Mat S.H. De Dominguez E. Y Majorel G.</v>
          </cell>
          <cell r="C190" t="str">
            <v>33-69398904-9</v>
          </cell>
          <cell r="D190" t="str">
            <v>A0002-</v>
          </cell>
          <cell r="E190" t="str">
            <v>FCA</v>
          </cell>
        </row>
        <row r="191">
          <cell r="A191" t="str">
            <v>Tolhuin</v>
          </cell>
          <cell r="B191" t="str">
            <v>Bobinados Tolhuin de Mario Alberto Ferri</v>
          </cell>
          <cell r="C191" t="str">
            <v>20-16778516-7</v>
          </cell>
          <cell r="D191" t="str">
            <v>A0001-</v>
          </cell>
          <cell r="E191" t="str">
            <v>FCA</v>
          </cell>
        </row>
        <row r="192">
          <cell r="A192" t="str">
            <v>Concreto</v>
          </cell>
          <cell r="B192" t="str">
            <v>Corralón Concreto S.R.L.</v>
          </cell>
          <cell r="C192" t="str">
            <v>30-70929933-2</v>
          </cell>
          <cell r="D192" t="str">
            <v>A0002-</v>
          </cell>
          <cell r="E192" t="str">
            <v>FCA</v>
          </cell>
        </row>
        <row r="193">
          <cell r="A193" t="str">
            <v>Plenty</v>
          </cell>
          <cell r="B193" t="str">
            <v>La Blanquería Fagav S.A.</v>
          </cell>
          <cell r="C193" t="str">
            <v>30-70921632-1</v>
          </cell>
          <cell r="D193" t="str">
            <v>A0001-</v>
          </cell>
          <cell r="E193" t="str">
            <v>FCA</v>
          </cell>
        </row>
        <row r="194">
          <cell r="A194" t="str">
            <v>LasSierras</v>
          </cell>
          <cell r="B194" t="str">
            <v>Las Sierras S.R.L.</v>
          </cell>
          <cell r="C194" t="str">
            <v>30-70799487-4</v>
          </cell>
          <cell r="D194" t="str">
            <v>A0002-</v>
          </cell>
          <cell r="E194" t="str">
            <v>FCA</v>
          </cell>
        </row>
        <row r="195">
          <cell r="A195" t="str">
            <v>Isgro</v>
          </cell>
          <cell r="B195" t="str">
            <v>Taller ISGRO de Eugenio A. Isgro</v>
          </cell>
          <cell r="C195" t="str">
            <v>23-06803947-9</v>
          </cell>
          <cell r="D195" t="str">
            <v>A0001-</v>
          </cell>
          <cell r="E195" t="str">
            <v>FCA</v>
          </cell>
        </row>
        <row r="196">
          <cell r="A196" t="str">
            <v>Antojos</v>
          </cell>
          <cell r="B196" t="str">
            <v>Artola Alfredo Jose</v>
          </cell>
          <cell r="C196" t="str">
            <v>20-21853212-9</v>
          </cell>
          <cell r="D196" t="str">
            <v>A0002-</v>
          </cell>
          <cell r="E196" t="str">
            <v>FCA</v>
          </cell>
        </row>
        <row r="197">
          <cell r="A197" t="str">
            <v>Maribella</v>
          </cell>
          <cell r="B197" t="str">
            <v>Zapateria Maribella de Maria Cristina Sosa de Vela</v>
          </cell>
          <cell r="C197" t="str">
            <v>27-05928328-1</v>
          </cell>
          <cell r="D197" t="str">
            <v>A0001-</v>
          </cell>
          <cell r="E197" t="str">
            <v>FCA</v>
          </cell>
        </row>
        <row r="198">
          <cell r="A198" t="str">
            <v>Refrigas</v>
          </cell>
          <cell r="B198" t="str">
            <v>Refrigas Vicente de Vicente Leguizamón</v>
          </cell>
          <cell r="C198" t="str">
            <v>20-08686076-8</v>
          </cell>
          <cell r="D198" t="str">
            <v>A0001-</v>
          </cell>
          <cell r="E198" t="str">
            <v>FCA</v>
          </cell>
        </row>
        <row r="199">
          <cell r="A199" t="str">
            <v>ALS</v>
          </cell>
          <cell r="B199" t="str">
            <v>ALS Electrotecnia de Antonio Luis Santamaria</v>
          </cell>
          <cell r="C199" t="str">
            <v>20-14624492-1</v>
          </cell>
          <cell r="D199" t="str">
            <v>M0001-</v>
          </cell>
          <cell r="E199" t="str">
            <v>FCM</v>
          </cell>
        </row>
        <row r="200">
          <cell r="A200" t="str">
            <v>Easy</v>
          </cell>
          <cell r="B200" t="str">
            <v>Cencosud S.A.</v>
          </cell>
          <cell r="C200" t="str">
            <v>30-59036076-3</v>
          </cell>
          <cell r="D200" t="str">
            <v>A1049-</v>
          </cell>
          <cell r="E200" t="str">
            <v>FCA</v>
          </cell>
        </row>
        <row r="201">
          <cell r="A201" t="str">
            <v>Guadal</v>
          </cell>
          <cell r="B201" t="str">
            <v>El Guadal de Eduardo Daniel Gonzalez</v>
          </cell>
          <cell r="C201" t="str">
            <v>23-12722118-9</v>
          </cell>
          <cell r="D201" t="str">
            <v>A0002-</v>
          </cell>
          <cell r="E201" t="str">
            <v>FCA</v>
          </cell>
        </row>
        <row r="202">
          <cell r="A202" t="str">
            <v>LasTinajas</v>
          </cell>
          <cell r="B202" t="str">
            <v>Gastronomia Cordobesa S.R.L.</v>
          </cell>
          <cell r="C202" t="str">
            <v>30-70912728-0</v>
          </cell>
          <cell r="D202" t="str">
            <v>A0004-</v>
          </cell>
          <cell r="E202" t="str">
            <v>FCA</v>
          </cell>
        </row>
        <row r="203">
          <cell r="A203" t="str">
            <v>LasFlores</v>
          </cell>
          <cell r="B203" t="str">
            <v>Estacion de Servicio Las Flores S.R.L.</v>
          </cell>
          <cell r="C203" t="str">
            <v>30-68540146-7</v>
          </cell>
          <cell r="D203" t="str">
            <v>A0004-</v>
          </cell>
          <cell r="E203" t="str">
            <v>FCA</v>
          </cell>
        </row>
        <row r="204">
          <cell r="A204" t="str">
            <v>LaPerla</v>
          </cell>
          <cell r="B204" t="str">
            <v>La Perla de Nelly Elena Gonzalez</v>
          </cell>
          <cell r="C204" t="str">
            <v>27-03234717-2</v>
          </cell>
          <cell r="D204" t="str">
            <v>A0002-</v>
          </cell>
          <cell r="E204" t="str">
            <v>FCA</v>
          </cell>
        </row>
        <row r="205">
          <cell r="A205" t="str">
            <v>ParrillaMirta</v>
          </cell>
          <cell r="B205" t="str">
            <v>La Parrilla de Mirta de Yalile Hadad</v>
          </cell>
          <cell r="C205" t="str">
            <v>23-00771943-4</v>
          </cell>
          <cell r="D205" t="str">
            <v>M0002-</v>
          </cell>
          <cell r="E205" t="str">
            <v>FCM</v>
          </cell>
        </row>
        <row r="206">
          <cell r="A206" t="str">
            <v>Menber</v>
          </cell>
          <cell r="B206" t="str">
            <v>Menber S.R.L.</v>
          </cell>
          <cell r="C206" t="str">
            <v>30-70862970-3</v>
          </cell>
          <cell r="D206" t="str">
            <v>A0006-</v>
          </cell>
          <cell r="E206" t="str">
            <v>FCA</v>
          </cell>
        </row>
        <row r="207">
          <cell r="A207" t="str">
            <v>HotelArenales</v>
          </cell>
          <cell r="B207" t="str">
            <v>Trailler S.A.</v>
          </cell>
          <cell r="C207" t="str">
            <v>30-69514281-8</v>
          </cell>
          <cell r="D207" t="str">
            <v>A0006-</v>
          </cell>
          <cell r="E207" t="str">
            <v>FCA</v>
          </cell>
        </row>
        <row r="208">
          <cell r="A208" t="str">
            <v>HotelesCatamarca</v>
          </cell>
          <cell r="B208" t="str">
            <v>Hoteles Catamarca S.R.L.</v>
          </cell>
          <cell r="C208" t="str">
            <v>30-56336513-3</v>
          </cell>
          <cell r="D208" t="str">
            <v>A0009-</v>
          </cell>
          <cell r="E208" t="str">
            <v>FCA</v>
          </cell>
        </row>
        <row r="209">
          <cell r="A209" t="str">
            <v>Rolling</v>
          </cell>
          <cell r="B209" t="str">
            <v>Rolling Travel de Brouwer de Koning Christian</v>
          </cell>
          <cell r="C209" t="str">
            <v>20-22793044-7</v>
          </cell>
          <cell r="D209" t="str">
            <v>A0002-</v>
          </cell>
          <cell r="E209" t="str">
            <v>FCA</v>
          </cell>
        </row>
        <row r="210">
          <cell r="A210" t="str">
            <v>Conte</v>
          </cell>
          <cell r="B210" t="str">
            <v>Conte Hnos. y Cia S.A.</v>
          </cell>
          <cell r="C210" t="str">
            <v>33-53981914-9</v>
          </cell>
          <cell r="D210" t="str">
            <v>A0002-</v>
          </cell>
          <cell r="E210" t="str">
            <v>FCA</v>
          </cell>
        </row>
        <row r="211">
          <cell r="A211" t="str">
            <v>Sendeco</v>
          </cell>
          <cell r="B211" t="str">
            <v>Sendeco S.A.</v>
          </cell>
          <cell r="C211" t="str">
            <v>30-68368414-3</v>
          </cell>
          <cell r="D211" t="str">
            <v>A0001-</v>
          </cell>
          <cell r="E211" t="str">
            <v>FCA</v>
          </cell>
        </row>
        <row r="212">
          <cell r="A212" t="str">
            <v>PueblodelRio</v>
          </cell>
          <cell r="B212" t="str">
            <v>Pueblo del Rio S.R.L.</v>
          </cell>
          <cell r="C212" t="str">
            <v>30-70862113-3</v>
          </cell>
          <cell r="D212" t="str">
            <v>A0001-</v>
          </cell>
          <cell r="E212" t="str">
            <v>FCA</v>
          </cell>
        </row>
        <row r="213">
          <cell r="A213" t="str">
            <v>Fedetek</v>
          </cell>
          <cell r="B213" t="str">
            <v>Fedetek S.R.L.</v>
          </cell>
          <cell r="C213" t="str">
            <v>30-70723288-5</v>
          </cell>
          <cell r="D213" t="str">
            <v>A0003-</v>
          </cell>
          <cell r="E213" t="str">
            <v>FCA</v>
          </cell>
        </row>
        <row r="214">
          <cell r="A214" t="str">
            <v>HotelKing</v>
          </cell>
          <cell r="B214" t="str">
            <v>King's Hotel de Zavattieri Armando</v>
          </cell>
          <cell r="C214" t="str">
            <v>20-12833634-7</v>
          </cell>
          <cell r="D214" t="str">
            <v>A0002-</v>
          </cell>
          <cell r="E214" t="str">
            <v>FCA</v>
          </cell>
        </row>
        <row r="215">
          <cell r="A215" t="str">
            <v>Glamour</v>
          </cell>
          <cell r="B215" t="str">
            <v>Glamour Roberto Anzulovich S.A.</v>
          </cell>
          <cell r="C215" t="str">
            <v>30-63416705-2</v>
          </cell>
          <cell r="D215" t="str">
            <v>A0003-</v>
          </cell>
          <cell r="E215" t="str">
            <v>FCA</v>
          </cell>
        </row>
        <row r="216">
          <cell r="A216" t="str">
            <v>LaChurrasquita</v>
          </cell>
          <cell r="B216" t="str">
            <v>La Churrasquita de LCH S.A.</v>
          </cell>
          <cell r="C216" t="str">
            <v>30-70882020-9</v>
          </cell>
          <cell r="D216" t="str">
            <v>A0001-</v>
          </cell>
          <cell r="E216" t="str">
            <v>FCA</v>
          </cell>
        </row>
        <row r="217">
          <cell r="A217" t="str">
            <v>SPT</v>
          </cell>
          <cell r="B217" t="str">
            <v>SPT San Luis Centro</v>
          </cell>
          <cell r="C217" t="str">
            <v>30-70733106-9</v>
          </cell>
          <cell r="D217" t="str">
            <v>A0005-</v>
          </cell>
          <cell r="E217" t="str">
            <v>FCA</v>
          </cell>
        </row>
        <row r="218">
          <cell r="A218" t="str">
            <v>YPF</v>
          </cell>
          <cell r="B218" t="str">
            <v>YPF S.A.</v>
          </cell>
          <cell r="C218" t="str">
            <v>30-54668997-9</v>
          </cell>
          <cell r="D218" t="str">
            <v>A2018-</v>
          </cell>
          <cell r="E218" t="str">
            <v>FCA</v>
          </cell>
        </row>
        <row r="219">
          <cell r="A219" t="str">
            <v>LaViejaCasona</v>
          </cell>
          <cell r="B219" t="str">
            <v>Cisterna Luisa Mabel</v>
          </cell>
          <cell r="C219" t="str">
            <v>27-11140984-1</v>
          </cell>
          <cell r="D219" t="str">
            <v>A0001-</v>
          </cell>
          <cell r="E219" t="str">
            <v>FCA</v>
          </cell>
        </row>
        <row r="220">
          <cell r="A220" t="str">
            <v>Hollywood</v>
          </cell>
          <cell r="B220" t="str">
            <v>Hollywood de American's S.R.L.</v>
          </cell>
          <cell r="C220" t="str">
            <v>30-67187427-3</v>
          </cell>
          <cell r="D220" t="str">
            <v>A0001-</v>
          </cell>
          <cell r="E220" t="str">
            <v>FCA</v>
          </cell>
        </row>
        <row r="221">
          <cell r="A221" t="str">
            <v>RafaelPerez</v>
          </cell>
          <cell r="B221" t="str">
            <v>Rafael J. Perez S.A.</v>
          </cell>
          <cell r="C221" t="str">
            <v>30-52580761-0</v>
          </cell>
          <cell r="D221" t="str">
            <v>A0015-</v>
          </cell>
          <cell r="E221" t="str">
            <v>FCA</v>
          </cell>
        </row>
        <row r="222">
          <cell r="A222" t="str">
            <v>Sachetta</v>
          </cell>
          <cell r="B222" t="str">
            <v>Sachetta Manuel Augusto</v>
          </cell>
          <cell r="C222" t="str">
            <v>20-12996091-5</v>
          </cell>
          <cell r="D222" t="str">
            <v>A0001-</v>
          </cell>
          <cell r="E222" t="str">
            <v>FCA</v>
          </cell>
        </row>
        <row r="223">
          <cell r="A223" t="str">
            <v>SuperSuelto</v>
          </cell>
          <cell r="B223" t="str">
            <v>Grupo Riojano S.A.</v>
          </cell>
          <cell r="C223" t="str">
            <v>30-70838435-2</v>
          </cell>
          <cell r="D223" t="str">
            <v>A0002-</v>
          </cell>
          <cell r="E223" t="str">
            <v>FCA</v>
          </cell>
        </row>
        <row r="224">
          <cell r="A224" t="str">
            <v>Funcia</v>
          </cell>
          <cell r="B224" t="str">
            <v>Funcia de Lauto S.R.L.</v>
          </cell>
          <cell r="C224" t="str">
            <v>30-70838765-3</v>
          </cell>
          <cell r="D224" t="str">
            <v>A0001-</v>
          </cell>
          <cell r="E224" t="str">
            <v>FCA</v>
          </cell>
        </row>
        <row r="225">
          <cell r="A225" t="str">
            <v>Chrome</v>
          </cell>
          <cell r="B225" t="str">
            <v>Chrome de Ladi L. M. Menossi</v>
          </cell>
          <cell r="C225" t="str">
            <v>27-03215640-7</v>
          </cell>
          <cell r="D225" t="str">
            <v>A0001-</v>
          </cell>
          <cell r="E225" t="str">
            <v>FCA</v>
          </cell>
        </row>
        <row r="226">
          <cell r="A226" t="str">
            <v>PanaderiaElSol</v>
          </cell>
          <cell r="B226" t="str">
            <v>El Sol S.R.L.</v>
          </cell>
          <cell r="C226" t="str">
            <v>30-65874909-5</v>
          </cell>
          <cell r="D226" t="str">
            <v>A0001-</v>
          </cell>
          <cell r="E226" t="str">
            <v>FCA</v>
          </cell>
        </row>
        <row r="227">
          <cell r="A227" t="str">
            <v>Asef</v>
          </cell>
          <cell r="B227" t="str">
            <v>ASEF S.A.</v>
          </cell>
          <cell r="C227" t="str">
            <v>30-50375435-1</v>
          </cell>
          <cell r="D227" t="str">
            <v>A0001-</v>
          </cell>
          <cell r="E227" t="str">
            <v>FCA</v>
          </cell>
        </row>
        <row r="228">
          <cell r="A228" t="str">
            <v>Solier</v>
          </cell>
          <cell r="B228" t="str">
            <v>Solier Stella Maris</v>
          </cell>
          <cell r="C228" t="str">
            <v>27-11378555-7</v>
          </cell>
          <cell r="D228" t="str">
            <v>A0001-</v>
          </cell>
          <cell r="E228" t="str">
            <v>FCA</v>
          </cell>
        </row>
        <row r="229">
          <cell r="A229" t="str">
            <v>OpticaMoyano</v>
          </cell>
          <cell r="B229" t="str">
            <v>Optica Moyano de Optica Moyano S.R.L.</v>
          </cell>
          <cell r="C229" t="str">
            <v>30-70927509-3</v>
          </cell>
          <cell r="D229" t="str">
            <v>A0002-</v>
          </cell>
          <cell r="E229" t="str">
            <v>FCA</v>
          </cell>
        </row>
        <row r="230">
          <cell r="A230" t="str">
            <v>Aries</v>
          </cell>
          <cell r="B230" t="str">
            <v>Tienda Aries de Kim Son Ja</v>
          </cell>
          <cell r="C230" t="str">
            <v>27-92363231-5</v>
          </cell>
          <cell r="D230" t="str">
            <v>A0006-</v>
          </cell>
          <cell r="E230" t="str">
            <v>FCA</v>
          </cell>
        </row>
        <row r="231">
          <cell r="A231" t="str">
            <v>Garbarino</v>
          </cell>
          <cell r="B231" t="str">
            <v>Garbarino S.A.I.C.e I.</v>
          </cell>
          <cell r="C231" t="str">
            <v>30-54008821-3</v>
          </cell>
          <cell r="D231" t="str">
            <v>A1199-</v>
          </cell>
          <cell r="E231" t="str">
            <v>FCA</v>
          </cell>
        </row>
        <row r="232">
          <cell r="A232" t="str">
            <v>ElMundodelJuguete</v>
          </cell>
          <cell r="B232" t="str">
            <v>El Mundo del Juguete S.A.</v>
          </cell>
          <cell r="C232" t="str">
            <v>30-58528558-3</v>
          </cell>
          <cell r="D232" t="str">
            <v>A0180-</v>
          </cell>
          <cell r="E232" t="str">
            <v>FCA</v>
          </cell>
        </row>
        <row r="233">
          <cell r="A233" t="str">
            <v>Panificados</v>
          </cell>
          <cell r="B233" t="str">
            <v>Panificados de Maria Luz Ayub</v>
          </cell>
          <cell r="C233" t="str">
            <v>27-13395714-1</v>
          </cell>
          <cell r="D233" t="str">
            <v>A0001-</v>
          </cell>
          <cell r="E233" t="str">
            <v>FCA</v>
          </cell>
        </row>
        <row r="234">
          <cell r="A234" t="str">
            <v>LaAgricola</v>
          </cell>
          <cell r="B234" t="str">
            <v>La Agricola de Ricardo Bonansea</v>
          </cell>
          <cell r="C234" t="str">
            <v>23-06817377-9</v>
          </cell>
          <cell r="D234" t="str">
            <v>A0001-</v>
          </cell>
          <cell r="E234" t="str">
            <v>FCA</v>
          </cell>
        </row>
        <row r="235">
          <cell r="A235" t="str">
            <v>TodoElectrico</v>
          </cell>
          <cell r="B235" t="str">
            <v>Todo Electrico S.R.L.</v>
          </cell>
          <cell r="C235" t="str">
            <v>30-63206298-9</v>
          </cell>
          <cell r="D235" t="str">
            <v>A0002-</v>
          </cell>
          <cell r="E235" t="str">
            <v>FCA</v>
          </cell>
        </row>
        <row r="236">
          <cell r="A236" t="str">
            <v>Echenique</v>
          </cell>
          <cell r="B236" t="str">
            <v>Rafael Echenique</v>
          </cell>
          <cell r="C236" t="str">
            <v>27-08620697-3</v>
          </cell>
          <cell r="D236" t="str">
            <v>A0001-</v>
          </cell>
          <cell r="E236" t="str">
            <v>FCA</v>
          </cell>
        </row>
        <row r="237">
          <cell r="A237" t="str">
            <v>AKI</v>
          </cell>
          <cell r="B237" t="str">
            <v>Cerrajerías Aki de Alcaje Alberto David</v>
          </cell>
          <cell r="C237" t="str">
            <v>20-20562244-7</v>
          </cell>
          <cell r="D237" t="str">
            <v>A0001-</v>
          </cell>
          <cell r="E237" t="str">
            <v>FCA</v>
          </cell>
        </row>
        <row r="238">
          <cell r="A238" t="str">
            <v>MegaSports</v>
          </cell>
          <cell r="B238" t="str">
            <v>Sports Life S.A.</v>
          </cell>
          <cell r="C238" t="str">
            <v>30-70799572-2</v>
          </cell>
          <cell r="D238" t="str">
            <v>A0022-</v>
          </cell>
          <cell r="E238" t="str">
            <v>FCA</v>
          </cell>
        </row>
        <row r="239">
          <cell r="A239" t="str">
            <v>Rossetti</v>
          </cell>
          <cell r="B239" t="str">
            <v>Rossetti de Solier Stella Maris</v>
          </cell>
          <cell r="C239" t="str">
            <v>27-11378555-7</v>
          </cell>
          <cell r="D239" t="str">
            <v>A0003-</v>
          </cell>
          <cell r="E239" t="str">
            <v>FCA</v>
          </cell>
        </row>
        <row r="240">
          <cell r="A240" t="str">
            <v>PuertoDeseado</v>
          </cell>
          <cell r="B240" t="str">
            <v>PuertoDeseado de Estela María Grillo</v>
          </cell>
          <cell r="C240" t="str">
            <v>23-21382164-4</v>
          </cell>
          <cell r="D240" t="str">
            <v>A0001-</v>
          </cell>
          <cell r="E240" t="str">
            <v>FCA</v>
          </cell>
        </row>
        <row r="241">
          <cell r="A241" t="str">
            <v>TodoCD</v>
          </cell>
          <cell r="B241" t="str">
            <v>KCT Argentina S.A.</v>
          </cell>
          <cell r="C241" t="str">
            <v>30-69957664-2</v>
          </cell>
          <cell r="D241" t="str">
            <v>A0004-</v>
          </cell>
          <cell r="E241" t="str">
            <v>FCA</v>
          </cell>
        </row>
        <row r="242">
          <cell r="A242" t="str">
            <v>AldanaSchvager</v>
          </cell>
          <cell r="B242" t="str">
            <v>Aldana Schvager</v>
          </cell>
          <cell r="C242" t="str">
            <v>27-30840005-6</v>
          </cell>
          <cell r="D242" t="str">
            <v>A0001-</v>
          </cell>
          <cell r="E242" t="str">
            <v>FCA</v>
          </cell>
        </row>
        <row r="243">
          <cell r="A243" t="str">
            <v>WalMart</v>
          </cell>
          <cell r="B243" t="str">
            <v>Wal-Mart Argentina S.R.L.</v>
          </cell>
          <cell r="C243" t="str">
            <v>30-67813830-0</v>
          </cell>
          <cell r="D243" t="str">
            <v>A0001-</v>
          </cell>
          <cell r="E243" t="str">
            <v>FCA</v>
          </cell>
        </row>
        <row r="244">
          <cell r="A244" t="str">
            <v>ViveroSantaRosa</v>
          </cell>
          <cell r="B244" t="str">
            <v>Vivero Cultivo Santa Rosa de Franco Enzo Neri Sandoval</v>
          </cell>
          <cell r="C244" t="str">
            <v>20-24232370-0</v>
          </cell>
          <cell r="D244" t="str">
            <v>A0001-</v>
          </cell>
          <cell r="E244" t="str">
            <v>FCA</v>
          </cell>
        </row>
        <row r="245">
          <cell r="A245" t="str">
            <v>Aranjuez</v>
          </cell>
          <cell r="B245" t="str">
            <v>Servicios de Gastronomia S.A.</v>
          </cell>
          <cell r="C245" t="str">
            <v>30-70758653-9</v>
          </cell>
          <cell r="D245" t="str">
            <v>A0001-</v>
          </cell>
          <cell r="E245" t="str">
            <v>FCA</v>
          </cell>
        </row>
        <row r="246">
          <cell r="A246" t="str">
            <v>LaBomba</v>
          </cell>
          <cell r="B246" t="str">
            <v>La Bomba Importadora Mayorista de Violeta Elizabeth Gimenez</v>
          </cell>
          <cell r="C246" t="str">
            <v>27-24526163-8</v>
          </cell>
          <cell r="D246" t="str">
            <v>A0001-</v>
          </cell>
          <cell r="E246" t="str">
            <v>FCA</v>
          </cell>
        </row>
        <row r="247">
          <cell r="A247" t="str">
            <v>AutomecanicaCuyo</v>
          </cell>
          <cell r="B247" t="str">
            <v>Automecanica Cuyo S.R.L.</v>
          </cell>
          <cell r="C247" t="str">
            <v>30-70825244-8</v>
          </cell>
          <cell r="D247" t="str">
            <v>A0001-</v>
          </cell>
          <cell r="E247" t="str">
            <v>FCA</v>
          </cell>
        </row>
        <row r="248">
          <cell r="A248" t="str">
            <v>Vinuesa</v>
          </cell>
          <cell r="B248" t="str">
            <v>Ferretería Vinuesa de E. y P. Vinuesa SH</v>
          </cell>
          <cell r="C248" t="str">
            <v>30-67346882-5</v>
          </cell>
          <cell r="D248" t="str">
            <v>A0001-</v>
          </cell>
          <cell r="E248" t="str">
            <v>FCA</v>
          </cell>
        </row>
        <row r="249">
          <cell r="A249" t="str">
            <v>LaGruta</v>
          </cell>
          <cell r="B249" t="str">
            <v>La Gruta S.R.L.</v>
          </cell>
          <cell r="C249" t="str">
            <v>30-60201425-4</v>
          </cell>
          <cell r="D249" t="str">
            <v>A0001-</v>
          </cell>
          <cell r="E249" t="str">
            <v>FCA</v>
          </cell>
        </row>
        <row r="250">
          <cell r="A250" t="str">
            <v>DimarPeugeot</v>
          </cell>
          <cell r="B250" t="str">
            <v>Dimar Peugeot S.H.</v>
          </cell>
          <cell r="C250" t="str">
            <v>30-70910496-5</v>
          </cell>
          <cell r="D250" t="str">
            <v>A0002-</v>
          </cell>
          <cell r="E250" t="str">
            <v>FCA</v>
          </cell>
        </row>
        <row r="251">
          <cell r="A251" t="str">
            <v>EstructurasRanquel</v>
          </cell>
          <cell r="B251" t="str">
            <v>Estructuras Ranquel S.R.L.</v>
          </cell>
          <cell r="C251" t="str">
            <v>30-55730538-2</v>
          </cell>
          <cell r="D251" t="str">
            <v>A0004-</v>
          </cell>
          <cell r="E251" t="str">
            <v>FCA</v>
          </cell>
        </row>
        <row r="252">
          <cell r="A252" t="str">
            <v>ShopCenter</v>
          </cell>
          <cell r="B252" t="str">
            <v>Shop Center de Carlos Marcelo Albanese</v>
          </cell>
          <cell r="C252" t="str">
            <v>20-18132588-8</v>
          </cell>
          <cell r="D252" t="str">
            <v>A0003-</v>
          </cell>
          <cell r="E252" t="str">
            <v>FCA</v>
          </cell>
        </row>
        <row r="253">
          <cell r="A253" t="str">
            <v>Toledo</v>
          </cell>
          <cell r="B253" t="str">
            <v>Supermercados Toledo S.A.</v>
          </cell>
          <cell r="C253" t="str">
            <v>30-55149749-2</v>
          </cell>
          <cell r="D253" t="str">
            <v>A0001-</v>
          </cell>
          <cell r="E253" t="str">
            <v>FCA</v>
          </cell>
        </row>
        <row r="254">
          <cell r="A254" t="str">
            <v>Lacar</v>
          </cell>
          <cell r="B254" t="str">
            <v>Nostardo S.A.I.C.</v>
          </cell>
          <cell r="C254" t="str">
            <v>30-50325249-6</v>
          </cell>
          <cell r="D254" t="str">
            <v>A0001-</v>
          </cell>
          <cell r="E254" t="str">
            <v>FCA</v>
          </cell>
        </row>
        <row r="255">
          <cell r="A255" t="str">
            <v>Bencop</v>
          </cell>
          <cell r="B255" t="str">
            <v>Bencop S.R.L.</v>
          </cell>
          <cell r="C255" t="str">
            <v>30-67678738-7</v>
          </cell>
          <cell r="D255" t="str">
            <v>A0016-</v>
          </cell>
          <cell r="E255" t="str">
            <v>FCA</v>
          </cell>
        </row>
        <row r="256">
          <cell r="A256" t="str">
            <v>PetrogasTandil</v>
          </cell>
          <cell r="B256" t="str">
            <v>Petrogas Tandil S.A.</v>
          </cell>
          <cell r="C256" t="str">
            <v>30-64214650-1</v>
          </cell>
          <cell r="D256" t="str">
            <v>A0012-</v>
          </cell>
          <cell r="E256" t="str">
            <v>FCA</v>
          </cell>
        </row>
        <row r="257">
          <cell r="A257" t="str">
            <v>Fideicomiso</v>
          </cell>
          <cell r="B257" t="str">
            <v>Fideicomiso de Gas - Ampliación Gasoducto Norte</v>
          </cell>
          <cell r="C257" t="str">
            <v>30-70904335-4</v>
          </cell>
          <cell r="D257" t="str">
            <v>A0001-</v>
          </cell>
          <cell r="E257" t="str">
            <v>FCA</v>
          </cell>
        </row>
        <row r="258">
          <cell r="A258" t="str">
            <v>Tramat</v>
          </cell>
          <cell r="B258" t="str">
            <v>Tramat S.A.</v>
          </cell>
          <cell r="C258" t="str">
            <v>30-65108882-4</v>
          </cell>
          <cell r="D258" t="str">
            <v>A0000-</v>
          </cell>
          <cell r="E258" t="str">
            <v>FCA</v>
          </cell>
        </row>
        <row r="259">
          <cell r="A259" t="str">
            <v>Induscar</v>
          </cell>
          <cell r="B259" t="str">
            <v>Frias Alicia del Carmen M. de</v>
          </cell>
          <cell r="C259" t="str">
            <v>27-10731706-1</v>
          </cell>
          <cell r="D259" t="str">
            <v>A0003-</v>
          </cell>
          <cell r="E259" t="str">
            <v>FCA</v>
          </cell>
        </row>
        <row r="260">
          <cell r="A260" t="str">
            <v>LilianaMartinez</v>
          </cell>
          <cell r="B260" t="str">
            <v>Liliana Eladia Martinez</v>
          </cell>
          <cell r="C260" t="str">
            <v>23-12495623-4</v>
          </cell>
          <cell r="D260" t="str">
            <v>A0002-</v>
          </cell>
          <cell r="E260" t="str">
            <v>FCA</v>
          </cell>
        </row>
        <row r="261">
          <cell r="A261" t="str">
            <v>Fiat</v>
          </cell>
          <cell r="B261" t="str">
            <v>Fiat Auto Argentina S.A.</v>
          </cell>
          <cell r="C261" t="str">
            <v>30-68245096-3</v>
          </cell>
          <cell r="D261" t="str">
            <v>A0006-</v>
          </cell>
          <cell r="E261" t="str">
            <v>FCA</v>
          </cell>
        </row>
        <row r="262">
          <cell r="A262" t="str">
            <v>Dextershops</v>
          </cell>
          <cell r="B262" t="str">
            <v>Dabra S.A.</v>
          </cell>
          <cell r="C262" t="str">
            <v>30-63848573-3</v>
          </cell>
          <cell r="D262" t="str">
            <v>A0564-</v>
          </cell>
          <cell r="E262" t="str">
            <v>FCA</v>
          </cell>
        </row>
        <row r="263">
          <cell r="A263" t="str">
            <v>Chanel</v>
          </cell>
          <cell r="B263" t="str">
            <v>Calzados Chanel de Amilcar G. Gimenez</v>
          </cell>
          <cell r="C263" t="str">
            <v>20-06802825-7</v>
          </cell>
          <cell r="D263" t="str">
            <v>A0001-</v>
          </cell>
          <cell r="E263" t="str">
            <v>FCA</v>
          </cell>
        </row>
        <row r="264">
          <cell r="A264" t="str">
            <v>Esel</v>
          </cell>
          <cell r="B264" t="str">
            <v>Esel S.R.L.</v>
          </cell>
          <cell r="C264" t="str">
            <v>30-68346454-2</v>
          </cell>
          <cell r="D264" t="str">
            <v>A0003-</v>
          </cell>
          <cell r="E264" t="str">
            <v>FCA</v>
          </cell>
        </row>
        <row r="265">
          <cell r="A265" t="str">
            <v>LasVegas</v>
          </cell>
          <cell r="B265" t="str">
            <v>Juegos de Salon S.R.L.</v>
          </cell>
          <cell r="C265" t="str">
            <v>30-70915641-8</v>
          </cell>
          <cell r="D265" t="str">
            <v>A0001-</v>
          </cell>
          <cell r="E265" t="str">
            <v>FCA</v>
          </cell>
        </row>
        <row r="266">
          <cell r="A266" t="str">
            <v>ElGaucho</v>
          </cell>
          <cell r="B266" t="str">
            <v>Lavalle 876 S.R.L.</v>
          </cell>
          <cell r="C266" t="str">
            <v>30-70882877-3</v>
          </cell>
          <cell r="D266" t="str">
            <v>A0001-</v>
          </cell>
          <cell r="E266" t="str">
            <v>FCA</v>
          </cell>
        </row>
        <row r="267">
          <cell r="A267" t="str">
            <v>Sol</v>
          </cell>
          <cell r="B267" t="str">
            <v>Sol Restaurant de Sandra K. Ciongo</v>
          </cell>
          <cell r="C267" t="str">
            <v>27-20329606-7</v>
          </cell>
          <cell r="D267" t="str">
            <v>A0001-</v>
          </cell>
          <cell r="E267" t="str">
            <v>FCA</v>
          </cell>
        </row>
        <row r="268">
          <cell r="A268" t="str">
            <v>Salcito</v>
          </cell>
          <cell r="B268" t="str">
            <v>Salcito Rita Carmen Lorena</v>
          </cell>
          <cell r="C268" t="str">
            <v>27-25561223-4</v>
          </cell>
          <cell r="D268" t="str">
            <v>A0001-</v>
          </cell>
          <cell r="E268" t="str">
            <v>FCA</v>
          </cell>
        </row>
        <row r="269">
          <cell r="A269" t="str">
            <v>EESSLaFrontera</v>
          </cell>
          <cell r="B269" t="str">
            <v>La Frontera de María Cristina Galán</v>
          </cell>
          <cell r="C269" t="str">
            <v>27-13929385-7</v>
          </cell>
          <cell r="D269" t="str">
            <v>A0007-</v>
          </cell>
          <cell r="E269" t="str">
            <v>FCA</v>
          </cell>
        </row>
        <row r="270">
          <cell r="A270" t="str">
            <v>LeUtthe</v>
          </cell>
          <cell r="B270" t="str">
            <v>Le Utthe de Conbra S.A.</v>
          </cell>
          <cell r="C270" t="str">
            <v>30-60229148-7</v>
          </cell>
          <cell r="D270" t="str">
            <v>A0035-</v>
          </cell>
          <cell r="E270" t="str">
            <v>FCA</v>
          </cell>
        </row>
        <row r="271">
          <cell r="A271" t="str">
            <v>HowardJohnson</v>
          </cell>
          <cell r="B271" t="str">
            <v>Howard Johnson de Cet S.A.</v>
          </cell>
          <cell r="C271" t="str">
            <v>30-70816085-3</v>
          </cell>
          <cell r="D271" t="str">
            <v>A0010-</v>
          </cell>
          <cell r="E271" t="str">
            <v>FCA</v>
          </cell>
        </row>
        <row r="272">
          <cell r="A272" t="str">
            <v>NuevaImagen</v>
          </cell>
          <cell r="B272" t="str">
            <v>Nueva Imagen S.R.L.</v>
          </cell>
          <cell r="C272" t="str">
            <v>30-70856796-1</v>
          </cell>
          <cell r="D272" t="str">
            <v>A0004-</v>
          </cell>
          <cell r="E272" t="str">
            <v>FCA</v>
          </cell>
        </row>
        <row r="273">
          <cell r="A273" t="str">
            <v>Vallejo</v>
          </cell>
          <cell r="B273" t="str">
            <v>Vallejo Calzados de Pueblo S.A.</v>
          </cell>
          <cell r="C273" t="str">
            <v>30-70733113-1</v>
          </cell>
          <cell r="D273" t="str">
            <v>A0005-</v>
          </cell>
          <cell r="E273" t="str">
            <v>FCA</v>
          </cell>
        </row>
        <row r="274">
          <cell r="A274" t="str">
            <v>SanJorgeRopa</v>
          </cell>
          <cell r="B274" t="str">
            <v>San Jorge de Hijos de Felipe Asef S.A.</v>
          </cell>
          <cell r="C274" t="str">
            <v>30-50375435-1</v>
          </cell>
          <cell r="D274" t="str">
            <v>A0021-</v>
          </cell>
          <cell r="E274" t="str">
            <v>FCA</v>
          </cell>
        </row>
        <row r="275">
          <cell r="A275" t="str">
            <v>Capeluto</v>
          </cell>
          <cell r="B275" t="str">
            <v>Nelson Rodas Capeluto</v>
          </cell>
          <cell r="C275" t="str">
            <v>20-92441324-8</v>
          </cell>
          <cell r="D275" t="str">
            <v>A0001-</v>
          </cell>
          <cell r="E275" t="str">
            <v>FCA</v>
          </cell>
        </row>
        <row r="276">
          <cell r="A276" t="str">
            <v>Membranas</v>
          </cell>
          <cell r="B276" t="str">
            <v>La Casa de las Membranas de Alicia Ines Rosso</v>
          </cell>
          <cell r="C276" t="str">
            <v>20-11486753-0</v>
          </cell>
          <cell r="D276" t="str">
            <v>A0002-</v>
          </cell>
          <cell r="E276" t="str">
            <v>FCA</v>
          </cell>
        </row>
        <row r="277">
          <cell r="A277" t="str">
            <v>Maxiconsumo</v>
          </cell>
          <cell r="B277" t="str">
            <v>Maxiconsumo S.A. Hipermercado Mayorista</v>
          </cell>
          <cell r="C277" t="str">
            <v>30-66300584-3</v>
          </cell>
          <cell r="D277" t="str">
            <v>A0553-</v>
          </cell>
          <cell r="E277" t="str">
            <v>FCA</v>
          </cell>
        </row>
        <row r="278">
          <cell r="A278" t="str">
            <v>VideoTel</v>
          </cell>
          <cell r="B278" t="str">
            <v>VideoTel S.A.</v>
          </cell>
          <cell r="C278" t="str">
            <v>30-70854317-5</v>
          </cell>
          <cell r="D278" t="str">
            <v>A0002-</v>
          </cell>
          <cell r="E278" t="str">
            <v>FCA</v>
          </cell>
        </row>
        <row r="279">
          <cell r="A279" t="str">
            <v>Talca</v>
          </cell>
          <cell r="B279" t="str">
            <v>Oeste Embotelladora S.A.</v>
          </cell>
          <cell r="C279" t="str">
            <v>30-70794346-3</v>
          </cell>
          <cell r="D279" t="str">
            <v>A0003-</v>
          </cell>
          <cell r="E279" t="str">
            <v>FCA</v>
          </cell>
        </row>
        <row r="280">
          <cell r="A280" t="str">
            <v>SIME</v>
          </cell>
          <cell r="B280" t="str">
            <v>Servicios Industriales y Mantenimiento Electrico de Julio Rodolfo Toledo</v>
          </cell>
          <cell r="C280" t="str">
            <v>20-07375348-2</v>
          </cell>
          <cell r="D280" t="str">
            <v>A0001-</v>
          </cell>
          <cell r="E280" t="str">
            <v>FCA</v>
          </cell>
        </row>
        <row r="281">
          <cell r="A281" t="str">
            <v>AlEstiloCriollo</v>
          </cell>
          <cell r="B281" t="str">
            <v>Al Estilo Criollo de Fabián Bonacci</v>
          </cell>
          <cell r="C281" t="str">
            <v>20-18204092-5</v>
          </cell>
          <cell r="D281" t="str">
            <v>A0001-</v>
          </cell>
          <cell r="E281" t="str">
            <v>FCA</v>
          </cell>
        </row>
        <row r="282">
          <cell r="A282" t="str">
            <v>CTI</v>
          </cell>
          <cell r="B282" t="str">
            <v>CTI CIA de Telefonos del Interior S.A.</v>
          </cell>
          <cell r="C282" t="str">
            <v>30-66328849-7</v>
          </cell>
          <cell r="D282" t="str">
            <v>A0404-</v>
          </cell>
          <cell r="E282" t="str">
            <v>FCA</v>
          </cell>
        </row>
        <row r="283">
          <cell r="A283" t="str">
            <v>Arce</v>
          </cell>
          <cell r="B283" t="str">
            <v>Adolfo Arce de AGAMEC S.R.L.</v>
          </cell>
          <cell r="C283" t="str">
            <v>30-70830798-6</v>
          </cell>
          <cell r="D283" t="str">
            <v>A0001-</v>
          </cell>
          <cell r="E283" t="str">
            <v>FCA</v>
          </cell>
        </row>
        <row r="284">
          <cell r="A284" t="str">
            <v>Lorenzo</v>
          </cell>
          <cell r="B284" t="str">
            <v>Lorenzo Automotores S.A.</v>
          </cell>
          <cell r="C284" t="str">
            <v>30-70738874-5</v>
          </cell>
          <cell r="D284" t="str">
            <v>A0004-</v>
          </cell>
          <cell r="E284" t="str">
            <v>FCA</v>
          </cell>
        </row>
        <row r="285">
          <cell r="A285" t="str">
            <v>Beltran</v>
          </cell>
          <cell r="B285" t="str">
            <v>Beltran de Eraclio Ricardo Clop</v>
          </cell>
          <cell r="C285" t="str">
            <v>20-06861455-5</v>
          </cell>
          <cell r="D285" t="str">
            <v>A0001-</v>
          </cell>
          <cell r="E285" t="str">
            <v>FCA</v>
          </cell>
        </row>
        <row r="286">
          <cell r="A286" t="str">
            <v>Rumaos</v>
          </cell>
          <cell r="B286" t="str">
            <v>Rumaos S.A.</v>
          </cell>
          <cell r="C286" t="str">
            <v>33-69958162-9</v>
          </cell>
          <cell r="D286" t="str">
            <v>A0023-</v>
          </cell>
          <cell r="E286" t="str">
            <v>FCA</v>
          </cell>
        </row>
        <row r="287">
          <cell r="A287" t="str">
            <v>Tresa</v>
          </cell>
          <cell r="B287" t="str">
            <v>Tresa Creaciones de Yernazian Alicia Cristina</v>
          </cell>
          <cell r="C287" t="str">
            <v>27-11957964-9</v>
          </cell>
          <cell r="D287" t="str">
            <v>A0001-</v>
          </cell>
          <cell r="E287" t="str">
            <v>FCA</v>
          </cell>
        </row>
        <row r="288">
          <cell r="A288" t="str">
            <v>R&amp;H</v>
          </cell>
          <cell r="B288" t="str">
            <v>R&amp;H de Martinez Aurelio, Martinez Hugo, et al</v>
          </cell>
          <cell r="C288" t="str">
            <v>33-70808619-9</v>
          </cell>
          <cell r="D288" t="str">
            <v>A0002-</v>
          </cell>
          <cell r="E288" t="str">
            <v>FCA</v>
          </cell>
        </row>
        <row r="289">
          <cell r="A289" t="str">
            <v>Serafina</v>
          </cell>
          <cell r="B289" t="str">
            <v>Alvarado Cristian Gaston</v>
          </cell>
          <cell r="C289" t="str">
            <v>20-25600422-5</v>
          </cell>
          <cell r="D289" t="str">
            <v>A0002-</v>
          </cell>
          <cell r="E289" t="str">
            <v>FCA</v>
          </cell>
        </row>
        <row r="290">
          <cell r="A290" t="str">
            <v>Havanna</v>
          </cell>
          <cell r="B290" t="str">
            <v>Havanna S.A.</v>
          </cell>
          <cell r="C290" t="str">
            <v>33-69723504-9</v>
          </cell>
          <cell r="D290" t="str">
            <v>A0024-</v>
          </cell>
          <cell r="E290" t="str">
            <v>FCA</v>
          </cell>
        </row>
        <row r="291">
          <cell r="A291" t="str">
            <v>SanCayetano</v>
          </cell>
          <cell r="B291" t="str">
            <v>Parrillada San Cayetano de Carolina del Valle Fernandez</v>
          </cell>
          <cell r="C291" t="str">
            <v>27-25901520-6</v>
          </cell>
          <cell r="D291" t="str">
            <v>A0001-</v>
          </cell>
          <cell r="E291" t="str">
            <v>FCA</v>
          </cell>
        </row>
        <row r="292">
          <cell r="A292" t="str">
            <v>Rockfish</v>
          </cell>
          <cell r="B292" t="str">
            <v>Viento en Popa de Rockfish SRL</v>
          </cell>
          <cell r="C292" t="str">
            <v>33-70909319-9</v>
          </cell>
          <cell r="D292" t="str">
            <v>A0001-</v>
          </cell>
          <cell r="E292" t="str">
            <v>FCA</v>
          </cell>
        </row>
        <row r="293">
          <cell r="A293" t="str">
            <v>OsvaldoPerez</v>
          </cell>
          <cell r="B293" t="str">
            <v>Osvaldo Carlos Perez</v>
          </cell>
          <cell r="C293" t="str">
            <v>20-04310720-9</v>
          </cell>
          <cell r="D293" t="str">
            <v>A0007-</v>
          </cell>
          <cell r="E293" t="str">
            <v>FCA</v>
          </cell>
        </row>
        <row r="294">
          <cell r="A294" t="str">
            <v>Roma</v>
          </cell>
          <cell r="B294" t="str">
            <v>El Huecu S.A.</v>
          </cell>
          <cell r="C294" t="str">
            <v>30-61044539-6</v>
          </cell>
          <cell r="D294" t="str">
            <v>A0007-</v>
          </cell>
          <cell r="E294" t="str">
            <v>FCA</v>
          </cell>
        </row>
        <row r="295">
          <cell r="A295" t="str">
            <v>ShellHindu</v>
          </cell>
          <cell r="B295" t="str">
            <v>Emeco S.A.</v>
          </cell>
          <cell r="C295" t="str">
            <v>30-68017965-0</v>
          </cell>
          <cell r="D295" t="str">
            <v>A0015-</v>
          </cell>
          <cell r="E295" t="str">
            <v>FCA</v>
          </cell>
        </row>
        <row r="296">
          <cell r="A296" t="str">
            <v>Risatti</v>
          </cell>
          <cell r="B296" t="str">
            <v>Ricardo Risatti SACIF</v>
          </cell>
          <cell r="C296" t="str">
            <v>33-52593518-9</v>
          </cell>
          <cell r="D296" t="str">
            <v>A0029-</v>
          </cell>
          <cell r="E296" t="str">
            <v>FCA</v>
          </cell>
        </row>
        <row r="297">
          <cell r="A297" t="str">
            <v>Airborn</v>
          </cell>
          <cell r="B297" t="str">
            <v>Men's S.A.</v>
          </cell>
          <cell r="C297" t="str">
            <v>30-70725751-9</v>
          </cell>
          <cell r="D297" t="str">
            <v>A0004-</v>
          </cell>
          <cell r="E297" t="str">
            <v>FCA</v>
          </cell>
        </row>
        <row r="298">
          <cell r="A298" t="str">
            <v>Autofrance</v>
          </cell>
          <cell r="B298" t="str">
            <v>Autofrance S.A.</v>
          </cell>
          <cell r="C298" t="str">
            <v>30-70704139-7</v>
          </cell>
          <cell r="D298" t="str">
            <v>A0001-</v>
          </cell>
          <cell r="E298" t="str">
            <v>FCA</v>
          </cell>
        </row>
        <row r="299">
          <cell r="A299" t="str">
            <v>Risiemar</v>
          </cell>
          <cell r="B299" t="str">
            <v>Risiemar S.R.L.</v>
          </cell>
          <cell r="C299" t="str">
            <v>30-70866278-6</v>
          </cell>
          <cell r="D299" t="str">
            <v>A0002-</v>
          </cell>
          <cell r="E299" t="str">
            <v>FCA</v>
          </cell>
        </row>
        <row r="300">
          <cell r="A300" t="str">
            <v>Gemaco</v>
          </cell>
          <cell r="B300" t="str">
            <v>Gemaco S.A.</v>
          </cell>
          <cell r="C300" t="str">
            <v>30-70859268-0</v>
          </cell>
          <cell r="D300" t="str">
            <v>A0003-</v>
          </cell>
          <cell r="E300" t="str">
            <v>FCA</v>
          </cell>
        </row>
        <row r="301">
          <cell r="A301" t="str">
            <v>Segado</v>
          </cell>
          <cell r="B301" t="str">
            <v>Segado Goma de Alberto Segado</v>
          </cell>
          <cell r="C301" t="str">
            <v>20-06819952-3</v>
          </cell>
          <cell r="D301" t="str">
            <v>A0001-</v>
          </cell>
          <cell r="E301" t="str">
            <v>FCA</v>
          </cell>
        </row>
        <row r="302">
          <cell r="A302" t="str">
            <v>Pakembal</v>
          </cell>
          <cell r="B302" t="str">
            <v>Pakembal San Luis de Elida Sandra Avila</v>
          </cell>
          <cell r="C302" t="str">
            <v>27-20414396-5</v>
          </cell>
          <cell r="D302" t="str">
            <v>A0002-</v>
          </cell>
          <cell r="E302" t="str">
            <v>FCA</v>
          </cell>
        </row>
        <row r="303">
          <cell r="A303" t="str">
            <v>Proquim</v>
          </cell>
          <cell r="B303" t="str">
            <v>Proquim San Luis S.R.L.</v>
          </cell>
          <cell r="C303" t="str">
            <v>30-70908220-1</v>
          </cell>
          <cell r="D303" t="str">
            <v>A0001-</v>
          </cell>
          <cell r="E303" t="str">
            <v>FCA</v>
          </cell>
        </row>
        <row r="304">
          <cell r="A304" t="str">
            <v>FerreroGustavo</v>
          </cell>
          <cell r="B304" t="str">
            <v>Ferrero Gustavo Ariel</v>
          </cell>
          <cell r="C304" t="str">
            <v>20-26925693-2</v>
          </cell>
          <cell r="D304" t="str">
            <v>A0002-</v>
          </cell>
          <cell r="E304" t="str">
            <v>FCA</v>
          </cell>
        </row>
        <row r="305">
          <cell r="A305" t="str">
            <v>FloreriaPedernera</v>
          </cell>
          <cell r="B305" t="str">
            <v>Floreria Pedernera de Hugo Aurelio Miatello</v>
          </cell>
          <cell r="C305" t="str">
            <v>20-06651936-9</v>
          </cell>
          <cell r="D305" t="str">
            <v>A0002-</v>
          </cell>
          <cell r="E305" t="str">
            <v>FCA</v>
          </cell>
        </row>
        <row r="306">
          <cell r="A306" t="str">
            <v>LaBombaSRL</v>
          </cell>
          <cell r="B306" t="str">
            <v>La Bomba S.R.L.</v>
          </cell>
          <cell r="C306" t="str">
            <v>30-71011514-8</v>
          </cell>
          <cell r="D306" t="str">
            <v>M0001-</v>
          </cell>
          <cell r="E306" t="str">
            <v>FCM</v>
          </cell>
        </row>
        <row r="307">
          <cell r="A307" t="str">
            <v>LasAcacias</v>
          </cell>
          <cell r="B307" t="str">
            <v>Las Acacias S.R.L.</v>
          </cell>
          <cell r="C307" t="str">
            <v>30-70821719-7</v>
          </cell>
          <cell r="D307" t="str">
            <v>A0006-</v>
          </cell>
          <cell r="E307" t="str">
            <v>FCA</v>
          </cell>
        </row>
        <row r="308">
          <cell r="A308" t="str">
            <v>ParadisoHotel</v>
          </cell>
          <cell r="B308" t="str">
            <v>Aires Puntanos S.A</v>
          </cell>
          <cell r="C308" t="str">
            <v>30-65831050-6</v>
          </cell>
          <cell r="D308" t="str">
            <v>A0002-</v>
          </cell>
          <cell r="E308" t="str">
            <v>FCA</v>
          </cell>
        </row>
        <row r="309">
          <cell r="A309" t="str">
            <v>SantaFe</v>
          </cell>
          <cell r="B309" t="str">
            <v>Corralon Santa Fe de Juan Carlos Sergiani</v>
          </cell>
          <cell r="C309" t="str">
            <v>20-06797388-8</v>
          </cell>
          <cell r="D309" t="str">
            <v>A0002-</v>
          </cell>
          <cell r="E309" t="str">
            <v>FCA</v>
          </cell>
        </row>
        <row r="310">
          <cell r="A310" t="str">
            <v>LaGacela</v>
          </cell>
          <cell r="B310" t="str">
            <v>La Gacela de Agustin Gomina</v>
          </cell>
          <cell r="C310" t="str">
            <v>20-06796746-2</v>
          </cell>
          <cell r="D310" t="str">
            <v>A0001-</v>
          </cell>
          <cell r="E310" t="str">
            <v>FCA</v>
          </cell>
        </row>
        <row r="311">
          <cell r="A311" t="str">
            <v>Ensenada</v>
          </cell>
          <cell r="B311" t="str">
            <v>La Plata Cogeneracion Ensenada S.A.</v>
          </cell>
          <cell r="C311" t="str">
            <v>30-67733248-0</v>
          </cell>
          <cell r="D311" t="str">
            <v>A0001-</v>
          </cell>
          <cell r="E311" t="str">
            <v>FCA</v>
          </cell>
        </row>
        <row r="312">
          <cell r="A312" t="str">
            <v>Lideres</v>
          </cell>
          <cell r="B312" t="str">
            <v>Seguridad Lideres de Leticia Alvarez</v>
          </cell>
          <cell r="C312" t="str">
            <v>27-04293922-1</v>
          </cell>
          <cell r="D312" t="str">
            <v>A0003-</v>
          </cell>
          <cell r="E312" t="str">
            <v>FCA</v>
          </cell>
        </row>
        <row r="313">
          <cell r="A313" t="str">
            <v>Lola</v>
          </cell>
          <cell r="B313" t="str">
            <v>Emprendimientos Integrales S.R.L.</v>
          </cell>
          <cell r="C313" t="str">
            <v>33-71000186-9</v>
          </cell>
          <cell r="D313" t="str">
            <v>A0003-</v>
          </cell>
          <cell r="E313" t="str">
            <v>FCA</v>
          </cell>
        </row>
        <row r="314">
          <cell r="A314" t="str">
            <v>LaWeb</v>
          </cell>
          <cell r="B314" t="str">
            <v>La Web de Maria Esther Rossi</v>
          </cell>
          <cell r="C314" t="str">
            <v>27-13697497-7</v>
          </cell>
          <cell r="D314" t="str">
            <v>A0003-</v>
          </cell>
          <cell r="E314" t="str">
            <v>FCA</v>
          </cell>
        </row>
        <row r="315">
          <cell r="A315" t="str">
            <v>Ariel</v>
          </cell>
          <cell r="B315" t="str">
            <v>Soderia Ariel de Julio A. Cappello</v>
          </cell>
          <cell r="C315" t="str">
            <v>20-11600530-2</v>
          </cell>
          <cell r="D315" t="str">
            <v>A0001-</v>
          </cell>
          <cell r="E315" t="str">
            <v>FCA</v>
          </cell>
        </row>
        <row r="316">
          <cell r="A316" t="str">
            <v>SanCor</v>
          </cell>
          <cell r="B316" t="str">
            <v>España Distribuye S.R.L.</v>
          </cell>
          <cell r="C316" t="str">
            <v>30-70869877-2</v>
          </cell>
          <cell r="D316" t="str">
            <v>A0001-</v>
          </cell>
          <cell r="E316" t="str">
            <v>FCA</v>
          </cell>
        </row>
        <row r="317">
          <cell r="A317" t="str">
            <v>DonBosco</v>
          </cell>
          <cell r="B317" t="str">
            <v>Don Bosco S.R.L.</v>
          </cell>
          <cell r="C317" t="str">
            <v>30-70866331-6</v>
          </cell>
          <cell r="D317" t="str">
            <v>A0001-</v>
          </cell>
          <cell r="E317" t="str">
            <v>FCA</v>
          </cell>
        </row>
        <row r="318">
          <cell r="A318" t="str">
            <v>ARTE</v>
          </cell>
          <cell r="B318" t="str">
            <v>A.R.T.E. Serrana S.R.L.</v>
          </cell>
          <cell r="C318" t="str">
            <v>33-71011799-9</v>
          </cell>
          <cell r="D318" t="str">
            <v>A0001-</v>
          </cell>
          <cell r="E318" t="str">
            <v>FCA</v>
          </cell>
        </row>
        <row r="319">
          <cell r="A319" t="str">
            <v>ElRosedal</v>
          </cell>
          <cell r="B319" t="str">
            <v>Distribuidora El Rosedal S.R.L.</v>
          </cell>
          <cell r="C319" t="str">
            <v>30-71009995-9</v>
          </cell>
          <cell r="D319" t="str">
            <v>A0001-</v>
          </cell>
          <cell r="E319" t="str">
            <v>FCA</v>
          </cell>
        </row>
        <row r="320">
          <cell r="A320" t="str">
            <v>LuanBeer</v>
          </cell>
          <cell r="B320" t="str">
            <v>Luan Beer S.R.L.</v>
          </cell>
          <cell r="C320" t="str">
            <v>30-69007765-1</v>
          </cell>
          <cell r="D320" t="str">
            <v>A0001-</v>
          </cell>
          <cell r="E320" t="str">
            <v>FCA</v>
          </cell>
        </row>
        <row r="321">
          <cell r="A321" t="str">
            <v>Guinder</v>
          </cell>
          <cell r="B321" t="str">
            <v>Miguel A. Guinder e Hijos S.R.L.</v>
          </cell>
          <cell r="C321" t="str">
            <v>30-70765589-1</v>
          </cell>
          <cell r="D321" t="str">
            <v>A0001-</v>
          </cell>
          <cell r="E321" t="str">
            <v>FCA</v>
          </cell>
        </row>
        <row r="322">
          <cell r="A322" t="str">
            <v>Gugliermo</v>
          </cell>
          <cell r="B322" t="str">
            <v>Distribuidora Mayorista Carlos A. Gugliermo</v>
          </cell>
          <cell r="C322" t="str">
            <v>20-11882705-9</v>
          </cell>
          <cell r="D322" t="str">
            <v>A0001-</v>
          </cell>
          <cell r="E322" t="str">
            <v>FCA</v>
          </cell>
        </row>
        <row r="323">
          <cell r="A323" t="str">
            <v>Gujotia</v>
          </cell>
          <cell r="B323" t="str">
            <v>Distribuciones Gujotia de José Martín</v>
          </cell>
          <cell r="C323" t="str">
            <v>20-08026168-4</v>
          </cell>
          <cell r="D323" t="str">
            <v>A0001-</v>
          </cell>
          <cell r="E323" t="str">
            <v>FCA</v>
          </cell>
        </row>
        <row r="324">
          <cell r="A324" t="str">
            <v>Atlantico</v>
          </cell>
          <cell r="B324" t="str">
            <v>Embotelladora del Atlantico S.A.</v>
          </cell>
          <cell r="C324" t="str">
            <v>30-52913594-3</v>
          </cell>
          <cell r="D324" t="str">
            <v>A1005-</v>
          </cell>
          <cell r="E324" t="str">
            <v>FCA</v>
          </cell>
        </row>
        <row r="325">
          <cell r="A325" t="str">
            <v>Brain</v>
          </cell>
          <cell r="B325" t="str">
            <v>Brain S.A.</v>
          </cell>
          <cell r="C325" t="str">
            <v>30-70746222-8</v>
          </cell>
          <cell r="D325" t="str">
            <v>A0001-</v>
          </cell>
          <cell r="E325" t="str">
            <v>FCA</v>
          </cell>
        </row>
        <row r="326">
          <cell r="A326" t="str">
            <v>Summa</v>
          </cell>
          <cell r="B326" t="str">
            <v>Summa S.R.L.</v>
          </cell>
          <cell r="C326" t="str">
            <v>33-67335871-9</v>
          </cell>
          <cell r="D326" t="str">
            <v>A0012-</v>
          </cell>
          <cell r="E326" t="str">
            <v>FCA</v>
          </cell>
        </row>
        <row r="327">
          <cell r="A327" t="str">
            <v>Telefonica</v>
          </cell>
          <cell r="B327" t="str">
            <v>Telefonica de Argentina S.A.</v>
          </cell>
          <cell r="C327" t="str">
            <v>30-63945397-5</v>
          </cell>
          <cell r="D327" t="str">
            <v>A0001-</v>
          </cell>
          <cell r="E327" t="str">
            <v>FCA</v>
          </cell>
        </row>
        <row r="328">
          <cell r="A328" t="str">
            <v>Distrisur</v>
          </cell>
          <cell r="B328" t="str">
            <v>Distrisur S.R.L.</v>
          </cell>
          <cell r="C328" t="str">
            <v>30-70951025-4</v>
          </cell>
          <cell r="D328" t="str">
            <v>A0001-</v>
          </cell>
          <cell r="E328" t="str">
            <v>FCA</v>
          </cell>
        </row>
        <row r="329">
          <cell r="A329" t="str">
            <v>Cofeto</v>
          </cell>
          <cell r="B329" t="str">
            <v>Electromecanica Cofeto S.H.</v>
          </cell>
          <cell r="C329" t="str">
            <v>30-64455699-5</v>
          </cell>
          <cell r="D329" t="str">
            <v>A0001-</v>
          </cell>
          <cell r="E329" t="str">
            <v>FCA</v>
          </cell>
        </row>
        <row r="330">
          <cell r="A330" t="str">
            <v>HotelAiello</v>
          </cell>
          <cell r="B330" t="str">
            <v>Hotel Aiello de Penta Hotel S.A.</v>
          </cell>
          <cell r="C330" t="str">
            <v>33-70905195-9</v>
          </cell>
          <cell r="D330" t="str">
            <v>A0002-</v>
          </cell>
          <cell r="E330" t="str">
            <v>FCA</v>
          </cell>
        </row>
        <row r="331">
          <cell r="A331" t="str">
            <v>Grop</v>
          </cell>
          <cell r="B331" t="str">
            <v>Grop S.A.</v>
          </cell>
          <cell r="C331" t="str">
            <v>30-70996239-2</v>
          </cell>
          <cell r="D331" t="str">
            <v>A0001-</v>
          </cell>
          <cell r="E331" t="str">
            <v>FCA</v>
          </cell>
        </row>
        <row r="332">
          <cell r="A332" t="str">
            <v>Proyectar</v>
          </cell>
          <cell r="B332" t="str">
            <v>Proyectar de Fabian Funez Gez</v>
          </cell>
          <cell r="C332" t="str">
            <v>20-17389468-7</v>
          </cell>
          <cell r="D332" t="str">
            <v>A0001-</v>
          </cell>
          <cell r="E332" t="str">
            <v>FCA</v>
          </cell>
        </row>
        <row r="333">
          <cell r="A333" t="str">
            <v>Posnet</v>
          </cell>
          <cell r="B333" t="str">
            <v>Posnet S.A.</v>
          </cell>
          <cell r="C333" t="str">
            <v>30-62017749-7</v>
          </cell>
          <cell r="D333" t="str">
            <v>A0006-</v>
          </cell>
          <cell r="E333" t="str">
            <v>FCA</v>
          </cell>
        </row>
        <row r="334">
          <cell r="A334" t="str">
            <v>SanLuisServicios</v>
          </cell>
          <cell r="B334" t="str">
            <v>San Luis Servicios S.R.L.</v>
          </cell>
          <cell r="C334" t="str">
            <v>30-70796955-1</v>
          </cell>
          <cell r="D334" t="str">
            <v>A0001-</v>
          </cell>
          <cell r="E334" t="str">
            <v>FCA</v>
          </cell>
        </row>
        <row r="335">
          <cell r="A335" t="str">
            <v>SeguBox</v>
          </cell>
          <cell r="B335" t="str">
            <v>SeguBox de Galatti Sebastián Francisco</v>
          </cell>
          <cell r="C335" t="str">
            <v>20-23249493-0</v>
          </cell>
          <cell r="D335" t="str">
            <v>A0003-</v>
          </cell>
          <cell r="E335" t="str">
            <v>FCA</v>
          </cell>
        </row>
        <row r="336">
          <cell r="A336" t="str">
            <v>EMSO</v>
          </cell>
          <cell r="B336" t="str">
            <v>EMSO S.R.L.</v>
          </cell>
          <cell r="C336" t="str">
            <v>30-67340662-5</v>
          </cell>
          <cell r="D336" t="str">
            <v>A0001-</v>
          </cell>
          <cell r="E336" t="str">
            <v>FCA</v>
          </cell>
        </row>
        <row r="337">
          <cell r="A337" t="str">
            <v>Atenea</v>
          </cell>
          <cell r="B337" t="str">
            <v>Atenea S.R.L.</v>
          </cell>
          <cell r="C337" t="str">
            <v>30-62227454-6</v>
          </cell>
          <cell r="D337" t="str">
            <v>A0001-</v>
          </cell>
          <cell r="E337" t="str">
            <v>FCA</v>
          </cell>
        </row>
        <row r="338">
          <cell r="A338" t="str">
            <v>L&amp;B</v>
          </cell>
          <cell r="B338" t="str">
            <v>L&amp;B de Inversora del Oeste S.R.L.</v>
          </cell>
          <cell r="C338" t="str">
            <v>30-70890414-3</v>
          </cell>
          <cell r="D338" t="str">
            <v>A0001-</v>
          </cell>
          <cell r="E338" t="str">
            <v>FCA</v>
          </cell>
        </row>
        <row r="339">
          <cell r="A339" t="str">
            <v>Florencio</v>
          </cell>
          <cell r="B339" t="str">
            <v>Florencio Servicios de Platero Mariano Rafael</v>
          </cell>
          <cell r="C339" t="str">
            <v>20-25939593-4</v>
          </cell>
          <cell r="D339" t="str">
            <v>A0001-</v>
          </cell>
          <cell r="E339" t="str">
            <v>FCA</v>
          </cell>
        </row>
        <row r="340">
          <cell r="A340" t="str">
            <v>LuisCarrizo</v>
          </cell>
          <cell r="B340" t="str">
            <v>Luis A. Carrizo y Cía. S.R.L.</v>
          </cell>
          <cell r="C340" t="str">
            <v>30-62706249-0</v>
          </cell>
          <cell r="D340" t="str">
            <v>A0067-</v>
          </cell>
          <cell r="E340" t="str">
            <v>FCA</v>
          </cell>
        </row>
        <row r="341">
          <cell r="A341" t="str">
            <v>RestauranteFarallones</v>
          </cell>
          <cell r="B341" t="str">
            <v>Hotel Talampaya Restaurante Farallones de Pitt Ruben Segundo</v>
          </cell>
          <cell r="C341" t="str">
            <v>20-06393078-5</v>
          </cell>
          <cell r="D341" t="str">
            <v>A0001-</v>
          </cell>
          <cell r="E341" t="str">
            <v>FCA</v>
          </cell>
        </row>
        <row r="342">
          <cell r="A342" t="str">
            <v>SergioCasar</v>
          </cell>
          <cell r="B342" t="str">
            <v>Estacion de Servicio MC de Sergio Raul Casar</v>
          </cell>
          <cell r="C342" t="str">
            <v>23-12622133-9</v>
          </cell>
          <cell r="D342" t="str">
            <v>A0003-</v>
          </cell>
          <cell r="E342" t="str">
            <v>FCA</v>
          </cell>
        </row>
        <row r="343">
          <cell r="A343" t="str">
            <v>Intemperie</v>
          </cell>
          <cell r="B343" t="str">
            <v>Intemperie Jeans de Osvaldo Manuel Alaniz</v>
          </cell>
          <cell r="C343" t="str">
            <v>20-12920906-3</v>
          </cell>
          <cell r="D343" t="str">
            <v>A0001-</v>
          </cell>
          <cell r="E343" t="str">
            <v>FCA</v>
          </cell>
        </row>
        <row r="344">
          <cell r="A344" t="str">
            <v>BarIberia</v>
          </cell>
          <cell r="B344" t="str">
            <v>Bar Iberia de Pegaso Bar S.R.L.</v>
          </cell>
          <cell r="C344" t="str">
            <v>30-57584515-7</v>
          </cell>
          <cell r="D344" t="str">
            <v>A0003-</v>
          </cell>
          <cell r="E344" t="str">
            <v>FCA</v>
          </cell>
        </row>
        <row r="345">
          <cell r="A345" t="str">
            <v>ParadorBianchi</v>
          </cell>
          <cell r="B345" t="str">
            <v>Parador Bianchi de Oscar Alberto Bianchi</v>
          </cell>
          <cell r="C345" t="str">
            <v>20-04729444-5</v>
          </cell>
          <cell r="D345" t="str">
            <v>A0004-</v>
          </cell>
          <cell r="E345" t="str">
            <v>FCA</v>
          </cell>
        </row>
        <row r="346">
          <cell r="A346" t="str">
            <v>LaEstancia</v>
          </cell>
          <cell r="B346" t="str">
            <v>La Estancia</v>
          </cell>
          <cell r="C346" t="str">
            <v>33-51775463-9</v>
          </cell>
          <cell r="D346" t="str">
            <v>A0003-</v>
          </cell>
          <cell r="E346" t="str">
            <v>FCA</v>
          </cell>
        </row>
        <row r="347">
          <cell r="A347" t="str">
            <v>LeonardoBrigido</v>
          </cell>
          <cell r="B347" t="str">
            <v>Leonardo Brigido y Cia. S.R.L.</v>
          </cell>
          <cell r="C347" t="str">
            <v>30-53861892-2</v>
          </cell>
          <cell r="D347" t="str">
            <v>A0006-</v>
          </cell>
          <cell r="E347" t="str">
            <v>FCA</v>
          </cell>
        </row>
        <row r="348">
          <cell r="A348" t="str">
            <v>Fox</v>
          </cell>
          <cell r="B348" t="str">
            <v>Fox Ingenieria S.R.L.</v>
          </cell>
          <cell r="C348" t="str">
            <v>30-71006485-3</v>
          </cell>
          <cell r="D348" t="str">
            <v>A0001-</v>
          </cell>
          <cell r="E348" t="str">
            <v>FCA</v>
          </cell>
        </row>
        <row r="349">
          <cell r="A349" t="str">
            <v>MaderasW</v>
          </cell>
          <cell r="B349" t="str">
            <v>Maderas W de Elena Isabel Perez de Vilela</v>
          </cell>
          <cell r="C349" t="str">
            <v>27-04299713-2</v>
          </cell>
          <cell r="D349" t="str">
            <v>A0001-</v>
          </cell>
          <cell r="E349" t="str">
            <v>FCA</v>
          </cell>
        </row>
        <row r="350">
          <cell r="A350" t="str">
            <v>Muñozlandia</v>
          </cell>
          <cell r="B350" t="str">
            <v>Adriana E. Muñoz y Miguel A. Paolucci</v>
          </cell>
          <cell r="C350" t="str">
            <v>30-59712699-5</v>
          </cell>
          <cell r="D350" t="str">
            <v>A0002-</v>
          </cell>
          <cell r="E350" t="str">
            <v>FCA</v>
          </cell>
        </row>
        <row r="351">
          <cell r="A351" t="str">
            <v>LomaAzul</v>
          </cell>
          <cell r="B351" t="str">
            <v>Loma Azul S.R.L.</v>
          </cell>
          <cell r="C351" t="str">
            <v>30-71025734-1</v>
          </cell>
          <cell r="D351" t="str">
            <v>A0001-</v>
          </cell>
          <cell r="E351" t="str">
            <v>FCA</v>
          </cell>
        </row>
        <row r="352">
          <cell r="A352" t="str">
            <v>Sasso</v>
          </cell>
          <cell r="B352" t="str">
            <v>Electromecanica Sasso S.H. de Sasso Antonio y Nildo</v>
          </cell>
          <cell r="C352" t="str">
            <v>30-64754932-9</v>
          </cell>
          <cell r="D352" t="str">
            <v>A0003-</v>
          </cell>
          <cell r="E352" t="str">
            <v>FCA</v>
          </cell>
        </row>
        <row r="353">
          <cell r="A353" t="str">
            <v>OrtopediaSantaRosa</v>
          </cell>
          <cell r="B353" t="str">
            <v>Ortopedia Santa Rosa S.A.</v>
          </cell>
          <cell r="C353" t="str">
            <v>30-61670259-5</v>
          </cell>
          <cell r="D353" t="str">
            <v>A0002-</v>
          </cell>
          <cell r="E353" t="str">
            <v>FCA</v>
          </cell>
        </row>
        <row r="354">
          <cell r="A354" t="str">
            <v>Lucerna</v>
          </cell>
          <cell r="B354" t="str">
            <v>Lucerna S.A.</v>
          </cell>
          <cell r="C354" t="str">
            <v>30-70795610-1</v>
          </cell>
          <cell r="D354" t="str">
            <v>A0032-</v>
          </cell>
          <cell r="E354" t="str">
            <v>FCA</v>
          </cell>
        </row>
        <row r="355">
          <cell r="A355" t="str">
            <v>Ansaldo</v>
          </cell>
          <cell r="B355" t="str">
            <v>Ansaldo Carlos Omar</v>
          </cell>
          <cell r="C355" t="str">
            <v>20-08396572-0</v>
          </cell>
          <cell r="D355" t="str">
            <v>A0001-</v>
          </cell>
          <cell r="E355" t="str">
            <v>FCA</v>
          </cell>
        </row>
        <row r="356">
          <cell r="A356" t="str">
            <v>Saocomb</v>
          </cell>
          <cell r="B356" t="str">
            <v>S A O COMB. S.A.</v>
          </cell>
          <cell r="C356" t="str">
            <v>30-67289727-7</v>
          </cell>
          <cell r="D356" t="str">
            <v>A0001-</v>
          </cell>
          <cell r="E356" t="str">
            <v>FCA</v>
          </cell>
        </row>
        <row r="357">
          <cell r="A357" t="str">
            <v>Villaverde</v>
          </cell>
          <cell r="B357" t="str">
            <v>Villaverde Mario Walter</v>
          </cell>
          <cell r="C357" t="str">
            <v>20-20234874-3</v>
          </cell>
          <cell r="D357" t="str">
            <v>A0002-</v>
          </cell>
          <cell r="E357" t="str">
            <v>FCA</v>
          </cell>
        </row>
        <row r="358">
          <cell r="A358" t="str">
            <v>ElReydelMarisco</v>
          </cell>
          <cell r="B358" t="str">
            <v>Sequeira Walter y Calvo Maria S.H.</v>
          </cell>
          <cell r="C358" t="str">
            <v>30-70940106-4</v>
          </cell>
          <cell r="D358" t="str">
            <v>A0003-</v>
          </cell>
          <cell r="E358" t="str">
            <v>FCA</v>
          </cell>
        </row>
        <row r="359">
          <cell r="A359" t="str">
            <v>AtlanticoAzul</v>
          </cell>
          <cell r="B359" t="str">
            <v>Atlantico Azul S.A.</v>
          </cell>
          <cell r="C359" t="str">
            <v>30-67284524-2</v>
          </cell>
          <cell r="D359" t="str">
            <v>A0004-</v>
          </cell>
          <cell r="E359" t="str">
            <v>FCA</v>
          </cell>
        </row>
        <row r="360">
          <cell r="A360" t="str">
            <v>Petrocapital</v>
          </cell>
          <cell r="B360" t="str">
            <v>Petrocapital S.R.L.</v>
          </cell>
          <cell r="C360" t="str">
            <v>30-67167739-7</v>
          </cell>
          <cell r="D360" t="str">
            <v>A0004-</v>
          </cell>
          <cell r="E360" t="str">
            <v>FCA</v>
          </cell>
        </row>
        <row r="361">
          <cell r="A361" t="str">
            <v>Servigas</v>
          </cell>
          <cell r="B361" t="str">
            <v>Soliz Carlos Gabriel</v>
          </cell>
          <cell r="C361" t="str">
            <v>20-20168984-9</v>
          </cell>
          <cell r="D361" t="str">
            <v>A0002-</v>
          </cell>
          <cell r="E361" t="str">
            <v>FCA</v>
          </cell>
        </row>
        <row r="362">
          <cell r="A362" t="str">
            <v>HebertoNicolas</v>
          </cell>
          <cell r="B362" t="str">
            <v>Heberto J. Nicolas y Jorge L. Nicolas</v>
          </cell>
          <cell r="C362" t="str">
            <v>33-66537773-9</v>
          </cell>
          <cell r="D362" t="str">
            <v>A0007-</v>
          </cell>
          <cell r="E362" t="str">
            <v>FCA</v>
          </cell>
        </row>
        <row r="363">
          <cell r="A363" t="str">
            <v>Jumbo</v>
          </cell>
          <cell r="B363" t="str">
            <v>Jumbo Retail Argentina S.A.</v>
          </cell>
          <cell r="C363" t="str">
            <v>30-70877296-4</v>
          </cell>
          <cell r="D363" t="str">
            <v>A0001-</v>
          </cell>
          <cell r="E363" t="str">
            <v>FCA</v>
          </cell>
        </row>
        <row r="364">
          <cell r="A364" t="str">
            <v>OSVM</v>
          </cell>
          <cell r="B364" t="str">
            <v>Obras Sanitarias Villa Mercedes</v>
          </cell>
          <cell r="C364" t="str">
            <v>30-64263072-1</v>
          </cell>
          <cell r="D364" t="str">
            <v>A0001-</v>
          </cell>
          <cell r="E364" t="str">
            <v>FCA</v>
          </cell>
        </row>
        <row r="365">
          <cell r="A365" t="str">
            <v>AMEmprendimientos</v>
          </cell>
          <cell r="B365" t="str">
            <v>AM Emprendimientos S.A.</v>
          </cell>
          <cell r="C365" t="str">
            <v>33-70892666-9</v>
          </cell>
          <cell r="D365" t="str">
            <v>A0003-</v>
          </cell>
          <cell r="E365" t="str">
            <v>FCA</v>
          </cell>
        </row>
        <row r="366">
          <cell r="A366" t="str">
            <v>ElPaseo</v>
          </cell>
          <cell r="B366" t="str">
            <v>El Paseo de Oscar Fileppo y Marcos Tellechea SA</v>
          </cell>
          <cell r="C366" t="str">
            <v>30-67160387-3</v>
          </cell>
          <cell r="D366" t="str">
            <v>A0002-</v>
          </cell>
          <cell r="E366" t="str">
            <v>FCA</v>
          </cell>
        </row>
        <row r="367">
          <cell r="A367" t="str">
            <v>Multicartel</v>
          </cell>
          <cell r="B367" t="str">
            <v>Multicartel de Nestor Adolfo Marcucci</v>
          </cell>
          <cell r="C367" t="str">
            <v>20-27597444-8</v>
          </cell>
          <cell r="D367" t="str">
            <v>A0001-</v>
          </cell>
          <cell r="E367" t="str">
            <v>FCA</v>
          </cell>
        </row>
        <row r="368">
          <cell r="A368" t="str">
            <v>Pintolindo</v>
          </cell>
          <cell r="B368" t="str">
            <v>Pintolindo de Bringas Mario Daniel</v>
          </cell>
          <cell r="C368" t="str">
            <v>20-11617215-2</v>
          </cell>
          <cell r="D368" t="str">
            <v>A0005-</v>
          </cell>
          <cell r="E368" t="str">
            <v>FCA</v>
          </cell>
        </row>
        <row r="369">
          <cell r="A369" t="str">
            <v>ARKComputers</v>
          </cell>
          <cell r="B369" t="str">
            <v>ARK Computers de Santarelli Flavia Gladys</v>
          </cell>
          <cell r="C369" t="str">
            <v>27-20567129-9</v>
          </cell>
          <cell r="D369" t="str">
            <v>A0001-</v>
          </cell>
          <cell r="E369" t="str">
            <v>FCA</v>
          </cell>
        </row>
        <row r="370">
          <cell r="A370" t="str">
            <v>HotelPico</v>
          </cell>
          <cell r="B370" t="str">
            <v>Corporacion Economica Pampeana S.A.</v>
          </cell>
          <cell r="C370" t="str">
            <v>30-53251783-0</v>
          </cell>
          <cell r="D370" t="str">
            <v>A0003-</v>
          </cell>
          <cell r="E370" t="str">
            <v>FCA</v>
          </cell>
        </row>
        <row r="371">
          <cell r="A371" t="str">
            <v>NovaPizza</v>
          </cell>
          <cell r="B371" t="str">
            <v>Nova Pizza de Martin Horacio Balsa</v>
          </cell>
          <cell r="C371" t="str">
            <v>20-21526143-4</v>
          </cell>
          <cell r="D371" t="str">
            <v>A0002-</v>
          </cell>
          <cell r="E371" t="str">
            <v>FCA</v>
          </cell>
        </row>
        <row r="372">
          <cell r="A372" t="str">
            <v>ElectronicaLaPlata</v>
          </cell>
          <cell r="B372" t="str">
            <v>Electrónica La Plata S.R.L.</v>
          </cell>
          <cell r="C372" t="str">
            <v>30-64408952-1</v>
          </cell>
          <cell r="D372" t="str">
            <v>A0004-</v>
          </cell>
          <cell r="E372" t="str">
            <v>FCA</v>
          </cell>
        </row>
        <row r="373">
          <cell r="A373" t="str">
            <v>Mab</v>
          </cell>
          <cell r="B373" t="str">
            <v>Mab Distribuidora de Seine Luis Antonio</v>
          </cell>
          <cell r="C373" t="str">
            <v>20-11255506-5</v>
          </cell>
          <cell r="D373" t="str">
            <v>A0007-</v>
          </cell>
          <cell r="E373" t="str">
            <v>FCA</v>
          </cell>
        </row>
        <row r="374">
          <cell r="A374" t="str">
            <v>Claro</v>
          </cell>
          <cell r="B374" t="str">
            <v>AMX Argentina</v>
          </cell>
          <cell r="C374" t="str">
            <v>30-66328849-7</v>
          </cell>
          <cell r="D374" t="str">
            <v>A0404-</v>
          </cell>
          <cell r="E374" t="str">
            <v>FCA</v>
          </cell>
        </row>
        <row r="375">
          <cell r="A375" t="str">
            <v>Brocks</v>
          </cell>
          <cell r="B375" t="str">
            <v>Brocks Information Technology S.A.</v>
          </cell>
          <cell r="C375" t="str">
            <v>30-70702093-4</v>
          </cell>
          <cell r="D375" t="str">
            <v>A0001-</v>
          </cell>
          <cell r="E375" t="str">
            <v>FCA</v>
          </cell>
        </row>
        <row r="376">
          <cell r="A376" t="str">
            <v>JoyTur</v>
          </cell>
          <cell r="B376" t="str">
            <v>Beatriz Paolantonio</v>
          </cell>
          <cell r="C376" t="str">
            <v>27-05301201-4</v>
          </cell>
          <cell r="D376" t="str">
            <v>A0001-</v>
          </cell>
          <cell r="E376" t="str">
            <v>FCA</v>
          </cell>
        </row>
        <row r="377">
          <cell r="A377" t="str">
            <v>ElCentro</v>
          </cell>
          <cell r="B377" t="str">
            <v>Mercadito El Centro de Jose Marcial Andrada</v>
          </cell>
          <cell r="C377" t="str">
            <v>20-16297532-4</v>
          </cell>
          <cell r="D377" t="str">
            <v>A0001-</v>
          </cell>
          <cell r="E377" t="str">
            <v>FCA</v>
          </cell>
        </row>
        <row r="378">
          <cell r="A378" t="str">
            <v>ProductosIndustriales</v>
          </cell>
          <cell r="B378" t="str">
            <v>Productos Industriales de Optica Moyano S.R.L.</v>
          </cell>
          <cell r="C378" t="str">
            <v>30-70927509-3</v>
          </cell>
          <cell r="D378" t="str">
            <v>A0005-</v>
          </cell>
          <cell r="E378" t="str">
            <v>FCA</v>
          </cell>
        </row>
        <row r="379">
          <cell r="A379" t="str">
            <v>Magali</v>
          </cell>
          <cell r="B379" t="str">
            <v>Magali S.A.</v>
          </cell>
          <cell r="C379" t="str">
            <v>30-67756065-3</v>
          </cell>
          <cell r="D379" t="str">
            <v>A0002-</v>
          </cell>
          <cell r="E379" t="str">
            <v>FCA</v>
          </cell>
        </row>
        <row r="380">
          <cell r="A380" t="str">
            <v>Redelec</v>
          </cell>
          <cell r="B380" t="str">
            <v>Redelec S.A.</v>
          </cell>
          <cell r="C380" t="str">
            <v>30-70983315-0</v>
          </cell>
          <cell r="D380" t="str">
            <v>A0001-</v>
          </cell>
          <cell r="E380" t="str">
            <v>FCA</v>
          </cell>
        </row>
        <row r="381">
          <cell r="A381" t="str">
            <v>Erag</v>
          </cell>
          <cell r="B381" t="str">
            <v>Oxigeno Erag de Ernesto R. Asensio</v>
          </cell>
          <cell r="C381" t="str">
            <v>20-11310313-3</v>
          </cell>
          <cell r="D381" t="str">
            <v>A0001-</v>
          </cell>
          <cell r="E381" t="str">
            <v>FCA</v>
          </cell>
        </row>
        <row r="382">
          <cell r="A382" t="str">
            <v>Sandonai</v>
          </cell>
          <cell r="B382" t="str">
            <v>Sandonai de Marpaol S.R.L.</v>
          </cell>
          <cell r="C382" t="str">
            <v>33-67335871-9</v>
          </cell>
          <cell r="D382" t="str">
            <v>A0001-</v>
          </cell>
          <cell r="E382" t="str">
            <v>FCA</v>
          </cell>
        </row>
        <row r="383">
          <cell r="A383" t="str">
            <v>TecnoStore</v>
          </cell>
          <cell r="B383" t="str">
            <v>Computer Tecno Store de Gustavo Koch</v>
          </cell>
          <cell r="C383" t="str">
            <v>20-23387376-5</v>
          </cell>
          <cell r="D383" t="str">
            <v>A0001-</v>
          </cell>
          <cell r="E383" t="str">
            <v>FCA</v>
          </cell>
        </row>
        <row r="384">
          <cell r="A384" t="str">
            <v>Batistella</v>
          </cell>
          <cell r="B384" t="str">
            <v>Humberto Batistella S.A.</v>
          </cell>
          <cell r="C384" t="str">
            <v>30-51876739-5</v>
          </cell>
          <cell r="D384" t="str">
            <v>A0054-</v>
          </cell>
          <cell r="E384" t="str">
            <v>FCA</v>
          </cell>
        </row>
        <row r="385">
          <cell r="A385" t="str">
            <v>Beal-Metal</v>
          </cell>
          <cell r="B385" t="str">
            <v>Beal-Metal S.R.L</v>
          </cell>
          <cell r="C385" t="str">
            <v>30-70926730-9</v>
          </cell>
          <cell r="D385" t="str">
            <v>A0001-</v>
          </cell>
          <cell r="E385" t="str">
            <v>FCA</v>
          </cell>
        </row>
        <row r="386">
          <cell r="A386" t="str">
            <v>EAPSA</v>
          </cell>
          <cell r="B386" t="str">
            <v>Empresa Argentina de Petroleo S.A.</v>
          </cell>
          <cell r="C386" t="str">
            <v>30-70730336-7</v>
          </cell>
          <cell r="D386" t="str">
            <v>A0002-</v>
          </cell>
          <cell r="E386" t="str">
            <v>FCA</v>
          </cell>
        </row>
        <row r="387">
          <cell r="A387" t="str">
            <v>Angeleri</v>
          </cell>
          <cell r="B387" t="str">
            <v>Expreso Angeleri de Daniel Angeleri</v>
          </cell>
          <cell r="C387" t="str">
            <v>20-21857071-3</v>
          </cell>
          <cell r="D387" t="str">
            <v>A0003-</v>
          </cell>
          <cell r="E387" t="str">
            <v>FCA</v>
          </cell>
        </row>
        <row r="388">
          <cell r="A388" t="str">
            <v>Logiciel</v>
          </cell>
          <cell r="B388" t="str">
            <v>Logiciel S.R.L.</v>
          </cell>
          <cell r="C388" t="str">
            <v>30-65465187-2</v>
          </cell>
          <cell r="D388" t="str">
            <v>A0001-</v>
          </cell>
          <cell r="E388" t="str">
            <v>FCA</v>
          </cell>
        </row>
        <row r="389">
          <cell r="A389" t="str">
            <v>Galicia</v>
          </cell>
          <cell r="B389" t="str">
            <v xml:space="preserve">Banco de Galicia y Buenos Aires S A </v>
          </cell>
          <cell r="C389" t="str">
            <v>30-50000173-5</v>
          </cell>
          <cell r="D389" t="str">
            <v>8007-</v>
          </cell>
          <cell r="E389" t="str">
            <v>Resumen</v>
          </cell>
        </row>
        <row r="390">
          <cell r="A390" t="str">
            <v>M31Electronica</v>
          </cell>
          <cell r="B390" t="str">
            <v>M31 Electronica S.R.L.</v>
          </cell>
          <cell r="C390" t="str">
            <v>30-64539832-3</v>
          </cell>
          <cell r="D390" t="str">
            <v>A0001-</v>
          </cell>
          <cell r="E390" t="str">
            <v>FCA</v>
          </cell>
        </row>
        <row r="391">
          <cell r="A391" t="str">
            <v>Proyection</v>
          </cell>
          <cell r="B391" t="str">
            <v>Proyection S.A.</v>
          </cell>
          <cell r="C391" t="str">
            <v>30-69399266-0</v>
          </cell>
          <cell r="D391" t="str">
            <v>A0004-</v>
          </cell>
          <cell r="E391" t="str">
            <v>FCA</v>
          </cell>
        </row>
        <row r="392">
          <cell r="A392" t="str">
            <v>SportCenter</v>
          </cell>
          <cell r="B392" t="str">
            <v>Sports Center de Hector Manuel Rodriguez</v>
          </cell>
          <cell r="C392" t="str">
            <v>20-08457672-8</v>
          </cell>
          <cell r="D392" t="str">
            <v>A0005-</v>
          </cell>
          <cell r="E392" t="str">
            <v>FCA</v>
          </cell>
        </row>
        <row r="393">
          <cell r="A393" t="str">
            <v>LaCordillera</v>
          </cell>
          <cell r="B393" t="str">
            <v>La Cordillera S.R.L.</v>
          </cell>
          <cell r="C393" t="str">
            <v>30-70758722-5</v>
          </cell>
          <cell r="D393" t="str">
            <v>A0006-</v>
          </cell>
          <cell r="E393" t="str">
            <v>FCA</v>
          </cell>
        </row>
        <row r="394">
          <cell r="A394" t="str">
            <v>ConfyPanSL</v>
          </cell>
          <cell r="B394" t="str">
            <v>Confiteria y Panificados San Luis S.A.</v>
          </cell>
          <cell r="C394" t="str">
            <v>30-71016396-7</v>
          </cell>
          <cell r="D394" t="str">
            <v>A0001-</v>
          </cell>
          <cell r="E394" t="str">
            <v>FCA</v>
          </cell>
        </row>
        <row r="395">
          <cell r="A395" t="str">
            <v>PandBord</v>
          </cell>
          <cell r="B395" t="str">
            <v>Pand Bord S.A.</v>
          </cell>
          <cell r="C395" t="str">
            <v>30-68395913-4</v>
          </cell>
          <cell r="D395" t="str">
            <v>A0001-</v>
          </cell>
          <cell r="E395" t="str">
            <v>FCA</v>
          </cell>
        </row>
        <row r="396">
          <cell r="A396" t="str">
            <v>OSIM</v>
          </cell>
          <cell r="B396" t="str">
            <v>O.S.I.M. S.A.</v>
          </cell>
          <cell r="C396" t="str">
            <v>30-69396823-9</v>
          </cell>
          <cell r="D396" t="str">
            <v>A0001-</v>
          </cell>
          <cell r="E396" t="str">
            <v>FCA</v>
          </cell>
        </row>
        <row r="397">
          <cell r="A397" t="str">
            <v>PintureriasColon</v>
          </cell>
          <cell r="B397" t="str">
            <v>Pintureria Colon S.A.</v>
          </cell>
          <cell r="C397" t="str">
            <v>27-05277335-3</v>
          </cell>
          <cell r="D397" t="str">
            <v>A0008-</v>
          </cell>
          <cell r="E397" t="str">
            <v>FCA</v>
          </cell>
        </row>
        <row r="398">
          <cell r="A398" t="str">
            <v>Telmex</v>
          </cell>
          <cell r="B398" t="str">
            <v>Telmex Argentina S.A.</v>
          </cell>
          <cell r="C398" t="str">
            <v>33-69509841-9</v>
          </cell>
          <cell r="D398" t="str">
            <v>A0016-</v>
          </cell>
          <cell r="E398" t="str">
            <v>FCA</v>
          </cell>
        </row>
        <row r="399">
          <cell r="A399" t="str">
            <v>FrancoRossetti</v>
          </cell>
          <cell r="B399" t="str">
            <v>Franco Rossetti e Hijos S.R.L.</v>
          </cell>
          <cell r="C399" t="str">
            <v>30-69276251-3</v>
          </cell>
          <cell r="D399" t="str">
            <v>A0028-</v>
          </cell>
          <cell r="E399" t="str">
            <v>FCA</v>
          </cell>
        </row>
        <row r="400">
          <cell r="A400" t="str">
            <v>Badde</v>
          </cell>
          <cell r="B400" t="str">
            <v>Complejo del Lago de Federico Badde</v>
          </cell>
          <cell r="C400" t="str">
            <v>20-10521044-3</v>
          </cell>
          <cell r="D400" t="str">
            <v>A0001-</v>
          </cell>
          <cell r="E400" t="str">
            <v>FCA</v>
          </cell>
        </row>
        <row r="401">
          <cell r="A401" t="str">
            <v>DonZenon</v>
          </cell>
          <cell r="B401" t="str">
            <v>Maderera Don Zenón</v>
          </cell>
          <cell r="C401" t="str">
            <v>20-32325835-0</v>
          </cell>
          <cell r="D401" t="str">
            <v>A0001-</v>
          </cell>
          <cell r="E401" t="str">
            <v>FCA</v>
          </cell>
        </row>
        <row r="402">
          <cell r="A402" t="str">
            <v>Soleil</v>
          </cell>
          <cell r="B402" t="str">
            <v>Soleil de Miriam Buchanan de Chada</v>
          </cell>
          <cell r="C402" t="str">
            <v>23-16117652-4</v>
          </cell>
          <cell r="D402" t="str">
            <v>A0002-</v>
          </cell>
          <cell r="E402" t="str">
            <v>FCA</v>
          </cell>
        </row>
        <row r="403">
          <cell r="A403" t="str">
            <v>CatalinalaGrande</v>
          </cell>
          <cell r="B403" t="str">
            <v>Catalina la Grande de Clara Elina Romero</v>
          </cell>
          <cell r="C403" t="str">
            <v>23-10304947-4</v>
          </cell>
          <cell r="D403" t="str">
            <v>A0001-</v>
          </cell>
          <cell r="E403" t="str">
            <v>FCA</v>
          </cell>
        </row>
        <row r="404">
          <cell r="A404" t="str">
            <v>Guareschi</v>
          </cell>
          <cell r="B404" t="str">
            <v>Hermes y Walter Guareschi S.R.L.</v>
          </cell>
          <cell r="C404" t="str">
            <v>30-57266747-9</v>
          </cell>
          <cell r="D404" t="str">
            <v>A0008-</v>
          </cell>
          <cell r="E404" t="str">
            <v>FCA</v>
          </cell>
        </row>
        <row r="405">
          <cell r="A405" t="str">
            <v>EscapesSanLuis</v>
          </cell>
          <cell r="B405" t="str">
            <v>Escapes San Luis de Acosta Nestor Gabriel</v>
          </cell>
          <cell r="C405" t="str">
            <v>20-16305162-2</v>
          </cell>
          <cell r="D405" t="str">
            <v>A0001-</v>
          </cell>
          <cell r="E405" t="str">
            <v>FCA</v>
          </cell>
        </row>
        <row r="406">
          <cell r="A406" t="str">
            <v>OpticaVision</v>
          </cell>
          <cell r="B406" t="str">
            <v>Optica Vision de Villanueva Miguel Angel</v>
          </cell>
          <cell r="C406" t="str">
            <v>20-06605253-3</v>
          </cell>
          <cell r="D406" t="str">
            <v>A0002-</v>
          </cell>
          <cell r="E406" t="str">
            <v>FCA</v>
          </cell>
        </row>
        <row r="407">
          <cell r="A407" t="str">
            <v>BS</v>
          </cell>
          <cell r="B407" t="str">
            <v>Standard Bank Argentina S.A.</v>
          </cell>
          <cell r="C407" t="str">
            <v>30-70944784-6</v>
          </cell>
          <cell r="D407" t="str">
            <v>0809-</v>
          </cell>
          <cell r="E407" t="str">
            <v>Resumen</v>
          </cell>
        </row>
        <row r="408">
          <cell r="A408" t="str">
            <v>IngenieriayMateriales</v>
          </cell>
          <cell r="B408" t="str">
            <v>Ingeniería y Materiales de Susana Sosa Paez</v>
          </cell>
          <cell r="C408" t="str">
            <v>27-10945874-6</v>
          </cell>
          <cell r="D408" t="str">
            <v>A0001-</v>
          </cell>
          <cell r="E408" t="str">
            <v>FCA</v>
          </cell>
        </row>
        <row r="409">
          <cell r="A409" t="str">
            <v>Frisia</v>
          </cell>
          <cell r="B409" t="str">
            <v>Frisia Climatizaciones de SACCICIyF</v>
          </cell>
          <cell r="C409" t="str">
            <v>33-61248030-9</v>
          </cell>
          <cell r="D409" t="str">
            <v>A0001-</v>
          </cell>
          <cell r="E409" t="str">
            <v>FCA</v>
          </cell>
        </row>
        <row r="410">
          <cell r="A410" t="str">
            <v>DxSeis</v>
          </cell>
          <cell r="B410" t="str">
            <v>Dxseis S.R.L.</v>
          </cell>
          <cell r="C410" t="str">
            <v>30-71054170-8</v>
          </cell>
          <cell r="D410" t="str">
            <v>A0001-</v>
          </cell>
          <cell r="E410" t="str">
            <v>FCA</v>
          </cell>
        </row>
        <row r="411">
          <cell r="A411" t="str">
            <v>Bonaparte</v>
          </cell>
          <cell r="B411" t="str">
            <v>De Proyection S.A.</v>
          </cell>
          <cell r="C411" t="str">
            <v>30-69399266-0</v>
          </cell>
          <cell r="D411" t="str">
            <v>A0001-</v>
          </cell>
          <cell r="E411" t="str">
            <v>FCA</v>
          </cell>
        </row>
        <row r="412">
          <cell r="A412" t="str">
            <v>Colon</v>
          </cell>
          <cell r="B412" t="str">
            <v>Cristobal Colon S.R.L.</v>
          </cell>
          <cell r="C412" t="str">
            <v>30-63414402-8</v>
          </cell>
          <cell r="D412" t="str">
            <v>A0082-</v>
          </cell>
          <cell r="E412" t="str">
            <v>FCA</v>
          </cell>
        </row>
        <row r="413">
          <cell r="A413" t="str">
            <v>SanAndres</v>
          </cell>
          <cell r="B413" t="str">
            <v>San Andres S.A.</v>
          </cell>
          <cell r="C413" t="str">
            <v>30-64576684-5</v>
          </cell>
          <cell r="D413" t="str">
            <v>A0003-</v>
          </cell>
          <cell r="E413" t="str">
            <v>FCA</v>
          </cell>
        </row>
        <row r="414">
          <cell r="A414" t="str">
            <v>NeumaticosyServicios</v>
          </cell>
          <cell r="B414" t="str">
            <v>Neumaticos y Servicios S.R.L.</v>
          </cell>
          <cell r="C414" t="str">
            <v>30-65857753-7</v>
          </cell>
          <cell r="D414" t="str">
            <v>A0001-</v>
          </cell>
          <cell r="E414" t="str">
            <v>FCA</v>
          </cell>
        </row>
        <row r="415">
          <cell r="A415" t="str">
            <v>Ruta9</v>
          </cell>
          <cell r="B415" t="str">
            <v>Restaurant Ruta 9 de Eleodoro Cruz Castro</v>
          </cell>
          <cell r="C415" t="str">
            <v>20-92007336-1</v>
          </cell>
          <cell r="D415" t="str">
            <v>A0002-</v>
          </cell>
          <cell r="E415" t="str">
            <v>FCA</v>
          </cell>
        </row>
        <row r="416">
          <cell r="A416" t="str">
            <v>Charly</v>
          </cell>
          <cell r="B416" t="str">
            <v>Charly de Heraldo Alberto de Oro</v>
          </cell>
          <cell r="C416" t="str">
            <v>20-23238425-6</v>
          </cell>
          <cell r="D416" t="str">
            <v>A0002-</v>
          </cell>
          <cell r="E416" t="str">
            <v>FCA</v>
          </cell>
        </row>
        <row r="417">
          <cell r="A417" t="str">
            <v>Vista</v>
          </cell>
          <cell r="B417" t="str">
            <v>Inalpi S.A.</v>
          </cell>
          <cell r="C417" t="str">
            <v>30-70783085-5</v>
          </cell>
          <cell r="D417" t="str">
            <v>A0005-</v>
          </cell>
          <cell r="E417" t="str">
            <v>FCA</v>
          </cell>
        </row>
        <row r="418">
          <cell r="A418" t="str">
            <v>By</v>
          </cell>
          <cell r="B418" t="str">
            <v>By de Rosana R. Arce</v>
          </cell>
          <cell r="C418" t="str">
            <v>27-22543145-6</v>
          </cell>
          <cell r="D418" t="str">
            <v>A0002-</v>
          </cell>
          <cell r="E418" t="str">
            <v>FCA</v>
          </cell>
        </row>
        <row r="419">
          <cell r="A419" t="str">
            <v>Parra</v>
          </cell>
          <cell r="B419" t="str">
            <v>Parra Neumáticos de Parra S.A.</v>
          </cell>
          <cell r="C419" t="str">
            <v>30-69495773-7</v>
          </cell>
          <cell r="D419" t="str">
            <v>A0005-</v>
          </cell>
          <cell r="E419" t="str">
            <v>FCA</v>
          </cell>
        </row>
        <row r="420">
          <cell r="A420" t="str">
            <v>Velasco</v>
          </cell>
          <cell r="B420" t="str">
            <v>Motos Velasco de Gabriel J. Velasco</v>
          </cell>
          <cell r="C420" t="str">
            <v>20-14296318-4</v>
          </cell>
          <cell r="D420" t="str">
            <v>A0001-</v>
          </cell>
          <cell r="E420" t="str">
            <v>FCA</v>
          </cell>
        </row>
        <row r="421">
          <cell r="A421" t="str">
            <v>LaQuebradaRestaurant</v>
          </cell>
          <cell r="B421" t="str">
            <v>La Quebrada de David S. Ramirez</v>
          </cell>
          <cell r="C421" t="str">
            <v>20-22945916-4</v>
          </cell>
          <cell r="D421" t="str">
            <v>A0003-</v>
          </cell>
          <cell r="E421" t="str">
            <v>FCA</v>
          </cell>
        </row>
        <row r="422">
          <cell r="A422" t="str">
            <v>BarAmericano</v>
          </cell>
          <cell r="B422" t="str">
            <v>Bar Americano de Abdenur E. y Budeguer H.A.</v>
          </cell>
          <cell r="C422" t="str">
            <v>30-59150237-5</v>
          </cell>
          <cell r="D422" t="str">
            <v>A0002-</v>
          </cell>
          <cell r="E422" t="str">
            <v>FCA</v>
          </cell>
        </row>
        <row r="423">
          <cell r="A423" t="str">
            <v>HotelCalfucura</v>
          </cell>
          <cell r="B423" t="str">
            <v>Hotel Calfucura S.A.</v>
          </cell>
          <cell r="C423" t="str">
            <v>30-54317011-5</v>
          </cell>
          <cell r="D423" t="str">
            <v>A0006-</v>
          </cell>
          <cell r="E423" t="str">
            <v>FCA</v>
          </cell>
        </row>
        <row r="424">
          <cell r="A424" t="str">
            <v>LaOchava</v>
          </cell>
          <cell r="B424" t="str">
            <v>La Ochava S.R.L.</v>
          </cell>
          <cell r="C424" t="str">
            <v>30-67171572-8</v>
          </cell>
          <cell r="D424" t="str">
            <v>A0002-</v>
          </cell>
          <cell r="E424" t="str">
            <v>FCA</v>
          </cell>
        </row>
        <row r="425">
          <cell r="A425" t="str">
            <v>Tata</v>
          </cell>
          <cell r="B425" t="str">
            <v>Tata S.R.L.</v>
          </cell>
          <cell r="C425" t="str">
            <v>30-70969934-9</v>
          </cell>
          <cell r="D425" t="str">
            <v>A0002-</v>
          </cell>
          <cell r="E425" t="str">
            <v>FCA</v>
          </cell>
        </row>
        <row r="426">
          <cell r="A426" t="str">
            <v>Segala</v>
          </cell>
          <cell r="B426" t="str">
            <v>Panaderia Segala S.R.L.</v>
          </cell>
          <cell r="C426" t="str">
            <v>30-62154239-3</v>
          </cell>
          <cell r="D426" t="str">
            <v>A0001-</v>
          </cell>
          <cell r="E426" t="str">
            <v>FCA</v>
          </cell>
        </row>
        <row r="427">
          <cell r="A427" t="str">
            <v>PedroPuri</v>
          </cell>
          <cell r="B427" t="str">
            <v>Pedro Emilio Puri</v>
          </cell>
          <cell r="C427" t="str">
            <v>20-08469892-0</v>
          </cell>
          <cell r="D427" t="str">
            <v>A0002-</v>
          </cell>
          <cell r="E427" t="str">
            <v>FCA</v>
          </cell>
        </row>
        <row r="428">
          <cell r="A428" t="str">
            <v>Corpus</v>
          </cell>
          <cell r="B428" t="str">
            <v>Corpus S.A.</v>
          </cell>
          <cell r="C428" t="str">
            <v>30-56953303-8</v>
          </cell>
          <cell r="D428" t="str">
            <v>A0003-</v>
          </cell>
          <cell r="E428" t="str">
            <v>FCA</v>
          </cell>
        </row>
        <row r="429">
          <cell r="A429" t="str">
            <v>ProteccionGlobal</v>
          </cell>
          <cell r="B429" t="str">
            <v>Protección Global S.A.</v>
          </cell>
          <cell r="C429" t="str">
            <v>30-71031019-6</v>
          </cell>
          <cell r="D429" t="str">
            <v>A0001-</v>
          </cell>
          <cell r="E429" t="str">
            <v>FCA</v>
          </cell>
        </row>
        <row r="430">
          <cell r="A430" t="str">
            <v>Lubricar</v>
          </cell>
          <cell r="B430" t="str">
            <v>Lubricar S.A.</v>
          </cell>
          <cell r="C430" t="str">
            <v>30-68396954-7</v>
          </cell>
          <cell r="D430" t="str">
            <v>A0004-</v>
          </cell>
          <cell r="E430" t="str">
            <v>FCA</v>
          </cell>
        </row>
        <row r="431">
          <cell r="A431" t="str">
            <v>Bioendesa</v>
          </cell>
          <cell r="B431" t="str">
            <v>Bioendesa S.A.</v>
          </cell>
          <cell r="C431" t="str">
            <v>30-71019421-8</v>
          </cell>
          <cell r="D431" t="str">
            <v>A0003-</v>
          </cell>
          <cell r="E431" t="str">
            <v>FCA</v>
          </cell>
        </row>
        <row r="432">
          <cell r="A432" t="str">
            <v>Capri</v>
          </cell>
          <cell r="B432" t="str">
            <v>Capri Creaciones de Patricia Garro</v>
          </cell>
          <cell r="C432" t="str">
            <v>27-22685533-0</v>
          </cell>
          <cell r="D432" t="str">
            <v>A0002-</v>
          </cell>
          <cell r="E432" t="str">
            <v>FCA</v>
          </cell>
        </row>
        <row r="433">
          <cell r="A433" t="str">
            <v>AmiMusic</v>
          </cell>
          <cell r="B433" t="str">
            <v>Dash de Ami Music S.A.</v>
          </cell>
          <cell r="C433" t="str">
            <v>30-65745445-8</v>
          </cell>
          <cell r="D433" t="str">
            <v>A0046-</v>
          </cell>
          <cell r="E433" t="str">
            <v>FCA</v>
          </cell>
        </row>
        <row r="434">
          <cell r="A434" t="str">
            <v>SanSebastian</v>
          </cell>
          <cell r="B434" t="str">
            <v>San Sebastian S.R.L.</v>
          </cell>
          <cell r="C434" t="str">
            <v>30-70981213-7</v>
          </cell>
          <cell r="D434" t="str">
            <v>A0004-</v>
          </cell>
          <cell r="E434" t="str">
            <v>FCA</v>
          </cell>
        </row>
        <row r="435">
          <cell r="A435" t="str">
            <v>Piramide</v>
          </cell>
          <cell r="B435" t="str">
            <v>Piramide S.R.L.</v>
          </cell>
          <cell r="C435" t="str">
            <v>30-70992334-6</v>
          </cell>
          <cell r="D435" t="str">
            <v>A0004-</v>
          </cell>
          <cell r="E435" t="str">
            <v>FCA</v>
          </cell>
        </row>
        <row r="436">
          <cell r="A436" t="str">
            <v>Puntana</v>
          </cell>
          <cell r="B436" t="str">
            <v>Puntana S.R.L.</v>
          </cell>
          <cell r="C436" t="str">
            <v>30-70780225-8</v>
          </cell>
          <cell r="D436" t="str">
            <v>A0001-</v>
          </cell>
          <cell r="E436" t="str">
            <v>FCA</v>
          </cell>
        </row>
        <row r="437">
          <cell r="A437" t="str">
            <v>Finarvis</v>
          </cell>
          <cell r="B437" t="str">
            <v>Finarvis S.R.L.</v>
          </cell>
          <cell r="C437" t="str">
            <v>33-53114934-9</v>
          </cell>
          <cell r="D437" t="str">
            <v>A0047-</v>
          </cell>
          <cell r="E437" t="str">
            <v>FCA</v>
          </cell>
        </row>
        <row r="438">
          <cell r="A438" t="str">
            <v>Carlomagno</v>
          </cell>
          <cell r="B438" t="str">
            <v>Carlomagno S.R.L.</v>
          </cell>
          <cell r="C438" t="str">
            <v>33-53123505-9</v>
          </cell>
          <cell r="D438" t="str">
            <v>A0007-</v>
          </cell>
          <cell r="E438" t="str">
            <v>FCA</v>
          </cell>
        </row>
        <row r="439">
          <cell r="A439" t="str">
            <v>LaTijera</v>
          </cell>
          <cell r="B439" t="str">
            <v>Crisa S.R.L.</v>
          </cell>
          <cell r="C439" t="str">
            <v>30-59200505-7</v>
          </cell>
          <cell r="D439" t="str">
            <v>A0015-</v>
          </cell>
          <cell r="E439" t="str">
            <v>FCA</v>
          </cell>
        </row>
        <row r="440">
          <cell r="A440" t="str">
            <v>Pipo</v>
          </cell>
          <cell r="B440" t="str">
            <v>La Polleria de Pipo de Felipe De Pasquale</v>
          </cell>
          <cell r="C440" t="str">
            <v>20-12550760-4</v>
          </cell>
          <cell r="D440" t="str">
            <v>A0003-</v>
          </cell>
          <cell r="E440" t="str">
            <v>FCA</v>
          </cell>
        </row>
        <row r="441">
          <cell r="A441" t="str">
            <v>ElasticosRuta7</v>
          </cell>
          <cell r="B441" t="str">
            <v>Elasticos Ruta 7 de Omar A. Turco</v>
          </cell>
          <cell r="C441" t="str">
            <v>20-11210446-2</v>
          </cell>
          <cell r="D441" t="str">
            <v>A0001-</v>
          </cell>
          <cell r="E441" t="str">
            <v>FCA</v>
          </cell>
        </row>
        <row r="442">
          <cell r="A442" t="str">
            <v>Gentile</v>
          </cell>
          <cell r="B442" t="str">
            <v>Roberto Gentile S.A.</v>
          </cell>
          <cell r="C442" t="str">
            <v>30-70972720-2</v>
          </cell>
          <cell r="D442" t="str">
            <v>A0003-</v>
          </cell>
          <cell r="E442" t="str">
            <v>FCA</v>
          </cell>
        </row>
        <row r="443">
          <cell r="A443" t="str">
            <v>Amis</v>
          </cell>
          <cell r="B443" t="str">
            <v>Amis S.A.</v>
          </cell>
          <cell r="C443" t="str">
            <v>30-67211054-4</v>
          </cell>
          <cell r="D443" t="str">
            <v>A0006-</v>
          </cell>
          <cell r="E443" t="str">
            <v>FCA</v>
          </cell>
        </row>
        <row r="444">
          <cell r="A444" t="str">
            <v>MGB</v>
          </cell>
          <cell r="B444" t="str">
            <v>MGB Design S.R.L.</v>
          </cell>
          <cell r="C444" t="str">
            <v>30-70939217-0</v>
          </cell>
          <cell r="D444" t="str">
            <v>A0001-</v>
          </cell>
          <cell r="E444" t="str">
            <v>FCA</v>
          </cell>
        </row>
        <row r="445">
          <cell r="A445" t="str">
            <v>Mesci</v>
          </cell>
          <cell r="B445" t="str">
            <v>Angela Nesci S.R.L.</v>
          </cell>
          <cell r="C445" t="str">
            <v>30-70883682-2</v>
          </cell>
          <cell r="D445" t="str">
            <v>A0005-</v>
          </cell>
          <cell r="E445" t="str">
            <v>FCA</v>
          </cell>
        </row>
        <row r="446">
          <cell r="A446" t="str">
            <v>MoranManera</v>
          </cell>
          <cell r="B446" t="str">
            <v>Moran Manera O.S.S. y otros SH</v>
          </cell>
          <cell r="C446" t="str">
            <v>30-67162857-4</v>
          </cell>
          <cell r="D446" t="str">
            <v>A0017-</v>
          </cell>
          <cell r="E446" t="str">
            <v>FCA</v>
          </cell>
        </row>
        <row r="447">
          <cell r="A447" t="str">
            <v>ServiciosSRL</v>
          </cell>
          <cell r="B447" t="str">
            <v>Servicios S.R.L.</v>
          </cell>
          <cell r="C447" t="str">
            <v>30-67164273-9</v>
          </cell>
          <cell r="D447" t="str">
            <v>A0016-</v>
          </cell>
          <cell r="E447" t="str">
            <v>FCA</v>
          </cell>
        </row>
        <row r="448">
          <cell r="A448" t="str">
            <v>ApartHotelCasino</v>
          </cell>
          <cell r="B448" t="str">
            <v>Larson Maria Erika y Muñoz Mauricio Alejandro</v>
          </cell>
          <cell r="C448" t="str">
            <v>30-70787781-9</v>
          </cell>
          <cell r="D448" t="str">
            <v>A0001-</v>
          </cell>
          <cell r="E448" t="str">
            <v>FCA</v>
          </cell>
        </row>
        <row r="449">
          <cell r="A449" t="str">
            <v>TarjetasCuyanas</v>
          </cell>
          <cell r="B449" t="str">
            <v>Tarjetas Cuyanas S.A.</v>
          </cell>
          <cell r="C449" t="str">
            <v>30-68419570-7</v>
          </cell>
          <cell r="D449" t="str">
            <v>D-</v>
          </cell>
          <cell r="E449" t="str">
            <v>FCA</v>
          </cell>
        </row>
        <row r="450">
          <cell r="A450" t="str">
            <v>Dell</v>
          </cell>
          <cell r="B450" t="str">
            <v>Dell America Latina Corp. Sucursal Argentina</v>
          </cell>
          <cell r="C450" t="str">
            <v>30-70719842-3</v>
          </cell>
          <cell r="D450" t="str">
            <v>A0007-</v>
          </cell>
          <cell r="E450" t="str">
            <v>FCA</v>
          </cell>
        </row>
        <row r="451">
          <cell r="A451" t="str">
            <v>Estrada</v>
          </cell>
          <cell r="B451" t="str">
            <v>Marcelo Javier Estrada</v>
          </cell>
          <cell r="C451" t="str">
            <v>20-22793430-2</v>
          </cell>
          <cell r="D451" t="str">
            <v>A0002-</v>
          </cell>
          <cell r="E451" t="str">
            <v>FCA</v>
          </cell>
        </row>
        <row r="452">
          <cell r="A452" t="str">
            <v>CiclismoTotal</v>
          </cell>
          <cell r="B452" t="str">
            <v>Fabian A. Zavarro</v>
          </cell>
          <cell r="C452" t="str">
            <v>23-17949429-9</v>
          </cell>
          <cell r="D452" t="str">
            <v>A0001-</v>
          </cell>
          <cell r="E452" t="str">
            <v>FCA</v>
          </cell>
        </row>
        <row r="453">
          <cell r="A453" t="str">
            <v>LaCruz</v>
          </cell>
          <cell r="B453" t="str">
            <v>La Cruz SRL</v>
          </cell>
          <cell r="C453" t="str">
            <v>30-71082271-5</v>
          </cell>
          <cell r="D453" t="str">
            <v>A0001-</v>
          </cell>
          <cell r="E453" t="str">
            <v>FCA</v>
          </cell>
        </row>
        <row r="454">
          <cell r="A454" t="str">
            <v>AreneraElChorrillo</v>
          </cell>
          <cell r="B454" t="str">
            <v>Arenera El Chorrillo SRL</v>
          </cell>
          <cell r="C454" t="str">
            <v>30-70861850-7</v>
          </cell>
          <cell r="D454" t="str">
            <v>A0001-</v>
          </cell>
          <cell r="E454" t="str">
            <v>FCA</v>
          </cell>
        </row>
        <row r="455">
          <cell r="A455" t="str">
            <v>Zama</v>
          </cell>
          <cell r="B455" t="str">
            <v>Zama Ingenieria de Ricardo Von Euw</v>
          </cell>
          <cell r="C455" t="str">
            <v>20-11901053-6</v>
          </cell>
          <cell r="D455" t="str">
            <v>A0001-</v>
          </cell>
          <cell r="E455" t="str">
            <v>FCA</v>
          </cell>
        </row>
        <row r="456">
          <cell r="A456" t="str">
            <v>ASIST</v>
          </cell>
          <cell r="B456" t="str">
            <v>ASIST Asistencia Medica Privada de ASISTIR S.A.</v>
          </cell>
          <cell r="C456" t="str">
            <v>33-70817112-9</v>
          </cell>
          <cell r="D456" t="str">
            <v>A0002-</v>
          </cell>
          <cell r="E456" t="str">
            <v>FCA</v>
          </cell>
        </row>
        <row r="457">
          <cell r="A457" t="str">
            <v>AutotransporteSanJuan</v>
          </cell>
          <cell r="B457" t="str">
            <v>Autotransporte San Juan S.A.</v>
          </cell>
          <cell r="C457" t="str">
            <v>30-55076210-9</v>
          </cell>
          <cell r="D457" t="str">
            <v>A1003-</v>
          </cell>
          <cell r="E457" t="str">
            <v>FCA</v>
          </cell>
        </row>
        <row r="458">
          <cell r="A458" t="str">
            <v>UrquizaIngenieria</v>
          </cell>
          <cell r="B458" t="str">
            <v>Urquiza Ingenieria de Ing. Esteban Urquiza</v>
          </cell>
          <cell r="C458" t="str">
            <v>20-13944279-3</v>
          </cell>
          <cell r="D458" t="str">
            <v>M0001-</v>
          </cell>
          <cell r="E458" t="str">
            <v>FCM</v>
          </cell>
        </row>
        <row r="459">
          <cell r="A459" t="str">
            <v>Harapos</v>
          </cell>
          <cell r="B459" t="str">
            <v>Ledesma Saul Emilio</v>
          </cell>
          <cell r="C459" t="str">
            <v>20-11901031-5</v>
          </cell>
          <cell r="D459" t="str">
            <v>A0002-</v>
          </cell>
          <cell r="E459" t="str">
            <v>FCA</v>
          </cell>
        </row>
        <row r="460">
          <cell r="A460" t="str">
            <v>Cauco</v>
          </cell>
          <cell r="B460" t="str">
            <v>Cauco S.A.</v>
          </cell>
          <cell r="C460" t="str">
            <v>33-65923403-9</v>
          </cell>
          <cell r="D460" t="str">
            <v>A0002-</v>
          </cell>
          <cell r="E460" t="str">
            <v>FCA</v>
          </cell>
        </row>
        <row r="461">
          <cell r="A461" t="str">
            <v>ItalDiesel</v>
          </cell>
          <cell r="B461" t="str">
            <v>ItalDiesel S.R.L.</v>
          </cell>
          <cell r="C461" t="str">
            <v>30-70832298-5</v>
          </cell>
          <cell r="D461" t="str">
            <v>A0001-</v>
          </cell>
          <cell r="E461" t="str">
            <v>FCA</v>
          </cell>
        </row>
        <row r="462">
          <cell r="A462" t="str">
            <v>Quiroga</v>
          </cell>
          <cell r="B462" t="str">
            <v>Quiroga de Juan Eduardo Quiroga</v>
          </cell>
          <cell r="C462" t="str">
            <v>20-14838793-3</v>
          </cell>
          <cell r="D462" t="str">
            <v>A0015-</v>
          </cell>
          <cell r="E462" t="str">
            <v>FCA</v>
          </cell>
        </row>
        <row r="463">
          <cell r="A463" t="str">
            <v>ATECYA</v>
          </cell>
          <cell r="B463" t="str">
            <v>ATECYA S.A.</v>
          </cell>
          <cell r="C463" t="str">
            <v>30-71040870-6</v>
          </cell>
          <cell r="D463" t="str">
            <v>A0001-</v>
          </cell>
          <cell r="E463" t="str">
            <v>FCA</v>
          </cell>
        </row>
        <row r="464">
          <cell r="A464" t="str">
            <v>Nogales</v>
          </cell>
          <cell r="B464" t="str">
            <v>Abastecedor Agro Industrial S.A.</v>
          </cell>
          <cell r="C464" t="str">
            <v>33-70818034-9</v>
          </cell>
          <cell r="D464" t="str">
            <v>A0001-</v>
          </cell>
          <cell r="E464" t="str">
            <v>FCA</v>
          </cell>
        </row>
        <row r="465">
          <cell r="A465" t="str">
            <v>CorreoRegional</v>
          </cell>
          <cell r="B465" t="str">
            <v>Correo Regional S.R.L.</v>
          </cell>
          <cell r="C465" t="str">
            <v>30-69399792-1</v>
          </cell>
          <cell r="D465" t="str">
            <v>A0001-</v>
          </cell>
          <cell r="E465" t="str">
            <v>FCA</v>
          </cell>
        </row>
        <row r="466">
          <cell r="A466" t="str">
            <v>Sucom</v>
          </cell>
          <cell r="B466" t="str">
            <v>Sucom de Mario Kusa</v>
          </cell>
          <cell r="C466" t="str">
            <v>20-14448720-7</v>
          </cell>
          <cell r="D466" t="str">
            <v>A0002-</v>
          </cell>
          <cell r="E466" t="str">
            <v>FCA</v>
          </cell>
        </row>
        <row r="467">
          <cell r="A467" t="str">
            <v>Romas</v>
          </cell>
          <cell r="B467" t="str">
            <v>Roma's S.R.L.</v>
          </cell>
          <cell r="C467" t="str">
            <v>30-70991862-8</v>
          </cell>
          <cell r="D467" t="str">
            <v>A0004-</v>
          </cell>
          <cell r="E467" t="str">
            <v>FCA</v>
          </cell>
        </row>
        <row r="468">
          <cell r="A468" t="str">
            <v>LaPosta</v>
          </cell>
          <cell r="B468" t="str">
            <v>Hugo Jose Frappa y Ramon A. Moine S.R.L.</v>
          </cell>
          <cell r="C468" t="str">
            <v>33-56589771-9</v>
          </cell>
          <cell r="D468" t="str">
            <v>A0006-</v>
          </cell>
          <cell r="E468" t="str">
            <v>FCA</v>
          </cell>
        </row>
        <row r="469">
          <cell r="A469" t="str">
            <v>Forgione</v>
          </cell>
          <cell r="B469" t="str">
            <v>Cirilo David Forgione</v>
          </cell>
          <cell r="C469" t="str">
            <v>20-16196199-0</v>
          </cell>
          <cell r="D469" t="str">
            <v>A0001-</v>
          </cell>
          <cell r="E469" t="str">
            <v>FCA</v>
          </cell>
        </row>
        <row r="470">
          <cell r="A470" t="str">
            <v>Oca</v>
          </cell>
          <cell r="B470" t="str">
            <v>Organización Coordinadora Argentina S.R.L.</v>
          </cell>
          <cell r="C470" t="str">
            <v>30-53625919-4</v>
          </cell>
          <cell r="D470" t="str">
            <v>A0016-</v>
          </cell>
          <cell r="E470" t="str">
            <v>FCA</v>
          </cell>
        </row>
        <row r="471">
          <cell r="A471" t="str">
            <v>PersiLents</v>
          </cell>
          <cell r="B471" t="str">
            <v>Persi Lents de Persico Roberto Eduardo</v>
          </cell>
          <cell r="C471" t="str">
            <v>20-14888001-9</v>
          </cell>
          <cell r="D471" t="str">
            <v>A0002-</v>
          </cell>
          <cell r="E471" t="str">
            <v>FCA</v>
          </cell>
        </row>
        <row r="472">
          <cell r="A472" t="str">
            <v>Impacto</v>
          </cell>
          <cell r="B472" t="str">
            <v>Impacto S.A.</v>
          </cell>
          <cell r="C472" t="str">
            <v>30-71087262-3</v>
          </cell>
          <cell r="D472" t="str">
            <v>A0001-</v>
          </cell>
          <cell r="E472" t="str">
            <v>FCA</v>
          </cell>
        </row>
        <row r="473">
          <cell r="A473" t="str">
            <v>Orion</v>
          </cell>
          <cell r="B473" t="str">
            <v>Orion de Marisa M. Rodriguez</v>
          </cell>
          <cell r="C473" t="str">
            <v>27-16586639-3</v>
          </cell>
          <cell r="D473" t="str">
            <v>A0001-</v>
          </cell>
          <cell r="E473" t="str">
            <v>FCA</v>
          </cell>
        </row>
        <row r="474">
          <cell r="A474" t="str">
            <v>Dibiagi</v>
          </cell>
          <cell r="B474" t="str">
            <v>Dibiagi Noemi T. y Aguilar Raul E.</v>
          </cell>
          <cell r="C474" t="str">
            <v>30-70886395-1</v>
          </cell>
          <cell r="D474" t="str">
            <v>A0002-</v>
          </cell>
          <cell r="E474" t="str">
            <v>FCA</v>
          </cell>
        </row>
        <row r="475">
          <cell r="A475" t="str">
            <v>Coras</v>
          </cell>
          <cell r="B475" t="str">
            <v>Coras S.A.</v>
          </cell>
          <cell r="C475" t="str">
            <v>33-58117891-9</v>
          </cell>
          <cell r="D475" t="str">
            <v>A0003-</v>
          </cell>
          <cell r="E475" t="str">
            <v>FCA</v>
          </cell>
        </row>
        <row r="476">
          <cell r="A476" t="str">
            <v>Ultralight</v>
          </cell>
          <cell r="B476" t="str">
            <v>Ultralight S.R.L.</v>
          </cell>
          <cell r="C476" t="str">
            <v>30-66253307-2</v>
          </cell>
          <cell r="D476" t="str">
            <v>A0002-</v>
          </cell>
          <cell r="E476" t="str">
            <v>FCA</v>
          </cell>
        </row>
        <row r="477">
          <cell r="A477" t="str">
            <v>Filippi</v>
          </cell>
          <cell r="B477" t="str">
            <v>Filippi Juan Enrique</v>
          </cell>
          <cell r="C477" t="str">
            <v>23-11557981-9</v>
          </cell>
          <cell r="D477" t="str">
            <v>A0039-</v>
          </cell>
          <cell r="E477" t="str">
            <v>FCA</v>
          </cell>
        </row>
        <row r="478">
          <cell r="A478" t="str">
            <v>Rayuela</v>
          </cell>
          <cell r="B478" t="str">
            <v>Rayuela S.A.</v>
          </cell>
          <cell r="C478" t="str">
            <v>30-69955118-6</v>
          </cell>
          <cell r="D478" t="str">
            <v>A0009-</v>
          </cell>
          <cell r="E478" t="str">
            <v>FCA</v>
          </cell>
        </row>
        <row r="479">
          <cell r="A479" t="str">
            <v>MariaAuxiliadora</v>
          </cell>
          <cell r="B479" t="str">
            <v>Maria Auxiliadora SH de Guido y Ezequiel Andiñach</v>
          </cell>
          <cell r="C479" t="str">
            <v>30-58129225-9</v>
          </cell>
          <cell r="D479" t="str">
            <v>A0001-</v>
          </cell>
          <cell r="E479" t="str">
            <v>FCA</v>
          </cell>
        </row>
        <row r="480">
          <cell r="A480" t="str">
            <v>Somico</v>
          </cell>
          <cell r="B480" t="str">
            <v>Somico S.R.L.</v>
          </cell>
          <cell r="C480" t="str">
            <v>27-13014953-2</v>
          </cell>
          <cell r="D480" t="str">
            <v>A0001-</v>
          </cell>
          <cell r="E480" t="str">
            <v>FCA</v>
          </cell>
        </row>
        <row r="481">
          <cell r="A481" t="str">
            <v>DistribuidoraIndustrial</v>
          </cell>
          <cell r="B481" t="str">
            <v>Distribuidora Industrial de Daniel Sosa</v>
          </cell>
          <cell r="C481" t="str">
            <v>20-12722079-5</v>
          </cell>
          <cell r="D481" t="str">
            <v>A0001-</v>
          </cell>
          <cell r="E481" t="str">
            <v>FCA</v>
          </cell>
        </row>
        <row r="482">
          <cell r="A482" t="str">
            <v>FarmaciaQuintana</v>
          </cell>
          <cell r="B482" t="str">
            <v>Farmacia Quintana SCS</v>
          </cell>
          <cell r="C482" t="str">
            <v>33-60007375-9</v>
          </cell>
          <cell r="D482" t="str">
            <v>A0009-</v>
          </cell>
          <cell r="E482" t="str">
            <v>FCA</v>
          </cell>
        </row>
        <row r="483">
          <cell r="A483" t="str">
            <v>JorgeGomez</v>
          </cell>
          <cell r="B483" t="str">
            <v>Jorge A. Gomez</v>
          </cell>
          <cell r="C483" t="str">
            <v>23-17383109-9</v>
          </cell>
          <cell r="D483" t="str">
            <v>M0001-</v>
          </cell>
          <cell r="E483" t="str">
            <v>FCM</v>
          </cell>
        </row>
        <row r="484">
          <cell r="A484" t="str">
            <v>ElQuincho</v>
          </cell>
          <cell r="B484" t="str">
            <v>Mario Kular</v>
          </cell>
          <cell r="C484" t="str">
            <v>20-11031393-5</v>
          </cell>
          <cell r="D484" t="str">
            <v>A0002-</v>
          </cell>
          <cell r="E484" t="str">
            <v>FCA</v>
          </cell>
        </row>
        <row r="485">
          <cell r="A485" t="str">
            <v>Bierfest</v>
          </cell>
          <cell r="B485" t="str">
            <v>Bierfest S.R.L.</v>
          </cell>
          <cell r="C485" t="str">
            <v>30-70880738-5</v>
          </cell>
          <cell r="D485" t="str">
            <v>A0001-</v>
          </cell>
          <cell r="E485" t="str">
            <v>FCA</v>
          </cell>
        </row>
        <row r="486">
          <cell r="A486" t="str">
            <v>HotelUruguay</v>
          </cell>
          <cell r="B486" t="str">
            <v>Esmeralda S.R.L.</v>
          </cell>
          <cell r="C486" t="str">
            <v>30-70889166-1</v>
          </cell>
          <cell r="D486" t="str">
            <v>A0001-</v>
          </cell>
          <cell r="E486" t="str">
            <v>FCA</v>
          </cell>
        </row>
        <row r="487">
          <cell r="A487" t="str">
            <v>ElCiervoRojo</v>
          </cell>
          <cell r="B487" t="str">
            <v>Federico Seyfarth</v>
          </cell>
          <cell r="C487" t="str">
            <v>20-06581199-6</v>
          </cell>
          <cell r="D487" t="str">
            <v>A0004-</v>
          </cell>
          <cell r="E487" t="str">
            <v>FCA</v>
          </cell>
        </row>
        <row r="488">
          <cell r="A488" t="str">
            <v>EquipamientosEzequiel</v>
          </cell>
          <cell r="B488" t="str">
            <v>Equipamientos Ezequiel de C. Vanesa Saiz</v>
          </cell>
          <cell r="C488" t="str">
            <v>27-30345737-8</v>
          </cell>
          <cell r="D488" t="str">
            <v>A0002-</v>
          </cell>
          <cell r="E488" t="str">
            <v>FCA</v>
          </cell>
        </row>
        <row r="489">
          <cell r="A489" t="str">
            <v>ServigasSA</v>
          </cell>
          <cell r="B489" t="str">
            <v>Servigas S.A.</v>
          </cell>
          <cell r="C489" t="str">
            <v>30-70849976-1</v>
          </cell>
          <cell r="D489" t="str">
            <v>A0001-</v>
          </cell>
          <cell r="E489" t="str">
            <v>FCA</v>
          </cell>
        </row>
        <row r="490">
          <cell r="A490" t="str">
            <v>LaEstrellaMax</v>
          </cell>
          <cell r="B490" t="str">
            <v>La Estrella Max S.R.L.</v>
          </cell>
          <cell r="C490" t="str">
            <v>30-71034668-9</v>
          </cell>
          <cell r="D490" t="str">
            <v>A0001-</v>
          </cell>
          <cell r="E490" t="str">
            <v>FCA</v>
          </cell>
        </row>
        <row r="491">
          <cell r="A491" t="str">
            <v>Piscis</v>
          </cell>
          <cell r="B491" t="str">
            <v>Piscis S.R.L.</v>
          </cell>
          <cell r="C491" t="str">
            <v>30-70993091-1</v>
          </cell>
          <cell r="D491" t="str">
            <v>A0005-</v>
          </cell>
          <cell r="E491" t="str">
            <v>FCA</v>
          </cell>
        </row>
        <row r="492">
          <cell r="A492" t="str">
            <v>FrenosSanLuis</v>
          </cell>
          <cell r="B492" t="str">
            <v>Frenos San Luis S.R.L.</v>
          </cell>
          <cell r="C492" t="str">
            <v>30-67337396-4</v>
          </cell>
          <cell r="D492" t="str">
            <v>A0001-</v>
          </cell>
          <cell r="E492" t="str">
            <v>FCA</v>
          </cell>
        </row>
        <row r="493">
          <cell r="A493" t="str">
            <v>HerboSanLuis</v>
          </cell>
          <cell r="B493" t="str">
            <v>Virginia I. Gonzalez</v>
          </cell>
          <cell r="C493" t="str">
            <v>27-13531926-6</v>
          </cell>
          <cell r="D493" t="str">
            <v>A0002-</v>
          </cell>
          <cell r="E493" t="str">
            <v>FCA</v>
          </cell>
        </row>
        <row r="494">
          <cell r="A494" t="str">
            <v>Emder</v>
          </cell>
          <cell r="B494" t="str">
            <v>Metalurgica EMDER de CYFASAN S.R.L.</v>
          </cell>
          <cell r="C494" t="str">
            <v>30-70943970-3</v>
          </cell>
          <cell r="D494" t="str">
            <v>A0001-</v>
          </cell>
          <cell r="E494" t="str">
            <v>FCA</v>
          </cell>
        </row>
        <row r="495">
          <cell r="A495" t="str">
            <v>AgromovildelOeste</v>
          </cell>
          <cell r="B495" t="str">
            <v>Senserrich Carmen Indalecia</v>
          </cell>
          <cell r="C495" t="str">
            <v>27-04442990-5</v>
          </cell>
          <cell r="D495" t="str">
            <v>A0004-</v>
          </cell>
          <cell r="E495" t="str">
            <v>FCA</v>
          </cell>
        </row>
        <row r="496">
          <cell r="A496" t="str">
            <v>ElPino</v>
          </cell>
          <cell r="B496" t="str">
            <v>El Pino S.R.L.</v>
          </cell>
          <cell r="C496" t="str">
            <v>33-70709959-9</v>
          </cell>
          <cell r="D496" t="str">
            <v>A0003-</v>
          </cell>
          <cell r="E496" t="str">
            <v>FCA</v>
          </cell>
        </row>
        <row r="497">
          <cell r="A497" t="str">
            <v>Ruta38</v>
          </cell>
          <cell r="B497" t="str">
            <v>Ernesto Vescia</v>
          </cell>
          <cell r="C497" t="str">
            <v>27-13290200-9</v>
          </cell>
          <cell r="D497" t="str">
            <v>A0011-</v>
          </cell>
          <cell r="E497" t="str">
            <v>FCA</v>
          </cell>
        </row>
        <row r="498">
          <cell r="A498" t="str">
            <v>SumajSRL</v>
          </cell>
          <cell r="B498" t="str">
            <v>Sumaj S.R.L.</v>
          </cell>
          <cell r="C498" t="str">
            <v>30-59122193-7</v>
          </cell>
          <cell r="D498" t="str">
            <v>A0012-</v>
          </cell>
          <cell r="E498" t="str">
            <v>FCA</v>
          </cell>
        </row>
        <row r="499">
          <cell r="A499" t="str">
            <v>ProvincialPlaza</v>
          </cell>
          <cell r="B499" t="str">
            <v>Argentina de Hoteles S.A.</v>
          </cell>
          <cell r="C499" t="str">
            <v>30-70740902-5</v>
          </cell>
          <cell r="D499" t="str">
            <v>A0003-</v>
          </cell>
          <cell r="E499" t="str">
            <v>FCA</v>
          </cell>
        </row>
        <row r="500">
          <cell r="A500" t="str">
            <v>TratoriaMammaMia</v>
          </cell>
          <cell r="B500" t="str">
            <v>Triverio Guillermo Marcelo</v>
          </cell>
          <cell r="C500" t="str">
            <v>20-08169787-7</v>
          </cell>
          <cell r="D500" t="str">
            <v>A0005-</v>
          </cell>
          <cell r="E500" t="str">
            <v>FCA</v>
          </cell>
        </row>
        <row r="501">
          <cell r="A501" t="str">
            <v>LolaBlanco</v>
          </cell>
          <cell r="B501" t="str">
            <v>Ibar M. Blanco</v>
          </cell>
          <cell r="C501" t="str">
            <v>20-30569371-6</v>
          </cell>
          <cell r="D501" t="str">
            <v>M0001-</v>
          </cell>
          <cell r="E501" t="str">
            <v>FCM</v>
          </cell>
        </row>
        <row r="502">
          <cell r="A502" t="str">
            <v>AutocentroSL</v>
          </cell>
          <cell r="B502" t="str">
            <v>Autocentro San Luis de Productos y Servicios S.R.L.</v>
          </cell>
          <cell r="C502" t="str">
            <v>30-71010864-8</v>
          </cell>
          <cell r="D502" t="str">
            <v>A0001-</v>
          </cell>
          <cell r="E502" t="str">
            <v>FCA</v>
          </cell>
        </row>
        <row r="503">
          <cell r="A503" t="str">
            <v>LaPampaHogar</v>
          </cell>
          <cell r="B503" t="str">
            <v>La Pampa Hogar S.H. de Castagno Gustavo Alberto y Juan Carlos</v>
          </cell>
          <cell r="C503" t="str">
            <v>30-71103322-6</v>
          </cell>
          <cell r="D503" t="str">
            <v>M0001-</v>
          </cell>
          <cell r="E503" t="str">
            <v>FCM</v>
          </cell>
        </row>
        <row r="504">
          <cell r="A504" t="str">
            <v>TodoCampo</v>
          </cell>
          <cell r="B504" t="str">
            <v>Todo Campo S.R.L.</v>
          </cell>
          <cell r="C504" t="str">
            <v>30-66876430-0</v>
          </cell>
          <cell r="D504" t="str">
            <v>A0016-</v>
          </cell>
          <cell r="E504" t="str">
            <v>FCA</v>
          </cell>
        </row>
        <row r="505">
          <cell r="A505" t="str">
            <v>VisionColor</v>
          </cell>
          <cell r="B505" t="str">
            <v>Vision Color S.R.L.</v>
          </cell>
          <cell r="C505" t="str">
            <v>30-70939478-5</v>
          </cell>
          <cell r="D505" t="str">
            <v>A0001-</v>
          </cell>
          <cell r="E505" t="str">
            <v>FCA</v>
          </cell>
        </row>
        <row r="506">
          <cell r="A506" t="str">
            <v>Cirano</v>
          </cell>
          <cell r="B506" t="str">
            <v>Ordoñez Ramon Ignacio</v>
          </cell>
          <cell r="C506" t="str">
            <v>20-22080400-4</v>
          </cell>
          <cell r="D506" t="str">
            <v>A0006-</v>
          </cell>
          <cell r="E506" t="str">
            <v>FCA</v>
          </cell>
        </row>
        <row r="507">
          <cell r="A507" t="str">
            <v>ComechingonesdelSol</v>
          </cell>
          <cell r="B507" t="str">
            <v>Angel Ricardo Mansilla</v>
          </cell>
          <cell r="C507" t="str">
            <v>20-12956454-8</v>
          </cell>
          <cell r="D507" t="str">
            <v>A0001-</v>
          </cell>
          <cell r="E507" t="str">
            <v>FCA</v>
          </cell>
        </row>
        <row r="508">
          <cell r="A508" t="str">
            <v>PiscuYaco</v>
          </cell>
          <cell r="B508" t="str">
            <v>Fernandez Ana Edit</v>
          </cell>
          <cell r="C508" t="str">
            <v>23-04871793-4</v>
          </cell>
          <cell r="D508" t="str">
            <v>A0002-</v>
          </cell>
          <cell r="E508" t="str">
            <v>FCA</v>
          </cell>
        </row>
        <row r="509">
          <cell r="A509" t="str">
            <v>HotelLasFamilias</v>
          </cell>
          <cell r="B509" t="str">
            <v>Eugenio Feijoo</v>
          </cell>
          <cell r="C509" t="str">
            <v>20-21763117-4</v>
          </cell>
          <cell r="D509" t="str">
            <v>A0002-</v>
          </cell>
          <cell r="E509" t="str">
            <v>FCA</v>
          </cell>
        </row>
        <row r="510">
          <cell r="A510" t="str">
            <v>GomezSA</v>
          </cell>
          <cell r="B510" t="str">
            <v>Gomez Construshop S.A.</v>
          </cell>
          <cell r="C510" t="str">
            <v>30-71089021-9</v>
          </cell>
          <cell r="D510" t="str">
            <v>A0002-</v>
          </cell>
          <cell r="E510" t="str">
            <v>FCA</v>
          </cell>
        </row>
        <row r="511">
          <cell r="A511" t="str">
            <v>Colinas</v>
          </cell>
          <cell r="B511" t="str">
            <v>Colinas S.A.</v>
          </cell>
          <cell r="C511" t="str">
            <v>30-69851027-3</v>
          </cell>
          <cell r="D511" t="str">
            <v>A0001-</v>
          </cell>
          <cell r="E511" t="str">
            <v>FCA</v>
          </cell>
        </row>
        <row r="512">
          <cell r="A512" t="str">
            <v>LosHalcones</v>
          </cell>
          <cell r="B512" t="str">
            <v>Los Halcones S.R.L.</v>
          </cell>
          <cell r="C512" t="str">
            <v>30-65007929-5</v>
          </cell>
          <cell r="D512" t="str">
            <v>A0001-</v>
          </cell>
          <cell r="E512" t="str">
            <v>FCA</v>
          </cell>
        </row>
        <row r="513">
          <cell r="A513" t="str">
            <v>Zalcal</v>
          </cell>
          <cell r="B513" t="str">
            <v>Zalcal S.A.</v>
          </cell>
          <cell r="C513" t="str">
            <v>30-70843347-7</v>
          </cell>
          <cell r="D513" t="str">
            <v>A0004-</v>
          </cell>
          <cell r="E513" t="str">
            <v>FCA</v>
          </cell>
        </row>
        <row r="514">
          <cell r="A514" t="str">
            <v>LosNonos</v>
          </cell>
          <cell r="B514" t="str">
            <v>Hercules S.R.L.</v>
          </cell>
          <cell r="C514" t="str">
            <v>30-71084245-7</v>
          </cell>
          <cell r="D514" t="str">
            <v>A0007-</v>
          </cell>
          <cell r="E514" t="str">
            <v>FCA</v>
          </cell>
        </row>
        <row r="515">
          <cell r="A515" t="str">
            <v>LosChivitos</v>
          </cell>
          <cell r="B515" t="str">
            <v>Francisca Gonzalez</v>
          </cell>
          <cell r="C515" t="str">
            <v>27-02778281-2</v>
          </cell>
          <cell r="D515" t="str">
            <v>M0002-</v>
          </cell>
          <cell r="E515" t="str">
            <v>FCM</v>
          </cell>
        </row>
        <row r="516">
          <cell r="A516" t="str">
            <v>Pavone</v>
          </cell>
          <cell r="B516" t="str">
            <v>Pavone Lus Angel</v>
          </cell>
          <cell r="C516" t="str">
            <v>20-07969628-6</v>
          </cell>
          <cell r="D516" t="str">
            <v>A0031-</v>
          </cell>
          <cell r="E516" t="str">
            <v>FCA</v>
          </cell>
        </row>
        <row r="517">
          <cell r="A517" t="str">
            <v>Juva</v>
          </cell>
          <cell r="B517" t="str">
            <v>Lidia Beatriz Ferreri</v>
          </cell>
          <cell r="C517" t="str">
            <v>27-12908024-3</v>
          </cell>
          <cell r="D517" t="str">
            <v>A0001-</v>
          </cell>
          <cell r="E517" t="str">
            <v>FCA</v>
          </cell>
        </row>
        <row r="518">
          <cell r="A518" t="str">
            <v>Cienfuegos</v>
          </cell>
          <cell r="B518" t="str">
            <v>Cienfuegos S.A.</v>
          </cell>
          <cell r="C518" t="str">
            <v>30-70054428-8</v>
          </cell>
          <cell r="D518" t="str">
            <v>A0053-</v>
          </cell>
          <cell r="E518" t="str">
            <v>FCA</v>
          </cell>
        </row>
        <row r="519">
          <cell r="A519" t="str">
            <v>ACAFirmat</v>
          </cell>
          <cell r="B519" t="str">
            <v>A y M Servicios S.R.L.</v>
          </cell>
          <cell r="C519" t="str">
            <v>30-70359707-2</v>
          </cell>
          <cell r="D519" t="str">
            <v>A0004-</v>
          </cell>
          <cell r="E519" t="str">
            <v>FCA</v>
          </cell>
        </row>
        <row r="520">
          <cell r="A520" t="str">
            <v>Amarra</v>
          </cell>
          <cell r="B520" t="str">
            <v>CATA S.R.L.</v>
          </cell>
          <cell r="C520" t="str">
            <v>30-71061089-0</v>
          </cell>
          <cell r="D520" t="str">
            <v>A0001-</v>
          </cell>
          <cell r="E520" t="str">
            <v>FCA</v>
          </cell>
        </row>
        <row r="521">
          <cell r="A521" t="str">
            <v>Guayra</v>
          </cell>
          <cell r="B521" t="str">
            <v>Guayra S.R.L.</v>
          </cell>
          <cell r="C521" t="str">
            <v>30-70905497-6</v>
          </cell>
          <cell r="D521" t="str">
            <v>A0005-</v>
          </cell>
          <cell r="E521" t="str">
            <v>FCA</v>
          </cell>
        </row>
        <row r="522">
          <cell r="A522" t="str">
            <v>EstServPlanACA</v>
          </cell>
          <cell r="B522" t="str">
            <v>Gomez Claudio Marcelo</v>
          </cell>
          <cell r="C522" t="str">
            <v>20-17876348-3</v>
          </cell>
          <cell r="D522" t="str">
            <v>A0016-</v>
          </cell>
          <cell r="E522" t="str">
            <v>FCA</v>
          </cell>
        </row>
        <row r="523">
          <cell r="A523" t="str">
            <v>ParrillaCascada</v>
          </cell>
          <cell r="B523" t="str">
            <v>Parrilla La Cascada</v>
          </cell>
          <cell r="C523" t="str">
            <v>30-70968217-9</v>
          </cell>
          <cell r="D523" t="str">
            <v>A0003-</v>
          </cell>
          <cell r="E523" t="str">
            <v>FCA</v>
          </cell>
        </row>
        <row r="524">
          <cell r="A524" t="str">
            <v>CasaConforti</v>
          </cell>
          <cell r="B524" t="str">
            <v>Casa Conforti S.C.A.</v>
          </cell>
          <cell r="C524" t="str">
            <v>30-53110451-6</v>
          </cell>
          <cell r="D524" t="str">
            <v>A0004-</v>
          </cell>
          <cell r="E524" t="str">
            <v>FCA</v>
          </cell>
        </row>
        <row r="525">
          <cell r="A525" t="str">
            <v>GYE.</v>
          </cell>
          <cell r="B525" t="str">
            <v>G.Y E. S.R.L.</v>
          </cell>
          <cell r="C525" t="str">
            <v>30-68562519-5</v>
          </cell>
          <cell r="D525" t="str">
            <v>A0015-</v>
          </cell>
          <cell r="E525" t="str">
            <v>FCA</v>
          </cell>
        </row>
        <row r="526">
          <cell r="A526" t="str">
            <v>LasCavas</v>
          </cell>
          <cell r="B526" t="str">
            <v>Las Cavas Servicio &amp; Agro S.A.</v>
          </cell>
          <cell r="C526" t="str">
            <v>30-52207589-9</v>
          </cell>
          <cell r="D526" t="str">
            <v>A0015-</v>
          </cell>
          <cell r="E526" t="str">
            <v>FCA</v>
          </cell>
        </row>
        <row r="527">
          <cell r="A527" t="str">
            <v>Plastico`s</v>
          </cell>
          <cell r="B527" t="str">
            <v>Cusch S.A.</v>
          </cell>
          <cell r="C527" t="str">
            <v>30-68136114-2</v>
          </cell>
          <cell r="D527" t="str">
            <v>A0001-</v>
          </cell>
          <cell r="E527" t="str">
            <v>FCA</v>
          </cell>
        </row>
        <row r="528">
          <cell r="A528" t="str">
            <v>Patch</v>
          </cell>
          <cell r="B528" t="str">
            <v>Patch S.A.</v>
          </cell>
          <cell r="C528" t="str">
            <v>33-69800906-9</v>
          </cell>
          <cell r="D528" t="str">
            <v>A0060-</v>
          </cell>
          <cell r="E528" t="str">
            <v>FCA</v>
          </cell>
        </row>
        <row r="529">
          <cell r="A529" t="str">
            <v>Piamonte</v>
          </cell>
          <cell r="B529" t="str">
            <v>Silvia María Coppola</v>
          </cell>
          <cell r="C529" t="str">
            <v>27-17108745-2</v>
          </cell>
          <cell r="D529" t="str">
            <v>A0002-</v>
          </cell>
          <cell r="E529" t="str">
            <v>FCA</v>
          </cell>
        </row>
        <row r="530">
          <cell r="A530" t="str">
            <v>SaborArgentino</v>
          </cell>
          <cell r="B530" t="str">
            <v>D &amp; CES. S.R.L.</v>
          </cell>
          <cell r="C530" t="str">
            <v>33-70979614-9</v>
          </cell>
          <cell r="D530" t="str">
            <v>A0001-</v>
          </cell>
          <cell r="E530" t="str">
            <v>FCA</v>
          </cell>
        </row>
        <row r="531">
          <cell r="A531" t="str">
            <v>CarritoCostanera</v>
          </cell>
          <cell r="B531" t="str">
            <v>Chesini Elias Jacinto</v>
          </cell>
          <cell r="C531" t="str">
            <v>20-24596827-3</v>
          </cell>
          <cell r="D531" t="str">
            <v>A0002-</v>
          </cell>
          <cell r="E531" t="str">
            <v>FCA</v>
          </cell>
        </row>
        <row r="532">
          <cell r="A532" t="str">
            <v>ExeIndustrial</v>
          </cell>
          <cell r="B532" t="str">
            <v>Ing. Nora Elena Durán</v>
          </cell>
          <cell r="C532" t="str">
            <v>27-12794777-0</v>
          </cell>
          <cell r="D532" t="str">
            <v>A0002-</v>
          </cell>
          <cell r="E532" t="str">
            <v>FCM</v>
          </cell>
        </row>
        <row r="533">
          <cell r="A533" t="str">
            <v>Pahud</v>
          </cell>
          <cell r="B533" t="str">
            <v>Fermanda S.R.L.</v>
          </cell>
          <cell r="C533" t="str">
            <v>30-67337662-9</v>
          </cell>
          <cell r="D533" t="str">
            <v>A0001-</v>
          </cell>
          <cell r="E533" t="str">
            <v>FCA</v>
          </cell>
        </row>
        <row r="534">
          <cell r="A534" t="str">
            <v>LiliaOvelar</v>
          </cell>
          <cell r="B534" t="str">
            <v>Lilia Margarita Ovelar</v>
          </cell>
          <cell r="C534" t="str">
            <v>23-04945780-4</v>
          </cell>
          <cell r="D534" t="str">
            <v>A0001-</v>
          </cell>
          <cell r="E534" t="str">
            <v>FCA</v>
          </cell>
        </row>
        <row r="535">
          <cell r="A535" t="str">
            <v>Mosaicos</v>
          </cell>
          <cell r="B535" t="str">
            <v>Estrada Gaspar Eusebio</v>
          </cell>
          <cell r="C535" t="str">
            <v>20-04979183-7</v>
          </cell>
          <cell r="D535" t="str">
            <v>A0001-</v>
          </cell>
          <cell r="E535" t="str">
            <v>FCA</v>
          </cell>
        </row>
        <row r="536">
          <cell r="A536" t="str">
            <v>RamosMejía</v>
          </cell>
          <cell r="B536" t="str">
            <v>Sanatorio Ramos Mejía S.R.L.</v>
          </cell>
          <cell r="C536" t="str">
            <v>30-54603279-1</v>
          </cell>
          <cell r="D536" t="str">
            <v>A0001-</v>
          </cell>
          <cell r="E536" t="str">
            <v>FCA</v>
          </cell>
        </row>
        <row r="537">
          <cell r="A537" t="str">
            <v>SanCristobal</v>
          </cell>
          <cell r="B537" t="str">
            <v>San Cristobal Seguros Generales</v>
          </cell>
          <cell r="C537" t="str">
            <v>34-50004533-9</v>
          </cell>
          <cell r="D537" t="str">
            <v>A0000-</v>
          </cell>
          <cell r="E537" t="str">
            <v>FCA</v>
          </cell>
        </row>
        <row r="538">
          <cell r="A538" t="str">
            <v>Insumos</v>
          </cell>
          <cell r="B538" t="str">
            <v>Insumos S.R.L.</v>
          </cell>
          <cell r="C538" t="str">
            <v>30-71116156-9</v>
          </cell>
          <cell r="D538" t="str">
            <v>A0001-</v>
          </cell>
          <cell r="E538" t="str">
            <v>FCM</v>
          </cell>
        </row>
        <row r="539">
          <cell r="A539" t="str">
            <v>DosSantos</v>
          </cell>
          <cell r="B539" t="str">
            <v>Las Lomas Group S.R.L.</v>
          </cell>
          <cell r="C539" t="str">
            <v>33-70974865-9</v>
          </cell>
          <cell r="D539" t="str">
            <v>A0001-</v>
          </cell>
          <cell r="E539" t="str">
            <v>FCA</v>
          </cell>
        </row>
        <row r="540">
          <cell r="A540" t="str">
            <v>Shell</v>
          </cell>
          <cell r="B540" t="str">
            <v>Martinez Roberto Luis, Quetrequen</v>
          </cell>
          <cell r="C540" t="str">
            <v>20-11795984-9</v>
          </cell>
          <cell r="D540" t="str">
            <v>A0009-</v>
          </cell>
          <cell r="E540" t="str">
            <v>FCA</v>
          </cell>
        </row>
        <row r="541">
          <cell r="A541" t="str">
            <v>Richmond</v>
          </cell>
          <cell r="B541" t="str">
            <v>Resto Bar Richmond Amoblamiento S.A.</v>
          </cell>
          <cell r="C541" t="str">
            <v>30-59454230-0</v>
          </cell>
          <cell r="D541" t="str">
            <v>A0002-</v>
          </cell>
          <cell r="E541" t="str">
            <v>FCA</v>
          </cell>
        </row>
        <row r="542">
          <cell r="A542" t="str">
            <v>Lapiz.com</v>
          </cell>
          <cell r="B542" t="str">
            <v>Garro Miguel Alberto</v>
          </cell>
          <cell r="C542" t="str">
            <v>20-16117216-3</v>
          </cell>
          <cell r="D542" t="str">
            <v>A0006-</v>
          </cell>
          <cell r="E542" t="str">
            <v>FCA</v>
          </cell>
        </row>
        <row r="543">
          <cell r="A543" t="str">
            <v>Romero</v>
          </cell>
          <cell r="B543" t="str">
            <v>Luis Oscar Romero</v>
          </cell>
          <cell r="C543" t="str">
            <v>20-13035118-3</v>
          </cell>
          <cell r="D543" t="str">
            <v>A0001-</v>
          </cell>
          <cell r="E543" t="str">
            <v>FCA</v>
          </cell>
        </row>
        <row r="544">
          <cell r="A544" t="str">
            <v>SurFerretería</v>
          </cell>
          <cell r="B544" t="str">
            <v>Antonio Omar Presti</v>
          </cell>
          <cell r="C544" t="str">
            <v>20-14144076-5</v>
          </cell>
          <cell r="D544" t="str">
            <v>A0001-</v>
          </cell>
          <cell r="E544" t="str">
            <v>FCA</v>
          </cell>
        </row>
        <row r="545">
          <cell r="A545" t="str">
            <v>PatioVentura</v>
          </cell>
          <cell r="B545" t="str">
            <v>Verónica Armendáriz</v>
          </cell>
          <cell r="C545" t="str">
            <v>27-24947457-1</v>
          </cell>
          <cell r="D545" t="str">
            <v>A0001-</v>
          </cell>
          <cell r="E545" t="str">
            <v>FCA</v>
          </cell>
        </row>
        <row r="546">
          <cell r="A546" t="str">
            <v>LaQuinta</v>
          </cell>
          <cell r="B546" t="str">
            <v>Alaju S.R.L.</v>
          </cell>
          <cell r="C546" t="str">
            <v>30-68762612-1</v>
          </cell>
          <cell r="D546" t="str">
            <v>A0001-</v>
          </cell>
          <cell r="E546" t="str">
            <v>FCA</v>
          </cell>
        </row>
        <row r="547">
          <cell r="A547" t="str">
            <v>ElRuedo</v>
          </cell>
          <cell r="B547" t="str">
            <v>Galvez Hnos. S.A.</v>
          </cell>
          <cell r="C547" t="str">
            <v>30-57317339-9</v>
          </cell>
          <cell r="D547" t="str">
            <v>A0001-</v>
          </cell>
          <cell r="E547" t="str">
            <v>FCA</v>
          </cell>
        </row>
        <row r="548">
          <cell r="A548" t="str">
            <v>LaboratorioOrtopedico</v>
          </cell>
          <cell r="B548" t="str">
            <v>Roberto Eloy Escudero</v>
          </cell>
          <cell r="C548" t="str">
            <v>20-05266399-8</v>
          </cell>
          <cell r="D548" t="str">
            <v>A0001-</v>
          </cell>
          <cell r="E548" t="str">
            <v>FCA</v>
          </cell>
        </row>
        <row r="549">
          <cell r="A549" t="str">
            <v>Hobby</v>
          </cell>
          <cell r="B549" t="str">
            <v>Orlando David Silvestri</v>
          </cell>
          <cell r="C549" t="str">
            <v>20-13721536-6</v>
          </cell>
          <cell r="D549" t="str">
            <v>A0001-</v>
          </cell>
          <cell r="E549" t="str">
            <v>FCA</v>
          </cell>
        </row>
        <row r="550">
          <cell r="A550" t="str">
            <v>HDEnergía</v>
          </cell>
          <cell r="B550" t="str">
            <v>HD Energía S.R.L.</v>
          </cell>
          <cell r="C550" t="str">
            <v>30-71123473-6</v>
          </cell>
          <cell r="D550" t="str">
            <v>A0001-</v>
          </cell>
          <cell r="E550" t="str">
            <v>FCA</v>
          </cell>
        </row>
        <row r="551">
          <cell r="A551" t="str">
            <v>SanLuisAire</v>
          </cell>
          <cell r="B551" t="str">
            <v>San Luis Aire S.R.L.</v>
          </cell>
          <cell r="C551" t="str">
            <v>30-71005872-1</v>
          </cell>
          <cell r="D551" t="str">
            <v>A0001-</v>
          </cell>
          <cell r="E551" t="str">
            <v>FCA</v>
          </cell>
        </row>
        <row r="552">
          <cell r="A552" t="str">
            <v>PintureriaCentral</v>
          </cell>
          <cell r="B552" t="str">
            <v>Pintureria Central S.R.L.</v>
          </cell>
          <cell r="C552" t="str">
            <v>30-70933417-0</v>
          </cell>
          <cell r="D552" t="str">
            <v>A0004-</v>
          </cell>
          <cell r="E552" t="str">
            <v>FCA</v>
          </cell>
        </row>
        <row r="553">
          <cell r="A553" t="str">
            <v>YPFSA</v>
          </cell>
          <cell r="B553" t="str">
            <v>YPF S.A.</v>
          </cell>
          <cell r="C553" t="str">
            <v>30-54668997-9</v>
          </cell>
          <cell r="D553" t="str">
            <v>A2018-</v>
          </cell>
          <cell r="E553" t="str">
            <v>FCA</v>
          </cell>
        </row>
        <row r="554">
          <cell r="A554" t="str">
            <v>Integral</v>
          </cell>
          <cell r="B554" t="str">
            <v>Integral Encomiendas</v>
          </cell>
          <cell r="C554" t="str">
            <v>30-70804672-4</v>
          </cell>
          <cell r="D554" t="str">
            <v>A2435-</v>
          </cell>
          <cell r="E554" t="str">
            <v>FCA</v>
          </cell>
        </row>
        <row r="555">
          <cell r="A555" t="str">
            <v>GraficaMayo</v>
          </cell>
          <cell r="B555" t="str">
            <v>Gráfica Mayo de Camargo de Benavidez</v>
          </cell>
          <cell r="C555" t="str">
            <v>27-16772836-2</v>
          </cell>
          <cell r="D555" t="str">
            <v>A0001-</v>
          </cell>
          <cell r="E555" t="str">
            <v>FCA</v>
          </cell>
        </row>
        <row r="556">
          <cell r="A556" t="str">
            <v>LaWebStore</v>
          </cell>
          <cell r="B556" t="str">
            <v>Didi SRL</v>
          </cell>
          <cell r="C556" t="str">
            <v>30-71109255-9</v>
          </cell>
          <cell r="D556" t="str">
            <v>A0001-</v>
          </cell>
          <cell r="E556" t="str">
            <v>FCA</v>
          </cell>
        </row>
        <row r="557">
          <cell r="A557" t="str">
            <v>Goenaga</v>
          </cell>
          <cell r="B557" t="str">
            <v>Goenaga Noel Eugenio</v>
          </cell>
          <cell r="C557" t="str">
            <v>20-04219451-5</v>
          </cell>
          <cell r="D557" t="str">
            <v>A0018-</v>
          </cell>
          <cell r="E557" t="str">
            <v>FCA</v>
          </cell>
        </row>
        <row r="558">
          <cell r="A558" t="str">
            <v>Apablaza</v>
          </cell>
          <cell r="B558" t="str">
            <v>Apablaza Marcelo</v>
          </cell>
          <cell r="C558" t="str">
            <v>20-21952587-8</v>
          </cell>
          <cell r="D558" t="str">
            <v>A0001-</v>
          </cell>
          <cell r="E558" t="str">
            <v>FCA</v>
          </cell>
        </row>
        <row r="559">
          <cell r="A559" t="str">
            <v>Petrobras</v>
          </cell>
          <cell r="B559" t="str">
            <v>EG3 RED S.A.</v>
          </cell>
          <cell r="C559" t="str">
            <v>30-69161708-0</v>
          </cell>
          <cell r="D559" t="str">
            <v>A9161-</v>
          </cell>
          <cell r="E559" t="str">
            <v>FCA</v>
          </cell>
        </row>
        <row r="560">
          <cell r="A560" t="str">
            <v>VistasMichacheo</v>
          </cell>
          <cell r="B560" t="str">
            <v>Vistas de Michacheo S.A.</v>
          </cell>
          <cell r="C560" t="str">
            <v>30-67261127-6</v>
          </cell>
          <cell r="D560" t="str">
            <v>A0013-</v>
          </cell>
          <cell r="E560" t="str">
            <v>FCA</v>
          </cell>
        </row>
        <row r="561">
          <cell r="A561" t="str">
            <v>HotelIberia</v>
          </cell>
          <cell r="B561" t="str">
            <v>Alcontar S.A.</v>
          </cell>
          <cell r="C561" t="str">
            <v>30-51935999-1</v>
          </cell>
          <cell r="D561" t="str">
            <v>A0002-</v>
          </cell>
          <cell r="E561" t="str">
            <v>FCA</v>
          </cell>
        </row>
        <row r="562">
          <cell r="A562" t="str">
            <v>RetProv</v>
          </cell>
          <cell r="B562" t="str">
            <v>Retención Gobierno de la Provincia SL</v>
          </cell>
          <cell r="C562" t="str">
            <v>Informe</v>
          </cell>
          <cell r="D562" t="str">
            <v>Informe</v>
          </cell>
          <cell r="E562" t="str">
            <v>Informe</v>
          </cell>
        </row>
        <row r="563">
          <cell r="A563" t="str">
            <v>ElZinguero</v>
          </cell>
          <cell r="B563" t="str">
            <v>Zingueria de Silvio Figun</v>
          </cell>
          <cell r="C563" t="str">
            <v>20-23528921-1</v>
          </cell>
          <cell r="D563" t="str">
            <v>A0001-</v>
          </cell>
          <cell r="E563" t="str">
            <v>FCA</v>
          </cell>
        </row>
        <row r="564">
          <cell r="A564" t="str">
            <v>Montesco</v>
          </cell>
          <cell r="B564" t="str">
            <v>Montesco SRL</v>
          </cell>
          <cell r="C564" t="str">
            <v>30-69394360-0</v>
          </cell>
          <cell r="D564" t="str">
            <v>A0001-</v>
          </cell>
          <cell r="E564" t="str">
            <v>FCA</v>
          </cell>
        </row>
        <row r="565">
          <cell r="A565" t="str">
            <v>AserraderoSosa</v>
          </cell>
          <cell r="B565" t="str">
            <v>Aserradero Sosa SRL</v>
          </cell>
          <cell r="C565" t="str">
            <v>30-71114199-1</v>
          </cell>
          <cell r="D565" t="str">
            <v>A0001-</v>
          </cell>
          <cell r="E565" t="str">
            <v>FCA</v>
          </cell>
        </row>
        <row r="566">
          <cell r="A566" t="str">
            <v>LosRobles</v>
          </cell>
          <cell r="B566" t="str">
            <v>Los Robles SRL</v>
          </cell>
          <cell r="C566" t="str">
            <v>30-71099653-5</v>
          </cell>
          <cell r="D566" t="str">
            <v>A0002-</v>
          </cell>
          <cell r="E566" t="str">
            <v>FCA</v>
          </cell>
        </row>
        <row r="567">
          <cell r="A567" t="str">
            <v>Servicil</v>
          </cell>
          <cell r="B567" t="str">
            <v>Servicil SRL</v>
          </cell>
          <cell r="C567" t="str">
            <v>30-70817517-6</v>
          </cell>
          <cell r="D567" t="str">
            <v>A0004-</v>
          </cell>
          <cell r="E567" t="str">
            <v>FCA</v>
          </cell>
        </row>
        <row r="568">
          <cell r="A568" t="str">
            <v>Ceball</v>
          </cell>
          <cell r="B568" t="str">
            <v>Ceball SRL</v>
          </cell>
          <cell r="C568" t="str">
            <v>30-56202290-9</v>
          </cell>
          <cell r="D568" t="str">
            <v>A0003-</v>
          </cell>
          <cell r="E568" t="str">
            <v>FCA</v>
          </cell>
        </row>
        <row r="569">
          <cell r="A569" t="str">
            <v>HB</v>
          </cell>
          <cell r="B569" t="str">
            <v xml:space="preserve">Hnos. Braiotta </v>
          </cell>
          <cell r="C569" t="str">
            <v>33-64977883-9</v>
          </cell>
          <cell r="D569" t="str">
            <v>A0001-</v>
          </cell>
          <cell r="E569" t="str">
            <v>FCA</v>
          </cell>
        </row>
        <row r="570">
          <cell r="A570" t="str">
            <v>LWD</v>
          </cell>
          <cell r="B570" t="str">
            <v>La Casa del Constructor de LWD SRL</v>
          </cell>
          <cell r="C570" t="str">
            <v>30-71131475-6</v>
          </cell>
          <cell r="D570" t="str">
            <v>A0003-</v>
          </cell>
          <cell r="E570" t="str">
            <v>FCA</v>
          </cell>
        </row>
        <row r="571">
          <cell r="A571" t="str">
            <v>CarlosMendez</v>
          </cell>
          <cell r="B571" t="str">
            <v>Carlos Mendez Servicios Geotecnicos</v>
          </cell>
          <cell r="C571" t="str">
            <v>20-07376265-1</v>
          </cell>
          <cell r="D571" t="str">
            <v>A0001-</v>
          </cell>
          <cell r="E571" t="str">
            <v>FCA</v>
          </cell>
        </row>
        <row r="572">
          <cell r="A572" t="str">
            <v>GiroDidactico</v>
          </cell>
          <cell r="B572" t="str">
            <v>Pisani Paola Alejandra</v>
          </cell>
          <cell r="C572" t="str">
            <v>27-27394188-1</v>
          </cell>
          <cell r="D572" t="str">
            <v>A0004-</v>
          </cell>
          <cell r="E572" t="str">
            <v>FCA</v>
          </cell>
        </row>
        <row r="573">
          <cell r="A573" t="str">
            <v>PentaHotel</v>
          </cell>
          <cell r="B573" t="str">
            <v>Hotel Plaza S.A.</v>
          </cell>
          <cell r="C573" t="str">
            <v>33-70905495-9</v>
          </cell>
          <cell r="D573" t="str">
            <v>A0004-</v>
          </cell>
          <cell r="E573" t="str">
            <v>FCA</v>
          </cell>
        </row>
        <row r="574">
          <cell r="A574" t="str">
            <v>Cesar D. Tagua</v>
          </cell>
          <cell r="B574" t="str">
            <v>Lola Cesar D. Tagua</v>
          </cell>
          <cell r="C574" t="str">
            <v>20-27136742-3</v>
          </cell>
          <cell r="D574" t="str">
            <v>A0001-</v>
          </cell>
          <cell r="E574" t="str">
            <v>FCA</v>
          </cell>
        </row>
        <row r="575">
          <cell r="A575" t="str">
            <v>Allub Hnos.</v>
          </cell>
          <cell r="B575" t="str">
            <v>Allub Hnos. SRL</v>
          </cell>
          <cell r="C575" t="str">
            <v>30-62768133-2</v>
          </cell>
          <cell r="D575" t="str">
            <v>A0208-</v>
          </cell>
          <cell r="E575" t="str">
            <v>FCA</v>
          </cell>
        </row>
        <row r="576">
          <cell r="A576" t="str">
            <v>TomassoTrattoria</v>
          </cell>
          <cell r="B576" t="str">
            <v>Vaduie Luis Ernesto</v>
          </cell>
          <cell r="C576" t="str">
            <v>20-18446662-8</v>
          </cell>
          <cell r="D576" t="str">
            <v>A0004-</v>
          </cell>
          <cell r="E576" t="str">
            <v>FCA</v>
          </cell>
        </row>
        <row r="577">
          <cell r="A577" t="str">
            <v>Aerobica</v>
          </cell>
          <cell r="B577" t="str">
            <v>Mecarre SA</v>
          </cell>
          <cell r="C577" t="str">
            <v>30-70882148-5</v>
          </cell>
          <cell r="D577" t="str">
            <v>A0006-</v>
          </cell>
          <cell r="E577" t="str">
            <v>FCA</v>
          </cell>
        </row>
        <row r="578">
          <cell r="A578" t="str">
            <v>HotelSanMartin</v>
          </cell>
          <cell r="B578" t="str">
            <v>Hotel San Martin</v>
          </cell>
          <cell r="C578" t="str">
            <v>30-51813666-2</v>
          </cell>
          <cell r="D578" t="str">
            <v>A0002-</v>
          </cell>
          <cell r="E578" t="str">
            <v>FCA</v>
          </cell>
        </row>
        <row r="579">
          <cell r="A579" t="str">
            <v>PanificadosCrokante's</v>
          </cell>
          <cell r="B579" t="str">
            <v>San Andrés SRL</v>
          </cell>
          <cell r="C579" t="str">
            <v>30-71126108-3</v>
          </cell>
          <cell r="D579" t="str">
            <v>A0001-</v>
          </cell>
          <cell r="E579" t="str">
            <v>FCA</v>
          </cell>
        </row>
        <row r="580">
          <cell r="A580" t="str">
            <v>ElComercio</v>
          </cell>
          <cell r="B580" t="str">
            <v>El Comercio Aseguradora</v>
          </cell>
          <cell r="C580" t="str">
            <v>30-50003325-4</v>
          </cell>
          <cell r="D580" t="str">
            <v>A0001-</v>
          </cell>
          <cell r="E580" t="str">
            <v>FCA</v>
          </cell>
        </row>
        <row r="581">
          <cell r="A581" t="str">
            <v>Carrefour</v>
          </cell>
          <cell r="B581" t="str">
            <v>INC S.A.</v>
          </cell>
          <cell r="C581" t="str">
            <v>30-68731043-4</v>
          </cell>
          <cell r="D581" t="str">
            <v>A7918-</v>
          </cell>
          <cell r="E581" t="str">
            <v>FCA</v>
          </cell>
        </row>
        <row r="582">
          <cell r="A582" t="str">
            <v>EscribaniaMonesRuiz</v>
          </cell>
          <cell r="B582" t="str">
            <v>Karina Pereira de Mones Ruiz</v>
          </cell>
          <cell r="C582" t="str">
            <v>27-16778695-8</v>
          </cell>
          <cell r="D582" t="str">
            <v>A0001-</v>
          </cell>
          <cell r="E582" t="str">
            <v>FCA</v>
          </cell>
        </row>
        <row r="583">
          <cell r="A583" t="str">
            <v>Bathiche</v>
          </cell>
          <cell r="B583" t="str">
            <v>Mustafa Bathiche</v>
          </cell>
          <cell r="C583" t="str">
            <v>20-06787388-3</v>
          </cell>
          <cell r="D583" t="str">
            <v>A0001-</v>
          </cell>
          <cell r="E583" t="str">
            <v>FCA</v>
          </cell>
        </row>
        <row r="584">
          <cell r="A584" t="str">
            <v>NorteElectro</v>
          </cell>
          <cell r="B584" t="str">
            <v>Norte Electro Service de Paez Paulo Martin</v>
          </cell>
          <cell r="C584" t="str">
            <v>20-26307975-3</v>
          </cell>
          <cell r="D584" t="str">
            <v>A0001-</v>
          </cell>
          <cell r="E584" t="str">
            <v>FCA</v>
          </cell>
        </row>
        <row r="585">
          <cell r="A585" t="str">
            <v>PuntadelLago</v>
          </cell>
          <cell r="B585" t="str">
            <v>Punta del Lago de Eduardo Oscar Baños</v>
          </cell>
          <cell r="C585" t="str">
            <v>20-08239206-9</v>
          </cell>
          <cell r="D585" t="str">
            <v>A0001-</v>
          </cell>
          <cell r="E585" t="str">
            <v>FCA</v>
          </cell>
        </row>
        <row r="586">
          <cell r="A586" t="str">
            <v>Pentagrama</v>
          </cell>
          <cell r="B586" t="str">
            <v>Pentagrama de Silvia Moyano</v>
          </cell>
          <cell r="C586" t="str">
            <v>27-13614962-3</v>
          </cell>
          <cell r="D586" t="str">
            <v>A0001-</v>
          </cell>
          <cell r="E586" t="str">
            <v>FCA</v>
          </cell>
        </row>
        <row r="587">
          <cell r="A587" t="str">
            <v>HotelMuñiz</v>
          </cell>
          <cell r="B587" t="str">
            <v>Transamericana de Hoteles y Turismo S.R.L.</v>
          </cell>
          <cell r="C587" t="str">
            <v>30-60973519-4</v>
          </cell>
          <cell r="D587" t="str">
            <v>A0006-</v>
          </cell>
          <cell r="E587" t="str">
            <v>FCA</v>
          </cell>
        </row>
        <row r="588">
          <cell r="A588" t="str">
            <v>Mimo&amp;Co</v>
          </cell>
          <cell r="B588" t="str">
            <v xml:space="preserve">Mimo &amp; Co. De Batiche Josefina Alicia </v>
          </cell>
          <cell r="C588" t="str">
            <v>30-60973519-4</v>
          </cell>
          <cell r="D588" t="str">
            <v>A0001-</v>
          </cell>
          <cell r="E588" t="str">
            <v>FCA</v>
          </cell>
        </row>
        <row r="589">
          <cell r="A589" t="str">
            <v>SLD</v>
          </cell>
          <cell r="B589" t="str">
            <v>San Luis Digital S.R.L.</v>
          </cell>
          <cell r="C589" t="str">
            <v>30-71027883-7</v>
          </cell>
          <cell r="D589" t="str">
            <v>A0001-</v>
          </cell>
          <cell r="E589" t="str">
            <v>FCA</v>
          </cell>
        </row>
        <row r="590">
          <cell r="A590" t="str">
            <v>TGA</v>
          </cell>
          <cell r="B590" t="str">
            <v>Trabajadores Gastronomicos Asociados T.G.A. Coop. De Trabajo Limitada</v>
          </cell>
          <cell r="C590" t="str">
            <v>30-71126141-5</v>
          </cell>
          <cell r="D590" t="str">
            <v>A0002-</v>
          </cell>
          <cell r="E590" t="str">
            <v>FCA</v>
          </cell>
        </row>
        <row r="591">
          <cell r="A591" t="str">
            <v>ColorShow</v>
          </cell>
          <cell r="B591" t="str">
            <v>Color Show Pinturerías</v>
          </cell>
          <cell r="C591" t="str">
            <v>27-29996299-2</v>
          </cell>
          <cell r="D591" t="str">
            <v>A0001-</v>
          </cell>
          <cell r="E591" t="str">
            <v>FCA</v>
          </cell>
        </row>
        <row r="592">
          <cell r="A592" t="str">
            <v>Okinawa</v>
          </cell>
          <cell r="B592" t="str">
            <v>Okinawa de Luis Arakaki</v>
          </cell>
          <cell r="C592" t="str">
            <v>23-14448805-9</v>
          </cell>
          <cell r="D592" t="str">
            <v>A0001-</v>
          </cell>
          <cell r="E592" t="str">
            <v>FCA</v>
          </cell>
        </row>
        <row r="593">
          <cell r="A593" t="str">
            <v>SanchezSillero</v>
          </cell>
          <cell r="B593" t="str">
            <v>Sanchez Sillero S.A.</v>
          </cell>
          <cell r="C593" t="str">
            <v>30-60467157-0</v>
          </cell>
          <cell r="D593" t="str">
            <v>A0014-</v>
          </cell>
          <cell r="E593" t="str">
            <v>FCA</v>
          </cell>
        </row>
        <row r="594">
          <cell r="A594" t="str">
            <v>TioLucas</v>
          </cell>
          <cell r="B594" t="str">
            <v>Resto Bar Tio Lucas de Carlos Sixto Riveros</v>
          </cell>
          <cell r="C594" t="str">
            <v>20-12223670-7</v>
          </cell>
          <cell r="D594" t="str">
            <v>A0004-</v>
          </cell>
          <cell r="E594" t="str">
            <v>FCA</v>
          </cell>
        </row>
        <row r="595">
          <cell r="A595" t="str">
            <v>Nobell</v>
          </cell>
          <cell r="B595" t="str">
            <v>Nobell de V. J. Vellandi</v>
          </cell>
          <cell r="C595" t="str">
            <v>27-25968560-0</v>
          </cell>
          <cell r="D595" t="str">
            <v>A0001-</v>
          </cell>
          <cell r="E595" t="str">
            <v>FCA</v>
          </cell>
        </row>
        <row r="596">
          <cell r="A596" t="str">
            <v>DAN-NES</v>
          </cell>
          <cell r="B596" t="str">
            <v>DAN-NES S.A.</v>
          </cell>
          <cell r="C596" t="str">
            <v>30-71121191-4</v>
          </cell>
          <cell r="D596" t="str">
            <v>A0001-</v>
          </cell>
          <cell r="E596" t="str">
            <v>FCA</v>
          </cell>
        </row>
        <row r="597">
          <cell r="A597" t="str">
            <v>LaEsquinadelVidrio</v>
          </cell>
          <cell r="B597" t="str">
            <v>La Esquina del Vidrio SRL</v>
          </cell>
          <cell r="C597" t="str">
            <v>30-70975015-8</v>
          </cell>
          <cell r="D597" t="str">
            <v>A0001-</v>
          </cell>
          <cell r="E597" t="str">
            <v>FCA</v>
          </cell>
        </row>
        <row r="598">
          <cell r="A598" t="str">
            <v>Tecnorent</v>
          </cell>
          <cell r="B598" t="str">
            <v>Tecnorent SRL</v>
          </cell>
          <cell r="C598" t="str">
            <v>30-70938752-5</v>
          </cell>
          <cell r="D598" t="str">
            <v>A0002-</v>
          </cell>
          <cell r="E598" t="str">
            <v>FCA</v>
          </cell>
        </row>
        <row r="599">
          <cell r="A599" t="str">
            <v>CeramicaSanJuan</v>
          </cell>
          <cell r="B599" t="str">
            <v>Raices S.A.</v>
          </cell>
          <cell r="C599" t="str">
            <v>30-70078699-0</v>
          </cell>
          <cell r="D599" t="str">
            <v>A0001-</v>
          </cell>
          <cell r="E599" t="str">
            <v>FCA</v>
          </cell>
        </row>
        <row r="600">
          <cell r="A600" t="str">
            <v>Fravega</v>
          </cell>
          <cell r="B600" t="str">
            <v>Fravega S.A.C.I. E.I.</v>
          </cell>
          <cell r="C600" t="str">
            <v>30-52687424-9</v>
          </cell>
          <cell r="D600" t="str">
            <v>A0999-</v>
          </cell>
          <cell r="E600" t="str">
            <v>FCA</v>
          </cell>
        </row>
        <row r="601">
          <cell r="A601" t="str">
            <v>Logatec</v>
          </cell>
          <cell r="B601" t="str">
            <v>Logatec S.R.L.</v>
          </cell>
          <cell r="C601" t="str">
            <v>30-71098666-1</v>
          </cell>
          <cell r="D601" t="str">
            <v>A0005-</v>
          </cell>
          <cell r="E601" t="str">
            <v>FCA</v>
          </cell>
        </row>
        <row r="602">
          <cell r="A602" t="str">
            <v>Fasoli</v>
          </cell>
          <cell r="B602" t="str">
            <v>Fasoli Jose Raul</v>
          </cell>
          <cell r="C602" t="str">
            <v>20-14474746-2</v>
          </cell>
          <cell r="D602" t="str">
            <v>A0001-</v>
          </cell>
          <cell r="E602" t="str">
            <v>FCA</v>
          </cell>
        </row>
        <row r="603">
          <cell r="A603" t="str">
            <v>Basil</v>
          </cell>
          <cell r="B603" t="str">
            <v>Basil S.A.</v>
          </cell>
          <cell r="C603" t="str">
            <v>30-69803172-3</v>
          </cell>
          <cell r="D603" t="str">
            <v>A0009-</v>
          </cell>
          <cell r="E603" t="str">
            <v>FCA</v>
          </cell>
        </row>
        <row r="604">
          <cell r="A604" t="str">
            <v>Daquino</v>
          </cell>
          <cell r="B604" t="str">
            <v>Daquino Pablo Edgardo</v>
          </cell>
          <cell r="C604" t="str">
            <v>20-08314035-7</v>
          </cell>
          <cell r="D604" t="str">
            <v>A0002-</v>
          </cell>
          <cell r="E604" t="str">
            <v>FCA</v>
          </cell>
        </row>
        <row r="605">
          <cell r="A605" t="str">
            <v>PetroAzul</v>
          </cell>
          <cell r="B605" t="str">
            <v>Petro Azul S.R.L.</v>
          </cell>
          <cell r="C605" t="str">
            <v>30-70904005-3</v>
          </cell>
          <cell r="D605" t="str">
            <v>A0002-</v>
          </cell>
          <cell r="E605" t="str">
            <v>FCA</v>
          </cell>
        </row>
        <row r="606">
          <cell r="A606" t="str">
            <v>RaulAlonso</v>
          </cell>
          <cell r="B606" t="str">
            <v>Combustibles Raul Alonso S.A.</v>
          </cell>
          <cell r="C606" t="str">
            <v>30-70788171-9</v>
          </cell>
          <cell r="D606" t="str">
            <v>A0001-</v>
          </cell>
          <cell r="E606" t="str">
            <v>FCA</v>
          </cell>
        </row>
        <row r="607">
          <cell r="A607" t="str">
            <v>Baltic</v>
          </cell>
          <cell r="B607" t="str">
            <v>Baltic Argentina S.A.</v>
          </cell>
          <cell r="C607" t="str">
            <v>30-70820314-5</v>
          </cell>
          <cell r="D607" t="str">
            <v>A0001-</v>
          </cell>
          <cell r="E607" t="str">
            <v>FCA</v>
          </cell>
        </row>
        <row r="608">
          <cell r="A608" t="str">
            <v>ESL</v>
          </cell>
          <cell r="B608" t="str">
            <v>ESL Zingueria</v>
          </cell>
          <cell r="C608" t="str">
            <v>30-71057398-7</v>
          </cell>
          <cell r="D608" t="str">
            <v>A0001-</v>
          </cell>
          <cell r="E608" t="str">
            <v>FCA</v>
          </cell>
        </row>
        <row r="609">
          <cell r="A609" t="str">
            <v>Gastronomicos</v>
          </cell>
          <cell r="B609" t="str">
            <v>Emprendimientos Gastronomicos S.R.L.</v>
          </cell>
          <cell r="C609" t="str">
            <v>30-71037596-4</v>
          </cell>
          <cell r="D609" t="str">
            <v>A0001-</v>
          </cell>
          <cell r="E609" t="str">
            <v>FCA</v>
          </cell>
        </row>
        <row r="610">
          <cell r="A610" t="str">
            <v>CerveceriaMunich</v>
          </cell>
          <cell r="B610" t="str">
            <v>Hugo Matias Viñolo Quero S.A.</v>
          </cell>
          <cell r="C610" t="str">
            <v>30-71012832-0</v>
          </cell>
          <cell r="D610" t="str">
            <v>A0003-</v>
          </cell>
          <cell r="E610" t="str">
            <v>FCA</v>
          </cell>
        </row>
        <row r="611">
          <cell r="A611" t="str">
            <v>ArgentinoHotel</v>
          </cell>
          <cell r="B611" t="str">
            <v>Nell-Joy Ind Mendoza S.A.</v>
          </cell>
          <cell r="C611" t="str">
            <v>30-70822741-9</v>
          </cell>
          <cell r="D611" t="str">
            <v>A0005-</v>
          </cell>
          <cell r="E611" t="str">
            <v>FCA</v>
          </cell>
        </row>
        <row r="612">
          <cell r="A612" t="str">
            <v>SantaBrasa</v>
          </cell>
          <cell r="B612" t="str">
            <v>Copor S.R.L.</v>
          </cell>
          <cell r="C612" t="str">
            <v>30-71166557-5</v>
          </cell>
          <cell r="D612" t="str">
            <v>A0001-</v>
          </cell>
          <cell r="E612" t="str">
            <v>FCA</v>
          </cell>
        </row>
        <row r="613">
          <cell r="A613" t="str">
            <v>SanSergio</v>
          </cell>
          <cell r="B613" t="str">
            <v>Clop, Orlando Ruben Jose</v>
          </cell>
          <cell r="C613" t="str">
            <v>20-17373270-9</v>
          </cell>
          <cell r="D613" t="str">
            <v>A0007-</v>
          </cell>
          <cell r="E613" t="str">
            <v>FCA</v>
          </cell>
        </row>
        <row r="614">
          <cell r="A614" t="str">
            <v>TerrazasdelLago</v>
          </cell>
          <cell r="B614" t="str">
            <v>Maridaje S.A.</v>
          </cell>
          <cell r="C614" t="str">
            <v>30-70931288-6</v>
          </cell>
          <cell r="D614" t="str">
            <v>A0003-</v>
          </cell>
          <cell r="E614" t="str">
            <v>FCA</v>
          </cell>
        </row>
        <row r="615">
          <cell r="A615" t="str">
            <v>Bonafide</v>
          </cell>
          <cell r="B615" t="str">
            <v>FDC S.A.</v>
          </cell>
          <cell r="C615" t="str">
            <v>30-70937245-5</v>
          </cell>
          <cell r="D615" t="str">
            <v>A0005-</v>
          </cell>
          <cell r="E615" t="str">
            <v>FCA</v>
          </cell>
        </row>
        <row r="616">
          <cell r="A616" t="str">
            <v>Amadeus</v>
          </cell>
          <cell r="B616" t="str">
            <v>Valeria Rombola</v>
          </cell>
          <cell r="C616" t="str">
            <v>27-23603387-8</v>
          </cell>
          <cell r="D616" t="str">
            <v>A0001-</v>
          </cell>
          <cell r="E616" t="str">
            <v>FCA</v>
          </cell>
        </row>
        <row r="617">
          <cell r="A617" t="str">
            <v>YPFSanFrancisco</v>
          </cell>
          <cell r="B617" t="str">
            <v>Adrover, Carlos Elias</v>
          </cell>
          <cell r="C617" t="str">
            <v>20-08282985-8</v>
          </cell>
          <cell r="D617" t="str">
            <v>A0004-</v>
          </cell>
          <cell r="E617" t="str">
            <v>FCA</v>
          </cell>
        </row>
        <row r="618">
          <cell r="A618" t="str">
            <v>LaGrolla</v>
          </cell>
          <cell r="B618" t="str">
            <v>La Grolla S.R.L.</v>
          </cell>
          <cell r="C618" t="str">
            <v>30-71126715-4</v>
          </cell>
          <cell r="D618" t="str">
            <v>A0001-</v>
          </cell>
          <cell r="E618" t="str">
            <v>FCA</v>
          </cell>
        </row>
        <row r="619">
          <cell r="A619" t="str">
            <v>LaRotondadeTandil</v>
          </cell>
          <cell r="B619" t="str">
            <v>La Rotonda de Tandil S.R.L.</v>
          </cell>
          <cell r="C619" t="str">
            <v>30-54259557-0</v>
          </cell>
          <cell r="D619" t="str">
            <v>A0006-</v>
          </cell>
          <cell r="E619" t="str">
            <v>FCA</v>
          </cell>
        </row>
        <row r="620">
          <cell r="A620" t="str">
            <v>MirtaAmieva</v>
          </cell>
          <cell r="B620" t="str">
            <v>Mirta Beatriz Parodi de Amieva</v>
          </cell>
          <cell r="C620" t="str">
            <v>23-05930985-4</v>
          </cell>
          <cell r="D620" t="str">
            <v>C0001-</v>
          </cell>
          <cell r="E620" t="str">
            <v>FC</v>
          </cell>
        </row>
        <row r="621">
          <cell r="A621" t="str">
            <v>ColegioEscribanos</v>
          </cell>
          <cell r="B621" t="str">
            <v>Colegio de Escribanos de la Provincia de San Luis</v>
          </cell>
          <cell r="C621" t="str">
            <v>33-54341412-9</v>
          </cell>
          <cell r="D621" t="str">
            <v>C0001-</v>
          </cell>
          <cell r="E621" t="str">
            <v>FC</v>
          </cell>
        </row>
        <row r="622">
          <cell r="A622" t="str">
            <v>Tiza</v>
          </cell>
          <cell r="B622" t="str">
            <v>Norberto Oscar Schinca</v>
          </cell>
          <cell r="C622" t="str">
            <v>23-16727698-9</v>
          </cell>
          <cell r="D622" t="str">
            <v>A0028-</v>
          </cell>
          <cell r="E622" t="str">
            <v>FCA</v>
          </cell>
        </row>
        <row r="623">
          <cell r="A623" t="str">
            <v>ParqueCombustible</v>
          </cell>
          <cell r="B623" t="str">
            <v>Parque Combustibles S.A.</v>
          </cell>
          <cell r="C623" t="str">
            <v>30-69960619-3</v>
          </cell>
          <cell r="D623" t="str">
            <v>A0006-</v>
          </cell>
          <cell r="E623" t="str">
            <v>FCA</v>
          </cell>
        </row>
        <row r="624">
          <cell r="A624" t="str">
            <v>Insuoffice</v>
          </cell>
          <cell r="B624" t="str">
            <v>Jorge Javier Obarrio</v>
          </cell>
          <cell r="C624" t="str">
            <v>20-16722652-4</v>
          </cell>
          <cell r="D624" t="str">
            <v>A0001-</v>
          </cell>
          <cell r="E624" t="str">
            <v>FCA</v>
          </cell>
        </row>
        <row r="625">
          <cell r="A625" t="str">
            <v>9deJulio</v>
          </cell>
          <cell r="B625" t="str">
            <v>RafaelaFernandez</v>
          </cell>
          <cell r="C625" t="str">
            <v>20-10945215-2</v>
          </cell>
          <cell r="D625" t="str">
            <v>A0001-</v>
          </cell>
          <cell r="E625" t="str">
            <v>FCA</v>
          </cell>
        </row>
        <row r="626">
          <cell r="A626" t="str">
            <v>Pela</v>
          </cell>
          <cell r="B626" t="str">
            <v>Pela Hnos. SRL</v>
          </cell>
          <cell r="C626" t="str">
            <v>30-51825496-7</v>
          </cell>
          <cell r="D626" t="str">
            <v>A0006-</v>
          </cell>
          <cell r="E626" t="str">
            <v>FCA</v>
          </cell>
        </row>
        <row r="627">
          <cell r="A627" t="str">
            <v>Montemar</v>
          </cell>
          <cell r="B627" t="str">
            <v>Montemar</v>
          </cell>
          <cell r="C627" t="str">
            <v>30-69471892-9</v>
          </cell>
          <cell r="D627" t="str">
            <v>A0004-</v>
          </cell>
          <cell r="E627" t="str">
            <v>FCA</v>
          </cell>
        </row>
        <row r="628">
          <cell r="A628" t="str">
            <v>ReebokStore</v>
          </cell>
          <cell r="B628" t="str">
            <v>Dabra S.A.</v>
          </cell>
          <cell r="C628" t="str">
            <v>30-63848573-3</v>
          </cell>
          <cell r="D628" t="str">
            <v>A0570-</v>
          </cell>
          <cell r="E628" t="str">
            <v>FCA</v>
          </cell>
        </row>
        <row r="629">
          <cell r="A629" t="str">
            <v>Romo</v>
          </cell>
          <cell r="B629" t="str">
            <v>Materiales de la construccion SRL</v>
          </cell>
          <cell r="C629" t="str">
            <v>30-71756718-7</v>
          </cell>
          <cell r="D629" t="str">
            <v>A0001-</v>
          </cell>
          <cell r="E629" t="str">
            <v>FCA</v>
          </cell>
        </row>
        <row r="630">
          <cell r="A630" t="str">
            <v>LS</v>
          </cell>
          <cell r="B630" t="str">
            <v>Herramientas Veterinaria</v>
          </cell>
          <cell r="C630" t="str">
            <v>27-29833848-9</v>
          </cell>
          <cell r="D630" t="str">
            <v>A0001-</v>
          </cell>
          <cell r="E630" t="str">
            <v>FCA</v>
          </cell>
        </row>
        <row r="631">
          <cell r="A631" t="str">
            <v>ImprentaMG</v>
          </cell>
          <cell r="B631" t="str">
            <v xml:space="preserve">Imprenta MG </v>
          </cell>
          <cell r="C631" t="str">
            <v>23-06819131-9</v>
          </cell>
          <cell r="D631" t="str">
            <v>A0001-</v>
          </cell>
          <cell r="E631" t="str">
            <v>FCA</v>
          </cell>
        </row>
        <row r="632">
          <cell r="A632" t="str">
            <v>TrustColor</v>
          </cell>
          <cell r="B632" t="str">
            <v>Rubén Hector Dana</v>
          </cell>
          <cell r="C632" t="str">
            <v>20-12380625-6</v>
          </cell>
          <cell r="D632" t="str">
            <v>A0001-</v>
          </cell>
          <cell r="E632" t="str">
            <v>FCA</v>
          </cell>
        </row>
        <row r="633">
          <cell r="A633" t="str">
            <v>A&amp;T</v>
          </cell>
          <cell r="B633" t="str">
            <v>A &amp; T y Asociados S.A.</v>
          </cell>
          <cell r="C633" t="str">
            <v>30-71005568-4</v>
          </cell>
          <cell r="D633" t="str">
            <v>A0001-</v>
          </cell>
          <cell r="E633" t="str">
            <v>FCA</v>
          </cell>
        </row>
        <row r="634">
          <cell r="A634" t="str">
            <v>TransMatias</v>
          </cell>
          <cell r="B634" t="str">
            <v>Transporte Matias Hnos de Rolando D. Diaz</v>
          </cell>
          <cell r="C634" t="str">
            <v>20-20279654-1</v>
          </cell>
          <cell r="D634" t="str">
            <v>A0001-</v>
          </cell>
          <cell r="E634" t="str">
            <v>FCA</v>
          </cell>
        </row>
        <row r="635">
          <cell r="A635" t="str">
            <v>Foresi</v>
          </cell>
          <cell r="B635" t="str">
            <v>Foresi Jose Luis</v>
          </cell>
          <cell r="C635" t="str">
            <v>20-10856001-1</v>
          </cell>
          <cell r="D635" t="str">
            <v>A0001-</v>
          </cell>
          <cell r="E635" t="str">
            <v>FCA</v>
          </cell>
        </row>
        <row r="636">
          <cell r="A636" t="str">
            <v>CalzadosQuebracho</v>
          </cell>
          <cell r="B636" t="str">
            <v>V. C. M. Fratelli S.R.L.</v>
          </cell>
          <cell r="C636" t="str">
            <v>30-70793337-9</v>
          </cell>
          <cell r="D636" t="str">
            <v>A0005-</v>
          </cell>
          <cell r="E636" t="str">
            <v>FCA</v>
          </cell>
        </row>
        <row r="637">
          <cell r="A637" t="str">
            <v>MirVic</v>
          </cell>
          <cell r="B637" t="str">
            <v>Mir-Vic S.R.L</v>
          </cell>
          <cell r="C637" t="str">
            <v>30-62282561-5</v>
          </cell>
          <cell r="D637" t="str">
            <v>A0001-</v>
          </cell>
          <cell r="E637" t="str">
            <v>FCA</v>
          </cell>
        </row>
        <row r="638">
          <cell r="A638" t="str">
            <v>LorenRestaurant</v>
          </cell>
          <cell r="B638" t="str">
            <v>La Marcelina S.R.L.</v>
          </cell>
          <cell r="C638" t="str">
            <v>30-7078659-6</v>
          </cell>
          <cell r="D638" t="str">
            <v>A0002-</v>
          </cell>
          <cell r="E638" t="str">
            <v>FCA</v>
          </cell>
        </row>
        <row r="639">
          <cell r="A639" t="str">
            <v>PanaderiaArtesanal</v>
          </cell>
          <cell r="B639" t="str">
            <v>Panaderia Artesanal S.R.L.</v>
          </cell>
          <cell r="C639" t="str">
            <v>30-71162711-8</v>
          </cell>
          <cell r="D639" t="str">
            <v>M0001-</v>
          </cell>
          <cell r="E639" t="str">
            <v>FCM</v>
          </cell>
        </row>
        <row r="640">
          <cell r="A640" t="str">
            <v>LaSerrana</v>
          </cell>
          <cell r="B640" t="str">
            <v>La Serrana S.R.L.</v>
          </cell>
          <cell r="C640" t="str">
            <v>30-71174244-8</v>
          </cell>
          <cell r="D640" t="str">
            <v>M0001-</v>
          </cell>
          <cell r="E640" t="str">
            <v>FCM</v>
          </cell>
        </row>
        <row r="641">
          <cell r="A641" t="str">
            <v>CostaneraSaintJean</v>
          </cell>
          <cell r="B641" t="str">
            <v>Costanera Saint Jean de Boix Alfredo J.</v>
          </cell>
          <cell r="C641" t="str">
            <v>20-08650266-7</v>
          </cell>
          <cell r="D641" t="str">
            <v>A0003-</v>
          </cell>
          <cell r="E641" t="str">
            <v>FCA</v>
          </cell>
        </row>
        <row r="642">
          <cell r="A642" t="str">
            <v>VillaPaz</v>
          </cell>
          <cell r="B642" t="str">
            <v>Servinco S.A.</v>
          </cell>
          <cell r="C642" t="str">
            <v>30-69428768-5</v>
          </cell>
          <cell r="D642" t="str">
            <v>A0015-</v>
          </cell>
          <cell r="E642" t="str">
            <v>FCA</v>
          </cell>
        </row>
        <row r="643">
          <cell r="A643" t="str">
            <v>ElPatiodelAbuelo</v>
          </cell>
          <cell r="B643" t="str">
            <v>El Patio del Abuelo de Romina Andrea Dura</v>
          </cell>
          <cell r="C643" t="str">
            <v>27-28530393-7</v>
          </cell>
          <cell r="D643" t="str">
            <v>A0001-</v>
          </cell>
          <cell r="E643" t="str">
            <v>FCA</v>
          </cell>
        </row>
        <row r="644">
          <cell r="A644" t="str">
            <v>YPFCarcano</v>
          </cell>
          <cell r="B644" t="str">
            <v>Villafuel S.A.</v>
          </cell>
          <cell r="C644" t="str">
            <v>30-70862100-1</v>
          </cell>
          <cell r="D644" t="str">
            <v>A0011-</v>
          </cell>
          <cell r="E644" t="str">
            <v>FCA</v>
          </cell>
        </row>
        <row r="645">
          <cell r="A645" t="str">
            <v>Coronado</v>
          </cell>
          <cell r="B645" t="str">
            <v>Coronado de Cabalgante Cristina Beatriz</v>
          </cell>
          <cell r="C645" t="str">
            <v>27-11743100-8</v>
          </cell>
          <cell r="D645" t="str">
            <v>A0002-</v>
          </cell>
          <cell r="E645" t="str">
            <v>FCA</v>
          </cell>
        </row>
        <row r="646">
          <cell r="A646" t="str">
            <v>GraficaBeta</v>
          </cell>
          <cell r="B646" t="str">
            <v>Ernesto Polanco</v>
          </cell>
          <cell r="C646" t="str">
            <v>20-17764685-8</v>
          </cell>
          <cell r="D646" t="str">
            <v>A0001-</v>
          </cell>
          <cell r="E646" t="str">
            <v>FCA</v>
          </cell>
        </row>
        <row r="647">
          <cell r="A647" t="str">
            <v>FenixElectricidad</v>
          </cell>
          <cell r="B647" t="str">
            <v>Daneil Victor Escalante y Victor Sanchez S.H.</v>
          </cell>
          <cell r="C647" t="str">
            <v>30-71091603-5</v>
          </cell>
          <cell r="D647" t="str">
            <v>A0001-</v>
          </cell>
          <cell r="E647" t="str">
            <v>FCA</v>
          </cell>
        </row>
        <row r="648">
          <cell r="A648" t="str">
            <v>GMC</v>
          </cell>
          <cell r="B648" t="str">
            <v>GMC Construcciones SRL</v>
          </cell>
          <cell r="C648" t="str">
            <v>30-71156852-9</v>
          </cell>
          <cell r="D648" t="str">
            <v>A0001-</v>
          </cell>
          <cell r="E648" t="str">
            <v>FCA</v>
          </cell>
        </row>
        <row r="649">
          <cell r="A649" t="str">
            <v>VidelaServicios</v>
          </cell>
          <cell r="B649" t="str">
            <v>Oscar Alejandro Videla Servicios</v>
          </cell>
          <cell r="C649" t="str">
            <v>20-27376059-9</v>
          </cell>
          <cell r="D649" t="str">
            <v>A0001-</v>
          </cell>
          <cell r="E649" t="str">
            <v>FCA</v>
          </cell>
        </row>
        <row r="650">
          <cell r="A650" t="str">
            <v>DipasanSA</v>
          </cell>
          <cell r="B650" t="str">
            <v>Dipasan S A</v>
          </cell>
          <cell r="C650" t="str">
            <v>30-70907863-8</v>
          </cell>
          <cell r="D650" t="str">
            <v>A0001-</v>
          </cell>
          <cell r="E650" t="str">
            <v>FCA</v>
          </cell>
        </row>
        <row r="651">
          <cell r="A651" t="str">
            <v>GraficaMitre</v>
          </cell>
          <cell r="B651" t="str">
            <v>Grafica Mitre S.R.L.</v>
          </cell>
          <cell r="C651" t="str">
            <v>33-71161895-9</v>
          </cell>
          <cell r="D651" t="str">
            <v>A0001-</v>
          </cell>
          <cell r="E651" t="str">
            <v>FCA</v>
          </cell>
        </row>
        <row r="652">
          <cell r="A652" t="str">
            <v>Frade</v>
          </cell>
          <cell r="B652" t="str">
            <v>Frade Informatica SA</v>
          </cell>
          <cell r="C652" t="str">
            <v>33-62234777-2</v>
          </cell>
          <cell r="D652" t="str">
            <v>A0002-</v>
          </cell>
          <cell r="E652" t="str">
            <v>FCA</v>
          </cell>
        </row>
        <row r="653">
          <cell r="A653" t="str">
            <v>Hipodromo</v>
          </cell>
          <cell r="B653" t="str">
            <v>Slots Machines S.A.</v>
          </cell>
          <cell r="C653" t="str">
            <v>30-60597904-8</v>
          </cell>
          <cell r="D653" t="str">
            <v>A0057-</v>
          </cell>
          <cell r="E653" t="str">
            <v>FCA</v>
          </cell>
        </row>
        <row r="654">
          <cell r="A654" t="str">
            <v>EloyGuerrero</v>
          </cell>
          <cell r="B654" t="str">
            <v>Guerrero, Isabel Chacon de y otros</v>
          </cell>
          <cell r="C654" t="str">
            <v>30-63483048-7</v>
          </cell>
          <cell r="D654" t="str">
            <v>A0014-</v>
          </cell>
          <cell r="E654" t="str">
            <v>FCA</v>
          </cell>
        </row>
        <row r="655">
          <cell r="A655" t="str">
            <v>ApartHotelAlvear</v>
          </cell>
          <cell r="B655" t="str">
            <v>Alvear S.A.</v>
          </cell>
          <cell r="C655" t="str">
            <v>30-70819272-0</v>
          </cell>
          <cell r="D655" t="str">
            <v>A0002-</v>
          </cell>
          <cell r="E655" t="str">
            <v>FCA</v>
          </cell>
        </row>
        <row r="656">
          <cell r="A656" t="str">
            <v>LagranjadeOlivera</v>
          </cell>
          <cell r="B656" t="str">
            <v>Olivera Juan Pablo</v>
          </cell>
          <cell r="C656" t="str">
            <v>20-32491201-1</v>
          </cell>
          <cell r="D656" t="str">
            <v>A0001-</v>
          </cell>
          <cell r="E656" t="str">
            <v>FCA</v>
          </cell>
        </row>
        <row r="657">
          <cell r="A657" t="str">
            <v>AutomotoresGeneralSanMartin</v>
          </cell>
          <cell r="B657" t="str">
            <v>Automotores General San Martin S.A.</v>
          </cell>
          <cell r="C657" t="str">
            <v>30-55854140-3</v>
          </cell>
          <cell r="D657" t="str">
            <v>A0007-</v>
          </cell>
          <cell r="E657" t="str">
            <v>FCA</v>
          </cell>
        </row>
        <row r="658">
          <cell r="A658" t="str">
            <v>ElSamu</v>
          </cell>
          <cell r="B658" t="str">
            <v>Distribución y transporte de carga</v>
          </cell>
          <cell r="C658" t="str">
            <v>20-12469281-5</v>
          </cell>
          <cell r="D658" t="str">
            <v>A0001-</v>
          </cell>
          <cell r="E658" t="str">
            <v>FCA</v>
          </cell>
        </row>
        <row r="659">
          <cell r="A659" t="str">
            <v>PapaGino</v>
          </cell>
          <cell r="B659" t="str">
            <v>Papa Gino S.R.L.</v>
          </cell>
          <cell r="C659" t="str">
            <v>30-70926493-8</v>
          </cell>
          <cell r="D659" t="str">
            <v>A0014-</v>
          </cell>
          <cell r="E659" t="str">
            <v>FCA</v>
          </cell>
        </row>
        <row r="660">
          <cell r="A660" t="str">
            <v>SanRuben</v>
          </cell>
          <cell r="B660" t="str">
            <v>Eduardo Jose Zarate</v>
          </cell>
          <cell r="C660" t="str">
            <v>20-16626632-8</v>
          </cell>
          <cell r="D660" t="str">
            <v>A0001-</v>
          </cell>
          <cell r="E660" t="str">
            <v>FCA</v>
          </cell>
        </row>
        <row r="661">
          <cell r="A661" t="str">
            <v>SanMarcoHotel</v>
          </cell>
          <cell r="B661" t="str">
            <v>San Marco Hotel</v>
          </cell>
          <cell r="C661" t="str">
            <v>30-52091296-3</v>
          </cell>
          <cell r="D661" t="str">
            <v>A0001-</v>
          </cell>
          <cell r="E661" t="str">
            <v>FCA</v>
          </cell>
        </row>
        <row r="662">
          <cell r="A662" t="str">
            <v>IntegralService</v>
          </cell>
          <cell r="B662" t="str">
            <v>Agustín Poletti</v>
          </cell>
          <cell r="C662" t="str">
            <v>20-26527990-3</v>
          </cell>
          <cell r="D662" t="str">
            <v>A0007-</v>
          </cell>
          <cell r="E662" t="str">
            <v>FCA</v>
          </cell>
        </row>
        <row r="663">
          <cell r="A663" t="str">
            <v>Dione</v>
          </cell>
          <cell r="B663" t="str">
            <v>Dione S.A.</v>
          </cell>
          <cell r="C663" t="str">
            <v>30-71153970-7</v>
          </cell>
          <cell r="D663" t="str">
            <v>A0001-</v>
          </cell>
          <cell r="E663" t="str">
            <v>FCA</v>
          </cell>
        </row>
        <row r="664">
          <cell r="A664" t="str">
            <v>RossettiVCPaz</v>
          </cell>
          <cell r="B664" t="str">
            <v>Rossetti Deportes de Rossetti Carlos Alberto</v>
          </cell>
          <cell r="C664" t="str">
            <v>20-04971117-5</v>
          </cell>
          <cell r="D664" t="str">
            <v>A0043-</v>
          </cell>
          <cell r="E664" t="str">
            <v>FCA</v>
          </cell>
        </row>
        <row r="665">
          <cell r="A665" t="str">
            <v>Su-mi</v>
          </cell>
          <cell r="B665" t="str">
            <v>Su-Mi S.A.</v>
          </cell>
          <cell r="C665" t="str">
            <v>30-70721944-7</v>
          </cell>
          <cell r="D665" t="str">
            <v>A0023-</v>
          </cell>
          <cell r="E665" t="str">
            <v>FCA</v>
          </cell>
        </row>
        <row r="666">
          <cell r="A666" t="str">
            <v>TransporteLazaro</v>
          </cell>
          <cell r="B666" t="str">
            <v>Transporte Lazaro S.A.</v>
          </cell>
          <cell r="C666" t="str">
            <v>30-70827968-0</v>
          </cell>
          <cell r="D666" t="str">
            <v>A0001-</v>
          </cell>
          <cell r="E666" t="str">
            <v>FCA</v>
          </cell>
        </row>
        <row r="667">
          <cell r="A667" t="str">
            <v>Meci</v>
          </cell>
          <cell r="B667" t="str">
            <v>Meci. S. A.</v>
          </cell>
          <cell r="C667" t="str">
            <v>30-71041578-8</v>
          </cell>
          <cell r="D667" t="str">
            <v>A0002-</v>
          </cell>
          <cell r="E667" t="str">
            <v>FCA</v>
          </cell>
        </row>
        <row r="668">
          <cell r="A668" t="str">
            <v>MasCon</v>
          </cell>
          <cell r="B668" t="str">
            <v>Goydan S.A.</v>
          </cell>
          <cell r="C668" t="str">
            <v>33-71160083-9</v>
          </cell>
          <cell r="D668" t="str">
            <v>A0001-</v>
          </cell>
          <cell r="E668" t="str">
            <v>FCA</v>
          </cell>
        </row>
        <row r="669">
          <cell r="A669" t="str">
            <v>Anjor</v>
          </cell>
          <cell r="B669" t="str">
            <v>Anjor S.A.</v>
          </cell>
          <cell r="C669" t="str">
            <v>30-70748118-4</v>
          </cell>
          <cell r="D669" t="str">
            <v>A0002-</v>
          </cell>
          <cell r="E669" t="str">
            <v>FCA</v>
          </cell>
        </row>
        <row r="670">
          <cell r="A670" t="str">
            <v>RadiadoresEspaña</v>
          </cell>
          <cell r="B670" t="str">
            <v>Radiadores España / Ford España</v>
          </cell>
          <cell r="C670" t="str">
            <v>20-21857196-5</v>
          </cell>
          <cell r="D670" t="str">
            <v>A0002-</v>
          </cell>
          <cell r="E670" t="str">
            <v>FCA</v>
          </cell>
        </row>
        <row r="671">
          <cell r="A671" t="str">
            <v>LaRioja</v>
          </cell>
          <cell r="B671" t="str">
            <v>Leguiza Jose Luis</v>
          </cell>
          <cell r="C671" t="str">
            <v>20-14748843-3</v>
          </cell>
          <cell r="D671" t="str">
            <v>A0001-</v>
          </cell>
          <cell r="E671" t="str">
            <v>FCA</v>
          </cell>
        </row>
        <row r="672">
          <cell r="A672" t="str">
            <v>Coradir</v>
          </cell>
          <cell r="B672" t="str">
            <v>CORADIR S.A.</v>
          </cell>
          <cell r="C672" t="str">
            <v>30-67338016-2</v>
          </cell>
          <cell r="D672" t="str">
            <v>A0009-</v>
          </cell>
          <cell r="E672" t="str">
            <v>FCA</v>
          </cell>
        </row>
        <row r="673">
          <cell r="A673" t="str">
            <v>EscribaniaCeballos</v>
          </cell>
          <cell r="B673" t="str">
            <v>Raul E. F. Ceballos</v>
          </cell>
          <cell r="C673" t="str">
            <v>20-14232857-8</v>
          </cell>
          <cell r="D673" t="str">
            <v>A0001-</v>
          </cell>
          <cell r="E673" t="str">
            <v>FCA</v>
          </cell>
        </row>
        <row r="674">
          <cell r="A674" t="str">
            <v>DiseñosMD</v>
          </cell>
          <cell r="B674" t="str">
            <v>Diseños MD S.R.L.</v>
          </cell>
          <cell r="C674" t="str">
            <v>30-70971193-4</v>
          </cell>
          <cell r="D674" t="str">
            <v>A0001-</v>
          </cell>
          <cell r="E674" t="str">
            <v>FCA</v>
          </cell>
        </row>
        <row r="675">
          <cell r="A675" t="str">
            <v>CorralonCentral</v>
          </cell>
          <cell r="B675" t="str">
            <v>Corralon Central S.R.L.</v>
          </cell>
          <cell r="C675" t="str">
            <v>30-71128364-8</v>
          </cell>
          <cell r="D675" t="str">
            <v>A0002-</v>
          </cell>
          <cell r="E675" t="str">
            <v>FCA</v>
          </cell>
        </row>
        <row r="676">
          <cell r="A676" t="str">
            <v>Dasso</v>
          </cell>
          <cell r="B676" t="str">
            <v>Dasso Viajes</v>
          </cell>
          <cell r="C676" t="str">
            <v>20-07669731-1</v>
          </cell>
          <cell r="D676" t="str">
            <v>A0001-</v>
          </cell>
          <cell r="E676" t="str">
            <v>FCA</v>
          </cell>
        </row>
        <row r="677">
          <cell r="A677" t="str">
            <v>Roco</v>
          </cell>
          <cell r="B677" t="str">
            <v>Roco de Pollo Herminda</v>
          </cell>
          <cell r="C677" t="str">
            <v>27-01594041-2</v>
          </cell>
          <cell r="D677" t="str">
            <v>A0001-</v>
          </cell>
          <cell r="E677" t="str">
            <v>FCA</v>
          </cell>
        </row>
        <row r="678">
          <cell r="A678" t="str">
            <v>Franquiciaspuntanas</v>
          </cell>
          <cell r="B678" t="str">
            <v>Franquicias Puntanas S.A.</v>
          </cell>
          <cell r="C678" t="str">
            <v>30-71110979-6</v>
          </cell>
          <cell r="D678" t="str">
            <v>A0002-</v>
          </cell>
          <cell r="E678" t="str">
            <v>FCA</v>
          </cell>
        </row>
        <row r="679">
          <cell r="A679" t="str">
            <v>MueblesyCeramicos</v>
          </cell>
          <cell r="B679" t="str">
            <v>Muebles y Ceramicos Fideicomiso</v>
          </cell>
          <cell r="C679" t="str">
            <v>30-71124066-3</v>
          </cell>
          <cell r="D679" t="str">
            <v>A0003-</v>
          </cell>
          <cell r="E679" t="str">
            <v>FCA</v>
          </cell>
        </row>
        <row r="680">
          <cell r="A680" t="str">
            <v>Lafallettehotel</v>
          </cell>
          <cell r="B680" t="str">
            <v>Lafallette Hotel SACI</v>
          </cell>
          <cell r="C680" t="str">
            <v>30-53507893-5</v>
          </cell>
          <cell r="D680" t="str">
            <v>A0007-</v>
          </cell>
          <cell r="E680" t="str">
            <v>FCA</v>
          </cell>
        </row>
        <row r="681">
          <cell r="A681" t="str">
            <v>Petroleo</v>
          </cell>
          <cell r="B681" t="str">
            <v>Petroleo de Pablo Martin Kowliszyn</v>
          </cell>
          <cell r="C681" t="str">
            <v>20-26213218-9</v>
          </cell>
          <cell r="D681" t="str">
            <v>A0001-</v>
          </cell>
          <cell r="E681" t="str">
            <v>FCA</v>
          </cell>
        </row>
        <row r="682">
          <cell r="A682" t="str">
            <v>Torresdelsol</v>
          </cell>
          <cell r="B682" t="str">
            <v>Torres del Sol S.R.L.</v>
          </cell>
          <cell r="C682" t="str">
            <v>30-70974593-6</v>
          </cell>
          <cell r="D682" t="str">
            <v>A0001-</v>
          </cell>
          <cell r="E682" t="str">
            <v>FCA</v>
          </cell>
        </row>
        <row r="683">
          <cell r="A683" t="str">
            <v>B&amp;M</v>
          </cell>
          <cell r="B683" t="str">
            <v>B&amp;M Accesorios de Maria Pia Carrizo</v>
          </cell>
          <cell r="C683" t="str">
            <v>27-28979373-4</v>
          </cell>
          <cell r="D683" t="str">
            <v>A0001-</v>
          </cell>
          <cell r="E683" t="str">
            <v>FCA</v>
          </cell>
        </row>
        <row r="684">
          <cell r="A684" t="str">
            <v>Byresto</v>
          </cell>
          <cell r="B684" t="str">
            <v>By Resto de Alejandra Martinez</v>
          </cell>
          <cell r="C684" t="str">
            <v>27-21382204-2</v>
          </cell>
          <cell r="D684" t="str">
            <v>A0002-</v>
          </cell>
          <cell r="E684" t="str">
            <v>FCA</v>
          </cell>
        </row>
        <row r="685">
          <cell r="A685" t="str">
            <v>CasadeTornillos</v>
          </cell>
          <cell r="B685" t="str">
            <v>La casa de los Tornillos</v>
          </cell>
          <cell r="C685" t="str">
            <v>27-05983270-6</v>
          </cell>
          <cell r="D685" t="str">
            <v>A0001-</v>
          </cell>
          <cell r="E685" t="str">
            <v>FCA</v>
          </cell>
        </row>
        <row r="686">
          <cell r="A686" t="str">
            <v>BuloneraSantaFe</v>
          </cell>
          <cell r="B686" t="str">
            <v>Bulonera Santa Fe S.H.</v>
          </cell>
          <cell r="C686" t="str">
            <v>30-67336348-9</v>
          </cell>
          <cell r="D686" t="str">
            <v>A0001-</v>
          </cell>
          <cell r="E686" t="str">
            <v>FCA</v>
          </cell>
        </row>
        <row r="687">
          <cell r="A687" t="str">
            <v>PintureriaMayo</v>
          </cell>
          <cell r="B687" t="str">
            <v>Pintureria Mayo</v>
          </cell>
          <cell r="C687" t="str">
            <v>20-10958052-0</v>
          </cell>
          <cell r="D687" t="str">
            <v>A0002-</v>
          </cell>
          <cell r="E687" t="str">
            <v>FCA</v>
          </cell>
        </row>
        <row r="688">
          <cell r="A688" t="str">
            <v>Guadalupe</v>
          </cell>
          <cell r="B688" t="str">
            <v>Cunti Rosa Marcela</v>
          </cell>
          <cell r="C688" t="str">
            <v>27-16989936-9</v>
          </cell>
          <cell r="D688" t="str">
            <v>A0001-</v>
          </cell>
          <cell r="E688" t="str">
            <v>FCA</v>
          </cell>
        </row>
        <row r="689">
          <cell r="A689" t="str">
            <v>LaCasona</v>
          </cell>
          <cell r="B689" t="str">
            <v>Nardelli Ezaquiel</v>
          </cell>
          <cell r="C689" t="str">
            <v>20-31300451-2</v>
          </cell>
          <cell r="D689" t="str">
            <v>A0001-</v>
          </cell>
          <cell r="E689" t="str">
            <v>FCA</v>
          </cell>
        </row>
        <row r="690">
          <cell r="A690" t="str">
            <v>HotelPresidente</v>
          </cell>
          <cell r="B690" t="str">
            <v>Remo Tomás Salera</v>
          </cell>
          <cell r="C690" t="str">
            <v>23-06584620-9</v>
          </cell>
          <cell r="D690" t="str">
            <v>A0002-</v>
          </cell>
          <cell r="E690" t="str">
            <v>FCA</v>
          </cell>
        </row>
        <row r="691">
          <cell r="A691" t="str">
            <v>FiatMendoza</v>
          </cell>
          <cell r="B691" t="str">
            <v>Miguel Angel Fernandez</v>
          </cell>
          <cell r="C691" t="str">
            <v>20-10846864-6</v>
          </cell>
          <cell r="D691" t="str">
            <v>A0002-</v>
          </cell>
          <cell r="E691" t="str">
            <v>FCA</v>
          </cell>
        </row>
        <row r="692">
          <cell r="A692" t="str">
            <v>GranHotelUspallata</v>
          </cell>
          <cell r="B692" t="str">
            <v>Alta Tecnología Alimentaria S.A.</v>
          </cell>
          <cell r="C692" t="str">
            <v>30-70803262-6</v>
          </cell>
          <cell r="D692" t="str">
            <v>A0028-</v>
          </cell>
          <cell r="E692" t="str">
            <v>FCA</v>
          </cell>
        </row>
        <row r="693">
          <cell r="A693" t="str">
            <v>Lubrimania</v>
          </cell>
          <cell r="B693" t="str">
            <v>De Mendez Cinthia</v>
          </cell>
          <cell r="C693" t="str">
            <v>27-34442306-2</v>
          </cell>
          <cell r="D693" t="str">
            <v>A0001-</v>
          </cell>
          <cell r="E693" t="str">
            <v>FCA</v>
          </cell>
        </row>
        <row r="694">
          <cell r="A694" t="str">
            <v>Laesquinadelacarne</v>
          </cell>
          <cell r="B694" t="str">
            <v>La Esquina de la Carne de Cunti Rosa Marcela</v>
          </cell>
          <cell r="C694" t="str">
            <v>27-16989936-9</v>
          </cell>
          <cell r="D694" t="str">
            <v>A0001-</v>
          </cell>
          <cell r="E694" t="str">
            <v>FCA</v>
          </cell>
        </row>
        <row r="695">
          <cell r="A695" t="str">
            <v>YPFAviador</v>
          </cell>
          <cell r="B695" t="str">
            <v>YPF Aviador Origone</v>
          </cell>
          <cell r="C695" t="str">
            <v>20-05266355-6</v>
          </cell>
          <cell r="D695" t="str">
            <v>A0010-</v>
          </cell>
          <cell r="E695" t="str">
            <v>FCA</v>
          </cell>
        </row>
        <row r="696">
          <cell r="A696" t="str">
            <v>Maxilub</v>
          </cell>
          <cell r="B696" t="str">
            <v>Lubricantes y GNC</v>
          </cell>
          <cell r="C696" t="str">
            <v>20-17433891-5</v>
          </cell>
          <cell r="D696" t="str">
            <v>A0001-</v>
          </cell>
          <cell r="E696" t="str">
            <v>FCA</v>
          </cell>
        </row>
        <row r="697">
          <cell r="A697" t="str">
            <v>AberturasSanRoque</v>
          </cell>
          <cell r="B697" t="str">
            <v>Aberturas San Roque</v>
          </cell>
          <cell r="C697" t="str">
            <v>23-13433606-4</v>
          </cell>
          <cell r="D697" t="str">
            <v>A0001-</v>
          </cell>
          <cell r="E697" t="str">
            <v>FCA</v>
          </cell>
        </row>
        <row r="698">
          <cell r="A698" t="str">
            <v>Saibene</v>
          </cell>
          <cell r="B698" t="str">
            <v>La Mercedina S.A.</v>
          </cell>
          <cell r="C698" t="str">
            <v>30-71171489-4</v>
          </cell>
          <cell r="D698" t="str">
            <v>A0002-</v>
          </cell>
          <cell r="E698" t="str">
            <v>FCA</v>
          </cell>
        </row>
        <row r="699">
          <cell r="A699" t="str">
            <v>Quirogas</v>
          </cell>
          <cell r="B699" t="str">
            <v>Quirogas S.R.L.</v>
          </cell>
          <cell r="C699" t="str">
            <v>30-71024748-6</v>
          </cell>
          <cell r="D699" t="str">
            <v>A0002-</v>
          </cell>
          <cell r="E699" t="str">
            <v>FCA</v>
          </cell>
        </row>
        <row r="700">
          <cell r="A700" t="str">
            <v>Espumas</v>
          </cell>
          <cell r="B700" t="str">
            <v>Lic. Mirtha Marin</v>
          </cell>
          <cell r="C700" t="str">
            <v>27-06419902-7</v>
          </cell>
          <cell r="D700" t="str">
            <v>A0002-</v>
          </cell>
          <cell r="E700" t="str">
            <v>FCA</v>
          </cell>
        </row>
        <row r="701">
          <cell r="A701" t="str">
            <v>Venecia</v>
          </cell>
          <cell r="B701" t="str">
            <v>Venecia SRL</v>
          </cell>
          <cell r="C701" t="str">
            <v>30-64455415-1</v>
          </cell>
          <cell r="D701" t="str">
            <v>A0002-</v>
          </cell>
          <cell r="E701" t="str">
            <v>FCA</v>
          </cell>
        </row>
        <row r="702">
          <cell r="A702" t="str">
            <v>EduardoMateos</v>
          </cell>
          <cell r="B702" t="str">
            <v>Eduardo Mateos S.R.L.</v>
          </cell>
          <cell r="C702" t="str">
            <v>30-54824858-9</v>
          </cell>
          <cell r="D702" t="str">
            <v>A0015-</v>
          </cell>
          <cell r="E702" t="str">
            <v>FCA</v>
          </cell>
        </row>
        <row r="703">
          <cell r="A703" t="str">
            <v>BarracadelNorte</v>
          </cell>
          <cell r="B703" t="str">
            <v>Barraca del Norte S.R.L.</v>
          </cell>
          <cell r="C703" t="str">
            <v>30-67109203-8</v>
          </cell>
          <cell r="D703" t="str">
            <v>A0005-</v>
          </cell>
          <cell r="E703" t="str">
            <v>FCA</v>
          </cell>
        </row>
        <row r="704">
          <cell r="A704" t="str">
            <v>Lahuella</v>
          </cell>
          <cell r="B704" t="str">
            <v>Vinoteca La Huella del Sabor de Ariel Fernando Battaglia</v>
          </cell>
          <cell r="C704" t="str">
            <v>20-21720199-4</v>
          </cell>
          <cell r="D704" t="str">
            <v>A0001-</v>
          </cell>
          <cell r="E704" t="str">
            <v>FCA</v>
          </cell>
        </row>
        <row r="705">
          <cell r="A705" t="str">
            <v>Petrocor</v>
          </cell>
          <cell r="B705" t="str">
            <v>Petrocor S.R.L.</v>
          </cell>
          <cell r="C705" t="str">
            <v>30-64525581-0</v>
          </cell>
          <cell r="D705" t="str">
            <v>A0004-</v>
          </cell>
          <cell r="E705" t="str">
            <v>FCA</v>
          </cell>
        </row>
        <row r="706">
          <cell r="A706" t="str">
            <v>TecnoInformatica</v>
          </cell>
          <cell r="B706" t="str">
            <v>Tecno Informatica</v>
          </cell>
          <cell r="C706" t="str">
            <v>20-22852884-7</v>
          </cell>
          <cell r="D706" t="str">
            <v>A0001-</v>
          </cell>
          <cell r="E706" t="str">
            <v>FCA</v>
          </cell>
        </row>
        <row r="707">
          <cell r="A707" t="str">
            <v>Roca</v>
          </cell>
          <cell r="B707" t="str">
            <v>Roca Marmoleria</v>
          </cell>
          <cell r="C707" t="str">
            <v>30-71015341-4</v>
          </cell>
          <cell r="D707" t="str">
            <v>A0001-</v>
          </cell>
          <cell r="E707" t="str">
            <v>FCA</v>
          </cell>
        </row>
        <row r="708">
          <cell r="A708" t="str">
            <v>GomezConstrushop</v>
          </cell>
          <cell r="B708" t="str">
            <v>Gomez Construshop S.A.</v>
          </cell>
          <cell r="C708" t="str">
            <v>30-71089024-9</v>
          </cell>
          <cell r="D708" t="str">
            <v>A0003-</v>
          </cell>
          <cell r="E708" t="str">
            <v>FCA</v>
          </cell>
        </row>
        <row r="709">
          <cell r="A709" t="str">
            <v>ServicentroAreco</v>
          </cell>
          <cell r="B709" t="str">
            <v>Servicentro Areco S.R.L.</v>
          </cell>
          <cell r="C709" t="str">
            <v>30-69337943-8</v>
          </cell>
          <cell r="D709" t="str">
            <v>A0018-</v>
          </cell>
          <cell r="E709" t="str">
            <v>FCA</v>
          </cell>
        </row>
        <row r="710">
          <cell r="A710" t="str">
            <v>IndependenciaSud</v>
          </cell>
          <cell r="B710" t="str">
            <v>Independencia Sud S.R.L.</v>
          </cell>
          <cell r="C710" t="str">
            <v>30-71167365-9</v>
          </cell>
          <cell r="D710" t="str">
            <v>A0005-</v>
          </cell>
          <cell r="E710" t="str">
            <v>FCA</v>
          </cell>
        </row>
        <row r="711">
          <cell r="A711" t="str">
            <v>Clandestine</v>
          </cell>
          <cell r="B711" t="str">
            <v>Locales de Cuyo S.A.</v>
          </cell>
          <cell r="C711" t="str">
            <v>33-71141324-9</v>
          </cell>
          <cell r="D711" t="str">
            <v>A0001-</v>
          </cell>
          <cell r="E711" t="str">
            <v>FCA</v>
          </cell>
        </row>
        <row r="712">
          <cell r="A712" t="str">
            <v>Marbella</v>
          </cell>
          <cell r="B712" t="str">
            <v>Hotel Marbella de Casielles Hnas. Y Cía S.R.L.</v>
          </cell>
          <cell r="C712" t="str">
            <v>30-67972465-3</v>
          </cell>
          <cell r="D712" t="str">
            <v>A0005-</v>
          </cell>
          <cell r="E712" t="str">
            <v>FCA</v>
          </cell>
        </row>
        <row r="713">
          <cell r="A713" t="str">
            <v>Elmundodelasmicaelas</v>
          </cell>
          <cell r="B713" t="str">
            <v>El mundo de las Micaelas de Cristina Graciela Jaime</v>
          </cell>
          <cell r="C713" t="str">
            <v>27-14439978-7</v>
          </cell>
          <cell r="D713" t="str">
            <v>A0001-</v>
          </cell>
          <cell r="E713" t="str">
            <v>FCM</v>
          </cell>
        </row>
        <row r="714">
          <cell r="A714" t="str">
            <v>GMA</v>
          </cell>
          <cell r="B714" t="str">
            <v>GMA S.R.L.</v>
          </cell>
          <cell r="C714" t="str">
            <v>30-71171415-0</v>
          </cell>
          <cell r="D714" t="str">
            <v>A0001-</v>
          </cell>
          <cell r="E714" t="str">
            <v>FCA</v>
          </cell>
        </row>
        <row r="715">
          <cell r="A715" t="str">
            <v>SaviSA</v>
          </cell>
          <cell r="B715" t="str">
            <v>Savi S.A.</v>
          </cell>
          <cell r="C715" t="str">
            <v>30-57702355-3</v>
          </cell>
          <cell r="D715" t="str">
            <v>A0002-</v>
          </cell>
          <cell r="E715" t="str">
            <v>FCA</v>
          </cell>
        </row>
        <row r="716">
          <cell r="A716" t="str">
            <v>ArosDelPlata</v>
          </cell>
          <cell r="B716" t="str">
            <v>Aros Del Plata S.R.L.</v>
          </cell>
          <cell r="C716" t="str">
            <v>30-70768852-8</v>
          </cell>
          <cell r="D716" t="str">
            <v>A0002-</v>
          </cell>
          <cell r="E716" t="str">
            <v>FCA</v>
          </cell>
        </row>
        <row r="717">
          <cell r="A717" t="str">
            <v>OrionSRL</v>
          </cell>
          <cell r="B717" t="str">
            <v>Orion S.R.L. Servicios Integrales</v>
          </cell>
          <cell r="C717" t="str">
            <v>30-71171064-3</v>
          </cell>
          <cell r="D717" t="str">
            <v>A0001-</v>
          </cell>
          <cell r="E717" t="str">
            <v>FCA</v>
          </cell>
        </row>
        <row r="718">
          <cell r="A718" t="str">
            <v>AlemMotors</v>
          </cell>
          <cell r="B718" t="str">
            <v>Alem Motors S.R.L.</v>
          </cell>
          <cell r="C718" t="str">
            <v>30-65118869-1</v>
          </cell>
          <cell r="D718" t="str">
            <v>A0007-</v>
          </cell>
          <cell r="E718" t="str">
            <v>FCA</v>
          </cell>
        </row>
        <row r="719">
          <cell r="A719" t="str">
            <v>EscribaniaMoyano</v>
          </cell>
          <cell r="B719" t="str">
            <v>Jose Alejandro Moyano Notario</v>
          </cell>
          <cell r="C719" t="str">
            <v>20-22140539-1</v>
          </cell>
          <cell r="D719" t="str">
            <v>A0001-</v>
          </cell>
          <cell r="E719" t="str">
            <v>FCA</v>
          </cell>
        </row>
        <row r="720">
          <cell r="A720" t="str">
            <v>Printeco</v>
          </cell>
          <cell r="B720" t="str">
            <v>Alfredo Martin</v>
          </cell>
          <cell r="C720" t="str">
            <v>20-16321993-0</v>
          </cell>
          <cell r="D720" t="str">
            <v>A0001-</v>
          </cell>
          <cell r="E720" t="str">
            <v>FCA</v>
          </cell>
        </row>
        <row r="721">
          <cell r="A721" t="str">
            <v>FirachFerreteria</v>
          </cell>
          <cell r="B721" t="str">
            <v>Nasim Reza Inayati</v>
          </cell>
          <cell r="C721" t="str">
            <v>20-28838399-6</v>
          </cell>
          <cell r="D721" t="str">
            <v>A0001-</v>
          </cell>
          <cell r="E721" t="str">
            <v>FCA</v>
          </cell>
        </row>
        <row r="722">
          <cell r="A722" t="str">
            <v>ComputerTecnoStore</v>
          </cell>
          <cell r="B722" t="str">
            <v>Gustavo Koch</v>
          </cell>
          <cell r="C722" t="str">
            <v>20-23387376-5</v>
          </cell>
          <cell r="D722" t="str">
            <v>A0001-</v>
          </cell>
          <cell r="E722" t="str">
            <v>FCA</v>
          </cell>
        </row>
        <row r="723">
          <cell r="A723" t="str">
            <v>NaldoLombardi</v>
          </cell>
          <cell r="B723" t="str">
            <v>Naldo Lombardi S.A.</v>
          </cell>
          <cell r="C723" t="str">
            <v>30-69746598-3</v>
          </cell>
          <cell r="D723" t="str">
            <v>A0154-</v>
          </cell>
          <cell r="E723" t="str">
            <v>FCA</v>
          </cell>
        </row>
        <row r="724">
          <cell r="A724" t="str">
            <v>LolaJuanaKoslay</v>
          </cell>
          <cell r="B724" t="str">
            <v>Renato S. Tobares</v>
          </cell>
          <cell r="C724" t="str">
            <v>23-28797205-9</v>
          </cell>
          <cell r="D724" t="str">
            <v>A0001-</v>
          </cell>
          <cell r="E724" t="str">
            <v>FCA</v>
          </cell>
        </row>
        <row r="725">
          <cell r="A725" t="str">
            <v>Diesoft</v>
          </cell>
          <cell r="B725" t="str">
            <v>Kalinski Diego, Brasseco Matias SH</v>
          </cell>
          <cell r="C725" t="str">
            <v>30-71138993-4</v>
          </cell>
          <cell r="D725" t="str">
            <v>A0001-</v>
          </cell>
          <cell r="E725" t="str">
            <v>FCA</v>
          </cell>
        </row>
        <row r="726">
          <cell r="A726" t="str">
            <v>Elpalaciodelapapafrita</v>
          </cell>
          <cell r="B726" t="str">
            <v>Lavalle 735 S.A.</v>
          </cell>
          <cell r="C726" t="str">
            <v>30-62978864-2</v>
          </cell>
          <cell r="D726" t="str">
            <v>A0005-</v>
          </cell>
          <cell r="E726" t="str">
            <v>FCA</v>
          </cell>
        </row>
        <row r="727">
          <cell r="A727" t="str">
            <v>SanCayetanoSRL</v>
          </cell>
          <cell r="B727" t="str">
            <v>San Cayetano S.R.L.</v>
          </cell>
          <cell r="C727" t="str">
            <v>30-55825164-2</v>
          </cell>
          <cell r="D727" t="str">
            <v>A0012-</v>
          </cell>
          <cell r="E727" t="str">
            <v>FCA</v>
          </cell>
        </row>
        <row r="728">
          <cell r="A728" t="str">
            <v>Lanuevaesquina</v>
          </cell>
          <cell r="B728" t="str">
            <v>La Nueva Esquina de Edgardo Luis Suppa</v>
          </cell>
          <cell r="C728" t="str">
            <v>30-24861106-6</v>
          </cell>
          <cell r="D728" t="str">
            <v>A0002-</v>
          </cell>
          <cell r="E728" t="str">
            <v>FCA</v>
          </cell>
        </row>
        <row r="729">
          <cell r="A729" t="str">
            <v>Italservice</v>
          </cell>
          <cell r="B729" t="str">
            <v>Italservice SRL</v>
          </cell>
          <cell r="C729" t="str">
            <v>30-53470144-2</v>
          </cell>
          <cell r="D729" t="str">
            <v>A0002-</v>
          </cell>
          <cell r="E729" t="str">
            <v>FCA</v>
          </cell>
        </row>
        <row r="730">
          <cell r="A730" t="str">
            <v>Itati</v>
          </cell>
          <cell r="B730" t="str">
            <v xml:space="preserve">Bachey Juan Palmiro </v>
          </cell>
          <cell r="C730" t="str">
            <v>20-05266565-6</v>
          </cell>
          <cell r="D730" t="str">
            <v>A0001-</v>
          </cell>
          <cell r="E730" t="str">
            <v>FCA</v>
          </cell>
        </row>
        <row r="731">
          <cell r="A731" t="str">
            <v>IslaVerde</v>
          </cell>
          <cell r="B731" t="str">
            <v>Gonzalez Jose Santiago</v>
          </cell>
          <cell r="C731" t="str">
            <v>20-05523886-4</v>
          </cell>
          <cell r="D731" t="str">
            <v>A0001-</v>
          </cell>
          <cell r="E731" t="str">
            <v>FCA</v>
          </cell>
        </row>
        <row r="732">
          <cell r="A732" t="str">
            <v>Gastronomiauno</v>
          </cell>
          <cell r="B732" t="str">
            <v>Gastronomia Uno S.R.L.</v>
          </cell>
          <cell r="C732" t="str">
            <v>30-71213189-2</v>
          </cell>
          <cell r="D732" t="str">
            <v>A0001-</v>
          </cell>
          <cell r="E732" t="str">
            <v>FCA</v>
          </cell>
        </row>
        <row r="733">
          <cell r="A733" t="str">
            <v>HotelSanMartinSantaRosa</v>
          </cell>
          <cell r="B733" t="str">
            <v>Hotel San Martin S.R.L.</v>
          </cell>
          <cell r="C733" t="str">
            <v>30-52748390-1</v>
          </cell>
          <cell r="D733" t="str">
            <v>A0001-</v>
          </cell>
          <cell r="E733" t="str">
            <v>FCA</v>
          </cell>
        </row>
        <row r="734">
          <cell r="A734" t="str">
            <v>CasaLiguori</v>
          </cell>
          <cell r="B734" t="str">
            <v>CL de Gustavo A. Liguori</v>
          </cell>
          <cell r="C734" t="str">
            <v>20-22501721-3</v>
          </cell>
          <cell r="D734" t="str">
            <v>A0001-</v>
          </cell>
          <cell r="E734" t="str">
            <v>FCA</v>
          </cell>
        </row>
        <row r="735">
          <cell r="A735" t="str">
            <v>Colores</v>
          </cell>
          <cell r="B735" t="str">
            <v>Noemi Ester Altamirano</v>
          </cell>
          <cell r="C735" t="str">
            <v>27-18432494-5</v>
          </cell>
          <cell r="D735" t="str">
            <v>A0001-</v>
          </cell>
          <cell r="E735" t="str">
            <v>FCA</v>
          </cell>
        </row>
        <row r="736">
          <cell r="A736" t="str">
            <v>FundaGuAd</v>
          </cell>
          <cell r="B736" t="str">
            <v>Fundación Gustavo Adolfo</v>
          </cell>
          <cell r="C736" t="str">
            <v>30-71105797-4</v>
          </cell>
          <cell r="D736" t="str">
            <v>C0001-</v>
          </cell>
          <cell r="E736" t="str">
            <v>FC</v>
          </cell>
        </row>
        <row r="737">
          <cell r="A737" t="str">
            <v>ElMirador</v>
          </cell>
          <cell r="B737" t="str">
            <v>Sedem S.R.L.</v>
          </cell>
          <cell r="C737" t="str">
            <v>30-71182971-3</v>
          </cell>
          <cell r="D737" t="str">
            <v>A0001-</v>
          </cell>
          <cell r="E737" t="str">
            <v>FCA</v>
          </cell>
        </row>
        <row r="738">
          <cell r="A738" t="str">
            <v>HugoR.OronazBar</v>
          </cell>
          <cell r="B738" t="str">
            <v>Hugo R. Oronaz</v>
          </cell>
          <cell r="C738" t="str">
            <v>20-05053879-7</v>
          </cell>
          <cell r="D738" t="str">
            <v>A0001-</v>
          </cell>
          <cell r="E738" t="str">
            <v>FCA</v>
          </cell>
        </row>
        <row r="739">
          <cell r="A739" t="str">
            <v>RCCombustibles</v>
          </cell>
          <cell r="B739" t="str">
            <v>Cabodevilla Raul Gregorio</v>
          </cell>
          <cell r="C739" t="str">
            <v>20-06140098-3</v>
          </cell>
          <cell r="D739" t="str">
            <v>A0002-</v>
          </cell>
          <cell r="E739" t="str">
            <v>FCA</v>
          </cell>
        </row>
        <row r="740">
          <cell r="A740" t="str">
            <v>laferiadelbulon</v>
          </cell>
          <cell r="B740" t="str">
            <v>Hector F. DI Chiachio</v>
          </cell>
          <cell r="C740" t="str">
            <v>20-06799385-4</v>
          </cell>
          <cell r="D740" t="str">
            <v>A0001-</v>
          </cell>
          <cell r="E740" t="str">
            <v>FCA</v>
          </cell>
        </row>
        <row r="741">
          <cell r="A741" t="str">
            <v>HotelSanMartin</v>
          </cell>
          <cell r="B741" t="str">
            <v>Hotel San Martin</v>
          </cell>
          <cell r="C741" t="str">
            <v>30-68388618-9</v>
          </cell>
          <cell r="D741" t="str">
            <v>A0002-</v>
          </cell>
          <cell r="E741" t="str">
            <v>FCA</v>
          </cell>
        </row>
        <row r="742">
          <cell r="A742" t="str">
            <v>YPFParana</v>
          </cell>
          <cell r="B742" t="str">
            <v>Estacion de Servicio YPF Parana</v>
          </cell>
          <cell r="C742" t="str">
            <v>30-67977449-5</v>
          </cell>
          <cell r="D742" t="str">
            <v>A2669-</v>
          </cell>
          <cell r="E742" t="str">
            <v>FCA</v>
          </cell>
        </row>
        <row r="743">
          <cell r="A743" t="str">
            <v>GranHotelAlvear</v>
          </cell>
          <cell r="B743" t="str">
            <v>Gran Hotel Alvear S.A.</v>
          </cell>
          <cell r="C743" t="str">
            <v>33-69035809-9</v>
          </cell>
          <cell r="D743" t="str">
            <v>A0001-</v>
          </cell>
          <cell r="E743" t="str">
            <v>FCA</v>
          </cell>
        </row>
        <row r="744">
          <cell r="A744" t="str">
            <v>VillaPancho</v>
          </cell>
          <cell r="B744" t="str">
            <v>Sandra Fabiana Gerlero</v>
          </cell>
          <cell r="C744" t="str">
            <v>27*20394844-7</v>
          </cell>
          <cell r="D744" t="str">
            <v>A0001-</v>
          </cell>
          <cell r="E744" t="str">
            <v>FCA</v>
          </cell>
        </row>
        <row r="745">
          <cell r="A745" t="str">
            <v>Shell Ramonda</v>
          </cell>
          <cell r="B745" t="str">
            <v>Estacion de Servicio Shell Ramonda</v>
          </cell>
          <cell r="C745" t="str">
            <v>30-53341956-5</v>
          </cell>
          <cell r="D745" t="str">
            <v>A0012-</v>
          </cell>
          <cell r="E745" t="str">
            <v>FCA</v>
          </cell>
        </row>
        <row r="746">
          <cell r="A746" t="str">
            <v>LizziJorgeOsvaldo</v>
          </cell>
          <cell r="B746" t="str">
            <v>Estacion de Servicio Lizzi Jorge Osvaldo</v>
          </cell>
          <cell r="C746" t="str">
            <v>20-06658278-3</v>
          </cell>
          <cell r="D746" t="str">
            <v>A0007-</v>
          </cell>
          <cell r="E746" t="str">
            <v>FCA</v>
          </cell>
        </row>
        <row r="747">
          <cell r="A747" t="str">
            <v>EgeSA</v>
          </cell>
          <cell r="B747" t="str">
            <v>Ege S.A.</v>
          </cell>
          <cell r="C747" t="str">
            <v>30-70985860-9</v>
          </cell>
          <cell r="D747" t="str">
            <v>A0004-</v>
          </cell>
          <cell r="E747" t="str">
            <v>FCA</v>
          </cell>
        </row>
        <row r="748">
          <cell r="A748" t="str">
            <v>VipRosario</v>
          </cell>
          <cell r="B748" t="str">
            <v>Ombrella y Messi</v>
          </cell>
          <cell r="C748" t="str">
            <v>33-71116018-9</v>
          </cell>
          <cell r="D748" t="str">
            <v>A0001-</v>
          </cell>
          <cell r="E748" t="str">
            <v>FCA</v>
          </cell>
        </row>
        <row r="749">
          <cell r="A749" t="str">
            <v>TarifadorDiscar</v>
          </cell>
          <cell r="B749" t="str">
            <v>Triar S.A.</v>
          </cell>
          <cell r="C749" t="str">
            <v>30-70876045-6</v>
          </cell>
          <cell r="D749" t="str">
            <v>A0005-</v>
          </cell>
          <cell r="E749" t="str">
            <v>FCA</v>
          </cell>
        </row>
        <row r="750">
          <cell r="A750" t="str">
            <v>Qura</v>
          </cell>
          <cell r="B750" t="str">
            <v>Qura S.A.</v>
          </cell>
          <cell r="C750" t="str">
            <v>30-71018460-3</v>
          </cell>
          <cell r="D750" t="str">
            <v>A0002-</v>
          </cell>
          <cell r="E750" t="str">
            <v>FCA</v>
          </cell>
        </row>
        <row r="751">
          <cell r="A751" t="str">
            <v>CalzadoQuebracho</v>
          </cell>
          <cell r="B751" t="str">
            <v>V.C.M. Fratelli S.R.L.</v>
          </cell>
          <cell r="C751" t="str">
            <v>30-70793337-9</v>
          </cell>
          <cell r="D751" t="str">
            <v>A0005-</v>
          </cell>
          <cell r="E751" t="str">
            <v>FCA</v>
          </cell>
        </row>
        <row r="752">
          <cell r="A752" t="str">
            <v>Nazareno</v>
          </cell>
          <cell r="B752" t="str">
            <v>R T Nazareno S.R.L.</v>
          </cell>
          <cell r="C752" t="str">
            <v>33-71048237-9</v>
          </cell>
          <cell r="D752" t="str">
            <v>A0001-</v>
          </cell>
          <cell r="E752" t="str">
            <v>FCA</v>
          </cell>
        </row>
        <row r="753">
          <cell r="A753" t="str">
            <v>EstacionDeServicioShell</v>
          </cell>
          <cell r="B753" t="str">
            <v>Ruta Nacional 7 KM 779</v>
          </cell>
          <cell r="C753" t="str">
            <v>30-70701961-8</v>
          </cell>
          <cell r="D753" t="str">
            <v>A0026-</v>
          </cell>
          <cell r="E753" t="str">
            <v>FCA</v>
          </cell>
        </row>
        <row r="754">
          <cell r="A754" t="str">
            <v>RubialGNC</v>
          </cell>
          <cell r="B754" t="str">
            <v>Rubial GNC S.R.L.</v>
          </cell>
          <cell r="C754" t="str">
            <v>30-68551553-1</v>
          </cell>
          <cell r="D754" t="str">
            <v>A0004-</v>
          </cell>
          <cell r="E754" t="str">
            <v>FCA</v>
          </cell>
        </row>
        <row r="755">
          <cell r="A755" t="str">
            <v>Safe</v>
          </cell>
          <cell r="B755" t="str">
            <v>Safe S.A.</v>
          </cell>
          <cell r="C755" t="str">
            <v>38-71113970-9</v>
          </cell>
          <cell r="D755" t="str">
            <v>A0002-</v>
          </cell>
          <cell r="E755" t="str">
            <v>FCA</v>
          </cell>
        </row>
        <row r="756">
          <cell r="A756" t="str">
            <v>Maurosergio</v>
          </cell>
          <cell r="B756" t="str">
            <v>Mauro Sergio de Cecilia Ostera</v>
          </cell>
          <cell r="C756" t="str">
            <v>27-34801712-3</v>
          </cell>
          <cell r="D756" t="str">
            <v>A0001-</v>
          </cell>
          <cell r="E756" t="str">
            <v>FCA</v>
          </cell>
        </row>
        <row r="757">
          <cell r="A757" t="str">
            <v>Espumas</v>
          </cell>
          <cell r="B757" t="str">
            <v>Espumas de Lic. Mirtha N. Marin</v>
          </cell>
          <cell r="C757" t="str">
            <v>27-06419902-7</v>
          </cell>
          <cell r="D757" t="str">
            <v>A0002-</v>
          </cell>
          <cell r="E757" t="str">
            <v>FCA</v>
          </cell>
        </row>
        <row r="758">
          <cell r="A758" t="str">
            <v>Buddha</v>
          </cell>
          <cell r="B758" t="str">
            <v>Buddha Lounge Club de Eses S.R.L.</v>
          </cell>
          <cell r="C758" t="str">
            <v>30-71187444-1</v>
          </cell>
          <cell r="D758" t="str">
            <v>A0001-</v>
          </cell>
          <cell r="E758" t="str">
            <v>FCA</v>
          </cell>
        </row>
        <row r="759">
          <cell r="A759" t="str">
            <v>LOLABOLIVAR</v>
          </cell>
          <cell r="B759" t="str">
            <v>LOLA Maximiliano Sardá</v>
          </cell>
          <cell r="C759" t="str">
            <v>20-28165488-9</v>
          </cell>
          <cell r="D759" t="str">
            <v>A0002-</v>
          </cell>
          <cell r="E759" t="str">
            <v>FCA</v>
          </cell>
        </row>
        <row r="760">
          <cell r="A760" t="str">
            <v>LGV</v>
          </cell>
          <cell r="B760" t="str">
            <v>LGV de Garcia Daiana Julieta</v>
          </cell>
          <cell r="C760" t="str">
            <v>27-36046492-5</v>
          </cell>
          <cell r="D760" t="str">
            <v>A0003-</v>
          </cell>
          <cell r="E760" t="str">
            <v>FCA</v>
          </cell>
        </row>
        <row r="761">
          <cell r="A761" t="str">
            <v>CataCargo</v>
          </cell>
          <cell r="B761" t="str">
            <v>Coop Andina de Transporte de Carga LTDA</v>
          </cell>
          <cell r="C761" t="str">
            <v>33-54662883-9</v>
          </cell>
          <cell r="D761" t="str">
            <v>A0007-</v>
          </cell>
          <cell r="E761" t="str">
            <v>FCA</v>
          </cell>
        </row>
        <row r="762">
          <cell r="A762" t="str">
            <v>Makrolet</v>
          </cell>
          <cell r="B762" t="str">
            <v>Paz Zulema Josefa</v>
          </cell>
          <cell r="C762" t="str">
            <v>27-01679528-9</v>
          </cell>
          <cell r="D762" t="str">
            <v>A0001-</v>
          </cell>
          <cell r="E762" t="str">
            <v>FCA</v>
          </cell>
        </row>
        <row r="763">
          <cell r="A763" t="str">
            <v>PicoServicios</v>
          </cell>
          <cell r="B763" t="str">
            <v>Estacion de Servicio Pico Servicios S.A.</v>
          </cell>
          <cell r="C763" t="str">
            <v>30-52235432-1</v>
          </cell>
          <cell r="D763" t="str">
            <v>A0009-</v>
          </cell>
          <cell r="E763" t="str">
            <v>FCA</v>
          </cell>
        </row>
        <row r="764">
          <cell r="A764" t="str">
            <v>AutoraSA</v>
          </cell>
          <cell r="B764" t="str">
            <v>Autora S.A.</v>
          </cell>
          <cell r="C764" t="str">
            <v>30-70908343-7</v>
          </cell>
          <cell r="D764" t="str">
            <v>A0003-</v>
          </cell>
          <cell r="E764" t="str">
            <v>FCA</v>
          </cell>
        </row>
        <row r="765">
          <cell r="A765" t="str">
            <v>PoloSanLuis</v>
          </cell>
          <cell r="B765" t="str">
            <v>Polo San Luis S. R. L.</v>
          </cell>
          <cell r="C765" t="str">
            <v>30-71204419-1</v>
          </cell>
          <cell r="D765" t="str">
            <v>A0001-</v>
          </cell>
          <cell r="E765" t="str">
            <v>FCA</v>
          </cell>
        </row>
        <row r="766">
          <cell r="A766" t="str">
            <v>Exira</v>
          </cell>
          <cell r="B766" t="str">
            <v>Ricky Sarkany</v>
          </cell>
          <cell r="C766" t="str">
            <v>27-22242339-8</v>
          </cell>
          <cell r="D766" t="str">
            <v>A0005-</v>
          </cell>
          <cell r="E766" t="str">
            <v>FCA</v>
          </cell>
        </row>
        <row r="767">
          <cell r="A767" t="str">
            <v>Capello</v>
          </cell>
          <cell r="B767" t="str">
            <v>Jose Antonio Capello</v>
          </cell>
          <cell r="C767" t="str">
            <v>20-16839585-0</v>
          </cell>
          <cell r="D767" t="str">
            <v>A0001-</v>
          </cell>
          <cell r="E767" t="str">
            <v>FCA</v>
          </cell>
        </row>
        <row r="768">
          <cell r="A768" t="str">
            <v>ConstruirSRL</v>
          </cell>
          <cell r="B768" t="str">
            <v>Construir S.R.L.</v>
          </cell>
          <cell r="C768" t="str">
            <v>30-71216032-9</v>
          </cell>
          <cell r="D768" t="str">
            <v>A0001-</v>
          </cell>
          <cell r="E768" t="str">
            <v>FCA</v>
          </cell>
        </row>
        <row r="769">
          <cell r="A769" t="str">
            <v>SitcaTechnologies</v>
          </cell>
          <cell r="B769" t="str">
            <v>Wire Con</v>
          </cell>
          <cell r="C769" t="str">
            <v>30-71232455-0</v>
          </cell>
          <cell r="D769" t="str">
            <v>A0001-</v>
          </cell>
          <cell r="E769" t="str">
            <v>FCA</v>
          </cell>
        </row>
        <row r="770">
          <cell r="A770" t="str">
            <v>CabinasFabriplas</v>
          </cell>
          <cell r="B770" t="str">
            <v>Garcia Oliveira Francisco J.</v>
          </cell>
          <cell r="C770" t="str">
            <v>20-30215995-6</v>
          </cell>
          <cell r="D770" t="str">
            <v>A0001-</v>
          </cell>
          <cell r="E770" t="str">
            <v>FCA</v>
          </cell>
        </row>
        <row r="771">
          <cell r="A771" t="str">
            <v>Gaffiti</v>
          </cell>
          <cell r="B771" t="str">
            <v>Adad Alejandra</v>
          </cell>
          <cell r="C771" t="str">
            <v>27-13739843-0</v>
          </cell>
          <cell r="D771" t="str">
            <v>A0012-</v>
          </cell>
          <cell r="E771" t="str">
            <v>FCA</v>
          </cell>
        </row>
        <row r="772">
          <cell r="A772" t="str">
            <v>DxTres</v>
          </cell>
          <cell r="B772" t="str">
            <v>D X Seis SRL</v>
          </cell>
          <cell r="C772" t="str">
            <v>30-71054170-8</v>
          </cell>
          <cell r="D772" t="str">
            <v>A0005-</v>
          </cell>
          <cell r="E772" t="str">
            <v>FCA</v>
          </cell>
        </row>
        <row r="773">
          <cell r="A773" t="str">
            <v>HF</v>
          </cell>
          <cell r="B773" t="str">
            <v>Olivia Dora Neli</v>
          </cell>
          <cell r="C773" t="str">
            <v>27-04241036-0</v>
          </cell>
          <cell r="D773" t="str">
            <v>A0001-</v>
          </cell>
          <cell r="E773" t="str">
            <v>FCA</v>
          </cell>
        </row>
        <row r="774">
          <cell r="A774" t="str">
            <v>LaBarranca</v>
          </cell>
          <cell r="B774" t="str">
            <v>La Barranca SRL</v>
          </cell>
          <cell r="C774" t="str">
            <v>30-66904113-2</v>
          </cell>
          <cell r="D774" t="str">
            <v>A0028-</v>
          </cell>
          <cell r="E774" t="str">
            <v>FCA</v>
          </cell>
        </row>
        <row r="775">
          <cell r="A775" t="str">
            <v>AEV</v>
          </cell>
          <cell r="B775" t="str">
            <v>Power Consulting</v>
          </cell>
          <cell r="C775" t="str">
            <v>20-17245414-4</v>
          </cell>
          <cell r="D775" t="str">
            <v>A0001-</v>
          </cell>
          <cell r="E775" t="str">
            <v>FCA</v>
          </cell>
        </row>
        <row r="776">
          <cell r="A776" t="str">
            <v>EnergyTraders</v>
          </cell>
          <cell r="B776" t="str">
            <v>Energy Traders S.A.</v>
          </cell>
          <cell r="C776" t="str">
            <v>30-67822609-3</v>
          </cell>
          <cell r="D776" t="str">
            <v>A0002-</v>
          </cell>
          <cell r="E776" t="str">
            <v>FCA</v>
          </cell>
        </row>
        <row r="777">
          <cell r="A777" t="str">
            <v>PuntanaServicios</v>
          </cell>
          <cell r="B777" t="str">
            <v>Puntana Servicios S.R.L.</v>
          </cell>
          <cell r="C777" t="str">
            <v>30-71232821-1</v>
          </cell>
          <cell r="D777" t="str">
            <v>A0003-</v>
          </cell>
          <cell r="E777" t="str">
            <v>FCA</v>
          </cell>
        </row>
        <row r="778">
          <cell r="A778" t="str">
            <v>Alpargatas</v>
          </cell>
          <cell r="B778" t="str">
            <v>Alpargatas S.A.I.C</v>
          </cell>
          <cell r="C778" t="str">
            <v>30-50052532-7</v>
          </cell>
          <cell r="D778" t="str">
            <v>A5575-</v>
          </cell>
          <cell r="E778" t="str">
            <v>FCA</v>
          </cell>
        </row>
        <row r="779">
          <cell r="A779" t="str">
            <v>Megatone</v>
          </cell>
          <cell r="B779" t="str">
            <v>Electronica Megatone S.A.</v>
          </cell>
          <cell r="C779" t="str">
            <v>30-54365973-4</v>
          </cell>
          <cell r="D779" t="str">
            <v>A1301-</v>
          </cell>
          <cell r="E779" t="str">
            <v>FCA</v>
          </cell>
        </row>
        <row r="780">
          <cell r="A780" t="str">
            <v>Refashion</v>
          </cell>
          <cell r="B780" t="str">
            <v>Refashion S.A.</v>
          </cell>
          <cell r="C780" t="str">
            <v>30-70703851-5</v>
          </cell>
          <cell r="D780" t="str">
            <v>A0001-</v>
          </cell>
          <cell r="E780" t="str">
            <v>FCA</v>
          </cell>
        </row>
        <row r="781">
          <cell r="A781" t="str">
            <v>wat pass jeans</v>
          </cell>
          <cell r="B781" t="str">
            <v>wat pass jeans</v>
          </cell>
          <cell r="C781">
            <v>0</v>
          </cell>
          <cell r="D781" t="str">
            <v>A0002-</v>
          </cell>
          <cell r="E781" t="str">
            <v>FCA</v>
          </cell>
        </row>
        <row r="782">
          <cell r="A782" t="str">
            <v>Anglet</v>
          </cell>
          <cell r="B782" t="str">
            <v>Anglet S.R.L.</v>
          </cell>
          <cell r="C782" t="str">
            <v>30-70771972-9</v>
          </cell>
          <cell r="D782" t="str">
            <v>A0020-</v>
          </cell>
          <cell r="E782" t="str">
            <v>FCA</v>
          </cell>
        </row>
        <row r="783">
          <cell r="A783" t="str">
            <v>montagne</v>
          </cell>
          <cell r="B783" t="str">
            <v>Montagne Outdoors S.A.</v>
          </cell>
          <cell r="C783" t="str">
            <v>30-52298222-5</v>
          </cell>
          <cell r="D783" t="str">
            <v>A0009-</v>
          </cell>
          <cell r="E783" t="str">
            <v>FCA</v>
          </cell>
        </row>
        <row r="784">
          <cell r="A784" t="str">
            <v>todo cuero</v>
          </cell>
          <cell r="B784" t="str">
            <v>Todo Cuero S.R.L.</v>
          </cell>
          <cell r="C784" t="str">
            <v>30-70837698-8</v>
          </cell>
          <cell r="D784" t="str">
            <v>A0011-</v>
          </cell>
          <cell r="E784" t="str">
            <v>FCA</v>
          </cell>
        </row>
        <row r="785">
          <cell r="A785" t="str">
            <v>Plazamayor</v>
          </cell>
          <cell r="B785" t="str">
            <v>Plaza Mayor S.A.</v>
          </cell>
          <cell r="C785" t="str">
            <v>30-68397216-5</v>
          </cell>
          <cell r="D785" t="str">
            <v>A0007-</v>
          </cell>
          <cell r="E785" t="str">
            <v>FCA</v>
          </cell>
        </row>
        <row r="786">
          <cell r="A786" t="str">
            <v>Hotelplaza</v>
          </cell>
          <cell r="B786" t="str">
            <v>Hotel Plaza Colonia S.A.</v>
          </cell>
          <cell r="C786" t="str">
            <v>30-71167282-2</v>
          </cell>
          <cell r="D786" t="str">
            <v>A0009-</v>
          </cell>
          <cell r="E786" t="str">
            <v>FCA</v>
          </cell>
        </row>
        <row r="787">
          <cell r="A787" t="str">
            <v>Estacionelisei</v>
          </cell>
          <cell r="B787" t="str">
            <v>Estacion de Servicio de Norberto Elisei y Sergio Elisei</v>
          </cell>
          <cell r="C787" t="str">
            <v>30-62063674-2</v>
          </cell>
          <cell r="D787" t="str">
            <v>A0003-</v>
          </cell>
          <cell r="E787" t="str">
            <v>FCA</v>
          </cell>
        </row>
        <row r="788">
          <cell r="A788" t="str">
            <v>Seycop</v>
          </cell>
          <cell r="B788" t="str">
            <v>Daniela San Roman</v>
          </cell>
          <cell r="C788" t="str">
            <v>27-25590167-8</v>
          </cell>
          <cell r="D788" t="str">
            <v>A0001-</v>
          </cell>
          <cell r="E788" t="str">
            <v>FCA</v>
          </cell>
        </row>
        <row r="789">
          <cell r="A789" t="str">
            <v xml:space="preserve">RanquelGas </v>
          </cell>
          <cell r="B789" t="str">
            <v>Ranquel Gas S.R.L.</v>
          </cell>
          <cell r="C789" t="str">
            <v>30-64163396-4</v>
          </cell>
          <cell r="D789" t="str">
            <v>A0002-</v>
          </cell>
          <cell r="E789" t="str">
            <v>FCA</v>
          </cell>
        </row>
        <row r="790">
          <cell r="A790" t="str">
            <v>Gesal</v>
          </cell>
          <cell r="B790" t="str">
            <v>Gesal S.A.</v>
          </cell>
          <cell r="C790" t="str">
            <v>30-70752960-8</v>
          </cell>
          <cell r="D790" t="str">
            <v>A0007-</v>
          </cell>
          <cell r="E790" t="str">
            <v>FCA</v>
          </cell>
        </row>
        <row r="791">
          <cell r="A791" t="str">
            <v>MAG</v>
          </cell>
          <cell r="B791" t="str">
            <v>Distribuidora MAG SRL</v>
          </cell>
          <cell r="C791" t="str">
            <v>30-71131792-5</v>
          </cell>
          <cell r="D791" t="str">
            <v>A0007-</v>
          </cell>
          <cell r="E791" t="str">
            <v>FCA</v>
          </cell>
        </row>
        <row r="792">
          <cell r="A792" t="str">
            <v>AGUARIBAYHosteria</v>
          </cell>
          <cell r="B792" t="str">
            <v>AGUARIBAY Hosteria de Falibene Leandro Sebastian</v>
          </cell>
          <cell r="C792" t="str">
            <v>20-24827630-5</v>
          </cell>
          <cell r="D792" t="str">
            <v>A0004-</v>
          </cell>
          <cell r="E792" t="str">
            <v>FCA</v>
          </cell>
        </row>
        <row r="793">
          <cell r="A793" t="str">
            <v>Lacostanera</v>
          </cell>
          <cell r="B793" t="str">
            <v>La Costanera de Jorge Ariel Assusa</v>
          </cell>
          <cell r="C793" t="str">
            <v>20-24884228-9</v>
          </cell>
          <cell r="D793" t="str">
            <v>A0002-</v>
          </cell>
          <cell r="E793" t="str">
            <v>FCA</v>
          </cell>
        </row>
        <row r="794">
          <cell r="A794" t="str">
            <v>UrquizaCarnes</v>
          </cell>
          <cell r="B794" t="str">
            <v>Urquiza de Marchetti Lucas Raul</v>
          </cell>
          <cell r="C794" t="str">
            <v>20-27955214-9</v>
          </cell>
          <cell r="D794" t="str">
            <v>A0002-</v>
          </cell>
          <cell r="E794" t="str">
            <v>FCA</v>
          </cell>
        </row>
        <row r="795">
          <cell r="A795" t="str">
            <v>Macowens</v>
          </cell>
          <cell r="B795" t="str">
            <v>Abril y Asociados S.R.L.</v>
          </cell>
          <cell r="C795" t="str">
            <v>30-71044566-0</v>
          </cell>
          <cell r="D795" t="str">
            <v>A0003-</v>
          </cell>
          <cell r="E795" t="str">
            <v>FCA</v>
          </cell>
        </row>
        <row r="796">
          <cell r="A796" t="str">
            <v>AcerosSerranos</v>
          </cell>
          <cell r="B796" t="str">
            <v>Mager S.R. l..</v>
          </cell>
          <cell r="C796" t="str">
            <v>30-70782986-5</v>
          </cell>
          <cell r="D796" t="str">
            <v>A0001-</v>
          </cell>
          <cell r="E796" t="str">
            <v>FCA</v>
          </cell>
        </row>
        <row r="797">
          <cell r="A797" t="str">
            <v>Roguant</v>
          </cell>
          <cell r="B797" t="str">
            <v>Roguant SRL</v>
          </cell>
          <cell r="C797" t="str">
            <v>30-63631621-7</v>
          </cell>
          <cell r="D797" t="str">
            <v>A0011-</v>
          </cell>
          <cell r="E797" t="str">
            <v>FCA</v>
          </cell>
        </row>
        <row r="798">
          <cell r="A798" t="str">
            <v>TodoElectricidad</v>
          </cell>
          <cell r="B798" t="str">
            <v>Todo Electricidad SRL</v>
          </cell>
          <cell r="C798" t="str">
            <v>30-63206298-9</v>
          </cell>
          <cell r="D798" t="str">
            <v>A0002-</v>
          </cell>
          <cell r="E798" t="str">
            <v>FCA</v>
          </cell>
        </row>
        <row r="799">
          <cell r="A799" t="str">
            <v>Cafelaplaza</v>
          </cell>
          <cell r="B799" t="str">
            <v>Evolucionar S.R.L.</v>
          </cell>
          <cell r="C799" t="str">
            <v>30-71044906-2</v>
          </cell>
          <cell r="D799" t="str">
            <v>A0002-</v>
          </cell>
          <cell r="E799" t="str">
            <v>FCA</v>
          </cell>
        </row>
        <row r="800">
          <cell r="A800" t="str">
            <v>Pertutti</v>
          </cell>
          <cell r="B800" t="str">
            <v>Pertutti</v>
          </cell>
          <cell r="C800" t="str">
            <v>33-71027114-9</v>
          </cell>
          <cell r="D800" t="str">
            <v>A0001-</v>
          </cell>
          <cell r="E800" t="str">
            <v>FCA</v>
          </cell>
        </row>
        <row r="801">
          <cell r="A801" t="str">
            <v>Cinderella</v>
          </cell>
          <cell r="B801" t="str">
            <v>Manrique Juan Manuel</v>
          </cell>
          <cell r="C801" t="str">
            <v>20-29388674-2</v>
          </cell>
          <cell r="D801" t="str">
            <v>A0002-</v>
          </cell>
          <cell r="E801" t="str">
            <v>FCA</v>
          </cell>
        </row>
        <row r="802">
          <cell r="A802" t="str">
            <v>MeciSA</v>
          </cell>
          <cell r="B802" t="str">
            <v>MECI S.A.</v>
          </cell>
          <cell r="C802" t="str">
            <v>30-71041578-8</v>
          </cell>
          <cell r="D802" t="str">
            <v>A0002-</v>
          </cell>
          <cell r="E802" t="str">
            <v>FCA</v>
          </cell>
        </row>
        <row r="803">
          <cell r="A803" t="str">
            <v>MunnaDecoHouse</v>
          </cell>
          <cell r="B803" t="str">
            <v>Varisco Luis</v>
          </cell>
          <cell r="C803" t="str">
            <v>20-27325175-9</v>
          </cell>
          <cell r="D803" t="str">
            <v>A0001-</v>
          </cell>
          <cell r="E803" t="str">
            <v>FCA</v>
          </cell>
        </row>
        <row r="804">
          <cell r="A804" t="str">
            <v>PicoServiciosSA</v>
          </cell>
          <cell r="B804" t="str">
            <v>Shell</v>
          </cell>
          <cell r="C804" t="str">
            <v>30-52235432-1</v>
          </cell>
          <cell r="D804" t="str">
            <v>A0008-</v>
          </cell>
          <cell r="E804" t="str">
            <v>FCA</v>
          </cell>
        </row>
        <row r="805">
          <cell r="A805" t="str">
            <v>MoyanoRafael</v>
          </cell>
          <cell r="B805" t="str">
            <v>Moyano Rafael</v>
          </cell>
          <cell r="C805" t="str">
            <v>20-068113367-0</v>
          </cell>
          <cell r="D805" t="str">
            <v>A0001-</v>
          </cell>
          <cell r="E805" t="str">
            <v>FCA</v>
          </cell>
        </row>
        <row r="806">
          <cell r="A806" t="str">
            <v>L&amp;LAsociados</v>
          </cell>
          <cell r="B806" t="str">
            <v>L&amp;L Asociados SRL</v>
          </cell>
          <cell r="C806" t="str">
            <v>30-70867651-5</v>
          </cell>
          <cell r="D806" t="str">
            <v>A0001-</v>
          </cell>
          <cell r="E806" t="str">
            <v>FCA</v>
          </cell>
        </row>
        <row r="807">
          <cell r="A807" t="str">
            <v>Medina</v>
          </cell>
          <cell r="B807" t="str">
            <v>Guillermo Raul Medina</v>
          </cell>
          <cell r="C807" t="str">
            <v>20-24333131-6</v>
          </cell>
          <cell r="D807" t="str">
            <v>A0001-</v>
          </cell>
          <cell r="E807" t="str">
            <v>FCA</v>
          </cell>
        </row>
        <row r="808">
          <cell r="A808" t="str">
            <v>Coverline</v>
          </cell>
          <cell r="B808" t="str">
            <v>Coverlaine Uniformes SRL</v>
          </cell>
          <cell r="C808" t="str">
            <v>33-70876936-9</v>
          </cell>
          <cell r="D808" t="str">
            <v>A0002-</v>
          </cell>
          <cell r="E808" t="str">
            <v>FCA</v>
          </cell>
        </row>
        <row r="809">
          <cell r="A809" t="str">
            <v>PlasticCenter</v>
          </cell>
          <cell r="B809" t="str">
            <v>Bolinaga Carlos Gustavo</v>
          </cell>
          <cell r="C809" t="str">
            <v>20-17124625-4</v>
          </cell>
          <cell r="D809" t="str">
            <v>A0008-</v>
          </cell>
          <cell r="E809" t="str">
            <v>FCA</v>
          </cell>
        </row>
        <row r="810">
          <cell r="A810" t="str">
            <v>Elcalden</v>
          </cell>
          <cell r="B810" t="str">
            <v>El calden de Alejandro Daniel Wiggenhauser</v>
          </cell>
          <cell r="C810" t="str">
            <v>20-29585737-5</v>
          </cell>
          <cell r="D810" t="str">
            <v>A0002-</v>
          </cell>
          <cell r="E810" t="str">
            <v>FCA</v>
          </cell>
        </row>
        <row r="811">
          <cell r="A811" t="str">
            <v>DistribuidoraAmerica</v>
          </cell>
          <cell r="B811" t="str">
            <v>Distribuidora America</v>
          </cell>
          <cell r="C811" t="str">
            <v>20-04131242-5</v>
          </cell>
          <cell r="D811" t="str">
            <v>A0001-</v>
          </cell>
          <cell r="E811" t="str">
            <v>FCA</v>
          </cell>
        </row>
        <row r="812">
          <cell r="A812" t="str">
            <v>UniforIndumentaria</v>
          </cell>
          <cell r="B812" t="str">
            <v>Torres Vivian Griselda y Cerino Liliana</v>
          </cell>
          <cell r="C812" t="str">
            <v>30-71218978-5</v>
          </cell>
          <cell r="D812" t="str">
            <v>A0001-</v>
          </cell>
          <cell r="E812" t="str">
            <v>FCA</v>
          </cell>
        </row>
        <row r="813">
          <cell r="A813" t="str">
            <v>Simbiosis</v>
          </cell>
          <cell r="B813" t="str">
            <v>Ancari SRL</v>
          </cell>
          <cell r="C813" t="str">
            <v>30-70808858-3</v>
          </cell>
          <cell r="D813" t="str">
            <v>A0002-</v>
          </cell>
          <cell r="E813" t="str">
            <v>FCA</v>
          </cell>
        </row>
        <row r="814">
          <cell r="A814" t="str">
            <v>L&amp;L</v>
          </cell>
          <cell r="B814" t="str">
            <v>L &amp; L Asociados SRL</v>
          </cell>
          <cell r="C814" t="str">
            <v>30-70867651-5</v>
          </cell>
          <cell r="D814" t="str">
            <v>A0001-</v>
          </cell>
          <cell r="E814" t="str">
            <v>FCA</v>
          </cell>
        </row>
        <row r="815">
          <cell r="A815" t="str">
            <v>Persa</v>
          </cell>
          <cell r="B815" t="str">
            <v>Fernando L Persa</v>
          </cell>
          <cell r="C815" t="str">
            <v>20-22190508-4</v>
          </cell>
          <cell r="D815" t="str">
            <v>A0001-</v>
          </cell>
          <cell r="E815" t="str">
            <v>FCA</v>
          </cell>
        </row>
        <row r="816">
          <cell r="A816" t="str">
            <v>CyM</v>
          </cell>
          <cell r="B816" t="str">
            <v>C y M SRL</v>
          </cell>
          <cell r="C816" t="str">
            <v>30-67343821-7</v>
          </cell>
          <cell r="D816" t="str">
            <v>A0001-</v>
          </cell>
          <cell r="E816" t="str">
            <v>FCA</v>
          </cell>
        </row>
        <row r="817">
          <cell r="A817" t="str">
            <v>Alamo</v>
          </cell>
          <cell r="B817" t="str">
            <v>De Casa Alamo SRL</v>
          </cell>
          <cell r="C817" t="str">
            <v>30-71321310-8</v>
          </cell>
          <cell r="D817" t="str">
            <v>A0001-</v>
          </cell>
          <cell r="E817" t="str">
            <v>FCA</v>
          </cell>
        </row>
        <row r="818">
          <cell r="A818" t="str">
            <v>BuloneraSantaFe</v>
          </cell>
          <cell r="B818" t="str">
            <v>Lucio Pereyra y Nelva Vieyra</v>
          </cell>
          <cell r="C818" t="str">
            <v>30-67336348-9</v>
          </cell>
          <cell r="D818" t="str">
            <v>A0001-</v>
          </cell>
          <cell r="E818" t="str">
            <v>FCA</v>
          </cell>
        </row>
        <row r="819">
          <cell r="A819" t="str">
            <v>AvntinoGiacosa</v>
          </cell>
          <cell r="B819" t="str">
            <v>De Eduardo Giacosa</v>
          </cell>
          <cell r="C819" t="str">
            <v>20-14448869-6</v>
          </cell>
          <cell r="D819" t="str">
            <v>A0001-</v>
          </cell>
          <cell r="E819" t="str">
            <v>FCA</v>
          </cell>
        </row>
        <row r="820">
          <cell r="A820" t="str">
            <v>RulemanesELGART</v>
          </cell>
          <cell r="B820" t="str">
            <v>Importador Exportador</v>
          </cell>
          <cell r="C820" t="str">
            <v>27-21589852-6</v>
          </cell>
          <cell r="D820" t="str">
            <v>A0003-</v>
          </cell>
          <cell r="E820" t="str">
            <v>FCA</v>
          </cell>
        </row>
        <row r="821">
          <cell r="A821" t="str">
            <v>FarmaciaPuntana</v>
          </cell>
          <cell r="B821" t="str">
            <v>Farmacia Puntana SRL</v>
          </cell>
          <cell r="C821" t="str">
            <v>30-63416798-2</v>
          </cell>
          <cell r="D821" t="str">
            <v>A0005-</v>
          </cell>
          <cell r="E821" t="str">
            <v>FCA</v>
          </cell>
        </row>
        <row r="822">
          <cell r="A822" t="str">
            <v>FerreteriaRivadavia</v>
          </cell>
          <cell r="B822" t="str">
            <v>Served SRL</v>
          </cell>
          <cell r="C822" t="str">
            <v>30-70930551-0</v>
          </cell>
          <cell r="D822" t="str">
            <v>A0001-</v>
          </cell>
          <cell r="E822" t="str">
            <v>FCA</v>
          </cell>
        </row>
        <row r="823">
          <cell r="A823" t="str">
            <v>Farmacity</v>
          </cell>
          <cell r="B823" t="str">
            <v>Farmacity S.A.</v>
          </cell>
          <cell r="C823" t="str">
            <v>30-69213874-7</v>
          </cell>
          <cell r="D823" t="str">
            <v>A0496-</v>
          </cell>
          <cell r="E823" t="str">
            <v>FCA</v>
          </cell>
        </row>
        <row r="824">
          <cell r="A824" t="str">
            <v>Compusystem's</v>
          </cell>
          <cell r="B824" t="str">
            <v>Victor Daniel Pompas</v>
          </cell>
          <cell r="C824" t="str">
            <v>20-16666666-0</v>
          </cell>
          <cell r="D824" t="str">
            <v>A0002-</v>
          </cell>
          <cell r="E824" t="str">
            <v>FCA</v>
          </cell>
        </row>
        <row r="825">
          <cell r="A825" t="str">
            <v>LaGasela</v>
          </cell>
          <cell r="B825" t="str">
            <v>Agustin Gomina</v>
          </cell>
          <cell r="C825" t="str">
            <v>20-06796746-2</v>
          </cell>
          <cell r="D825" t="str">
            <v>A0001-</v>
          </cell>
          <cell r="E825" t="str">
            <v>FCA</v>
          </cell>
        </row>
        <row r="826">
          <cell r="A826" t="str">
            <v>SteelGroup</v>
          </cell>
          <cell r="B826" t="str">
            <v>Steel Group Argentina SRL</v>
          </cell>
          <cell r="C826" t="str">
            <v>30-71107544-1</v>
          </cell>
          <cell r="D826" t="str">
            <v>A0003-</v>
          </cell>
          <cell r="E826" t="str">
            <v>FCA</v>
          </cell>
        </row>
        <row r="827">
          <cell r="A827" t="str">
            <v>Enarsa</v>
          </cell>
          <cell r="B827" t="str">
            <v>Energia Argentina SA</v>
          </cell>
          <cell r="C827" t="str">
            <v>30-70909972-4</v>
          </cell>
          <cell r="D827" t="str">
            <v>A0003-</v>
          </cell>
          <cell r="E827" t="str">
            <v>FCA</v>
          </cell>
        </row>
        <row r="828">
          <cell r="A828" t="str">
            <v>Sidecom</v>
          </cell>
          <cell r="B828" t="str">
            <v>Sidecom SRL</v>
          </cell>
          <cell r="C828" t="str">
            <v>30-71232455-0</v>
          </cell>
          <cell r="D828" t="str">
            <v>A0003-</v>
          </cell>
          <cell r="E828" t="str">
            <v>FCA</v>
          </cell>
        </row>
        <row r="829">
          <cell r="A829" t="str">
            <v>HiperHogar</v>
          </cell>
          <cell r="B829" t="str">
            <v>Lemasi S.A.</v>
          </cell>
          <cell r="C829" t="str">
            <v>30-71040883-8</v>
          </cell>
          <cell r="D829" t="str">
            <v>A0001-</v>
          </cell>
          <cell r="E829" t="str">
            <v>FCA</v>
          </cell>
        </row>
        <row r="830">
          <cell r="A830" t="str">
            <v>DonPepe</v>
          </cell>
          <cell r="B830" t="str">
            <v>Juan Domingo Zelarayan</v>
          </cell>
          <cell r="C830" t="str">
            <v>20-07369877-5</v>
          </cell>
          <cell r="D830" t="str">
            <v>A0002-</v>
          </cell>
          <cell r="E830" t="str">
            <v>FCA</v>
          </cell>
        </row>
        <row r="831">
          <cell r="A831" t="str">
            <v>DonChichilo</v>
          </cell>
          <cell r="B831" t="str">
            <v>Chichilo S. H.</v>
          </cell>
          <cell r="C831" t="str">
            <v>30-71162720-7</v>
          </cell>
          <cell r="D831" t="str">
            <v>A0001-</v>
          </cell>
          <cell r="E831" t="str">
            <v>FCA</v>
          </cell>
        </row>
        <row r="832">
          <cell r="A832" t="str">
            <v>EESSTerminalRetiro</v>
          </cell>
          <cell r="B832" t="str">
            <v>EESS Terminal Retiro</v>
          </cell>
          <cell r="C832" t="str">
            <v>30-67877449-5</v>
          </cell>
          <cell r="D832" t="str">
            <v>A2823-</v>
          </cell>
          <cell r="E832" t="str">
            <v>FCA</v>
          </cell>
        </row>
        <row r="833">
          <cell r="A833" t="str">
            <v>DuelSRL</v>
          </cell>
          <cell r="B833" t="str">
            <v>Duel S.R.L.</v>
          </cell>
          <cell r="C833" t="str">
            <v>30-69318623-0</v>
          </cell>
          <cell r="D833" t="str">
            <v>A0008-</v>
          </cell>
          <cell r="E833" t="str">
            <v>FCA</v>
          </cell>
        </row>
        <row r="834">
          <cell r="A834" t="str">
            <v>RomaCombustibles</v>
          </cell>
          <cell r="B834" t="str">
            <v>Roma Combustibles S.A.</v>
          </cell>
          <cell r="C834" t="str">
            <v>30-67475612-3</v>
          </cell>
          <cell r="D834" t="str">
            <v>A0033-</v>
          </cell>
          <cell r="E834" t="str">
            <v>FCA</v>
          </cell>
        </row>
        <row r="835">
          <cell r="A835" t="str">
            <v>hotelavenida</v>
          </cell>
          <cell r="B835" t="str">
            <v>Hotel Avenida S.A.</v>
          </cell>
          <cell r="C835" t="str">
            <v>30-71009896-0</v>
          </cell>
          <cell r="D835" t="str">
            <v>A0001-</v>
          </cell>
          <cell r="E835" t="str">
            <v>FCA</v>
          </cell>
        </row>
        <row r="836">
          <cell r="A836" t="str">
            <v>platan</v>
          </cell>
          <cell r="B836" t="str">
            <v>Platan S.A.</v>
          </cell>
          <cell r="C836" t="str">
            <v>30-69900781-8</v>
          </cell>
          <cell r="D836" t="str">
            <v>A0001-</v>
          </cell>
          <cell r="E836" t="str">
            <v>FCA</v>
          </cell>
        </row>
        <row r="837">
          <cell r="A837" t="str">
            <v>Riosalado</v>
          </cell>
          <cell r="B837" t="str">
            <v>Rio Salado de Rios Bustamante Nestor R.</v>
          </cell>
          <cell r="C837" t="str">
            <v>20-22054502-5</v>
          </cell>
          <cell r="D837" t="str">
            <v>A0001-</v>
          </cell>
          <cell r="E837" t="str">
            <v>FCA</v>
          </cell>
        </row>
        <row r="838">
          <cell r="A838" t="str">
            <v>CdVirgen</v>
          </cell>
          <cell r="B838" t="str">
            <v>CD Virgen San Luis S.R.L.</v>
          </cell>
          <cell r="C838" t="str">
            <v>30-71188041-7</v>
          </cell>
          <cell r="D838" t="str">
            <v>A0001-</v>
          </cell>
          <cell r="E838" t="str">
            <v>FCA</v>
          </cell>
        </row>
        <row r="839">
          <cell r="A839" t="str">
            <v>ElectromecanicaIndustrial</v>
          </cell>
          <cell r="B839" t="str">
            <v>Devia Eduardo Antonio</v>
          </cell>
          <cell r="C839" t="str">
            <v>20-05266558-3</v>
          </cell>
          <cell r="D839" t="str">
            <v>A0001-</v>
          </cell>
          <cell r="E839" t="str">
            <v>FCA</v>
          </cell>
        </row>
        <row r="840">
          <cell r="A840" t="str">
            <v>Crocantes</v>
          </cell>
          <cell r="B840" t="str">
            <v>Lucas SRL</v>
          </cell>
          <cell r="C840" t="str">
            <v>30-70983147-6</v>
          </cell>
          <cell r="D840" t="str">
            <v>A0001-</v>
          </cell>
          <cell r="E840" t="str">
            <v>FCA</v>
          </cell>
        </row>
        <row r="841">
          <cell r="A841" t="str">
            <v>DelFundador</v>
          </cell>
          <cell r="B841" t="str">
            <v>Beas Jose Luis</v>
          </cell>
          <cell r="C841" t="str">
            <v>20-20783842-0</v>
          </cell>
          <cell r="D841" t="str">
            <v>A0001-</v>
          </cell>
          <cell r="E841" t="str">
            <v>FCA</v>
          </cell>
        </row>
        <row r="842">
          <cell r="A842" t="str">
            <v>HotelSalta</v>
          </cell>
          <cell r="B842" t="str">
            <v>Hotel Salta S.A.</v>
          </cell>
          <cell r="C842" t="str">
            <v>33-53319346-9</v>
          </cell>
          <cell r="D842" t="str">
            <v>A0009-</v>
          </cell>
          <cell r="E842" t="str">
            <v>FCA</v>
          </cell>
        </row>
        <row r="843">
          <cell r="A843" t="str">
            <v>Harley</v>
          </cell>
          <cell r="B843" t="str">
            <v>Harley d Elida Noemi Fenoy</v>
          </cell>
          <cell r="C843" t="str">
            <v>27-13290819-8</v>
          </cell>
          <cell r="D843" t="str">
            <v>A0001-</v>
          </cell>
          <cell r="E843" t="str">
            <v>FCA</v>
          </cell>
        </row>
        <row r="844">
          <cell r="A844" t="str">
            <v>Cammesa</v>
          </cell>
          <cell r="B844" t="str">
            <v>Compañia Administradora del Mercado Mayorista Electrico SA</v>
          </cell>
          <cell r="C844" t="str">
            <v>30-65537309-4</v>
          </cell>
          <cell r="D844" t="str">
            <v>A0057-</v>
          </cell>
          <cell r="E844" t="str">
            <v>FCA</v>
          </cell>
        </row>
        <row r="845">
          <cell r="A845" t="str">
            <v>ViaCargo</v>
          </cell>
          <cell r="B845" t="str">
            <v>Via Bariloche S.A.</v>
          </cell>
          <cell r="C845" t="str">
            <v>30-64392215-7</v>
          </cell>
          <cell r="D845" t="str">
            <v>A0212-</v>
          </cell>
          <cell r="E845" t="str">
            <v>FCA</v>
          </cell>
        </row>
        <row r="846">
          <cell r="A846" t="str">
            <v>M&amp;S</v>
          </cell>
          <cell r="B846" t="str">
            <v>Jose Marcelo San Miguel</v>
          </cell>
          <cell r="C846" t="str">
            <v>23-23993135-9</v>
          </cell>
          <cell r="D846" t="str">
            <v>A0001-</v>
          </cell>
          <cell r="E846" t="str">
            <v>FCA</v>
          </cell>
        </row>
        <row r="847">
          <cell r="A847" t="str">
            <v>MegaShop</v>
          </cell>
          <cell r="B847" t="str">
            <v>Los Cimientos S.A.</v>
          </cell>
          <cell r="C847" t="str">
            <v>30-71050560-4</v>
          </cell>
          <cell r="D847" t="str">
            <v>A0016-</v>
          </cell>
          <cell r="E847" t="str">
            <v>FCA</v>
          </cell>
        </row>
        <row r="848">
          <cell r="A848" t="str">
            <v xml:space="preserve">Tekno </v>
          </cell>
          <cell r="B848" t="str">
            <v>Tekno Construcciones S.R.L.</v>
          </cell>
          <cell r="C848" t="str">
            <v>30-71103633-0</v>
          </cell>
          <cell r="D848" t="str">
            <v>A0002-</v>
          </cell>
          <cell r="E848" t="str">
            <v>FCA</v>
          </cell>
        </row>
        <row r="849">
          <cell r="A849" t="str">
            <v>Elcaldencarnes</v>
          </cell>
          <cell r="B849" t="str">
            <v>Alejandro Daniel Wiggenhauser</v>
          </cell>
          <cell r="C849" t="str">
            <v>20-29585737-5</v>
          </cell>
          <cell r="D849" t="str">
            <v>A0002-</v>
          </cell>
          <cell r="E849" t="str">
            <v>FCA</v>
          </cell>
        </row>
        <row r="850">
          <cell r="A850" t="str">
            <v>Ditali</v>
          </cell>
          <cell r="B850" t="str">
            <v>El Guaje S.A.</v>
          </cell>
          <cell r="C850" t="str">
            <v>30-71130778-4</v>
          </cell>
          <cell r="D850" t="str">
            <v>A0001-</v>
          </cell>
          <cell r="E850" t="str">
            <v>FCA</v>
          </cell>
        </row>
        <row r="851">
          <cell r="A851" t="str">
            <v>Saber</v>
          </cell>
          <cell r="B851" t="str">
            <v>Saber S.R.L.</v>
          </cell>
          <cell r="C851" t="str">
            <v>30-71157902-4</v>
          </cell>
          <cell r="D851" t="str">
            <v>A0008-</v>
          </cell>
          <cell r="E851" t="str">
            <v>FCA</v>
          </cell>
        </row>
        <row r="852">
          <cell r="A852" t="str">
            <v>Renatto</v>
          </cell>
          <cell r="B852" t="str">
            <v>Renatto Eventos</v>
          </cell>
          <cell r="C852" t="str">
            <v>30-71235078-0</v>
          </cell>
          <cell r="D852" t="str">
            <v>A0002-</v>
          </cell>
          <cell r="E852" t="str">
            <v>FCA</v>
          </cell>
        </row>
        <row r="853">
          <cell r="A853" t="str">
            <v>CrillonHotel</v>
          </cell>
          <cell r="B853" t="str">
            <v>Crillon Hotel de Jorge Schej y Nadia Schej</v>
          </cell>
          <cell r="C853" t="str">
            <v>30-70832338-8</v>
          </cell>
          <cell r="D853" t="str">
            <v>A0001-</v>
          </cell>
          <cell r="E853" t="str">
            <v>FCA</v>
          </cell>
        </row>
        <row r="854">
          <cell r="A854" t="str">
            <v>Osadia</v>
          </cell>
          <cell r="B854" t="str">
            <v>Ramirez, Ana Liliana</v>
          </cell>
          <cell r="C854" t="str">
            <v>27-11310158-5</v>
          </cell>
          <cell r="D854" t="str">
            <v>A0001-</v>
          </cell>
          <cell r="E854" t="str">
            <v>FCA</v>
          </cell>
        </row>
        <row r="855">
          <cell r="A855" t="str">
            <v>Dominique</v>
          </cell>
          <cell r="B855" t="str">
            <v>Miriam Toscano</v>
          </cell>
          <cell r="C855" t="str">
            <v>27-14888141-9</v>
          </cell>
          <cell r="D855" t="str">
            <v>A0001-</v>
          </cell>
          <cell r="E855" t="str">
            <v>FCA</v>
          </cell>
        </row>
        <row r="856">
          <cell r="A856" t="str">
            <v>ElViejoResto</v>
          </cell>
          <cell r="B856" t="str">
            <v>Podenzano S.A.</v>
          </cell>
          <cell r="C856" t="str">
            <v>30-71047632-9</v>
          </cell>
          <cell r="D856" t="str">
            <v>A0001-</v>
          </cell>
          <cell r="E856" t="str">
            <v>FCA</v>
          </cell>
        </row>
        <row r="857">
          <cell r="A857" t="str">
            <v>HotelBonino</v>
          </cell>
          <cell r="B857" t="str">
            <v>Carlos Alberto Bonino</v>
          </cell>
          <cell r="C857" t="str">
            <v>20-07376747-5</v>
          </cell>
          <cell r="D857" t="str">
            <v>A0001-</v>
          </cell>
          <cell r="E857" t="str">
            <v>FCA</v>
          </cell>
        </row>
        <row r="858">
          <cell r="A858" t="str">
            <v>Valentino</v>
          </cell>
          <cell r="B858" t="str">
            <v>Valentino S.R.L.</v>
          </cell>
          <cell r="C858" t="str">
            <v>30-60229027-9</v>
          </cell>
          <cell r="D858" t="str">
            <v>A0003-</v>
          </cell>
          <cell r="E858" t="str">
            <v>FCA</v>
          </cell>
        </row>
        <row r="859">
          <cell r="A859" t="str">
            <v>Estaciondelcentro</v>
          </cell>
          <cell r="B859" t="str">
            <v>Estacion del Centro L.O.I. S.R.L.</v>
          </cell>
          <cell r="C859" t="str">
            <v>33-70870876-9</v>
          </cell>
          <cell r="D859" t="str">
            <v>A0002-</v>
          </cell>
          <cell r="E859" t="str">
            <v>FCA</v>
          </cell>
        </row>
        <row r="860">
          <cell r="A860" t="str">
            <v>Laguinda</v>
          </cell>
          <cell r="B860" t="str">
            <v>La Guinda de Martín L. Paulino</v>
          </cell>
          <cell r="C860" t="str">
            <v>20-29562810-4</v>
          </cell>
          <cell r="D860" t="str">
            <v>A0004-</v>
          </cell>
          <cell r="E860" t="str">
            <v>FCA</v>
          </cell>
        </row>
        <row r="861">
          <cell r="A861" t="str">
            <v>Dunhill</v>
          </cell>
          <cell r="B861" t="str">
            <v>New Dunhill Sucesion de Vicentini Eldo Santiago</v>
          </cell>
          <cell r="C861" t="str">
            <v>20-06270848-5</v>
          </cell>
          <cell r="D861" t="str">
            <v>A0004-</v>
          </cell>
          <cell r="E861" t="str">
            <v>FCA</v>
          </cell>
        </row>
        <row r="862">
          <cell r="A862" t="str">
            <v>granhoteldora</v>
          </cell>
          <cell r="B862" t="str">
            <v>Llorstin S.A.</v>
          </cell>
          <cell r="C862" t="str">
            <v>33-70850224-9</v>
          </cell>
          <cell r="D862" t="str">
            <v>A0005-</v>
          </cell>
          <cell r="E862" t="str">
            <v>FCA</v>
          </cell>
        </row>
        <row r="863">
          <cell r="A863" t="str">
            <v>Fausta</v>
          </cell>
          <cell r="B863" t="str">
            <v>Fausta de Sonia Flores</v>
          </cell>
          <cell r="C863" t="str">
            <v>27-17124753-0</v>
          </cell>
          <cell r="D863" t="str">
            <v>A0001-</v>
          </cell>
          <cell r="E863" t="str">
            <v>FCA</v>
          </cell>
        </row>
        <row r="864">
          <cell r="A864" t="str">
            <v>difuntacorrea</v>
          </cell>
          <cell r="B864" t="str">
            <v>Difunta Correa de Ramona Ines Olguin</v>
          </cell>
          <cell r="C864" t="str">
            <v>23-20447404-4</v>
          </cell>
          <cell r="D864" t="str">
            <v>A0001-</v>
          </cell>
          <cell r="E864" t="str">
            <v>FCA</v>
          </cell>
        </row>
        <row r="865">
          <cell r="A865" t="str">
            <v>lamalagueña</v>
          </cell>
          <cell r="B865" t="str">
            <v>Don Rodolfo S.R.L.</v>
          </cell>
          <cell r="C865" t="str">
            <v>30-71393340-2</v>
          </cell>
          <cell r="D865" t="str">
            <v>A0002-</v>
          </cell>
          <cell r="E865" t="str">
            <v>FCA</v>
          </cell>
        </row>
        <row r="866">
          <cell r="A866" t="str">
            <v>MPSI</v>
          </cell>
          <cell r="B866" t="str">
            <v>MP Servicios Industriales SRL</v>
          </cell>
          <cell r="C866" t="str">
            <v>30-71296680-3</v>
          </cell>
          <cell r="D866" t="str">
            <v>A0001-</v>
          </cell>
          <cell r="E866" t="str">
            <v>FCA</v>
          </cell>
        </row>
        <row r="867">
          <cell r="A867" t="str">
            <v>SilviaSosaLucero</v>
          </cell>
          <cell r="B867" t="str">
            <v>Silvia Sosa Lucero</v>
          </cell>
          <cell r="C867" t="str">
            <v>27-22408930-4</v>
          </cell>
          <cell r="D867" t="str">
            <v>M0001-</v>
          </cell>
          <cell r="E867" t="str">
            <v>FCM</v>
          </cell>
        </row>
        <row r="868">
          <cell r="A868" t="str">
            <v>CyMDesafio</v>
          </cell>
          <cell r="B868" t="str">
            <v>CyM Desafio de Pedernera Monica Marcela</v>
          </cell>
          <cell r="C868" t="str">
            <v>27-21041504-7</v>
          </cell>
          <cell r="D868" t="str">
            <v>A0001-</v>
          </cell>
          <cell r="E868" t="str">
            <v>FCA</v>
          </cell>
        </row>
        <row r="869">
          <cell r="A869" t="str">
            <v>Zanabria</v>
          </cell>
          <cell r="B869" t="str">
            <v>Casa Zanabria SH</v>
          </cell>
          <cell r="C869" t="str">
            <v>30-71136522-9</v>
          </cell>
          <cell r="D869" t="str">
            <v>A0001-</v>
          </cell>
          <cell r="E869" t="str">
            <v>FCA</v>
          </cell>
        </row>
        <row r="870">
          <cell r="A870" t="str">
            <v>Proneumaticos</v>
          </cell>
          <cell r="B870" t="str">
            <v>Proneumáticos de Caleneu S.R.L-</v>
          </cell>
          <cell r="C870" t="str">
            <v>30-71163592-7</v>
          </cell>
          <cell r="D870" t="str">
            <v>A0001-</v>
          </cell>
          <cell r="E870" t="str">
            <v>FCA</v>
          </cell>
        </row>
        <row r="871">
          <cell r="A871" t="str">
            <v>Pintureriagenera</v>
          </cell>
          <cell r="B871" t="str">
            <v>Pintureriagenera</v>
          </cell>
          <cell r="C871" t="str">
            <v>30-52981731-9</v>
          </cell>
          <cell r="D871" t="str">
            <v>A0001-</v>
          </cell>
          <cell r="E871" t="str">
            <v>FCA</v>
          </cell>
        </row>
        <row r="872">
          <cell r="A872" t="str">
            <v>MYC</v>
          </cell>
          <cell r="B872" t="str">
            <v>Pablo Marcelo Chavez</v>
          </cell>
          <cell r="C872" t="str">
            <v>20-23368753-8</v>
          </cell>
          <cell r="D872" t="str">
            <v>A0001-</v>
          </cell>
          <cell r="E872" t="str">
            <v>FCA</v>
          </cell>
        </row>
        <row r="873">
          <cell r="A873" t="str">
            <v>VictorGullo</v>
          </cell>
          <cell r="B873" t="str">
            <v>Victor Gullo S.R.L.</v>
          </cell>
          <cell r="C873" t="str">
            <v>30-71312420-2</v>
          </cell>
          <cell r="D873" t="str">
            <v>A0003-</v>
          </cell>
          <cell r="E873" t="str">
            <v>FCA</v>
          </cell>
        </row>
        <row r="874">
          <cell r="A874" t="str">
            <v>ProSoft</v>
          </cell>
          <cell r="B874" t="str">
            <v>Julio Cesar Lechuga</v>
          </cell>
          <cell r="C874" t="str">
            <v>20-22252456-4</v>
          </cell>
          <cell r="D874" t="str">
            <v>A0001-</v>
          </cell>
          <cell r="E874" t="str">
            <v>FCA</v>
          </cell>
        </row>
        <row r="875">
          <cell r="A875" t="str">
            <v>VerificadoraSudamericana</v>
          </cell>
          <cell r="B875" t="str">
            <v>Verificadora Sudamericana S.A.</v>
          </cell>
          <cell r="C875" t="str">
            <v>30-71262170-9</v>
          </cell>
          <cell r="D875" t="str">
            <v>A0001-</v>
          </cell>
          <cell r="E875" t="str">
            <v>FCA</v>
          </cell>
        </row>
        <row r="876">
          <cell r="A876" t="str">
            <v>HotelTorresdelSol</v>
          </cell>
          <cell r="B876" t="str">
            <v>Torres del Sol S.R.L.</v>
          </cell>
          <cell r="C876" t="str">
            <v>30-70974593-6</v>
          </cell>
          <cell r="D876" t="str">
            <v>A0001-</v>
          </cell>
          <cell r="E876" t="str">
            <v>FCA</v>
          </cell>
        </row>
        <row r="877">
          <cell r="A877" t="str">
            <v>CiranoRestaurante</v>
          </cell>
          <cell r="B877" t="str">
            <v>Cirano S.R.L.</v>
          </cell>
          <cell r="C877" t="str">
            <v>33-71206527-9</v>
          </cell>
          <cell r="D877" t="str">
            <v>A0002-</v>
          </cell>
          <cell r="E877" t="str">
            <v>FCA</v>
          </cell>
        </row>
        <row r="878">
          <cell r="A878" t="str">
            <v>Espir</v>
          </cell>
          <cell r="B878" t="str">
            <v>Taller de Alineación y Balanceo de José Luis Espir</v>
          </cell>
          <cell r="C878" t="str">
            <v>20-18214600-6</v>
          </cell>
          <cell r="D878" t="str">
            <v>A0001-</v>
          </cell>
          <cell r="E878" t="str">
            <v>FCA</v>
          </cell>
        </row>
        <row r="879">
          <cell r="A879" t="str">
            <v>RutasSerranas</v>
          </cell>
          <cell r="B879" t="str">
            <v>Rutas Serranas S.R.L.</v>
          </cell>
          <cell r="C879" t="str">
            <v>30-71153489-6</v>
          </cell>
          <cell r="D879" t="str">
            <v>A0003-</v>
          </cell>
          <cell r="E879" t="str">
            <v>FCA</v>
          </cell>
        </row>
        <row r="880">
          <cell r="A880" t="str">
            <v>Leveal</v>
          </cell>
          <cell r="B880" t="str">
            <v>Leveal S.A.</v>
          </cell>
          <cell r="C880" t="str">
            <v>30-66495846-9</v>
          </cell>
          <cell r="D880" t="str">
            <v>A0040-</v>
          </cell>
          <cell r="E880" t="str">
            <v>FCA</v>
          </cell>
        </row>
        <row r="881">
          <cell r="A881" t="str">
            <v>LabSi9erras</v>
          </cell>
          <cell r="B881" t="str">
            <v>Lab Sierras S.A.</v>
          </cell>
          <cell r="C881" t="str">
            <v>30-70799487-4</v>
          </cell>
          <cell r="D881" t="str">
            <v>A0006-</v>
          </cell>
          <cell r="E881" t="str">
            <v>FCA</v>
          </cell>
        </row>
        <row r="882">
          <cell r="A882" t="str">
            <v>MasPetrol</v>
          </cell>
          <cell r="B882" t="str">
            <v>Mas Petrol S.A.</v>
          </cell>
          <cell r="C882" t="str">
            <v>30-71254385-6</v>
          </cell>
          <cell r="D882" t="str">
            <v>A0001-</v>
          </cell>
          <cell r="E882" t="str">
            <v>FCA</v>
          </cell>
        </row>
        <row r="883">
          <cell r="A883" t="str">
            <v>Q&amp;Q</v>
          </cell>
          <cell r="B883" t="str">
            <v>Q&amp;Q S.R.L.</v>
          </cell>
          <cell r="C883" t="str">
            <v>30-70914959-4</v>
          </cell>
          <cell r="D883" t="str">
            <v>A0001-</v>
          </cell>
          <cell r="E883" t="str">
            <v>FCA</v>
          </cell>
        </row>
        <row r="884">
          <cell r="A884" t="str">
            <v>Cabral</v>
          </cell>
          <cell r="B884" t="str">
            <v>Cabral Carlos Oscar</v>
          </cell>
          <cell r="C884" t="str">
            <v>20-30916013-5</v>
          </cell>
          <cell r="D884" t="str">
            <v>A0004-</v>
          </cell>
          <cell r="E884" t="str">
            <v>FCA</v>
          </cell>
        </row>
        <row r="885">
          <cell r="A885" t="str">
            <v>HDEnergia</v>
          </cell>
          <cell r="B885" t="str">
            <v>H D Energia S.R.L.</v>
          </cell>
          <cell r="C885" t="str">
            <v>30-71123473-6</v>
          </cell>
          <cell r="D885" t="str">
            <v>A0001-</v>
          </cell>
          <cell r="E885" t="str">
            <v>FCA</v>
          </cell>
        </row>
        <row r="886">
          <cell r="A886" t="str">
            <v>Lamestiza</v>
          </cell>
          <cell r="B886" t="str">
            <v>La Mestiza S.R.L</v>
          </cell>
          <cell r="C886" t="str">
            <v>30-71090064-3</v>
          </cell>
          <cell r="D886" t="str">
            <v>A0002-</v>
          </cell>
          <cell r="E886" t="str">
            <v>FCA</v>
          </cell>
        </row>
        <row r="887">
          <cell r="A887" t="str">
            <v>SLDescartables</v>
          </cell>
          <cell r="B887" t="str">
            <v>S.L. Descartables y Embalajes S.H.</v>
          </cell>
          <cell r="C887" t="str">
            <v>30-71160485-1</v>
          </cell>
          <cell r="D887" t="str">
            <v>A0002-</v>
          </cell>
          <cell r="E887" t="str">
            <v>FCA</v>
          </cell>
        </row>
        <row r="888">
          <cell r="A888" t="str">
            <v>AlbertoJustinoNadal</v>
          </cell>
          <cell r="B888" t="str">
            <v>Alberto Justino Nadal</v>
          </cell>
          <cell r="C888" t="str">
            <v>20-14613921-4</v>
          </cell>
          <cell r="D888" t="str">
            <v>A0003-</v>
          </cell>
          <cell r="E888" t="str">
            <v>FCA</v>
          </cell>
        </row>
        <row r="889">
          <cell r="A889" t="str">
            <v>ollinclusive</v>
          </cell>
          <cell r="B889" t="str">
            <v>OllInclusive de María Angelica Priante Riera</v>
          </cell>
          <cell r="C889" t="str">
            <v>27-27790822-6</v>
          </cell>
          <cell r="D889" t="str">
            <v>A0001-</v>
          </cell>
          <cell r="E889" t="str">
            <v>FCA</v>
          </cell>
        </row>
        <row r="890">
          <cell r="A890" t="str">
            <v>CapelVinos</v>
          </cell>
          <cell r="B890" t="str">
            <v>Bergesio Juan Carlos y Mallen</v>
          </cell>
          <cell r="C890" t="str">
            <v>30-64854946-2</v>
          </cell>
          <cell r="D890" t="str">
            <v>A0011-</v>
          </cell>
          <cell r="E890" t="str">
            <v>FCA</v>
          </cell>
        </row>
        <row r="891">
          <cell r="A891" t="str">
            <v>Zanabria</v>
          </cell>
          <cell r="B891" t="str">
            <v>Casa Zanabria</v>
          </cell>
          <cell r="C891" t="str">
            <v>30-71136522-9</v>
          </cell>
          <cell r="D891" t="str">
            <v>A0001-</v>
          </cell>
          <cell r="E891" t="str">
            <v>FCA</v>
          </cell>
        </row>
        <row r="892">
          <cell r="A892" t="str">
            <v>Humbertmann</v>
          </cell>
          <cell r="B892" t="str">
            <v>Humbertmann SRL</v>
          </cell>
          <cell r="C892" t="str">
            <v>33-59326076-9</v>
          </cell>
          <cell r="D892" t="str">
            <v>A0001-</v>
          </cell>
          <cell r="E892" t="str">
            <v>FCA</v>
          </cell>
        </row>
        <row r="893">
          <cell r="A893" t="str">
            <v>SDC</v>
          </cell>
          <cell r="B893" t="str">
            <v>Servicentro Don Cruz</v>
          </cell>
          <cell r="C893" t="str">
            <v>30-52231041-3</v>
          </cell>
          <cell r="D893" t="str">
            <v>A0002-</v>
          </cell>
          <cell r="E893" t="str">
            <v>FCA</v>
          </cell>
        </row>
        <row r="894">
          <cell r="A894" t="str">
            <v>Serviclean</v>
          </cell>
          <cell r="B894" t="str">
            <v>Silvio Omar Altaba</v>
          </cell>
          <cell r="C894" t="str">
            <v>20-24012846-3</v>
          </cell>
          <cell r="D894" t="str">
            <v>A0001-</v>
          </cell>
          <cell r="E894" t="str">
            <v>FCA</v>
          </cell>
        </row>
        <row r="895">
          <cell r="A895" t="str">
            <v>4Colores</v>
          </cell>
          <cell r="B895" t="str">
            <v>Algraf S.R.L.</v>
          </cell>
          <cell r="C895" t="str">
            <v>30-71191014-6</v>
          </cell>
          <cell r="D895" t="str">
            <v>A0001-</v>
          </cell>
          <cell r="E895" t="str">
            <v>FCA</v>
          </cell>
        </row>
        <row r="896">
          <cell r="A896" t="str">
            <v>Herrajes</v>
          </cell>
          <cell r="B896" t="str">
            <v>Marino Antonio &amp; Marino Marcelo</v>
          </cell>
          <cell r="C896" t="str">
            <v>30-68398240-3</v>
          </cell>
          <cell r="D896" t="str">
            <v>A0004-</v>
          </cell>
          <cell r="E896" t="str">
            <v>FCA</v>
          </cell>
        </row>
        <row r="897">
          <cell r="A897" t="str">
            <v>Q&amp;Q</v>
          </cell>
          <cell r="B897" t="str">
            <v>Empresa Constructora Obras Civiles y Electr.</v>
          </cell>
          <cell r="C897" t="str">
            <v>30-70914959-4</v>
          </cell>
          <cell r="D897" t="str">
            <v>A0001-</v>
          </cell>
          <cell r="E897" t="str">
            <v>FCA</v>
          </cell>
        </row>
        <row r="898">
          <cell r="A898" t="str">
            <v>PerezGarcia</v>
          </cell>
          <cell r="B898" t="str">
            <v>Perez Garcia Sanitarios SRL</v>
          </cell>
          <cell r="C898" t="str">
            <v>30-70939754-7</v>
          </cell>
          <cell r="D898" t="str">
            <v>A0001-</v>
          </cell>
          <cell r="E898" t="str">
            <v>FCA</v>
          </cell>
        </row>
        <row r="899">
          <cell r="A899" t="str">
            <v>ArcoIris</v>
          </cell>
          <cell r="B899" t="str">
            <v>Pintureria Arco Iris</v>
          </cell>
          <cell r="C899" t="str">
            <v>27-14771019-1</v>
          </cell>
          <cell r="D899" t="str">
            <v>A0005-</v>
          </cell>
          <cell r="E899" t="str">
            <v>FCA</v>
          </cell>
        </row>
        <row r="900">
          <cell r="A900" t="str">
            <v>Centenario</v>
          </cell>
          <cell r="B900" t="str">
            <v>Centenario S.A.</v>
          </cell>
          <cell r="C900" t="str">
            <v>30-70718233-0</v>
          </cell>
          <cell r="D900" t="str">
            <v>A0014-</v>
          </cell>
          <cell r="E900" t="str">
            <v>FCA</v>
          </cell>
        </row>
        <row r="901">
          <cell r="A901" t="str">
            <v>PaoneSRL</v>
          </cell>
          <cell r="B901" t="str">
            <v>Aberturas Paone S.R.L.</v>
          </cell>
          <cell r="C901" t="str">
            <v>33-71170290-9</v>
          </cell>
          <cell r="D901" t="str">
            <v>A0002-</v>
          </cell>
          <cell r="E901" t="str">
            <v>FCA</v>
          </cell>
        </row>
        <row r="902">
          <cell r="A902" t="str">
            <v>ParraVM</v>
          </cell>
          <cell r="B902" t="str">
            <v>Parra e hijos S.A.</v>
          </cell>
          <cell r="C902" t="str">
            <v>30-71083021-1</v>
          </cell>
          <cell r="D902" t="str">
            <v>A0001-</v>
          </cell>
          <cell r="E902" t="str">
            <v>FCA</v>
          </cell>
        </row>
        <row r="903">
          <cell r="A903" t="str">
            <v>mariabonita</v>
          </cell>
          <cell r="B903" t="str">
            <v>María Bonita de Ponce Santiago Adolfo</v>
          </cell>
          <cell r="C903" t="str">
            <v>23-31028560-9</v>
          </cell>
          <cell r="D903" t="str">
            <v>A0001-</v>
          </cell>
          <cell r="E903" t="str">
            <v>FCM</v>
          </cell>
        </row>
        <row r="904">
          <cell r="A904" t="str">
            <v>pampagourmet</v>
          </cell>
          <cell r="B904" t="str">
            <v>Pampa Gourmet S.R.L.</v>
          </cell>
          <cell r="C904" t="str">
            <v>30-71401369-2</v>
          </cell>
          <cell r="D904" t="str">
            <v>A0002-</v>
          </cell>
          <cell r="E904" t="str">
            <v>FCA</v>
          </cell>
        </row>
        <row r="905">
          <cell r="A905" t="str">
            <v>bydeep</v>
          </cell>
          <cell r="B905" t="str">
            <v>By Deep de Guillermo Angel Aloe</v>
          </cell>
          <cell r="C905" t="str">
            <v>20-11371825-1</v>
          </cell>
          <cell r="D905" t="str">
            <v>A0062-</v>
          </cell>
          <cell r="E905" t="str">
            <v>FCA</v>
          </cell>
        </row>
        <row r="906">
          <cell r="A906" t="str">
            <v>artesano</v>
          </cell>
          <cell r="B906" t="str">
            <v>Arte-Sano de Gabriel Benitez</v>
          </cell>
          <cell r="C906" t="str">
            <v>20-92416953-3</v>
          </cell>
          <cell r="D906" t="str">
            <v>A0001-</v>
          </cell>
          <cell r="E906" t="str">
            <v>FCA</v>
          </cell>
        </row>
        <row r="907">
          <cell r="A907" t="str">
            <v>porfiriaramirez</v>
          </cell>
          <cell r="B907" t="str">
            <v>Porfiria Ramirez</v>
          </cell>
          <cell r="C907" t="str">
            <v>23-94135571-4</v>
          </cell>
          <cell r="D907" t="str">
            <v>A0004-</v>
          </cell>
          <cell r="E907" t="str">
            <v>FCA</v>
          </cell>
        </row>
        <row r="908">
          <cell r="A908" t="str">
            <v>feriadelbulon</v>
          </cell>
          <cell r="B908" t="str">
            <v>La Feria del Bulon de Alberto Antonio Debattista</v>
          </cell>
          <cell r="C908" t="str">
            <v>20-06817169-6</v>
          </cell>
          <cell r="D908" t="str">
            <v>A0001-</v>
          </cell>
          <cell r="E908" t="str">
            <v>FCA</v>
          </cell>
        </row>
        <row r="909">
          <cell r="A909" t="str">
            <v>Sidermet</v>
          </cell>
          <cell r="B909" t="str">
            <v>Sidermet San Luis S.A.</v>
          </cell>
          <cell r="C909" t="str">
            <v>30-70903820-2</v>
          </cell>
          <cell r="D909" t="str">
            <v>A0004-</v>
          </cell>
          <cell r="E909" t="str">
            <v>FCA</v>
          </cell>
        </row>
        <row r="910">
          <cell r="A910" t="str">
            <v>Teyssedou</v>
          </cell>
          <cell r="B910" t="str">
            <v>Julio Teyssedou Transformadores</v>
          </cell>
          <cell r="C910" t="str">
            <v>20-14411188-6</v>
          </cell>
          <cell r="D910" t="str">
            <v>A0001-</v>
          </cell>
          <cell r="E910" t="str">
            <v>FCA</v>
          </cell>
        </row>
        <row r="911">
          <cell r="A911" t="str">
            <v>Rodamientos</v>
          </cell>
          <cell r="B911" t="str">
            <v>Jose Luis Duranda</v>
          </cell>
          <cell r="C911" t="str">
            <v>23-10958268-9</v>
          </cell>
          <cell r="D911" t="str">
            <v>A0002-</v>
          </cell>
          <cell r="E911" t="str">
            <v>FCA</v>
          </cell>
        </row>
        <row r="912">
          <cell r="A912" t="str">
            <v>JAG</v>
          </cell>
          <cell r="B912" t="str">
            <v>JAG SRL</v>
          </cell>
          <cell r="C912" t="str">
            <v>30-70951041-6</v>
          </cell>
          <cell r="D912" t="str">
            <v>A0001-</v>
          </cell>
          <cell r="E912" t="str">
            <v>FCA</v>
          </cell>
        </row>
        <row r="913">
          <cell r="A913" t="str">
            <v>GruasyServicios</v>
          </cell>
          <cell r="B913" t="str">
            <v>Gruas y Servicios SRL</v>
          </cell>
          <cell r="C913" t="str">
            <v>30-71128267-6</v>
          </cell>
          <cell r="D913" t="str">
            <v>A0001-</v>
          </cell>
          <cell r="E913" t="str">
            <v>FCA</v>
          </cell>
        </row>
        <row r="914">
          <cell r="A914" t="str">
            <v>Giuseppe</v>
          </cell>
          <cell r="B914" t="str">
            <v>Transporte de Giuseppe</v>
          </cell>
          <cell r="C914" t="str">
            <v>20-23483855-6</v>
          </cell>
          <cell r="D914" t="str">
            <v>A0001-</v>
          </cell>
          <cell r="E914" t="str">
            <v>FCA</v>
          </cell>
        </row>
        <row r="915">
          <cell r="A915" t="str">
            <v>Gallego</v>
          </cell>
          <cell r="B915" t="str">
            <v>Laboratorios de Analisis Clinicos</v>
          </cell>
          <cell r="C915" t="str">
            <v>20-06806349-4</v>
          </cell>
          <cell r="D915" t="str">
            <v>A0001-</v>
          </cell>
          <cell r="E915" t="str">
            <v>FCA</v>
          </cell>
        </row>
        <row r="916">
          <cell r="A916" t="str">
            <v>WireCon</v>
          </cell>
          <cell r="B916" t="str">
            <v>Broad Band Provider</v>
          </cell>
          <cell r="C916" t="str">
            <v>30-71232455-0</v>
          </cell>
          <cell r="D916" t="str">
            <v>A0003-</v>
          </cell>
          <cell r="E916" t="str">
            <v>FCA</v>
          </cell>
        </row>
        <row r="917">
          <cell r="A917" t="str">
            <v>Electromemo</v>
          </cell>
          <cell r="B917" t="str">
            <v>Lopez Leonardo Antonio</v>
          </cell>
          <cell r="C917" t="str">
            <v>20-29205584-7</v>
          </cell>
          <cell r="D917" t="str">
            <v>A0002-</v>
          </cell>
          <cell r="E917" t="str">
            <v>FCA</v>
          </cell>
        </row>
        <row r="918">
          <cell r="A918" t="str">
            <v>Fauces</v>
          </cell>
          <cell r="B918" t="str">
            <v>Fauces S.A.</v>
          </cell>
          <cell r="C918" t="str">
            <v>30-71198832-3</v>
          </cell>
          <cell r="D918" t="str">
            <v>A0002-</v>
          </cell>
          <cell r="E918" t="str">
            <v>FCA</v>
          </cell>
        </row>
        <row r="919">
          <cell r="A919" t="str">
            <v>Carolina</v>
          </cell>
          <cell r="B919" t="str">
            <v>Talio Maria Carolina</v>
          </cell>
          <cell r="C919" t="str">
            <v>27-17646420-3</v>
          </cell>
          <cell r="D919" t="str">
            <v>A0002-</v>
          </cell>
          <cell r="E919" t="str">
            <v>FCA</v>
          </cell>
        </row>
        <row r="920">
          <cell r="A920" t="str">
            <v>ElBuenPastor</v>
          </cell>
          <cell r="B920" t="str">
            <v>Yamile Monica Ali</v>
          </cell>
          <cell r="C920" t="str">
            <v>27-20688850-9</v>
          </cell>
          <cell r="D920" t="str">
            <v>A0001-</v>
          </cell>
          <cell r="E920" t="str">
            <v>FCA</v>
          </cell>
        </row>
        <row r="921">
          <cell r="A921" t="str">
            <v>ServiMax</v>
          </cell>
          <cell r="B921" t="str">
            <v>Lorena Paola Torres</v>
          </cell>
          <cell r="C921" t="str">
            <v>27-25820423-4</v>
          </cell>
          <cell r="D921" t="str">
            <v>A0001-</v>
          </cell>
          <cell r="E921" t="str">
            <v>FCA</v>
          </cell>
        </row>
        <row r="922">
          <cell r="A922" t="str">
            <v>Steel</v>
          </cell>
          <cell r="B922" t="str">
            <v>Steel S.R.L.</v>
          </cell>
          <cell r="C922" t="str">
            <v>30-71422860-5</v>
          </cell>
          <cell r="D922" t="str">
            <v>A0003-</v>
          </cell>
          <cell r="E922" t="str">
            <v>FCA</v>
          </cell>
        </row>
        <row r="923">
          <cell r="A923" t="str">
            <v>Samed</v>
          </cell>
          <cell r="B923" t="str">
            <v>Asistencia Medica Privada</v>
          </cell>
          <cell r="C923" t="str">
            <v>27-25342176-8</v>
          </cell>
          <cell r="D923" t="str">
            <v>A0002-</v>
          </cell>
          <cell r="E923" t="str">
            <v>FCA</v>
          </cell>
        </row>
        <row r="924">
          <cell r="A924" t="str">
            <v>Vinnuesa</v>
          </cell>
          <cell r="B924" t="str">
            <v>Vinnuesa Monica Beatriz</v>
          </cell>
          <cell r="C924" t="str">
            <v>27-18206144-7</v>
          </cell>
          <cell r="D924" t="str">
            <v>A0001-</v>
          </cell>
          <cell r="E924" t="str">
            <v>FCA</v>
          </cell>
        </row>
        <row r="925">
          <cell r="A925" t="str">
            <v>Print</v>
          </cell>
          <cell r="B925" t="str">
            <v>Impresiones Gran Formato</v>
          </cell>
          <cell r="C925" t="str">
            <v>30-71447709-5</v>
          </cell>
          <cell r="D925" t="str">
            <v>A0001-</v>
          </cell>
          <cell r="E925" t="str">
            <v>FCA</v>
          </cell>
        </row>
        <row r="926">
          <cell r="A926" t="str">
            <v>DistribuidoraPeru</v>
          </cell>
          <cell r="B926" t="str">
            <v>Marcos Gutman y Gustavo Smerkin</v>
          </cell>
          <cell r="C926" t="str">
            <v>30-61719424-0</v>
          </cell>
          <cell r="D926" t="str">
            <v>A0004-</v>
          </cell>
          <cell r="E926" t="str">
            <v>FCA</v>
          </cell>
        </row>
        <row r="927">
          <cell r="A927" t="str">
            <v>ExpresoLujan</v>
          </cell>
          <cell r="B927" t="str">
            <v>Expreso Lujan de Cuyo SA</v>
          </cell>
          <cell r="C927" t="str">
            <v>30-56625886-9</v>
          </cell>
          <cell r="D927" t="str">
            <v>A0005-</v>
          </cell>
          <cell r="E927" t="str">
            <v>FCA</v>
          </cell>
        </row>
        <row r="928">
          <cell r="A928" t="str">
            <v>Fyrtec</v>
          </cell>
          <cell r="B928" t="str">
            <v>Eduardo Faiella Neumacenter</v>
          </cell>
          <cell r="C928" t="str">
            <v>20-20350676-8</v>
          </cell>
          <cell r="D928" t="str">
            <v>A0001-</v>
          </cell>
          <cell r="E928" t="str">
            <v>FCA</v>
          </cell>
        </row>
        <row r="929">
          <cell r="A929" t="str">
            <v>ParrillaLosPinos</v>
          </cell>
          <cell r="B929" t="str">
            <v>Parrilla Los Pinos Molina Carlos Alberto</v>
          </cell>
          <cell r="C929" t="str">
            <v>20-16636922-4</v>
          </cell>
          <cell r="D929" t="str">
            <v>A0001-</v>
          </cell>
          <cell r="E929" t="str">
            <v>FCA</v>
          </cell>
        </row>
        <row r="930">
          <cell r="A930" t="str">
            <v>ComplejodelLago</v>
          </cell>
          <cell r="B930" t="str">
            <v>Complejo del Lago S.R.L.</v>
          </cell>
          <cell r="C930" t="str">
            <v>30-71125859-7</v>
          </cell>
          <cell r="D930" t="str">
            <v>A0003-</v>
          </cell>
          <cell r="E930" t="str">
            <v>FCA</v>
          </cell>
        </row>
        <row r="931">
          <cell r="A931" t="str">
            <v>EstaciondeservicioshellMza</v>
          </cell>
          <cell r="B931" t="str">
            <v>Estacion de Servicio Shell Flamarique Guillermo Daniel</v>
          </cell>
          <cell r="C931" t="str">
            <v>20-10350534-9</v>
          </cell>
          <cell r="D931" t="str">
            <v>A0007-</v>
          </cell>
          <cell r="E931" t="str">
            <v>FCA</v>
          </cell>
        </row>
        <row r="932">
          <cell r="A932" t="str">
            <v>OutletSantaRosaAlpargatas</v>
          </cell>
          <cell r="B932" t="str">
            <v>Outlet Santa Rosa Alpargatas S.A.I.C.</v>
          </cell>
          <cell r="C932" t="str">
            <v>30-50052532-7</v>
          </cell>
          <cell r="D932" t="str">
            <v>A5547-</v>
          </cell>
          <cell r="E932" t="str">
            <v>FCA</v>
          </cell>
        </row>
        <row r="933">
          <cell r="A933" t="str">
            <v>Bottineli</v>
          </cell>
          <cell r="B933" t="str">
            <v>Bottineli Calzado de Arg. S.R.L.</v>
          </cell>
          <cell r="C933" t="str">
            <v>30-70744255-3</v>
          </cell>
          <cell r="D933" t="str">
            <v>A0005-</v>
          </cell>
          <cell r="E933" t="str">
            <v>FCA</v>
          </cell>
        </row>
        <row r="934">
          <cell r="A934" t="str">
            <v>LaPlazoleta</v>
          </cell>
          <cell r="B934" t="str">
            <v>Vargas Vicentelo Sonia</v>
          </cell>
          <cell r="C934" t="str">
            <v>27-25092888-8</v>
          </cell>
          <cell r="D934" t="str">
            <v>A0002-</v>
          </cell>
          <cell r="E934" t="str">
            <v>FCA</v>
          </cell>
        </row>
        <row r="935">
          <cell r="A935" t="str">
            <v>YPFLaToma</v>
          </cell>
          <cell r="B935" t="str">
            <v>Rasso Alberto y Oscar SH</v>
          </cell>
          <cell r="C935" t="str">
            <v>30-59022516-5</v>
          </cell>
          <cell r="D935" t="str">
            <v>A0011-</v>
          </cell>
          <cell r="E935" t="str">
            <v>FCA</v>
          </cell>
        </row>
        <row r="936">
          <cell r="A936" t="str">
            <v>PrevenirSalud</v>
          </cell>
          <cell r="B936" t="str">
            <v>Prevenir Salud S.A.</v>
          </cell>
          <cell r="C936" t="str">
            <v>30-70933798-6</v>
          </cell>
          <cell r="D936" t="str">
            <v>A0001-</v>
          </cell>
          <cell r="E936" t="str">
            <v>FCA</v>
          </cell>
        </row>
        <row r="937">
          <cell r="A937" t="str">
            <v>PrimmaModas</v>
          </cell>
          <cell r="B937" t="str">
            <v>Park Mee Sung</v>
          </cell>
          <cell r="C937" t="str">
            <v>27-93261453-2</v>
          </cell>
          <cell r="D937" t="str">
            <v>A0002-</v>
          </cell>
          <cell r="E937" t="str">
            <v>FCA</v>
          </cell>
        </row>
        <row r="938">
          <cell r="A938" t="str">
            <v>DottoriIndumentaria</v>
          </cell>
          <cell r="B938" t="str">
            <v>Hazan Victor Pablo</v>
          </cell>
          <cell r="C938" t="str">
            <v>20-10688206-2</v>
          </cell>
          <cell r="D938" t="str">
            <v>A0002-</v>
          </cell>
          <cell r="E938" t="str">
            <v>FCA</v>
          </cell>
        </row>
        <row r="939">
          <cell r="A939" t="str">
            <v>Nancho</v>
          </cell>
          <cell r="B939" t="str">
            <v>Lee Kun Woo</v>
          </cell>
          <cell r="C939" t="str">
            <v>20-92799987-1</v>
          </cell>
          <cell r="D939" t="str">
            <v>A0006-</v>
          </cell>
          <cell r="E939" t="str">
            <v>FCA</v>
          </cell>
        </row>
        <row r="940">
          <cell r="A940" t="str">
            <v>Lihue</v>
          </cell>
          <cell r="B940" t="str">
            <v>Lihue Ingenieria S.A.</v>
          </cell>
          <cell r="C940" t="str">
            <v>30-61217676-7</v>
          </cell>
          <cell r="D940" t="str">
            <v>A0003-</v>
          </cell>
          <cell r="E940" t="str">
            <v>FCA</v>
          </cell>
        </row>
        <row r="941">
          <cell r="A941" t="str">
            <v>CamioneraMendocina</v>
          </cell>
          <cell r="B941" t="str">
            <v>La Camionera Mendocina S.R.L.</v>
          </cell>
          <cell r="C941" t="str">
            <v>33-53112259-9</v>
          </cell>
          <cell r="D941" t="str">
            <v>A0035-</v>
          </cell>
          <cell r="E941" t="str">
            <v>FCA</v>
          </cell>
        </row>
        <row r="942">
          <cell r="A942" t="str">
            <v>IlFiorentino</v>
          </cell>
          <cell r="B942" t="str">
            <v>Gastronomia Argentina SRL</v>
          </cell>
          <cell r="C942" t="str">
            <v>30-71057930-6</v>
          </cell>
          <cell r="D942" t="str">
            <v>A0001-</v>
          </cell>
          <cell r="E942" t="str">
            <v>FCA</v>
          </cell>
        </row>
        <row r="943">
          <cell r="A943" t="str">
            <v>HotelPlazaPringles</v>
          </cell>
          <cell r="B943" t="str">
            <v>Penta Hotel SA</v>
          </cell>
          <cell r="C943" t="str">
            <v>33-70985495-9</v>
          </cell>
          <cell r="D943" t="str">
            <v>A0006-</v>
          </cell>
          <cell r="E943" t="str">
            <v>FCA</v>
          </cell>
        </row>
        <row r="944">
          <cell r="A944" t="str">
            <v>FHS</v>
          </cell>
          <cell r="B944" t="str">
            <v>FHS Autoaspirado SRL</v>
          </cell>
          <cell r="C944" t="str">
            <v>30-70961562-5</v>
          </cell>
          <cell r="D944" t="str">
            <v>A0001-</v>
          </cell>
          <cell r="E944" t="str">
            <v>FCA</v>
          </cell>
        </row>
        <row r="945">
          <cell r="A945" t="str">
            <v>Gonzalez</v>
          </cell>
          <cell r="B945" t="str">
            <v>Cristina Monica Gonzalez</v>
          </cell>
          <cell r="C945" t="str">
            <v>27-1672812-5</v>
          </cell>
          <cell r="D945" t="str">
            <v>A0001-</v>
          </cell>
          <cell r="E945" t="str">
            <v>FCA</v>
          </cell>
        </row>
        <row r="946">
          <cell r="A946" t="str">
            <v>DelSuryMediaAgua</v>
          </cell>
          <cell r="B946" t="str">
            <v>Empresa Del Sur y Media Agua S.A.</v>
          </cell>
          <cell r="C946" t="str">
            <v>30-64472067-1</v>
          </cell>
          <cell r="D946" t="str">
            <v>A0006-</v>
          </cell>
          <cell r="E946" t="str">
            <v>FCA</v>
          </cell>
        </row>
        <row r="947">
          <cell r="A947" t="str">
            <v>GraficaPellegrino</v>
          </cell>
          <cell r="B947" t="str">
            <v>Grafica Pellegrino S.R.L.</v>
          </cell>
          <cell r="C947" t="str">
            <v>30-58838604-6</v>
          </cell>
          <cell r="D947" t="str">
            <v>A0003-</v>
          </cell>
          <cell r="E947" t="str">
            <v>FCA</v>
          </cell>
        </row>
        <row r="948">
          <cell r="A948" t="str">
            <v>SupermercadoLaCostanera</v>
          </cell>
          <cell r="B948" t="str">
            <v>María Lola Rodriguez</v>
          </cell>
          <cell r="C948" t="str">
            <v>27-02358247-9</v>
          </cell>
          <cell r="D948" t="str">
            <v>A0001-</v>
          </cell>
          <cell r="E948" t="str">
            <v>FCA</v>
          </cell>
        </row>
        <row r="949">
          <cell r="A949" t="str">
            <v>Fidesur</v>
          </cell>
          <cell r="B949" t="str">
            <v>Fidesur S.A.</v>
          </cell>
          <cell r="C949" t="str">
            <v>30-68400008-6</v>
          </cell>
          <cell r="D949" t="str">
            <v>A0024-</v>
          </cell>
          <cell r="E949" t="str">
            <v>FCA</v>
          </cell>
        </row>
        <row r="950">
          <cell r="A950" t="str">
            <v>Avant</v>
          </cell>
          <cell r="B950" t="str">
            <v>Avant S.A.</v>
          </cell>
          <cell r="C950" t="str">
            <v>30-70705227-5</v>
          </cell>
          <cell r="D950" t="str">
            <v>A0049-</v>
          </cell>
          <cell r="E950" t="str">
            <v>FCA</v>
          </cell>
        </row>
        <row r="951">
          <cell r="A951" t="str">
            <v>LuiggiCombustibles</v>
          </cell>
          <cell r="B951" t="str">
            <v>Martini Edgardo Ernesto</v>
          </cell>
          <cell r="C951" t="str">
            <v>20-07630096-9</v>
          </cell>
          <cell r="D951" t="str">
            <v>A0004-</v>
          </cell>
          <cell r="E951" t="str">
            <v>FCA</v>
          </cell>
        </row>
        <row r="952">
          <cell r="A952" t="str">
            <v>ParisAutos</v>
          </cell>
          <cell r="B952" t="str">
            <v>Paris Autos S.A.</v>
          </cell>
          <cell r="C952" t="str">
            <v>30-71465157-5</v>
          </cell>
          <cell r="D952" t="str">
            <v>A0003-</v>
          </cell>
          <cell r="E952" t="str">
            <v>FCA</v>
          </cell>
        </row>
        <row r="953">
          <cell r="A953" t="str">
            <v>TranporteLazaro</v>
          </cell>
          <cell r="B953" t="str">
            <v>Tranporte Lazaro S.A.</v>
          </cell>
          <cell r="C953" t="str">
            <v>30-70827968-0</v>
          </cell>
          <cell r="D953" t="str">
            <v>A0001-</v>
          </cell>
          <cell r="E953" t="str">
            <v>FCA</v>
          </cell>
        </row>
        <row r="954">
          <cell r="A954" t="str">
            <v>Gala</v>
          </cell>
          <cell r="B954" t="str">
            <v>Gala Apart &amp; Suites</v>
          </cell>
          <cell r="C954" t="str">
            <v>30-70889902-6</v>
          </cell>
          <cell r="D954" t="str">
            <v>A0002-</v>
          </cell>
          <cell r="E954" t="str">
            <v>FCA</v>
          </cell>
        </row>
        <row r="955">
          <cell r="A955" t="str">
            <v>OneSport</v>
          </cell>
          <cell r="B955" t="str">
            <v>One Sport de Roxana F. Singh</v>
          </cell>
          <cell r="C955" t="str">
            <v>27-25565178-7A0001-</v>
          </cell>
          <cell r="D955"/>
          <cell r="E955" t="str">
            <v>FCA</v>
          </cell>
        </row>
        <row r="956">
          <cell r="A956" t="str">
            <v>TiempoLibre</v>
          </cell>
          <cell r="B956" t="str">
            <v>Tiempo Libre de Marcelo Sargiotto</v>
          </cell>
          <cell r="C956" t="str">
            <v>20-06696133-9</v>
          </cell>
          <cell r="D956" t="str">
            <v>A0002-</v>
          </cell>
          <cell r="E956" t="str">
            <v>FCA</v>
          </cell>
        </row>
        <row r="957">
          <cell r="A957" t="str">
            <v>HotelMediterraneo</v>
          </cell>
          <cell r="B957" t="str">
            <v>Hotel Mediterraneo de Franco y Aroztegui</v>
          </cell>
          <cell r="C957" t="str">
            <v>33-51908674-9</v>
          </cell>
          <cell r="D957" t="str">
            <v>A0003-</v>
          </cell>
          <cell r="E957" t="str">
            <v>FCA</v>
          </cell>
        </row>
        <row r="958">
          <cell r="A958" t="str">
            <v>am</v>
          </cell>
          <cell r="B958" t="str">
            <v>Ariel Miranda</v>
          </cell>
          <cell r="C958" t="str">
            <v>20-16839801-9</v>
          </cell>
          <cell r="D958" t="str">
            <v>A0001-</v>
          </cell>
          <cell r="E958" t="str">
            <v>FCA</v>
          </cell>
        </row>
        <row r="959">
          <cell r="A959" t="str">
            <v>Damarfu</v>
          </cell>
          <cell r="B959" t="str">
            <v>Damarfu S.A.</v>
          </cell>
          <cell r="C959" t="str">
            <v>33-70854340-9</v>
          </cell>
          <cell r="D959" t="str">
            <v>A0003-</v>
          </cell>
          <cell r="E959" t="str">
            <v>FCA</v>
          </cell>
        </row>
        <row r="960">
          <cell r="A960" t="str">
            <v>ElTrebol2</v>
          </cell>
          <cell r="B960" t="str">
            <v>Casale Abel y Casale Luis</v>
          </cell>
          <cell r="C960" t="str">
            <v>30-67346509-5</v>
          </cell>
          <cell r="D960" t="str">
            <v>A0008-</v>
          </cell>
          <cell r="E960" t="str">
            <v>FCA</v>
          </cell>
        </row>
        <row r="961">
          <cell r="A961" t="str">
            <v>Playper</v>
          </cell>
          <cell r="B961" t="str">
            <v>Playper S.R.L.</v>
          </cell>
          <cell r="C961" t="str">
            <v>30-71178496-5</v>
          </cell>
          <cell r="D961" t="str">
            <v>A0002-</v>
          </cell>
          <cell r="E961" t="str">
            <v>FCA</v>
          </cell>
        </row>
        <row r="962">
          <cell r="A962" t="str">
            <v>GNCLaCruz</v>
          </cell>
          <cell r="B962" t="str">
            <v>BRAIN S.A.</v>
          </cell>
          <cell r="C962" t="str">
            <v>30-707462222-8</v>
          </cell>
          <cell r="D962" t="str">
            <v>A0001-</v>
          </cell>
          <cell r="E962" t="str">
            <v>FCA</v>
          </cell>
        </row>
        <row r="963">
          <cell r="A963" t="str">
            <v>LaMamita</v>
          </cell>
          <cell r="B963" t="str">
            <v>Dominguez Nahuel</v>
          </cell>
          <cell r="C963" t="str">
            <v>23-37320703-9</v>
          </cell>
          <cell r="D963" t="str">
            <v>A0001-</v>
          </cell>
          <cell r="E963" t="str">
            <v>FCA</v>
          </cell>
        </row>
        <row r="964">
          <cell r="A964" t="str">
            <v>PepeLuis</v>
          </cell>
          <cell r="B964" t="str">
            <v>Mateo Martin S.R.L.</v>
          </cell>
          <cell r="C964" t="str">
            <v>30-70704108-7</v>
          </cell>
          <cell r="D964" t="str">
            <v>A0010-</v>
          </cell>
          <cell r="E964" t="str">
            <v>FCA</v>
          </cell>
        </row>
        <row r="965">
          <cell r="A965" t="str">
            <v>TeresaEsterInza</v>
          </cell>
          <cell r="B965" t="str">
            <v>Teresa Ester Inza</v>
          </cell>
          <cell r="C965" t="str">
            <v>27-05481709-1</v>
          </cell>
          <cell r="D965" t="str">
            <v>A0001-</v>
          </cell>
          <cell r="E965" t="str">
            <v>FCA</v>
          </cell>
        </row>
        <row r="966">
          <cell r="A966" t="str">
            <v>HotelMundial</v>
          </cell>
          <cell r="B966" t="str">
            <v>Hotel Mundial</v>
          </cell>
          <cell r="C966" t="str">
            <v>20-14334288-4</v>
          </cell>
          <cell r="D966" t="str">
            <v>A0001-</v>
          </cell>
          <cell r="E966" t="str">
            <v>FCA</v>
          </cell>
        </row>
        <row r="967">
          <cell r="A967" t="str">
            <v>Maisano</v>
          </cell>
          <cell r="B967" t="str">
            <v>MAISANO HERMANOS S.A.</v>
          </cell>
          <cell r="C967" t="str">
            <v>30-71071090-9</v>
          </cell>
          <cell r="D967" t="str">
            <v>A0006-</v>
          </cell>
          <cell r="E967" t="str">
            <v>FCA</v>
          </cell>
        </row>
        <row r="968">
          <cell r="A968" t="str">
            <v>GraficaPringles</v>
          </cell>
          <cell r="B968" t="str">
            <v>Perales Hugo Alberto</v>
          </cell>
          <cell r="C968" t="str">
            <v>20-22198174-0</v>
          </cell>
          <cell r="D968" t="str">
            <v>A0001-</v>
          </cell>
          <cell r="E968" t="str">
            <v>FCA</v>
          </cell>
        </row>
        <row r="969">
          <cell r="A969" t="str">
            <v>essogralpueyrredon</v>
          </cell>
          <cell r="B969" t="str">
            <v>Sardoy Hnos. SACIFITYA</v>
          </cell>
          <cell r="C969" t="str">
            <v>30-54119693-1</v>
          </cell>
          <cell r="D969" t="str">
            <v>A0026-</v>
          </cell>
          <cell r="E969" t="str">
            <v>FCA</v>
          </cell>
        </row>
        <row r="970">
          <cell r="A970" t="str">
            <v>nuevasimca</v>
          </cell>
          <cell r="B970" t="str">
            <v>Nueva Simca S.A.</v>
          </cell>
          <cell r="C970" t="str">
            <v>30-52270066-1</v>
          </cell>
          <cell r="D970" t="str">
            <v>A0005-</v>
          </cell>
          <cell r="E970" t="str">
            <v>FCA</v>
          </cell>
        </row>
        <row r="971">
          <cell r="A971" t="str">
            <v>BusPack</v>
          </cell>
          <cell r="B971" t="str">
            <v>Bus Pack Express</v>
          </cell>
          <cell r="C971" t="str">
            <v>30-70721568-9</v>
          </cell>
          <cell r="D971" t="str">
            <v>A3682</v>
          </cell>
          <cell r="E971" t="str">
            <v>FCA</v>
          </cell>
        </row>
        <row r="972">
          <cell r="A972" t="str">
            <v>Huarpes</v>
          </cell>
          <cell r="B972" t="str">
            <v>Huarpes S.R.L.</v>
          </cell>
          <cell r="C972" t="str">
            <v>30-71057826-1</v>
          </cell>
          <cell r="D972" t="str">
            <v>A0002-</v>
          </cell>
          <cell r="E972" t="str">
            <v>FCA</v>
          </cell>
        </row>
        <row r="973">
          <cell r="A973" t="str">
            <v>Tecnolavalle</v>
          </cell>
          <cell r="B973" t="str">
            <v>Tecnolavalle S.R.L.</v>
          </cell>
          <cell r="C973" t="str">
            <v>30-71245521-3</v>
          </cell>
          <cell r="D973" t="str">
            <v>A0001-</v>
          </cell>
          <cell r="E973" t="str">
            <v>FCA</v>
          </cell>
        </row>
        <row r="974">
          <cell r="A974" t="str">
            <v>Orietta</v>
          </cell>
          <cell r="B974" t="str">
            <v>Sulmona Textil S.R.L.</v>
          </cell>
          <cell r="C974" t="str">
            <v>30-71443540-6</v>
          </cell>
          <cell r="D974" t="str">
            <v>A0001-</v>
          </cell>
          <cell r="E974" t="str">
            <v>FCA</v>
          </cell>
        </row>
        <row r="975">
          <cell r="A975" t="str">
            <v>BCTBumark</v>
          </cell>
          <cell r="B975" t="str">
            <v>BCT S.R.L.</v>
          </cell>
          <cell r="C975" t="str">
            <v>30-70860097-7</v>
          </cell>
          <cell r="D975" t="str">
            <v>A0005-</v>
          </cell>
          <cell r="E975" t="str">
            <v>FCA</v>
          </cell>
        </row>
        <row r="976">
          <cell r="A976" t="str">
            <v>Legacy</v>
          </cell>
          <cell r="B976" t="str">
            <v>Aquiles Coria</v>
          </cell>
          <cell r="C976" t="str">
            <v>20-16835179-9</v>
          </cell>
          <cell r="D976" t="str">
            <v>A0006-</v>
          </cell>
          <cell r="E976" t="str">
            <v>FCA</v>
          </cell>
        </row>
        <row r="977">
          <cell r="A977" t="str">
            <v>SierrayValle</v>
          </cell>
          <cell r="B977" t="str">
            <v>Sierra y Valle S.A.</v>
          </cell>
          <cell r="C977" t="str">
            <v>30-71464803-5</v>
          </cell>
          <cell r="D977" t="str">
            <v>A0001-</v>
          </cell>
          <cell r="E977" t="str">
            <v>FCA</v>
          </cell>
        </row>
        <row r="978">
          <cell r="A978" t="str">
            <v>PlanetParis</v>
          </cell>
          <cell r="B978" t="str">
            <v>Planet Paris Argentina</v>
          </cell>
          <cell r="C978" t="str">
            <v>30-71431573-7</v>
          </cell>
          <cell r="D978" t="str">
            <v>A0001-</v>
          </cell>
          <cell r="E978" t="str">
            <v>FCA</v>
          </cell>
        </row>
        <row r="979">
          <cell r="A979" t="str">
            <v>CP</v>
          </cell>
          <cell r="B979" t="str">
            <v>Maria de Los Angeles Bastian</v>
          </cell>
          <cell r="C979" t="str">
            <v>27-34938908-3</v>
          </cell>
          <cell r="D979" t="str">
            <v>A0001-</v>
          </cell>
          <cell r="E979" t="str">
            <v>FCA</v>
          </cell>
        </row>
        <row r="980">
          <cell r="A980" t="str">
            <v>AGUASEC</v>
          </cell>
          <cell r="B980" t="str">
            <v>Manfredi Ruben Daniel</v>
          </cell>
          <cell r="C980" t="str">
            <v>20-17243845-9</v>
          </cell>
          <cell r="D980" t="str">
            <v>A0003-</v>
          </cell>
          <cell r="E980" t="str">
            <v>FCA</v>
          </cell>
        </row>
        <row r="981">
          <cell r="A981" t="str">
            <v>Nuevashellsanmartin</v>
          </cell>
          <cell r="B981" t="str">
            <v>Villace Mario Oscar</v>
          </cell>
          <cell r="C981" t="str">
            <v>20-11775969-6</v>
          </cell>
          <cell r="D981" t="str">
            <v>A0014-</v>
          </cell>
          <cell r="E981" t="str">
            <v>FCA</v>
          </cell>
        </row>
        <row r="982">
          <cell r="A982" t="str">
            <v>Hostaldelacosta</v>
          </cell>
          <cell r="B982" t="str">
            <v>La Costa S.R.L.</v>
          </cell>
          <cell r="C982" t="str">
            <v>30-70925367-7</v>
          </cell>
          <cell r="D982" t="str">
            <v>A0001-</v>
          </cell>
          <cell r="E982" t="str">
            <v>FCA</v>
          </cell>
        </row>
        <row r="983">
          <cell r="A983" t="str">
            <v>LasBrasas</v>
          </cell>
          <cell r="B983" t="str">
            <v xml:space="preserve">Diaz Eduardo </v>
          </cell>
          <cell r="C983" t="str">
            <v>20-06508647-7</v>
          </cell>
          <cell r="D983" t="str">
            <v>A0003-</v>
          </cell>
          <cell r="E983" t="str">
            <v>FCA</v>
          </cell>
        </row>
        <row r="984">
          <cell r="A984" t="str">
            <v>Barrios</v>
          </cell>
          <cell r="B984" t="str">
            <v>Dario Omar Barrios</v>
          </cell>
          <cell r="C984" t="str">
            <v>20-06656725-8</v>
          </cell>
          <cell r="D984" t="str">
            <v>A0001-</v>
          </cell>
          <cell r="E984" t="str">
            <v>FCA</v>
          </cell>
        </row>
        <row r="985">
          <cell r="A985" t="str">
            <v>FranciscoLopez</v>
          </cell>
          <cell r="B985" t="str">
            <v>Francisco Lopez e Hijos</v>
          </cell>
          <cell r="C985" t="str">
            <v>30-62538602-7</v>
          </cell>
          <cell r="D985" t="str">
            <v>A0003-</v>
          </cell>
          <cell r="E985" t="str">
            <v>FCA</v>
          </cell>
        </row>
        <row r="986">
          <cell r="A986" t="str">
            <v>Molbilart</v>
          </cell>
          <cell r="B986" t="str">
            <v>Greco Graciela Angela</v>
          </cell>
          <cell r="C986" t="str">
            <v>27-06504500-7</v>
          </cell>
          <cell r="D986" t="str">
            <v>A0003-</v>
          </cell>
          <cell r="E986" t="str">
            <v>FCA</v>
          </cell>
        </row>
        <row r="987">
          <cell r="A987" t="str">
            <v>N&amp;E S.A.</v>
          </cell>
          <cell r="B987" t="str">
            <v>Nelson Pinturerias</v>
          </cell>
          <cell r="C987" t="str">
            <v>30-70811415-0</v>
          </cell>
          <cell r="D987" t="str">
            <v>A0049-</v>
          </cell>
          <cell r="E987" t="str">
            <v>FCA</v>
          </cell>
        </row>
        <row r="988">
          <cell r="A988" t="str">
            <v>Pepika</v>
          </cell>
          <cell r="B988" t="str">
            <v>Glaver German</v>
          </cell>
          <cell r="C988" t="str">
            <v>20-24521053-2</v>
          </cell>
          <cell r="D988" t="str">
            <v>A0001-</v>
          </cell>
          <cell r="E988" t="str">
            <v>FCA</v>
          </cell>
        </row>
        <row r="989">
          <cell r="A989" t="str">
            <v>ElGigante</v>
          </cell>
          <cell r="B989" t="str">
            <v>Corralon El Gigante</v>
          </cell>
          <cell r="C989" t="str">
            <v>20-06483573-5</v>
          </cell>
          <cell r="D989" t="str">
            <v>A0004-</v>
          </cell>
          <cell r="E989" t="str">
            <v>FCA</v>
          </cell>
        </row>
        <row r="990">
          <cell r="A990" t="str">
            <v>Ceramica25DeMayo</v>
          </cell>
          <cell r="B990" t="str">
            <v>Ceramica 25 De Mayo SRL</v>
          </cell>
          <cell r="C990" t="str">
            <v>30-71082920-5</v>
          </cell>
          <cell r="D990" t="str">
            <v>A0002-</v>
          </cell>
          <cell r="E990" t="str">
            <v>FCA</v>
          </cell>
        </row>
        <row r="991">
          <cell r="A991" t="str">
            <v>Lazaro</v>
          </cell>
          <cell r="B991" t="str">
            <v>Lazaro Servicio Vial SA</v>
          </cell>
          <cell r="C991" t="str">
            <v>30-71217701-9</v>
          </cell>
          <cell r="D991" t="str">
            <v>A0001-</v>
          </cell>
          <cell r="E991" t="str">
            <v>FCA</v>
          </cell>
        </row>
        <row r="992">
          <cell r="A992" t="str">
            <v>SendBox</v>
          </cell>
          <cell r="B992" t="str">
            <v>Revisur Hernan Torti</v>
          </cell>
          <cell r="C992" t="str">
            <v>23-25423715-9</v>
          </cell>
          <cell r="D992" t="str">
            <v>A0044-</v>
          </cell>
          <cell r="E992" t="str">
            <v>FCA</v>
          </cell>
        </row>
        <row r="993">
          <cell r="A993" t="str">
            <v>GonzalezBarraco</v>
          </cell>
          <cell r="B993" t="str">
            <v>Gonzalez Barraco Matias Alejo</v>
          </cell>
          <cell r="C993" t="str">
            <v>20-25251169-6</v>
          </cell>
          <cell r="D993" t="str">
            <v>A0003-</v>
          </cell>
          <cell r="E993" t="str">
            <v>FCA</v>
          </cell>
        </row>
        <row r="994">
          <cell r="A994" t="str">
            <v>Colombraro</v>
          </cell>
          <cell r="B994" t="str">
            <v>Hiper Plasticos</v>
          </cell>
          <cell r="C994" t="str">
            <v>20-26925646-0</v>
          </cell>
          <cell r="D994" t="str">
            <v>A0003-</v>
          </cell>
          <cell r="E994" t="str">
            <v>FCA</v>
          </cell>
        </row>
        <row r="995">
          <cell r="A995" t="str">
            <v>Cosehin</v>
          </cell>
          <cell r="B995" t="str">
            <v>Consultora de Seguridad e Higiene Industrial</v>
          </cell>
          <cell r="C995" t="str">
            <v>30-70796955-1</v>
          </cell>
          <cell r="D995" t="str">
            <v>A0001-</v>
          </cell>
          <cell r="E995" t="str">
            <v>FCA</v>
          </cell>
        </row>
        <row r="996">
          <cell r="A996" t="str">
            <v>SantaBarbara</v>
          </cell>
          <cell r="B996" t="str">
            <v>Santa Barbara S.A.</v>
          </cell>
          <cell r="C996" t="str">
            <v>30-64767888-9</v>
          </cell>
          <cell r="D996" t="str">
            <v>A0032-</v>
          </cell>
          <cell r="E996" t="str">
            <v>FCA</v>
          </cell>
        </row>
        <row r="997">
          <cell r="A997" t="str">
            <v>Telgopor</v>
          </cell>
          <cell r="B997" t="str">
            <v>Telgopor San Luis</v>
          </cell>
          <cell r="C997" t="str">
            <v>30-70904480-6</v>
          </cell>
          <cell r="D997" t="str">
            <v>A0001-</v>
          </cell>
          <cell r="E997" t="str">
            <v>FCA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abSelected="1" topLeftCell="A16" zoomScaleNormal="100" workbookViewId="0">
      <selection activeCell="A47" sqref="A47"/>
    </sheetView>
  </sheetViews>
  <sheetFormatPr baseColWidth="10" defaultRowHeight="15" x14ac:dyDescent="0.25"/>
  <cols>
    <col min="2" max="2" width="8.7109375" customWidth="1"/>
    <col min="8" max="8" width="46.5703125" customWidth="1"/>
  </cols>
  <sheetData>
    <row r="1" spans="1:32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L1" s="41" t="s">
        <v>63</v>
      </c>
      <c r="M1" s="42" t="s">
        <v>0</v>
      </c>
      <c r="N1" s="43" t="s">
        <v>64</v>
      </c>
      <c r="O1" s="43" t="s">
        <v>65</v>
      </c>
      <c r="P1" s="43" t="s">
        <v>66</v>
      </c>
      <c r="Q1" s="44" t="s">
        <v>67</v>
      </c>
      <c r="R1" s="45" t="s">
        <v>68</v>
      </c>
      <c r="S1" s="46"/>
      <c r="T1" s="47" t="s">
        <v>69</v>
      </c>
      <c r="U1" s="47" t="s">
        <v>70</v>
      </c>
      <c r="V1" s="48" t="s">
        <v>71</v>
      </c>
      <c r="W1" s="42" t="s">
        <v>72</v>
      </c>
      <c r="X1" s="49" t="s">
        <v>73</v>
      </c>
      <c r="Y1" s="44" t="s">
        <v>74</v>
      </c>
      <c r="Z1" s="49" t="s">
        <v>75</v>
      </c>
      <c r="AA1" s="49" t="s">
        <v>76</v>
      </c>
      <c r="AB1" s="49" t="s">
        <v>77</v>
      </c>
      <c r="AC1" s="49" t="s">
        <v>78</v>
      </c>
      <c r="AD1" s="44" t="s">
        <v>79</v>
      </c>
      <c r="AE1" s="50" t="s">
        <v>80</v>
      </c>
    </row>
    <row r="2" spans="1:32" x14ac:dyDescent="0.25">
      <c r="A2" s="52"/>
      <c r="B2" s="53"/>
      <c r="C2" s="53"/>
      <c r="D2" s="54"/>
      <c r="E2" s="54"/>
      <c r="F2" s="54"/>
      <c r="G2" s="54"/>
      <c r="H2" s="55"/>
      <c r="I2" s="56"/>
      <c r="J2" s="56"/>
      <c r="L2" s="57"/>
      <c r="M2" s="58"/>
      <c r="N2" s="58"/>
      <c r="O2" s="58"/>
      <c r="P2" s="58"/>
      <c r="Q2" s="58"/>
      <c r="R2" s="58"/>
      <c r="S2" s="58"/>
      <c r="T2" s="59"/>
      <c r="U2" s="59"/>
      <c r="V2" s="59"/>
      <c r="W2" s="58"/>
      <c r="X2" s="60"/>
      <c r="Y2" s="58"/>
      <c r="Z2" s="60"/>
      <c r="AA2" s="60"/>
      <c r="AB2" s="60"/>
      <c r="AC2" s="60"/>
      <c r="AD2" s="58"/>
      <c r="AE2" s="60"/>
    </row>
    <row r="3" spans="1:32" x14ac:dyDescent="0.25">
      <c r="A3" s="52">
        <v>42193</v>
      </c>
      <c r="B3" s="53"/>
      <c r="C3" s="53"/>
      <c r="D3" s="54"/>
      <c r="E3" s="54"/>
      <c r="F3" s="54" t="s">
        <v>13</v>
      </c>
      <c r="G3" s="54" t="s">
        <v>32</v>
      </c>
      <c r="H3" s="10" t="s">
        <v>28</v>
      </c>
      <c r="I3" s="56">
        <v>30000</v>
      </c>
      <c r="J3" s="56"/>
      <c r="L3" s="57"/>
      <c r="M3" s="58"/>
      <c r="N3" s="58"/>
      <c r="O3" s="58"/>
      <c r="P3" s="58"/>
      <c r="Q3" s="58"/>
      <c r="R3" s="58"/>
      <c r="S3" s="58"/>
      <c r="T3" s="59"/>
      <c r="U3" s="59"/>
      <c r="V3" s="59"/>
      <c r="W3" s="58"/>
      <c r="X3" s="60"/>
      <c r="Y3" s="58"/>
      <c r="Z3" s="60"/>
      <c r="AA3" s="60"/>
      <c r="AB3" s="60"/>
      <c r="AC3" s="60"/>
      <c r="AD3" s="58"/>
      <c r="AE3" s="60"/>
    </row>
    <row r="4" spans="1:32" x14ac:dyDescent="0.25">
      <c r="A4" s="62" t="s">
        <v>10</v>
      </c>
      <c r="B4" s="63" t="s">
        <v>11</v>
      </c>
      <c r="C4" s="64" t="s">
        <v>12</v>
      </c>
      <c r="D4" s="65"/>
      <c r="E4" s="65"/>
      <c r="F4" s="65" t="s">
        <v>13</v>
      </c>
      <c r="G4" s="65" t="s">
        <v>11</v>
      </c>
      <c r="H4" s="66">
        <v>13.49</v>
      </c>
      <c r="I4" s="67">
        <v>161280.60999999999</v>
      </c>
      <c r="J4" s="11"/>
      <c r="L4" s="57"/>
      <c r="M4" s="58"/>
      <c r="N4" s="58"/>
      <c r="O4" s="58"/>
      <c r="P4" s="58"/>
      <c r="Q4" s="58"/>
      <c r="R4" s="58"/>
      <c r="S4" s="58"/>
      <c r="T4" s="59"/>
      <c r="U4" s="59"/>
      <c r="V4" s="59"/>
      <c r="W4" s="58"/>
      <c r="X4" s="60"/>
      <c r="Y4" s="58"/>
      <c r="Z4" s="60"/>
      <c r="AA4" s="60"/>
      <c r="AB4" s="60"/>
      <c r="AC4" s="60"/>
      <c r="AD4" s="58"/>
      <c r="AE4" s="60"/>
    </row>
    <row r="5" spans="1:32" x14ac:dyDescent="0.25">
      <c r="A5" s="62" t="s">
        <v>14</v>
      </c>
      <c r="B5" s="63" t="s">
        <v>15</v>
      </c>
      <c r="C5" s="64" t="s">
        <v>12</v>
      </c>
      <c r="D5" s="65"/>
      <c r="E5" s="65"/>
      <c r="F5" s="65" t="s">
        <v>13</v>
      </c>
      <c r="G5" s="65" t="s">
        <v>16</v>
      </c>
      <c r="H5" s="66">
        <v>12.49</v>
      </c>
      <c r="I5" s="67">
        <v>33488.99</v>
      </c>
      <c r="J5" s="11"/>
      <c r="L5" s="57"/>
      <c r="M5" s="58"/>
      <c r="N5" s="58"/>
      <c r="O5" s="58"/>
      <c r="P5" s="58"/>
      <c r="Q5" s="58"/>
      <c r="R5" s="58"/>
      <c r="S5" s="58"/>
      <c r="T5" s="59"/>
      <c r="U5" s="59"/>
      <c r="V5" s="59"/>
      <c r="W5" s="58"/>
      <c r="X5" s="60"/>
      <c r="Y5" s="58"/>
      <c r="Z5" s="60"/>
      <c r="AA5" s="60"/>
      <c r="AB5" s="60"/>
      <c r="AC5" s="60"/>
      <c r="AD5" s="58"/>
      <c r="AE5" s="60"/>
    </row>
    <row r="6" spans="1:32" x14ac:dyDescent="0.25">
      <c r="A6" s="62"/>
      <c r="B6" s="63"/>
      <c r="C6" s="64"/>
      <c r="D6" s="65"/>
      <c r="E6" s="65"/>
      <c r="F6" s="65" t="s">
        <v>13</v>
      </c>
      <c r="G6" s="65" t="s">
        <v>17</v>
      </c>
      <c r="H6" s="66">
        <v>5.8959999999999999</v>
      </c>
      <c r="I6" s="67">
        <v>345646.57</v>
      </c>
      <c r="J6" s="11"/>
      <c r="L6" s="57"/>
      <c r="M6" s="58"/>
      <c r="N6" s="58"/>
      <c r="O6" s="58"/>
      <c r="P6" s="58"/>
      <c r="Q6" s="58"/>
      <c r="R6" s="58"/>
      <c r="S6" s="58"/>
      <c r="T6" s="59"/>
      <c r="U6" s="59"/>
      <c r="V6" s="59"/>
      <c r="W6" s="58"/>
      <c r="X6" s="60"/>
      <c r="Y6" s="58"/>
      <c r="Z6" s="60"/>
      <c r="AA6" s="60"/>
      <c r="AB6" s="60"/>
      <c r="AC6" s="60"/>
      <c r="AD6" s="58"/>
      <c r="AE6" s="60"/>
    </row>
    <row r="7" spans="1:32" x14ac:dyDescent="0.25">
      <c r="A7" s="62"/>
      <c r="B7" s="63"/>
      <c r="C7" s="64"/>
      <c r="D7" s="65"/>
      <c r="E7" s="65"/>
      <c r="F7" s="65" t="s">
        <v>13</v>
      </c>
      <c r="G7" s="65" t="s">
        <v>18</v>
      </c>
      <c r="H7" s="66">
        <v>13.94</v>
      </c>
      <c r="I7" s="67">
        <v>27586.02</v>
      </c>
      <c r="J7" s="11"/>
      <c r="L7" s="57"/>
      <c r="M7" s="58"/>
      <c r="N7" s="58"/>
      <c r="O7" s="58"/>
      <c r="P7" s="58"/>
      <c r="Q7" s="58"/>
      <c r="R7" s="58"/>
      <c r="S7" s="58"/>
      <c r="T7" s="59"/>
      <c r="U7" s="59"/>
      <c r="V7" s="59"/>
      <c r="W7" s="58"/>
      <c r="X7" s="60"/>
      <c r="Y7" s="58"/>
      <c r="Z7" s="60"/>
      <c r="AA7" s="60"/>
      <c r="AB7" s="60"/>
      <c r="AC7" s="60"/>
      <c r="AD7" s="58"/>
      <c r="AE7" s="60"/>
    </row>
    <row r="8" spans="1:32" x14ac:dyDescent="0.25">
      <c r="A8" s="6" t="s">
        <v>14</v>
      </c>
      <c r="B8" s="7"/>
      <c r="C8" s="8"/>
      <c r="D8" s="9"/>
      <c r="E8" s="9"/>
      <c r="F8" s="9" t="s">
        <v>19</v>
      </c>
      <c r="G8" s="9" t="s">
        <v>13</v>
      </c>
      <c r="H8" s="10" t="s">
        <v>20</v>
      </c>
      <c r="I8" s="61"/>
      <c r="J8" s="11">
        <v>37731.841240000002</v>
      </c>
      <c r="K8" s="12"/>
      <c r="L8" s="20"/>
      <c r="M8" s="21"/>
      <c r="N8" s="22"/>
      <c r="O8" s="23"/>
      <c r="P8" s="23"/>
      <c r="Q8" s="23"/>
      <c r="R8" s="24"/>
      <c r="S8" s="25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7"/>
    </row>
    <row r="9" spans="1:32" x14ac:dyDescent="0.25">
      <c r="A9" s="6" t="s">
        <v>14</v>
      </c>
      <c r="B9" s="7"/>
      <c r="C9" s="8"/>
      <c r="D9" s="9"/>
      <c r="E9" s="9"/>
      <c r="F9" s="9" t="s">
        <v>21</v>
      </c>
      <c r="G9" s="9" t="s">
        <v>13</v>
      </c>
      <c r="H9" s="10" t="s">
        <v>22</v>
      </c>
      <c r="I9" s="61"/>
      <c r="J9" s="11">
        <v>24039.52</v>
      </c>
      <c r="K9" s="12"/>
      <c r="L9" s="20"/>
      <c r="M9" s="21"/>
      <c r="N9" s="22"/>
      <c r="O9" s="23"/>
      <c r="P9" s="23"/>
      <c r="Q9" s="23"/>
      <c r="R9" s="24"/>
      <c r="S9" s="25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7"/>
    </row>
    <row r="10" spans="1:32" x14ac:dyDescent="0.25">
      <c r="A10" s="6" t="s">
        <v>14</v>
      </c>
      <c r="B10" s="7"/>
      <c r="C10" s="8"/>
      <c r="D10" s="9"/>
      <c r="E10" s="9"/>
      <c r="F10" s="9" t="s">
        <v>23</v>
      </c>
      <c r="G10" s="9" t="s">
        <v>13</v>
      </c>
      <c r="H10" s="10" t="s">
        <v>24</v>
      </c>
      <c r="I10" s="61"/>
      <c r="J10" s="11">
        <v>470238</v>
      </c>
      <c r="K10" s="12"/>
      <c r="L10" s="20"/>
      <c r="M10" s="21"/>
      <c r="N10" s="22"/>
      <c r="O10" s="23"/>
      <c r="P10" s="23"/>
      <c r="Q10" s="23"/>
      <c r="R10" s="24"/>
      <c r="S10" s="25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7"/>
    </row>
    <row r="11" spans="1:32" x14ac:dyDescent="0.25">
      <c r="A11" s="6" t="s">
        <v>14</v>
      </c>
      <c r="B11" s="7"/>
      <c r="C11" s="8"/>
      <c r="D11" s="9"/>
      <c r="E11" s="9"/>
      <c r="F11" s="9" t="s">
        <v>25</v>
      </c>
      <c r="G11" s="9" t="s">
        <v>13</v>
      </c>
      <c r="H11" s="10" t="s">
        <v>26</v>
      </c>
      <c r="I11" s="61"/>
      <c r="J11" s="11">
        <v>0</v>
      </c>
      <c r="K11" s="12"/>
      <c r="L11" s="20"/>
      <c r="M11" s="21"/>
      <c r="N11" s="22"/>
      <c r="O11" s="23"/>
      <c r="P11" s="23"/>
      <c r="Q11" s="23"/>
      <c r="R11" s="24"/>
      <c r="S11" s="25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7"/>
    </row>
    <row r="12" spans="1:32" x14ac:dyDescent="0.25">
      <c r="A12" s="6"/>
      <c r="B12" s="7"/>
      <c r="C12" s="8"/>
      <c r="D12" s="9"/>
      <c r="E12" s="9"/>
      <c r="F12" s="9" t="s">
        <v>29</v>
      </c>
      <c r="G12" s="9" t="s">
        <v>13</v>
      </c>
      <c r="H12" s="10" t="s">
        <v>27</v>
      </c>
      <c r="I12" s="11"/>
      <c r="J12" s="11">
        <v>1760</v>
      </c>
      <c r="K12" s="12"/>
      <c r="L12" s="20"/>
      <c r="M12" s="21"/>
      <c r="N12" s="22"/>
      <c r="O12" s="23"/>
      <c r="P12" s="23"/>
      <c r="Q12" s="23"/>
      <c r="R12" s="24"/>
      <c r="S12" s="25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7"/>
    </row>
    <row r="13" spans="1:32" x14ac:dyDescent="0.25">
      <c r="A13" s="6"/>
      <c r="B13" s="7"/>
      <c r="C13" s="8"/>
      <c r="D13" s="9"/>
      <c r="E13" s="9"/>
      <c r="F13" s="9" t="s">
        <v>13</v>
      </c>
      <c r="G13" s="9" t="s">
        <v>23</v>
      </c>
      <c r="H13" s="10" t="s">
        <v>28</v>
      </c>
      <c r="I13" s="11">
        <v>30000</v>
      </c>
      <c r="J13" s="11"/>
      <c r="K13" s="12"/>
      <c r="L13" s="20"/>
      <c r="M13" s="21"/>
      <c r="N13" s="22"/>
      <c r="O13" s="23"/>
      <c r="P13" s="23"/>
      <c r="Q13" s="23"/>
      <c r="R13" s="24"/>
      <c r="S13" s="25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7"/>
    </row>
    <row r="14" spans="1:32" x14ac:dyDescent="0.25">
      <c r="A14" s="6">
        <v>42191</v>
      </c>
      <c r="B14" s="7"/>
      <c r="C14" s="8"/>
      <c r="D14" s="9" t="s">
        <v>29</v>
      </c>
      <c r="E14" s="9"/>
      <c r="F14" s="9"/>
      <c r="G14" s="9" t="s">
        <v>13</v>
      </c>
      <c r="H14" s="10" t="s">
        <v>30</v>
      </c>
      <c r="I14" s="11"/>
      <c r="J14" s="11">
        <v>28212.36</v>
      </c>
      <c r="K14" s="12"/>
      <c r="L14" s="28" t="s">
        <v>55</v>
      </c>
      <c r="M14" s="29">
        <v>42191</v>
      </c>
      <c r="N14" s="30" t="str">
        <f>VLOOKUP(O14,[1]Hoja1!$A$2:$E$2000,5,FALSE)</f>
        <v>FCA</v>
      </c>
      <c r="O14" s="31" t="s">
        <v>56</v>
      </c>
      <c r="P14" s="32" t="str">
        <f>VLOOKUP(O14,[1]Hoja1!$A$2:$E$2000,3,FALSE)</f>
        <v>27-1672812-5</v>
      </c>
      <c r="Q14" s="32" t="str">
        <f>VLOOKUP(O14,[1]Hoja1!$A$2:$E$2000,2,FALSE)</f>
        <v>Cristina Monica Gonzalez</v>
      </c>
      <c r="R14" s="33" t="str">
        <f>VLOOKUP(O14,[1]Hoja1!$A$2:$E$2000,4,FALSE)</f>
        <v>A0001-</v>
      </c>
      <c r="S14" s="34">
        <v>3</v>
      </c>
      <c r="T14" s="35">
        <v>23316</v>
      </c>
      <c r="U14" s="35">
        <f t="shared" ref="U14:U15" si="0">T14*0.21</f>
        <v>4896.3599999999997</v>
      </c>
      <c r="V14" s="35"/>
      <c r="W14" s="35">
        <f t="shared" ref="W14:W15" si="1">V14*0.105</f>
        <v>0</v>
      </c>
      <c r="X14" s="35"/>
      <c r="Y14" s="35">
        <f t="shared" ref="Y14:Y15" si="2">X14*0.27</f>
        <v>0</v>
      </c>
      <c r="Z14" s="35"/>
      <c r="AA14" s="35"/>
      <c r="AB14" s="35"/>
      <c r="AC14" s="35"/>
      <c r="AD14" s="35"/>
      <c r="AE14" s="35">
        <f t="shared" ref="AE14:AE15" si="3">SUM(T14:AD14)</f>
        <v>28212.36</v>
      </c>
      <c r="AF14" s="27"/>
    </row>
    <row r="15" spans="1:32" x14ac:dyDescent="0.25">
      <c r="A15" s="6">
        <v>42191</v>
      </c>
      <c r="B15" s="7"/>
      <c r="C15" s="8"/>
      <c r="D15" s="9"/>
      <c r="E15" s="9"/>
      <c r="F15" s="9" t="s">
        <v>29</v>
      </c>
      <c r="G15" s="9" t="s">
        <v>13</v>
      </c>
      <c r="H15" s="10" t="s">
        <v>31</v>
      </c>
      <c r="I15" s="11"/>
      <c r="J15" s="11">
        <v>25391.119999999999</v>
      </c>
      <c r="K15" s="12"/>
      <c r="L15" s="28" t="s">
        <v>57</v>
      </c>
      <c r="M15" s="29">
        <v>42191</v>
      </c>
      <c r="N15" s="30" t="str">
        <f>VLOOKUP(O15,[1]Hoja1!$A$2:$E$2000,5,FALSE)</f>
        <v>FCA</v>
      </c>
      <c r="O15" s="31" t="s">
        <v>56</v>
      </c>
      <c r="P15" s="32" t="str">
        <f>VLOOKUP(O15,[1]Hoja1!$A$2:$E$2000,3,FALSE)</f>
        <v>27-1672812-5</v>
      </c>
      <c r="Q15" s="32" t="str">
        <f>VLOOKUP(O15,[1]Hoja1!$A$2:$E$2000,2,FALSE)</f>
        <v>Cristina Monica Gonzalez</v>
      </c>
      <c r="R15" s="33" t="str">
        <f>VLOOKUP(O15,[1]Hoja1!$A$2:$E$2000,4,FALSE)</f>
        <v>A0001-</v>
      </c>
      <c r="S15" s="34">
        <v>2</v>
      </c>
      <c r="T15" s="35">
        <v>20984.400000000001</v>
      </c>
      <c r="U15" s="35">
        <f t="shared" si="0"/>
        <v>4406.7240000000002</v>
      </c>
      <c r="V15" s="35"/>
      <c r="W15" s="35">
        <f t="shared" si="1"/>
        <v>0</v>
      </c>
      <c r="X15" s="35"/>
      <c r="Y15" s="35">
        <f t="shared" si="2"/>
        <v>0</v>
      </c>
      <c r="Z15" s="35"/>
      <c r="AA15" s="35"/>
      <c r="AB15" s="35"/>
      <c r="AC15" s="35"/>
      <c r="AD15" s="35"/>
      <c r="AE15" s="35">
        <f t="shared" si="3"/>
        <v>25391.124000000003</v>
      </c>
      <c r="AF15" s="27"/>
    </row>
    <row r="16" spans="1:32" x14ac:dyDescent="0.25">
      <c r="A16" s="6">
        <v>42187</v>
      </c>
      <c r="B16" s="7"/>
      <c r="C16" s="13"/>
      <c r="D16" s="9"/>
      <c r="E16" s="9"/>
      <c r="F16" s="9" t="s">
        <v>32</v>
      </c>
      <c r="G16" s="9" t="s">
        <v>13</v>
      </c>
      <c r="H16" s="14" t="s">
        <v>33</v>
      </c>
      <c r="I16" s="15"/>
      <c r="J16" s="16">
        <v>650</v>
      </c>
      <c r="K16" s="12"/>
      <c r="L16" s="28" t="s">
        <v>57</v>
      </c>
      <c r="M16" s="29">
        <v>42185</v>
      </c>
      <c r="N16" s="30" t="s">
        <v>58</v>
      </c>
      <c r="O16" s="36" t="s">
        <v>59</v>
      </c>
      <c r="P16" s="32" t="str">
        <f>VLOOKUP(O16,[1]Hoja1!$A$2:$D$999,3,FALSE)</f>
        <v>33-70817112-9</v>
      </c>
      <c r="Q16" s="32" t="str">
        <f>VLOOKUP(O16,[1]Hoja1!$A$2:$D$999,2,FALSE)</f>
        <v>ASIST Asistencia Medica Privada de ASISTIR S.A.</v>
      </c>
      <c r="R16" s="33" t="str">
        <f>VLOOKUP(O16,[1]Hoja1!$A$2:$D$999,4,FALSE)</f>
        <v>A0002-</v>
      </c>
      <c r="S16" s="37">
        <v>34931</v>
      </c>
      <c r="T16" s="35">
        <v>537.19000000000005</v>
      </c>
      <c r="U16" s="35">
        <f>T16*0.21</f>
        <v>112.80990000000001</v>
      </c>
      <c r="V16" s="35"/>
      <c r="W16" s="35">
        <f>V16*0.105</f>
        <v>0</v>
      </c>
      <c r="X16" s="35">
        <v>0</v>
      </c>
      <c r="Y16" s="35">
        <f>X16*0.27</f>
        <v>0</v>
      </c>
      <c r="Z16" s="35">
        <v>0</v>
      </c>
      <c r="AA16" s="35"/>
      <c r="AB16" s="35"/>
      <c r="AC16" s="35">
        <v>0</v>
      </c>
      <c r="AD16" s="35"/>
      <c r="AE16" s="35">
        <f>SUM(T16:AD16)</f>
        <v>649.99990000000003</v>
      </c>
      <c r="AF16" s="27"/>
    </row>
    <row r="17" spans="1:33" x14ac:dyDescent="0.25">
      <c r="A17" s="6">
        <v>42191</v>
      </c>
      <c r="B17" s="7"/>
      <c r="C17" s="8"/>
      <c r="D17" s="9"/>
      <c r="E17" s="9"/>
      <c r="F17" s="9" t="s">
        <v>11</v>
      </c>
      <c r="G17" s="9" t="s">
        <v>13</v>
      </c>
      <c r="H17" s="10" t="s">
        <v>34</v>
      </c>
      <c r="I17" s="11"/>
      <c r="J17" s="11">
        <v>5976.42</v>
      </c>
      <c r="K17" s="12"/>
      <c r="L17" s="20"/>
      <c r="M17" s="21"/>
      <c r="N17" s="22"/>
      <c r="O17" s="23"/>
      <c r="P17" s="23"/>
      <c r="Q17" s="23"/>
      <c r="R17" s="24"/>
      <c r="S17" s="25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7"/>
    </row>
    <row r="18" spans="1:33" x14ac:dyDescent="0.25">
      <c r="A18" s="6">
        <v>42193</v>
      </c>
      <c r="B18" s="7"/>
      <c r="C18" s="8"/>
      <c r="D18" s="9"/>
      <c r="E18" s="9"/>
      <c r="F18" s="9" t="s">
        <v>32</v>
      </c>
      <c r="G18" s="9" t="s">
        <v>13</v>
      </c>
      <c r="H18" s="10" t="s">
        <v>35</v>
      </c>
      <c r="I18" s="11"/>
      <c r="J18" s="11">
        <v>600</v>
      </c>
      <c r="K18" s="12"/>
      <c r="L18" s="20"/>
      <c r="M18" s="21"/>
      <c r="N18" s="22"/>
      <c r="O18" s="23"/>
      <c r="P18" s="23"/>
      <c r="Q18" s="23"/>
      <c r="R18" s="24"/>
      <c r="S18" s="25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7"/>
    </row>
    <row r="19" spans="1:33" x14ac:dyDescent="0.25">
      <c r="A19" s="6"/>
      <c r="B19" s="7"/>
      <c r="C19" s="8"/>
      <c r="D19" s="9"/>
      <c r="E19" s="9"/>
      <c r="F19" s="9" t="s">
        <v>29</v>
      </c>
      <c r="G19" s="9" t="s">
        <v>13</v>
      </c>
      <c r="H19" s="10" t="s">
        <v>36</v>
      </c>
      <c r="I19" s="11"/>
      <c r="J19" s="11">
        <v>3000</v>
      </c>
      <c r="K19" s="12"/>
      <c r="L19" s="20"/>
      <c r="M19" s="21"/>
      <c r="N19" s="22"/>
      <c r="O19" s="23"/>
      <c r="P19" s="23"/>
      <c r="Q19" s="23"/>
      <c r="R19" s="24"/>
      <c r="S19" s="25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7"/>
    </row>
    <row r="20" spans="1:33" x14ac:dyDescent="0.25">
      <c r="A20" s="6">
        <v>42192</v>
      </c>
      <c r="B20" s="7"/>
      <c r="C20" s="8"/>
      <c r="D20" s="9"/>
      <c r="E20" s="9"/>
      <c r="F20" s="9" t="s">
        <v>37</v>
      </c>
      <c r="G20" s="9" t="s">
        <v>13</v>
      </c>
      <c r="H20" s="10" t="s">
        <v>38</v>
      </c>
      <c r="I20" s="11"/>
      <c r="J20" s="11">
        <v>84.93</v>
      </c>
      <c r="K20" s="12"/>
      <c r="L20" s="20"/>
      <c r="M20" s="21"/>
      <c r="N20" s="22"/>
      <c r="O20" s="23"/>
      <c r="P20" s="23"/>
      <c r="Q20" s="23"/>
      <c r="R20" s="24"/>
      <c r="S20" s="25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7"/>
    </row>
    <row r="21" spans="1:33" x14ac:dyDescent="0.25">
      <c r="A21" s="6">
        <v>42187</v>
      </c>
      <c r="B21" s="7"/>
      <c r="C21" s="8"/>
      <c r="D21" s="9"/>
      <c r="E21" s="9"/>
      <c r="F21" s="9" t="s">
        <v>32</v>
      </c>
      <c r="G21" s="9" t="s">
        <v>13</v>
      </c>
      <c r="H21" s="10" t="s">
        <v>39</v>
      </c>
      <c r="I21" s="11"/>
      <c r="J21" s="11">
        <v>274.45</v>
      </c>
      <c r="K21" s="12"/>
      <c r="L21" s="38" t="s">
        <v>57</v>
      </c>
      <c r="M21" s="29">
        <v>42187</v>
      </c>
      <c r="N21" s="30" t="str">
        <f>VLOOKUP(O21,[1]Hoja1!$A$2:$E$2000,5,FALSE)</f>
        <v>FCA</v>
      </c>
      <c r="O21" s="39" t="s">
        <v>61</v>
      </c>
      <c r="P21" s="32" t="str">
        <f>VLOOKUP(O21,[1]Hoja1!$A$2:$E$2000,3,FALSE)</f>
        <v>30-70908220-1</v>
      </c>
      <c r="Q21" s="32" t="str">
        <f>VLOOKUP(O21,[1]Hoja1!$A$2:$E$2000,2,FALSE)</f>
        <v>Proquim San Luis S.R.L.</v>
      </c>
      <c r="R21" s="33" t="str">
        <f>VLOOKUP(O21,[1]Hoja1!$A$2:$E$2000,4,FALSE)</f>
        <v>A0001-</v>
      </c>
      <c r="S21" s="34">
        <v>27476</v>
      </c>
      <c r="T21" s="35">
        <v>226.82</v>
      </c>
      <c r="U21" s="35">
        <f t="shared" ref="U21" si="4">T21*0.21</f>
        <v>47.632199999999997</v>
      </c>
      <c r="V21" s="35"/>
      <c r="W21" s="35">
        <f t="shared" ref="W21" si="5">V21*0.105</f>
        <v>0</v>
      </c>
      <c r="X21" s="35"/>
      <c r="Y21" s="35">
        <f t="shared" ref="Y21" si="6">X21*0.27</f>
        <v>0</v>
      </c>
      <c r="Z21" s="35"/>
      <c r="AA21" s="35"/>
      <c r="AB21" s="35"/>
      <c r="AC21" s="35"/>
      <c r="AD21" s="35"/>
      <c r="AE21" s="35">
        <f t="shared" ref="AE21" si="7">SUM(T21:AD21)</f>
        <v>274.4522</v>
      </c>
      <c r="AF21" s="27"/>
    </row>
    <row r="22" spans="1:33" x14ac:dyDescent="0.25">
      <c r="A22" s="6">
        <v>42188</v>
      </c>
      <c r="B22" s="7"/>
      <c r="C22" s="8"/>
      <c r="D22" s="9"/>
      <c r="E22" s="9"/>
      <c r="F22" s="9" t="s">
        <v>32</v>
      </c>
      <c r="G22" s="9" t="s">
        <v>13</v>
      </c>
      <c r="H22" s="10" t="s">
        <v>40</v>
      </c>
      <c r="I22" s="11"/>
      <c r="J22" s="11">
        <v>20</v>
      </c>
      <c r="K22" s="12"/>
      <c r="L22" s="20"/>
      <c r="M22" s="21"/>
      <c r="N22" s="22"/>
      <c r="O22" s="23"/>
      <c r="P22" s="23"/>
      <c r="Q22" s="23"/>
      <c r="R22" s="24"/>
      <c r="S22" s="25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7"/>
    </row>
    <row r="23" spans="1:33" x14ac:dyDescent="0.25">
      <c r="A23" s="6">
        <v>42192</v>
      </c>
      <c r="B23" s="7"/>
      <c r="C23" s="8"/>
      <c r="D23" s="9"/>
      <c r="E23" s="9"/>
      <c r="F23" s="9" t="s">
        <v>32</v>
      </c>
      <c r="G23" s="9" t="s">
        <v>13</v>
      </c>
      <c r="H23" s="10" t="s">
        <v>41</v>
      </c>
      <c r="I23" s="11"/>
      <c r="J23" s="11">
        <v>23.49</v>
      </c>
      <c r="K23" s="12"/>
      <c r="L23" s="20" t="s">
        <v>57</v>
      </c>
      <c r="M23" s="21"/>
      <c r="N23" s="22" t="s">
        <v>62</v>
      </c>
      <c r="O23" s="40">
        <f>+J23</f>
        <v>23.49</v>
      </c>
      <c r="P23" s="23"/>
      <c r="Q23" s="23"/>
      <c r="R23" s="24"/>
      <c r="S23" s="25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7"/>
    </row>
    <row r="24" spans="1:33" x14ac:dyDescent="0.25">
      <c r="A24" s="6"/>
      <c r="B24" s="7"/>
      <c r="C24" s="8"/>
      <c r="D24" s="17"/>
      <c r="E24" s="17"/>
      <c r="F24" s="17"/>
      <c r="G24" s="17"/>
      <c r="H24" s="18" t="s">
        <v>42</v>
      </c>
      <c r="I24" s="19">
        <f>SUM(I4:I7)+I13</f>
        <v>598002.18999999994</v>
      </c>
      <c r="J24" s="19">
        <f>SUM(J8:J23)</f>
        <v>598002.13124000002</v>
      </c>
      <c r="K24" s="19">
        <f>+J24-I24</f>
        <v>-5.8759999927133322E-2</v>
      </c>
      <c r="L24" s="20"/>
      <c r="M24" s="21"/>
      <c r="N24" s="22"/>
      <c r="O24" s="23"/>
      <c r="P24" s="23"/>
      <c r="Q24" s="23"/>
      <c r="R24" s="24"/>
      <c r="S24" s="25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7"/>
    </row>
    <row r="25" spans="1:33" x14ac:dyDescent="0.25">
      <c r="L25" s="20"/>
      <c r="M25" s="21"/>
      <c r="N25" s="22"/>
      <c r="O25" s="23"/>
      <c r="P25" s="23"/>
      <c r="Q25" s="23"/>
      <c r="R25" s="24"/>
      <c r="S25" s="25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7"/>
    </row>
    <row r="26" spans="1:33" x14ac:dyDescent="0.25">
      <c r="A26" s="6" t="s">
        <v>43</v>
      </c>
      <c r="B26" s="7" t="s">
        <v>15</v>
      </c>
      <c r="C26" s="8" t="s">
        <v>44</v>
      </c>
      <c r="D26" s="9" t="s">
        <v>45</v>
      </c>
      <c r="E26" s="9"/>
      <c r="F26" s="9"/>
      <c r="G26" s="9"/>
      <c r="H26" s="10"/>
      <c r="I26" s="11">
        <v>0</v>
      </c>
      <c r="J26" s="11"/>
      <c r="K26" s="12"/>
      <c r="L26" s="20"/>
      <c r="M26" s="21"/>
      <c r="N26" s="22"/>
      <c r="O26" s="23"/>
      <c r="P26" s="23"/>
      <c r="Q26" s="23"/>
      <c r="R26" s="24"/>
      <c r="S26" s="25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7"/>
      <c r="AG26" s="51"/>
    </row>
    <row r="27" spans="1:33" x14ac:dyDescent="0.25">
      <c r="A27" s="6" t="s">
        <v>46</v>
      </c>
      <c r="B27" s="7" t="s">
        <v>11</v>
      </c>
      <c r="C27" s="8" t="s">
        <v>47</v>
      </c>
      <c r="D27" s="9" t="s">
        <v>45</v>
      </c>
      <c r="E27" s="9"/>
      <c r="F27" s="9"/>
      <c r="G27" s="9"/>
      <c r="H27" s="10"/>
      <c r="I27" s="11">
        <v>0</v>
      </c>
      <c r="J27" s="11"/>
      <c r="K27" s="12"/>
      <c r="L27" s="20"/>
      <c r="M27" s="21"/>
      <c r="N27" s="22"/>
      <c r="O27" s="23"/>
      <c r="P27" s="23"/>
      <c r="Q27" s="23"/>
      <c r="R27" s="24"/>
      <c r="S27" s="25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7"/>
      <c r="AG27" s="51"/>
    </row>
    <row r="28" spans="1:33" x14ac:dyDescent="0.25">
      <c r="A28" s="6"/>
      <c r="B28" s="7"/>
      <c r="C28" s="8"/>
      <c r="D28" s="9" t="s">
        <v>45</v>
      </c>
      <c r="E28" s="9" t="s">
        <v>17</v>
      </c>
      <c r="F28" s="9"/>
      <c r="G28" s="9"/>
      <c r="H28" s="10">
        <v>6.1989999999999998</v>
      </c>
      <c r="I28" s="11">
        <v>72710.61</v>
      </c>
      <c r="J28" s="11"/>
      <c r="K28" s="12"/>
      <c r="L28" s="20"/>
      <c r="M28" s="21"/>
      <c r="N28" s="22"/>
      <c r="O28" s="23"/>
      <c r="P28" s="23"/>
      <c r="Q28" s="23"/>
      <c r="R28" s="24"/>
      <c r="S28" s="25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7"/>
      <c r="AG28" s="51"/>
    </row>
    <row r="29" spans="1:33" x14ac:dyDescent="0.25">
      <c r="A29" s="6"/>
      <c r="B29" s="7"/>
      <c r="C29" s="8"/>
      <c r="D29" s="9" t="s">
        <v>45</v>
      </c>
      <c r="E29" s="9"/>
      <c r="F29" s="9"/>
      <c r="G29" s="9"/>
      <c r="H29" s="10"/>
      <c r="I29" s="11">
        <v>0</v>
      </c>
      <c r="J29" s="11"/>
      <c r="K29" s="12"/>
      <c r="L29" s="20"/>
      <c r="M29" s="21"/>
      <c r="N29" s="22"/>
      <c r="O29" s="23"/>
      <c r="P29" s="23"/>
      <c r="Q29" s="23"/>
      <c r="R29" s="24"/>
      <c r="S29" s="25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7"/>
      <c r="AG29" s="51"/>
    </row>
    <row r="30" spans="1:33" x14ac:dyDescent="0.25">
      <c r="A30" s="6"/>
      <c r="B30" s="7"/>
      <c r="C30" s="8"/>
      <c r="D30" s="9" t="s">
        <v>45</v>
      </c>
      <c r="E30" s="9" t="s">
        <v>48</v>
      </c>
      <c r="F30" s="9"/>
      <c r="G30" s="9"/>
      <c r="H30" s="10">
        <v>1</v>
      </c>
      <c r="I30" s="11">
        <v>33</v>
      </c>
      <c r="J30" s="11"/>
      <c r="K30" s="12"/>
      <c r="L30" s="20"/>
      <c r="M30" s="21"/>
      <c r="N30" s="22"/>
      <c r="O30" s="23"/>
      <c r="P30" s="23"/>
      <c r="Q30" s="23"/>
      <c r="R30" s="24"/>
      <c r="S30" s="25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7"/>
      <c r="AG30" s="51"/>
    </row>
    <row r="31" spans="1:33" x14ac:dyDescent="0.25">
      <c r="A31" s="6" t="s">
        <v>46</v>
      </c>
      <c r="B31" s="7"/>
      <c r="C31" s="8"/>
      <c r="D31" s="9"/>
      <c r="E31" s="9" t="s">
        <v>45</v>
      </c>
      <c r="F31" s="9" t="s">
        <v>23</v>
      </c>
      <c r="G31" s="9"/>
      <c r="H31" s="10" t="s">
        <v>49</v>
      </c>
      <c r="I31" s="11">
        <f>+J31</f>
        <v>60683</v>
      </c>
      <c r="J31" s="11">
        <v>60683</v>
      </c>
      <c r="K31" s="12"/>
      <c r="L31" s="20"/>
      <c r="M31" s="21"/>
      <c r="N31" s="22"/>
      <c r="O31" s="23"/>
      <c r="P31" s="23"/>
      <c r="Q31" s="23"/>
      <c r="R31" s="24"/>
      <c r="S31" s="25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7"/>
      <c r="AG31" s="51"/>
    </row>
    <row r="32" spans="1:33" x14ac:dyDescent="0.25">
      <c r="A32" s="6">
        <v>42188</v>
      </c>
      <c r="B32" s="7"/>
      <c r="C32" s="8"/>
      <c r="D32" s="9" t="s">
        <v>32</v>
      </c>
      <c r="E32" s="9" t="s">
        <v>45</v>
      </c>
      <c r="F32" s="9"/>
      <c r="G32" s="9"/>
      <c r="H32" s="10" t="s">
        <v>50</v>
      </c>
      <c r="I32" s="11"/>
      <c r="J32" s="11">
        <v>556.24</v>
      </c>
      <c r="K32" s="12"/>
      <c r="L32" s="28" t="s">
        <v>55</v>
      </c>
      <c r="M32" s="29">
        <v>42188</v>
      </c>
      <c r="N32" s="30" t="str">
        <f>VLOOKUP(O32,[1]Hoja1!$A$2:$E$2000,5,FALSE)</f>
        <v>FCA</v>
      </c>
      <c r="O32" s="39" t="s">
        <v>81</v>
      </c>
      <c r="P32" s="32" t="str">
        <f>VLOOKUP(O32,[1]Hoja1!$A$2:$E$2000,3,FALSE)</f>
        <v>30-56342987-5</v>
      </c>
      <c r="Q32" s="32" t="str">
        <f>VLOOKUP(O32,[1]Hoja1!$A$2:$E$2000,2,FALSE)</f>
        <v>25 de Mayo S.R.L.</v>
      </c>
      <c r="R32" s="33" t="str">
        <f>VLOOKUP(O32,[1]Hoja1!$A$2:$E$2000,4,FALSE)</f>
        <v>A0012-</v>
      </c>
      <c r="S32" s="34">
        <v>18140</v>
      </c>
      <c r="T32" s="35">
        <v>452.25</v>
      </c>
      <c r="U32" s="35">
        <f t="shared" ref="U32:U34" si="8">T32*0.21</f>
        <v>94.972499999999997</v>
      </c>
      <c r="V32" s="35"/>
      <c r="W32" s="35">
        <f t="shared" ref="W32:W34" si="9">V32*0.105</f>
        <v>0</v>
      </c>
      <c r="X32" s="35"/>
      <c r="Y32" s="35">
        <f t="shared" ref="Y32:Y34" si="10">X32*0.27</f>
        <v>0</v>
      </c>
      <c r="Z32" s="35"/>
      <c r="AA32" s="35"/>
      <c r="AB32" s="35"/>
      <c r="AC32" s="35"/>
      <c r="AD32" s="35">
        <v>9.0399999999999991</v>
      </c>
      <c r="AE32" s="35">
        <f t="shared" ref="AE32:AE34" si="11">SUM(T32:AD32)</f>
        <v>556.26249999999993</v>
      </c>
      <c r="AF32" s="27"/>
      <c r="AG32" s="51"/>
    </row>
    <row r="33" spans="1:33" x14ac:dyDescent="0.25">
      <c r="A33" s="6">
        <v>42189</v>
      </c>
      <c r="B33" s="7"/>
      <c r="C33" s="8"/>
      <c r="D33" s="9" t="s">
        <v>32</v>
      </c>
      <c r="E33" s="9" t="s">
        <v>45</v>
      </c>
      <c r="F33" s="9"/>
      <c r="G33" s="9"/>
      <c r="H33" s="10" t="s">
        <v>51</v>
      </c>
      <c r="I33" s="11"/>
      <c r="J33" s="11">
        <v>2663.44</v>
      </c>
      <c r="K33" s="12"/>
      <c r="L33" s="28" t="s">
        <v>55</v>
      </c>
      <c r="M33" s="29">
        <v>42189</v>
      </c>
      <c r="N33" s="30" t="str">
        <f>VLOOKUP(O33,[1]Hoja1!$A$2:$E$2000,5,FALSE)</f>
        <v>FCA</v>
      </c>
      <c r="O33" s="39" t="s">
        <v>82</v>
      </c>
      <c r="P33" s="32" t="str">
        <f>VLOOKUP(O33,[1]Hoja1!$A$2:$E$2000,3,FALSE)</f>
        <v>30-70855137-2</v>
      </c>
      <c r="Q33" s="32" t="str">
        <f>VLOOKUP(O33,[1]Hoja1!$A$2:$E$2000,2,FALSE)</f>
        <v xml:space="preserve">Luna S.R.L. Cil Materiales Electricos </v>
      </c>
      <c r="R33" s="33" t="s">
        <v>83</v>
      </c>
      <c r="S33" s="34">
        <v>33360</v>
      </c>
      <c r="T33" s="35">
        <v>2165.4</v>
      </c>
      <c r="U33" s="35">
        <f t="shared" si="8"/>
        <v>454.73399999999998</v>
      </c>
      <c r="V33" s="35"/>
      <c r="W33" s="35">
        <f t="shared" si="9"/>
        <v>0</v>
      </c>
      <c r="X33" s="35"/>
      <c r="Y33" s="35">
        <f t="shared" si="10"/>
        <v>0</v>
      </c>
      <c r="Z33" s="35"/>
      <c r="AA33" s="35"/>
      <c r="AB33" s="35"/>
      <c r="AC33" s="35"/>
      <c r="AD33" s="35">
        <v>43.31</v>
      </c>
      <c r="AE33" s="35">
        <f t="shared" si="11"/>
        <v>2663.444</v>
      </c>
      <c r="AF33" s="27"/>
      <c r="AG33" s="51"/>
    </row>
    <row r="34" spans="1:33" x14ac:dyDescent="0.25">
      <c r="A34" s="6">
        <v>42189</v>
      </c>
      <c r="B34" s="7"/>
      <c r="C34" s="8"/>
      <c r="D34" s="9" t="s">
        <v>32</v>
      </c>
      <c r="E34" s="9" t="s">
        <v>45</v>
      </c>
      <c r="F34" s="9"/>
      <c r="G34" s="9"/>
      <c r="H34" s="10" t="s">
        <v>52</v>
      </c>
      <c r="I34" s="11"/>
      <c r="J34" s="11">
        <v>194</v>
      </c>
      <c r="K34" s="12"/>
      <c r="L34" s="28" t="s">
        <v>55</v>
      </c>
      <c r="M34" s="29">
        <v>42189</v>
      </c>
      <c r="N34" s="30" t="str">
        <f>VLOOKUP(O34,[1]Hoja1!$A$2:$E$2000,5,FALSE)</f>
        <v>FCA</v>
      </c>
      <c r="O34" s="39" t="s">
        <v>84</v>
      </c>
      <c r="P34" s="32" t="str">
        <f>VLOOKUP(O34,[1]Hoja1!$A$2:$E$2000,3,FALSE)</f>
        <v>30-67346882-5</v>
      </c>
      <c r="Q34" s="32" t="str">
        <f>VLOOKUP(O34,[1]Hoja1!$A$2:$E$2000,2,FALSE)</f>
        <v>Ferretería Vinuesa de E. y P. Vinuesa SH</v>
      </c>
      <c r="R34" s="33" t="str">
        <f>VLOOKUP(O34,[1]Hoja1!$A$2:$E$2000,4,FALSE)</f>
        <v>A0001-</v>
      </c>
      <c r="S34" s="34">
        <v>1282</v>
      </c>
      <c r="T34" s="35">
        <v>160.30000000000001</v>
      </c>
      <c r="U34" s="35">
        <f t="shared" si="8"/>
        <v>33.663000000000004</v>
      </c>
      <c r="V34" s="35"/>
      <c r="W34" s="35">
        <f t="shared" si="9"/>
        <v>0</v>
      </c>
      <c r="X34" s="35"/>
      <c r="Y34" s="35">
        <f t="shared" si="10"/>
        <v>0</v>
      </c>
      <c r="Z34" s="35"/>
      <c r="AA34" s="35"/>
      <c r="AB34" s="35"/>
      <c r="AC34" s="35">
        <v>0.04</v>
      </c>
      <c r="AD34" s="35"/>
      <c r="AE34" s="35">
        <f t="shared" si="11"/>
        <v>194.00300000000001</v>
      </c>
      <c r="AF34" s="27"/>
      <c r="AG34" s="51"/>
    </row>
    <row r="35" spans="1:33" x14ac:dyDescent="0.25">
      <c r="A35" s="6"/>
      <c r="B35" s="7"/>
      <c r="C35" s="8"/>
      <c r="D35" s="9"/>
      <c r="E35" s="9"/>
      <c r="F35" s="9"/>
      <c r="G35" s="9"/>
      <c r="H35" s="10" t="s">
        <v>53</v>
      </c>
      <c r="I35" s="11"/>
      <c r="J35" s="11">
        <f>5726+2921</f>
        <v>8647</v>
      </c>
      <c r="K35" s="12"/>
      <c r="L35" s="20"/>
      <c r="M35" s="21"/>
      <c r="N35" s="22"/>
      <c r="O35" s="23"/>
      <c r="P35" s="23"/>
      <c r="Q35" s="23"/>
      <c r="R35" s="24"/>
      <c r="S35" s="25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7"/>
      <c r="AG35" s="51"/>
    </row>
    <row r="36" spans="1:33" x14ac:dyDescent="0.25">
      <c r="A36" s="6"/>
      <c r="B36" s="7"/>
      <c r="C36" s="8"/>
      <c r="D36" s="17"/>
      <c r="E36" s="17"/>
      <c r="F36" s="17"/>
      <c r="G36" s="17"/>
      <c r="H36" s="18" t="s">
        <v>54</v>
      </c>
      <c r="I36" s="19">
        <f>SUM(I26:I30)</f>
        <v>72743.61</v>
      </c>
      <c r="J36" s="19">
        <f>SUM(J31:J35)</f>
        <v>72743.679999999993</v>
      </c>
      <c r="K36" s="19">
        <f>+J36-I36</f>
        <v>6.9999999992433004E-2</v>
      </c>
      <c r="L36" s="20"/>
      <c r="M36" s="21"/>
      <c r="N36" s="22"/>
      <c r="O36" s="23"/>
      <c r="P36" s="23"/>
      <c r="Q36" s="23"/>
      <c r="R36" s="24"/>
      <c r="S36" s="25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7"/>
      <c r="AG36" s="51"/>
    </row>
    <row r="37" spans="1:33" x14ac:dyDescent="0.25">
      <c r="F37" t="s">
        <v>21</v>
      </c>
      <c r="G37" t="s">
        <v>19</v>
      </c>
      <c r="I37">
        <v>37</v>
      </c>
      <c r="J37" s="68"/>
    </row>
    <row r="38" spans="1:33" x14ac:dyDescent="0.25">
      <c r="F38" t="s">
        <v>13</v>
      </c>
      <c r="G38" t="s">
        <v>32</v>
      </c>
      <c r="H38" s="10" t="s">
        <v>28</v>
      </c>
      <c r="I38" s="11">
        <v>30000</v>
      </c>
      <c r="J38" s="11"/>
    </row>
    <row r="39" spans="1:33" x14ac:dyDescent="0.25">
      <c r="F39" t="s">
        <v>32</v>
      </c>
      <c r="G39" t="s">
        <v>23</v>
      </c>
      <c r="H39" s="10" t="s">
        <v>28</v>
      </c>
      <c r="J39">
        <v>30000</v>
      </c>
    </row>
    <row r="41" spans="1:33" x14ac:dyDescent="0.25">
      <c r="L41" s="28" t="s">
        <v>57</v>
      </c>
      <c r="M41" s="29">
        <v>42191</v>
      </c>
      <c r="N41" s="30" t="s">
        <v>58</v>
      </c>
      <c r="O41" s="36" t="s">
        <v>60</v>
      </c>
      <c r="P41" s="32" t="str">
        <f>VLOOKUP(O41,[1]Hoja1!$A$2:$D$999,3,FALSE)</f>
        <v>30-71254385-6</v>
      </c>
      <c r="Q41" s="32" t="str">
        <f>VLOOKUP(O41,[1]Hoja1!$A$2:$D$999,2,FALSE)</f>
        <v>Mas Petrol S.A.</v>
      </c>
      <c r="R41" s="33" t="str">
        <f>VLOOKUP(O41,[1]Hoja1!$A$2:$D$999,4,FALSE)</f>
        <v>A0001-</v>
      </c>
      <c r="S41" s="37">
        <v>1773</v>
      </c>
      <c r="T41" s="35">
        <v>28203.439999999999</v>
      </c>
      <c r="U41" s="35">
        <f t="shared" ref="U41:U42" si="12">T41*0.21</f>
        <v>5922.7223999999997</v>
      </c>
      <c r="V41" s="35"/>
      <c r="W41" s="35">
        <f t="shared" ref="W41:W42" si="13">V41*0.105</f>
        <v>0</v>
      </c>
      <c r="X41" s="35">
        <v>0</v>
      </c>
      <c r="Y41" s="35">
        <f t="shared" ref="Y41:Y42" si="14">X41*0.27</f>
        <v>0</v>
      </c>
      <c r="Z41" s="35">
        <v>0</v>
      </c>
      <c r="AA41" s="35"/>
      <c r="AB41" s="35"/>
      <c r="AC41" s="35">
        <f>3833.64+5480.2</f>
        <v>9313.84</v>
      </c>
      <c r="AD41" s="35"/>
      <c r="AE41" s="35">
        <f t="shared" ref="AE41:AE42" si="15">SUM(T41:AD41)</f>
        <v>43440.002399999998</v>
      </c>
    </row>
    <row r="42" spans="1:33" x14ac:dyDescent="0.25">
      <c r="L42" s="28" t="s">
        <v>57</v>
      </c>
      <c r="M42" s="29">
        <v>42191</v>
      </c>
      <c r="N42" s="30" t="s">
        <v>58</v>
      </c>
      <c r="O42" s="36" t="s">
        <v>60</v>
      </c>
      <c r="P42" s="32" t="str">
        <f>VLOOKUP(O42,[1]Hoja1!$A$2:$D$999,3,FALSE)</f>
        <v>30-71254385-6</v>
      </c>
      <c r="Q42" s="32" t="str">
        <f>VLOOKUP(O42,[1]Hoja1!$A$2:$D$999,2,FALSE)</f>
        <v>Mas Petrol S.A.</v>
      </c>
      <c r="R42" s="33" t="str">
        <f>VLOOKUP(O42,[1]Hoja1!$A$2:$D$999,4,FALSE)</f>
        <v>A0001-</v>
      </c>
      <c r="S42" s="37">
        <v>1772</v>
      </c>
      <c r="T42" s="35">
        <v>65198.18</v>
      </c>
      <c r="U42" s="35">
        <f t="shared" si="12"/>
        <v>13691.6178</v>
      </c>
      <c r="V42" s="35"/>
      <c r="W42" s="35">
        <f t="shared" si="13"/>
        <v>0</v>
      </c>
      <c r="X42" s="35">
        <v>0</v>
      </c>
      <c r="Y42" s="35">
        <f t="shared" si="14"/>
        <v>0</v>
      </c>
      <c r="Z42" s="35">
        <v>0</v>
      </c>
      <c r="AA42" s="35"/>
      <c r="AB42" s="35"/>
      <c r="AC42" s="35">
        <f>29589.1+2121.1</f>
        <v>31710.199999999997</v>
      </c>
      <c r="AD42" s="35"/>
      <c r="AE42" s="35">
        <f t="shared" si="15"/>
        <v>110599.9978</v>
      </c>
    </row>
  </sheetData>
  <mergeCells count="1">
    <mergeCell ref="R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Nueva Summa</dc:creator>
  <cp:lastModifiedBy>Nueva Summa</cp:lastModifiedBy>
  <dcterms:created xsi:type="dcterms:W3CDTF">2015-09-11T21:04:44Z</dcterms:created>
  <dcterms:modified xsi:type="dcterms:W3CDTF">2015-09-11T23:05:37Z</dcterms:modified>
</cp:coreProperties>
</file>