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cuencias" sheetId="1" r:id="rId4"/>
    <sheet state="visible" name="ML unigramas (QL)" sheetId="2" r:id="rId5"/>
    <sheet state="visible" name="ML unigramas suavizado JM (QL)" sheetId="3" r:id="rId6"/>
  </sheets>
  <definedNames/>
  <calcPr/>
</workbook>
</file>

<file path=xl/sharedStrings.xml><?xml version="1.0" encoding="utf-8"?>
<sst xmlns="http://schemas.openxmlformats.org/spreadsheetml/2006/main" count="123" uniqueCount="37">
  <si>
    <t>d1</t>
  </si>
  <si>
    <t>d2</t>
  </si>
  <si>
    <t>d3</t>
  </si>
  <si>
    <t>d4</t>
  </si>
  <si>
    <t>software</t>
  </si>
  <si>
    <t>llibre</t>
  </si>
  <si>
    <t>fundamental</t>
  </si>
  <si>
    <t>crecimiento</t>
  </si>
  <si>
    <t>papel</t>
  </si>
  <si>
    <t>pais</t>
  </si>
  <si>
    <t>internet</t>
  </si>
  <si>
    <t>comunicacion</t>
  </si>
  <si>
    <t>favorecido</t>
  </si>
  <si>
    <t>desarrolladores</t>
  </si>
  <si>
    <t>riqueza</t>
  </si>
  <si>
    <t>cultura</t>
  </si>
  <si>
    <t>produccion</t>
  </si>
  <si>
    <t>tecnologia</t>
  </si>
  <si>
    <t>hardware</t>
  </si>
  <si>
    <t>incorpore</t>
  </si>
  <si>
    <t>longitud doc</t>
  </si>
  <si>
    <t>Query 1</t>
  </si>
  <si>
    <t>país</t>
  </si>
  <si>
    <t>Query 2</t>
  </si>
  <si>
    <t>libre</t>
  </si>
  <si>
    <t>Query 3</t>
  </si>
  <si>
    <t>propietario</t>
  </si>
  <si>
    <t>licencia</t>
  </si>
  <si>
    <t>Scores</t>
  </si>
  <si>
    <t>D1</t>
  </si>
  <si>
    <t>D2</t>
  </si>
  <si>
    <t>D3</t>
  </si>
  <si>
    <t>D4</t>
  </si>
  <si>
    <t>PMLE</t>
  </si>
  <si>
    <t>C</t>
  </si>
  <si>
    <t>lambda</t>
  </si>
  <si>
    <t>PJM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</si>
</sst>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1" fillId="2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6</xdr:row>
      <xdr:rowOff>114300</xdr:rowOff>
    </xdr:from>
    <xdr:ext cx="5629275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4</v>
      </c>
      <c r="B2" s="3">
        <v>2.0</v>
      </c>
      <c r="C2" s="3">
        <v>0.0</v>
      </c>
      <c r="D2" s="3">
        <v>1.0</v>
      </c>
      <c r="E2" s="3">
        <v>2.0</v>
      </c>
      <c r="F2" s="4">
        <f t="shared" ref="F2:F17" si="1">SUM(B2:E2)</f>
        <v>5</v>
      </c>
    </row>
    <row r="3">
      <c r="A3" s="2" t="s">
        <v>5</v>
      </c>
      <c r="B3" s="3">
        <v>1.0</v>
      </c>
      <c r="C3" s="3">
        <v>1.0</v>
      </c>
      <c r="D3" s="3">
        <v>0.0</v>
      </c>
      <c r="E3" s="3">
        <v>2.0</v>
      </c>
      <c r="F3" s="4">
        <f t="shared" si="1"/>
        <v>4</v>
      </c>
    </row>
    <row r="4">
      <c r="A4" s="2" t="s">
        <v>6</v>
      </c>
      <c r="B4" s="3">
        <v>1.0</v>
      </c>
      <c r="C4" s="3">
        <v>0.0</v>
      </c>
      <c r="D4" s="3">
        <v>1.0</v>
      </c>
      <c r="E4" s="3">
        <v>1.0</v>
      </c>
      <c r="F4" s="4">
        <f t="shared" si="1"/>
        <v>3</v>
      </c>
    </row>
    <row r="5">
      <c r="A5" s="2" t="s">
        <v>7</v>
      </c>
      <c r="B5" s="3">
        <v>1.0</v>
      </c>
      <c r="C5" s="3">
        <v>0.0</v>
      </c>
      <c r="D5" s="3">
        <v>0.0</v>
      </c>
      <c r="E5" s="3">
        <v>1.0</v>
      </c>
      <c r="F5" s="4">
        <f t="shared" si="1"/>
        <v>2</v>
      </c>
    </row>
    <row r="6">
      <c r="A6" s="2" t="s">
        <v>8</v>
      </c>
      <c r="B6" s="3">
        <v>1.0</v>
      </c>
      <c r="C6" s="3">
        <v>0.0</v>
      </c>
      <c r="D6" s="3">
        <v>0.0</v>
      </c>
      <c r="E6" s="3">
        <v>0.0</v>
      </c>
      <c r="F6" s="4">
        <f t="shared" si="1"/>
        <v>1</v>
      </c>
    </row>
    <row r="7">
      <c r="A7" s="2" t="s">
        <v>9</v>
      </c>
      <c r="B7" s="3">
        <v>0.0</v>
      </c>
      <c r="C7" s="3">
        <v>1.0</v>
      </c>
      <c r="D7" s="3">
        <v>1.0</v>
      </c>
      <c r="E7" s="3">
        <v>1.0</v>
      </c>
      <c r="F7" s="4">
        <f t="shared" si="1"/>
        <v>3</v>
      </c>
    </row>
    <row r="8">
      <c r="A8" s="2" t="s">
        <v>10</v>
      </c>
      <c r="B8" s="3">
        <v>2.0</v>
      </c>
      <c r="C8" s="3">
        <v>0.0</v>
      </c>
      <c r="D8" s="3">
        <v>0.0</v>
      </c>
      <c r="E8" s="3">
        <v>0.0</v>
      </c>
      <c r="F8" s="4">
        <f t="shared" si="1"/>
        <v>2</v>
      </c>
    </row>
    <row r="9">
      <c r="A9" s="2" t="s">
        <v>11</v>
      </c>
      <c r="B9" s="3">
        <v>1.0</v>
      </c>
      <c r="C9" s="3">
        <v>0.0</v>
      </c>
      <c r="D9" s="3">
        <v>1.0</v>
      </c>
      <c r="E9" s="3">
        <v>0.0</v>
      </c>
      <c r="F9" s="4">
        <f t="shared" si="1"/>
        <v>2</v>
      </c>
    </row>
    <row r="10">
      <c r="A10" s="2" t="s">
        <v>12</v>
      </c>
      <c r="B10" s="3">
        <v>1.0</v>
      </c>
      <c r="C10" s="3">
        <v>0.0</v>
      </c>
      <c r="D10" s="3">
        <v>0.0</v>
      </c>
      <c r="E10" s="3">
        <v>0.0</v>
      </c>
      <c r="F10" s="4">
        <f t="shared" si="1"/>
        <v>1</v>
      </c>
    </row>
    <row r="11">
      <c r="A11" s="2" t="s">
        <v>13</v>
      </c>
      <c r="B11" s="3">
        <v>1.0</v>
      </c>
      <c r="C11" s="3">
        <v>0.0</v>
      </c>
      <c r="D11" s="3">
        <v>0.0</v>
      </c>
      <c r="E11" s="3">
        <v>0.0</v>
      </c>
      <c r="F11" s="4">
        <f t="shared" si="1"/>
        <v>1</v>
      </c>
    </row>
    <row r="12">
      <c r="A12" s="2" t="s">
        <v>14</v>
      </c>
      <c r="B12" s="3">
        <v>0.0</v>
      </c>
      <c r="C12" s="3">
        <v>1.0</v>
      </c>
      <c r="D12" s="3">
        <v>0.0</v>
      </c>
      <c r="E12" s="3">
        <v>0.0</v>
      </c>
      <c r="F12" s="4">
        <f t="shared" si="1"/>
        <v>1</v>
      </c>
    </row>
    <row r="13">
      <c r="A13" s="2" t="s">
        <v>15</v>
      </c>
      <c r="B13" s="3">
        <v>0.0</v>
      </c>
      <c r="C13" s="3">
        <v>1.0</v>
      </c>
      <c r="D13" s="3">
        <v>0.0</v>
      </c>
      <c r="E13" s="3">
        <v>1.0</v>
      </c>
      <c r="F13" s="4">
        <f t="shared" si="1"/>
        <v>2</v>
      </c>
    </row>
    <row r="14">
      <c r="A14" s="2" t="s">
        <v>16</v>
      </c>
      <c r="B14" s="3">
        <v>0.0</v>
      </c>
      <c r="C14" s="3">
        <v>0.0</v>
      </c>
      <c r="D14" s="3">
        <v>2.0</v>
      </c>
      <c r="E14" s="3">
        <v>0.0</v>
      </c>
      <c r="F14" s="4">
        <f t="shared" si="1"/>
        <v>2</v>
      </c>
    </row>
    <row r="15">
      <c r="A15" s="2" t="s">
        <v>17</v>
      </c>
      <c r="B15" s="3">
        <v>0.0</v>
      </c>
      <c r="C15" s="3">
        <v>0.0</v>
      </c>
      <c r="D15" s="3">
        <v>1.0</v>
      </c>
      <c r="E15" s="3">
        <v>0.0</v>
      </c>
      <c r="F15" s="4">
        <f t="shared" si="1"/>
        <v>1</v>
      </c>
    </row>
    <row r="16">
      <c r="A16" s="2" t="s">
        <v>18</v>
      </c>
      <c r="B16" s="3">
        <v>0.0</v>
      </c>
      <c r="C16" s="3">
        <v>0.0</v>
      </c>
      <c r="D16" s="3">
        <v>1.0</v>
      </c>
      <c r="E16" s="3">
        <v>0.0</v>
      </c>
      <c r="F16" s="4">
        <f t="shared" si="1"/>
        <v>1</v>
      </c>
    </row>
    <row r="17">
      <c r="A17" s="2" t="s">
        <v>19</v>
      </c>
      <c r="B17" s="3">
        <v>0.0</v>
      </c>
      <c r="C17" s="3">
        <v>0.0</v>
      </c>
      <c r="D17" s="3">
        <v>0.0</v>
      </c>
      <c r="E17" s="3">
        <v>1.0</v>
      </c>
      <c r="F17" s="4">
        <f t="shared" si="1"/>
        <v>1</v>
      </c>
    </row>
    <row r="18">
      <c r="A18" s="5" t="s">
        <v>20</v>
      </c>
      <c r="B18" s="4">
        <f t="shared" ref="B18:F18" si="2">SUM(B2:B17)</f>
        <v>11</v>
      </c>
      <c r="C18" s="4">
        <f t="shared" si="2"/>
        <v>4</v>
      </c>
      <c r="D18" s="4">
        <f t="shared" si="2"/>
        <v>8</v>
      </c>
      <c r="E18" s="4">
        <f t="shared" si="2"/>
        <v>9</v>
      </c>
      <c r="F18" s="4">
        <f t="shared" si="2"/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G1" s="5" t="s">
        <v>21</v>
      </c>
      <c r="H1" s="5" t="s">
        <v>22</v>
      </c>
      <c r="I1" s="5" t="s">
        <v>15</v>
      </c>
    </row>
    <row r="2">
      <c r="A2" s="2" t="s">
        <v>4</v>
      </c>
      <c r="B2" s="3">
        <f>Frecuencias!B2/Frecuencias!B$18</f>
        <v>0.1818181818</v>
      </c>
      <c r="C2" s="3">
        <f>Frecuencias!C2/Frecuencias!C$18</f>
        <v>0</v>
      </c>
      <c r="D2" s="3">
        <f>Frecuencias!D2/Frecuencias!D$18</f>
        <v>0.125</v>
      </c>
      <c r="E2" s="3">
        <f>Frecuencias!E2/Frecuencias!E$18</f>
        <v>0.2222222222</v>
      </c>
      <c r="G2" s="5" t="s">
        <v>23</v>
      </c>
      <c r="H2" s="5" t="s">
        <v>9</v>
      </c>
      <c r="I2" s="5" t="s">
        <v>24</v>
      </c>
      <c r="J2" s="5" t="s">
        <v>15</v>
      </c>
    </row>
    <row r="3">
      <c r="A3" s="2" t="s">
        <v>5</v>
      </c>
      <c r="B3" s="3">
        <f>Frecuencias!B3/Frecuencias!B$18</f>
        <v>0.09090909091</v>
      </c>
      <c r="C3" s="3">
        <f>Frecuencias!C3/Frecuencias!C$18</f>
        <v>0.25</v>
      </c>
      <c r="D3" s="3">
        <f>Frecuencias!D3/Frecuencias!D$18</f>
        <v>0</v>
      </c>
      <c r="E3" s="3">
        <f>Frecuencias!E3/Frecuencias!E$18</f>
        <v>0.2222222222</v>
      </c>
      <c r="G3" s="5" t="s">
        <v>25</v>
      </c>
      <c r="H3" s="5" t="s">
        <v>4</v>
      </c>
      <c r="I3" s="5" t="s">
        <v>26</v>
      </c>
      <c r="J3" s="5" t="s">
        <v>27</v>
      </c>
    </row>
    <row r="4">
      <c r="A4" s="2" t="s">
        <v>6</v>
      </c>
      <c r="B4" s="3">
        <f>Frecuencias!B4/Frecuencias!B$18</f>
        <v>0.09090909091</v>
      </c>
      <c r="C4" s="3">
        <f>Frecuencias!C4/Frecuencias!C$18</f>
        <v>0</v>
      </c>
      <c r="D4" s="3">
        <f>Frecuencias!D4/Frecuencias!D$18</f>
        <v>0.125</v>
      </c>
      <c r="E4" s="3">
        <f>Frecuencias!E4/Frecuencias!E$18</f>
        <v>0.1111111111</v>
      </c>
    </row>
    <row r="5">
      <c r="A5" s="2" t="s">
        <v>7</v>
      </c>
      <c r="B5" s="3">
        <f>Frecuencias!B5/Frecuencias!B$18</f>
        <v>0.09090909091</v>
      </c>
      <c r="C5" s="3">
        <f>Frecuencias!C5/Frecuencias!C$18</f>
        <v>0</v>
      </c>
      <c r="D5" s="3">
        <f>Frecuencias!D5/Frecuencias!D$18</f>
        <v>0</v>
      </c>
      <c r="E5" s="3">
        <f>Frecuencias!E5/Frecuencias!E$18</f>
        <v>0.1111111111</v>
      </c>
    </row>
    <row r="6">
      <c r="A6" s="2" t="s">
        <v>8</v>
      </c>
      <c r="B6" s="3">
        <f>Frecuencias!B6/Frecuencias!B$18</f>
        <v>0.09090909091</v>
      </c>
      <c r="C6" s="3">
        <f>Frecuencias!C6/Frecuencias!C$18</f>
        <v>0</v>
      </c>
      <c r="D6" s="3">
        <f>Frecuencias!D6/Frecuencias!D$18</f>
        <v>0</v>
      </c>
      <c r="E6" s="3">
        <f>Frecuencias!E6/Frecuencias!E$18</f>
        <v>0</v>
      </c>
    </row>
    <row r="7">
      <c r="A7" s="2" t="s">
        <v>9</v>
      </c>
      <c r="B7" s="3">
        <f>Frecuencias!B7/Frecuencias!B$18</f>
        <v>0</v>
      </c>
      <c r="C7" s="3">
        <f>Frecuencias!C7/Frecuencias!C$18</f>
        <v>0.25</v>
      </c>
      <c r="D7" s="3">
        <f>Frecuencias!D7/Frecuencias!D$18</f>
        <v>0.125</v>
      </c>
      <c r="E7" s="3">
        <f>Frecuencias!E7/Frecuencias!E$18</f>
        <v>0.1111111111</v>
      </c>
    </row>
    <row r="8">
      <c r="A8" s="2" t="s">
        <v>10</v>
      </c>
      <c r="B8" s="3">
        <f>Frecuencias!B8/Frecuencias!B$18</f>
        <v>0.1818181818</v>
      </c>
      <c r="C8" s="3">
        <f>Frecuencias!C8/Frecuencias!C$18</f>
        <v>0</v>
      </c>
      <c r="D8" s="3">
        <f>Frecuencias!D8/Frecuencias!D$18</f>
        <v>0</v>
      </c>
      <c r="E8" s="3">
        <f>Frecuencias!E8/Frecuencias!E$18</f>
        <v>0</v>
      </c>
    </row>
    <row r="9">
      <c r="A9" s="2" t="s">
        <v>11</v>
      </c>
      <c r="B9" s="3">
        <f>Frecuencias!B9/Frecuencias!B$18</f>
        <v>0.09090909091</v>
      </c>
      <c r="C9" s="3">
        <f>Frecuencias!C9/Frecuencias!C$18</f>
        <v>0</v>
      </c>
      <c r="D9" s="3">
        <f>Frecuencias!D9/Frecuencias!D$18</f>
        <v>0.125</v>
      </c>
      <c r="E9" s="3">
        <f>Frecuencias!E9/Frecuencias!E$18</f>
        <v>0</v>
      </c>
    </row>
    <row r="10">
      <c r="A10" s="2" t="s">
        <v>12</v>
      </c>
      <c r="B10" s="3">
        <f>Frecuencias!B10/Frecuencias!B$18</f>
        <v>0.09090909091</v>
      </c>
      <c r="C10" s="3">
        <f>Frecuencias!C10/Frecuencias!C$18</f>
        <v>0</v>
      </c>
      <c r="D10" s="3">
        <f>Frecuencias!D10/Frecuencias!D$18</f>
        <v>0</v>
      </c>
      <c r="E10" s="3">
        <f>Frecuencias!E10/Frecuencias!E$18</f>
        <v>0</v>
      </c>
    </row>
    <row r="11">
      <c r="A11" s="2" t="s">
        <v>13</v>
      </c>
      <c r="B11" s="3">
        <f>Frecuencias!B11/Frecuencias!B$18</f>
        <v>0.09090909091</v>
      </c>
      <c r="C11" s="3">
        <f>Frecuencias!C11/Frecuencias!C$18</f>
        <v>0</v>
      </c>
      <c r="D11" s="3">
        <f>Frecuencias!D11/Frecuencias!D$18</f>
        <v>0</v>
      </c>
      <c r="E11" s="3">
        <f>Frecuencias!E11/Frecuencias!E$18</f>
        <v>0</v>
      </c>
    </row>
    <row r="12">
      <c r="A12" s="2" t="s">
        <v>14</v>
      </c>
      <c r="B12" s="3">
        <f>Frecuencias!B12/Frecuencias!B$18</f>
        <v>0</v>
      </c>
      <c r="C12" s="3">
        <f>Frecuencias!C12/Frecuencias!C$18</f>
        <v>0.25</v>
      </c>
      <c r="D12" s="3">
        <f>Frecuencias!D12/Frecuencias!D$18</f>
        <v>0</v>
      </c>
      <c r="E12" s="3">
        <f>Frecuencias!E12/Frecuencias!E$18</f>
        <v>0</v>
      </c>
    </row>
    <row r="13">
      <c r="A13" s="2" t="s">
        <v>15</v>
      </c>
      <c r="B13" s="3">
        <f>Frecuencias!B13/Frecuencias!B$18</f>
        <v>0</v>
      </c>
      <c r="C13" s="3">
        <f>Frecuencias!C13/Frecuencias!C$18</f>
        <v>0.25</v>
      </c>
      <c r="D13" s="3">
        <f>Frecuencias!D13/Frecuencias!D$18</f>
        <v>0</v>
      </c>
      <c r="E13" s="3">
        <f>Frecuencias!E13/Frecuencias!E$18</f>
        <v>0.1111111111</v>
      </c>
    </row>
    <row r="14">
      <c r="A14" s="2" t="s">
        <v>16</v>
      </c>
      <c r="B14" s="3">
        <f>Frecuencias!B14/Frecuencias!B$18</f>
        <v>0</v>
      </c>
      <c r="C14" s="3">
        <f>Frecuencias!C14/Frecuencias!C$18</f>
        <v>0</v>
      </c>
      <c r="D14" s="3">
        <f>Frecuencias!D14/Frecuencias!D$18</f>
        <v>0.25</v>
      </c>
      <c r="E14" s="3">
        <f>Frecuencias!E14/Frecuencias!E$18</f>
        <v>0</v>
      </c>
    </row>
    <row r="15">
      <c r="A15" s="2" t="s">
        <v>17</v>
      </c>
      <c r="B15" s="3">
        <f>Frecuencias!B15/Frecuencias!B$18</f>
        <v>0</v>
      </c>
      <c r="C15" s="3">
        <f>Frecuencias!C15/Frecuencias!C$18</f>
        <v>0</v>
      </c>
      <c r="D15" s="3">
        <f>Frecuencias!D15/Frecuencias!D$18</f>
        <v>0.125</v>
      </c>
      <c r="E15" s="3">
        <f>Frecuencias!E15/Frecuencias!E$18</f>
        <v>0</v>
      </c>
    </row>
    <row r="16">
      <c r="A16" s="2" t="s">
        <v>18</v>
      </c>
      <c r="B16" s="3">
        <f>Frecuencias!B16/Frecuencias!B$18</f>
        <v>0</v>
      </c>
      <c r="C16" s="3">
        <f>Frecuencias!C16/Frecuencias!C$18</f>
        <v>0</v>
      </c>
      <c r="D16" s="3">
        <f>Frecuencias!D16/Frecuencias!D$18</f>
        <v>0.125</v>
      </c>
      <c r="E16" s="3">
        <f>Frecuencias!E16/Frecuencias!E$18</f>
        <v>0</v>
      </c>
    </row>
    <row r="17">
      <c r="A17" s="2" t="s">
        <v>19</v>
      </c>
      <c r="B17" s="3">
        <f>Frecuencias!B17/Frecuencias!B$18</f>
        <v>0</v>
      </c>
      <c r="C17" s="3">
        <f>Frecuencias!C17/Frecuencias!C$18</f>
        <v>0</v>
      </c>
      <c r="D17" s="3">
        <f>Frecuencias!D17/Frecuencias!D$18</f>
        <v>0</v>
      </c>
      <c r="E17" s="3">
        <f>Frecuencias!E17/Frecuencias!E$18</f>
        <v>0.1111111111</v>
      </c>
    </row>
    <row r="22">
      <c r="A22" s="5" t="s">
        <v>28</v>
      </c>
    </row>
    <row r="23">
      <c r="A23" s="6"/>
      <c r="B23" s="7" t="s">
        <v>29</v>
      </c>
      <c r="C23" s="7" t="s">
        <v>30</v>
      </c>
      <c r="D23" s="7" t="s">
        <v>31</v>
      </c>
      <c r="E23" s="7" t="s">
        <v>32</v>
      </c>
    </row>
    <row r="24">
      <c r="A24" s="7" t="s">
        <v>21</v>
      </c>
      <c r="B24" s="4">
        <f t="shared" ref="B24:E24" si="1">B7*B13</f>
        <v>0</v>
      </c>
      <c r="C24" s="4">
        <f t="shared" si="1"/>
        <v>0.0625</v>
      </c>
      <c r="D24" s="4">
        <f t="shared" si="1"/>
        <v>0</v>
      </c>
      <c r="E24" s="4">
        <f t="shared" si="1"/>
        <v>0.01234567901</v>
      </c>
    </row>
    <row r="25">
      <c r="A25" s="7" t="s">
        <v>23</v>
      </c>
      <c r="B25" s="4">
        <f t="shared" ref="B25:E25" si="2">B7*B3*B13</f>
        <v>0</v>
      </c>
      <c r="C25" s="4">
        <f t="shared" si="2"/>
        <v>0.015625</v>
      </c>
      <c r="D25" s="4">
        <f t="shared" si="2"/>
        <v>0</v>
      </c>
      <c r="E25" s="4">
        <f t="shared" si="2"/>
        <v>0.002743484225</v>
      </c>
    </row>
    <row r="26">
      <c r="A26" s="7" t="s">
        <v>25</v>
      </c>
      <c r="B26" s="4">
        <f t="shared" ref="B26:E26" si="3">B2</f>
        <v>0.1818181818</v>
      </c>
      <c r="C26" s="4">
        <f t="shared" si="3"/>
        <v>0</v>
      </c>
      <c r="D26" s="4">
        <f t="shared" si="3"/>
        <v>0.125</v>
      </c>
      <c r="E26" s="4">
        <f t="shared" si="3"/>
        <v>0.2222222222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9" t="s">
        <v>34</v>
      </c>
      <c r="G1" s="5"/>
      <c r="I1" s="5" t="s">
        <v>21</v>
      </c>
      <c r="J1" s="5" t="s">
        <v>22</v>
      </c>
      <c r="K1" s="5" t="s">
        <v>15</v>
      </c>
    </row>
    <row r="2">
      <c r="A2" s="2" t="s">
        <v>4</v>
      </c>
      <c r="B2" s="3">
        <f>Frecuencias!B2/Frecuencias!B$18</f>
        <v>0.1818181818</v>
      </c>
      <c r="C2" s="3">
        <f>Frecuencias!C2/Frecuencias!C$18</f>
        <v>0</v>
      </c>
      <c r="D2" s="3">
        <f>Frecuencias!D2/Frecuencias!D$18</f>
        <v>0.125</v>
      </c>
      <c r="E2" s="3">
        <f>Frecuencias!E2/Frecuencias!E$18</f>
        <v>0.2222222222</v>
      </c>
      <c r="F2" s="10">
        <f>Frecuencias!$F2/Frecuencias!$F$18</f>
        <v>0.15625</v>
      </c>
      <c r="G2" s="5"/>
      <c r="I2" s="5" t="s">
        <v>23</v>
      </c>
      <c r="J2" s="5" t="s">
        <v>9</v>
      </c>
      <c r="K2" s="5" t="s">
        <v>24</v>
      </c>
      <c r="L2" s="5" t="s">
        <v>15</v>
      </c>
    </row>
    <row r="3">
      <c r="A3" s="2" t="s">
        <v>5</v>
      </c>
      <c r="B3" s="3">
        <f>Frecuencias!B3/Frecuencias!B$18</f>
        <v>0.09090909091</v>
      </c>
      <c r="C3" s="3">
        <f>Frecuencias!C3/Frecuencias!C$18</f>
        <v>0.25</v>
      </c>
      <c r="D3" s="3">
        <f>Frecuencias!D3/Frecuencias!D$18</f>
        <v>0</v>
      </c>
      <c r="E3" s="3">
        <f>Frecuencias!E3/Frecuencias!E$18</f>
        <v>0.2222222222</v>
      </c>
      <c r="F3" s="10">
        <f>Frecuencias!$F3/Frecuencias!$F$18</f>
        <v>0.125</v>
      </c>
      <c r="G3" s="5"/>
      <c r="I3" s="5" t="s">
        <v>25</v>
      </c>
      <c r="J3" s="5" t="s">
        <v>4</v>
      </c>
      <c r="K3" s="5" t="s">
        <v>26</v>
      </c>
      <c r="L3" s="5" t="s">
        <v>27</v>
      </c>
    </row>
    <row r="4">
      <c r="A4" s="2" t="s">
        <v>6</v>
      </c>
      <c r="B4" s="3">
        <f>Frecuencias!B4/Frecuencias!B$18</f>
        <v>0.09090909091</v>
      </c>
      <c r="C4" s="3">
        <f>Frecuencias!C4/Frecuencias!C$18</f>
        <v>0</v>
      </c>
      <c r="D4" s="3">
        <f>Frecuencias!D4/Frecuencias!D$18</f>
        <v>0.125</v>
      </c>
      <c r="E4" s="3">
        <f>Frecuencias!E4/Frecuencias!E$18</f>
        <v>0.1111111111</v>
      </c>
      <c r="F4" s="10">
        <f>Frecuencias!$F4/Frecuencias!$F$18</f>
        <v>0.09375</v>
      </c>
    </row>
    <row r="5">
      <c r="A5" s="2" t="s">
        <v>7</v>
      </c>
      <c r="B5" s="3">
        <f>Frecuencias!B5/Frecuencias!B$18</f>
        <v>0.09090909091</v>
      </c>
      <c r="C5" s="3">
        <f>Frecuencias!C5/Frecuencias!C$18</f>
        <v>0</v>
      </c>
      <c r="D5" s="3">
        <f>Frecuencias!D5/Frecuencias!D$18</f>
        <v>0</v>
      </c>
      <c r="E5" s="3">
        <f>Frecuencias!E5/Frecuencias!E$18</f>
        <v>0.1111111111</v>
      </c>
      <c r="F5" s="10">
        <f>Frecuencias!$F5/Frecuencias!$F$18</f>
        <v>0.0625</v>
      </c>
    </row>
    <row r="6">
      <c r="A6" s="2" t="s">
        <v>8</v>
      </c>
      <c r="B6" s="3">
        <f>Frecuencias!B6/Frecuencias!B$18</f>
        <v>0.09090909091</v>
      </c>
      <c r="C6" s="3">
        <f>Frecuencias!C6/Frecuencias!C$18</f>
        <v>0</v>
      </c>
      <c r="D6" s="3">
        <f>Frecuencias!D6/Frecuencias!D$18</f>
        <v>0</v>
      </c>
      <c r="E6" s="3">
        <f>Frecuencias!E6/Frecuencias!E$18</f>
        <v>0</v>
      </c>
      <c r="F6" s="10">
        <f>Frecuencias!$F6/Frecuencias!$F$18</f>
        <v>0.03125</v>
      </c>
    </row>
    <row r="7">
      <c r="A7" s="2" t="s">
        <v>9</v>
      </c>
      <c r="B7" s="3">
        <f>Frecuencias!B7/Frecuencias!B$18</f>
        <v>0</v>
      </c>
      <c r="C7" s="3">
        <f>Frecuencias!C7/Frecuencias!C$18</f>
        <v>0.25</v>
      </c>
      <c r="D7" s="3">
        <f>Frecuencias!D7/Frecuencias!D$18</f>
        <v>0.125</v>
      </c>
      <c r="E7" s="3">
        <f>Frecuencias!E7/Frecuencias!E$18</f>
        <v>0.1111111111</v>
      </c>
      <c r="F7" s="10">
        <f>Frecuencias!$F7/Frecuencias!$F$18</f>
        <v>0.09375</v>
      </c>
    </row>
    <row r="8">
      <c r="A8" s="2" t="s">
        <v>10</v>
      </c>
      <c r="B8" s="3">
        <f>Frecuencias!B8/Frecuencias!B$18</f>
        <v>0.1818181818</v>
      </c>
      <c r="C8" s="3">
        <f>Frecuencias!C8/Frecuencias!C$18</f>
        <v>0</v>
      </c>
      <c r="D8" s="3">
        <f>Frecuencias!D8/Frecuencias!D$18</f>
        <v>0</v>
      </c>
      <c r="E8" s="3">
        <f>Frecuencias!E8/Frecuencias!E$18</f>
        <v>0</v>
      </c>
      <c r="F8" s="10">
        <f>Frecuencias!$F8/Frecuencias!$F$18</f>
        <v>0.0625</v>
      </c>
    </row>
    <row r="9">
      <c r="A9" s="2" t="s">
        <v>11</v>
      </c>
      <c r="B9" s="3">
        <f>Frecuencias!B9/Frecuencias!B$18</f>
        <v>0.09090909091</v>
      </c>
      <c r="C9" s="3">
        <f>Frecuencias!C9/Frecuencias!C$18</f>
        <v>0</v>
      </c>
      <c r="D9" s="3">
        <f>Frecuencias!D9/Frecuencias!D$18</f>
        <v>0.125</v>
      </c>
      <c r="E9" s="3">
        <f>Frecuencias!E9/Frecuencias!E$18</f>
        <v>0</v>
      </c>
      <c r="F9" s="10">
        <f>Frecuencias!$F9/Frecuencias!$F$18</f>
        <v>0.0625</v>
      </c>
    </row>
    <row r="10">
      <c r="A10" s="2" t="s">
        <v>12</v>
      </c>
      <c r="B10" s="3">
        <f>Frecuencias!B10/Frecuencias!B$18</f>
        <v>0.09090909091</v>
      </c>
      <c r="C10" s="3">
        <f>Frecuencias!C10/Frecuencias!C$18</f>
        <v>0</v>
      </c>
      <c r="D10" s="3">
        <f>Frecuencias!D10/Frecuencias!D$18</f>
        <v>0</v>
      </c>
      <c r="E10" s="3">
        <f>Frecuencias!E10/Frecuencias!E$18</f>
        <v>0</v>
      </c>
      <c r="F10" s="10">
        <f>Frecuencias!$F10/Frecuencias!$F$18</f>
        <v>0.03125</v>
      </c>
    </row>
    <row r="11">
      <c r="A11" s="2" t="s">
        <v>13</v>
      </c>
      <c r="B11" s="3">
        <f>Frecuencias!B11/Frecuencias!B$18</f>
        <v>0.09090909091</v>
      </c>
      <c r="C11" s="3">
        <f>Frecuencias!C11/Frecuencias!C$18</f>
        <v>0</v>
      </c>
      <c r="D11" s="3">
        <f>Frecuencias!D11/Frecuencias!D$18</f>
        <v>0</v>
      </c>
      <c r="E11" s="3">
        <f>Frecuencias!E11/Frecuencias!E$18</f>
        <v>0</v>
      </c>
      <c r="F11" s="10">
        <f>Frecuencias!$F11/Frecuencias!$F$18</f>
        <v>0.03125</v>
      </c>
    </row>
    <row r="12">
      <c r="A12" s="2" t="s">
        <v>14</v>
      </c>
      <c r="B12" s="3">
        <f>Frecuencias!B12/Frecuencias!B$18</f>
        <v>0</v>
      </c>
      <c r="C12" s="3">
        <f>Frecuencias!C12/Frecuencias!C$18</f>
        <v>0.25</v>
      </c>
      <c r="D12" s="3">
        <f>Frecuencias!D12/Frecuencias!D$18</f>
        <v>0</v>
      </c>
      <c r="E12" s="3">
        <f>Frecuencias!E12/Frecuencias!E$18</f>
        <v>0</v>
      </c>
      <c r="F12" s="10">
        <f>Frecuencias!$F12/Frecuencias!$F$18</f>
        <v>0.03125</v>
      </c>
    </row>
    <row r="13">
      <c r="A13" s="2" t="s">
        <v>15</v>
      </c>
      <c r="B13" s="3">
        <f>Frecuencias!B13/Frecuencias!B$18</f>
        <v>0</v>
      </c>
      <c r="C13" s="3">
        <f>Frecuencias!C13/Frecuencias!C$18</f>
        <v>0.25</v>
      </c>
      <c r="D13" s="3">
        <f>Frecuencias!D13/Frecuencias!D$18</f>
        <v>0</v>
      </c>
      <c r="E13" s="3">
        <f>Frecuencias!E13/Frecuencias!E$18</f>
        <v>0.1111111111</v>
      </c>
      <c r="F13" s="10">
        <f>Frecuencias!$F13/Frecuencias!$F$18</f>
        <v>0.0625</v>
      </c>
    </row>
    <row r="14">
      <c r="A14" s="2" t="s">
        <v>16</v>
      </c>
      <c r="B14" s="3">
        <f>Frecuencias!B14/Frecuencias!B$18</f>
        <v>0</v>
      </c>
      <c r="C14" s="3">
        <f>Frecuencias!C14/Frecuencias!C$18</f>
        <v>0</v>
      </c>
      <c r="D14" s="3">
        <f>Frecuencias!D14/Frecuencias!D$18</f>
        <v>0.25</v>
      </c>
      <c r="E14" s="3">
        <f>Frecuencias!E14/Frecuencias!E$18</f>
        <v>0</v>
      </c>
      <c r="F14" s="10">
        <f>Frecuencias!$F14/Frecuencias!$F$18</f>
        <v>0.0625</v>
      </c>
    </row>
    <row r="15">
      <c r="A15" s="2" t="s">
        <v>17</v>
      </c>
      <c r="B15" s="3">
        <f>Frecuencias!B15/Frecuencias!B$18</f>
        <v>0</v>
      </c>
      <c r="C15" s="3">
        <f>Frecuencias!C15/Frecuencias!C$18</f>
        <v>0</v>
      </c>
      <c r="D15" s="3">
        <f>Frecuencias!D15/Frecuencias!D$18</f>
        <v>0.125</v>
      </c>
      <c r="E15" s="3">
        <f>Frecuencias!E15/Frecuencias!E$18</f>
        <v>0</v>
      </c>
      <c r="F15" s="10">
        <f>Frecuencias!$F15/Frecuencias!$F$18</f>
        <v>0.03125</v>
      </c>
    </row>
    <row r="16">
      <c r="A16" s="2" t="s">
        <v>18</v>
      </c>
      <c r="B16" s="3">
        <f>Frecuencias!B16/Frecuencias!B$18</f>
        <v>0</v>
      </c>
      <c r="C16" s="3">
        <f>Frecuencias!C16/Frecuencias!C$18</f>
        <v>0</v>
      </c>
      <c r="D16" s="3">
        <f>Frecuencias!D16/Frecuencias!D$18</f>
        <v>0.125</v>
      </c>
      <c r="E16" s="3">
        <f>Frecuencias!E16/Frecuencias!E$18</f>
        <v>0</v>
      </c>
      <c r="F16" s="10">
        <f>Frecuencias!$F16/Frecuencias!$F$18</f>
        <v>0.03125</v>
      </c>
    </row>
    <row r="17">
      <c r="A17" s="2" t="s">
        <v>19</v>
      </c>
      <c r="B17" s="3">
        <f>Frecuencias!B17/Frecuencias!B$18</f>
        <v>0</v>
      </c>
      <c r="C17" s="3">
        <f>Frecuencias!C17/Frecuencias!C$18</f>
        <v>0</v>
      </c>
      <c r="D17" s="3">
        <f>Frecuencias!D17/Frecuencias!D$18</f>
        <v>0</v>
      </c>
      <c r="E17" s="3">
        <f>Frecuencias!E17/Frecuencias!E$18</f>
        <v>0.1111111111</v>
      </c>
      <c r="F17" s="10">
        <f>Frecuencias!$F17/Frecuencias!$F$18</f>
        <v>0.03125</v>
      </c>
    </row>
    <row r="19">
      <c r="A19" s="5" t="s">
        <v>35</v>
      </c>
      <c r="B19" s="5">
        <v>0.7</v>
      </c>
    </row>
    <row r="21">
      <c r="A21" s="8" t="s">
        <v>36</v>
      </c>
      <c r="B21" s="2" t="s">
        <v>0</v>
      </c>
      <c r="C21" s="2" t="s">
        <v>1</v>
      </c>
      <c r="D21" s="2" t="s">
        <v>2</v>
      </c>
      <c r="E21" s="2" t="s">
        <v>3</v>
      </c>
      <c r="H21" s="5" t="s">
        <v>28</v>
      </c>
    </row>
    <row r="22">
      <c r="A22" s="2" t="s">
        <v>4</v>
      </c>
      <c r="B22" s="3">
        <f t="shared" ref="B22:E22" si="1">$B$19*B2+(1-$B$19)*$F2</f>
        <v>0.1741477273</v>
      </c>
      <c r="C22" s="3">
        <f t="shared" si="1"/>
        <v>0.046875</v>
      </c>
      <c r="D22" s="3">
        <f t="shared" si="1"/>
        <v>0.134375</v>
      </c>
      <c r="E22" s="3">
        <f t="shared" si="1"/>
        <v>0.2024305556</v>
      </c>
      <c r="H22" s="6"/>
      <c r="I22" s="7" t="s">
        <v>29</v>
      </c>
      <c r="J22" s="7" t="s">
        <v>30</v>
      </c>
      <c r="K22" s="7" t="s">
        <v>31</v>
      </c>
      <c r="L22" s="7" t="s">
        <v>32</v>
      </c>
    </row>
    <row r="23">
      <c r="A23" s="2" t="s">
        <v>5</v>
      </c>
      <c r="B23" s="3">
        <f t="shared" ref="B23:E23" si="2">$B$19*B3+(1-$B$19)*$F3</f>
        <v>0.1011363636</v>
      </c>
      <c r="C23" s="3">
        <f t="shared" si="2"/>
        <v>0.2125</v>
      </c>
      <c r="D23" s="3">
        <f t="shared" si="2"/>
        <v>0.0375</v>
      </c>
      <c r="E23" s="3">
        <f t="shared" si="2"/>
        <v>0.1930555556</v>
      </c>
      <c r="H23" s="7" t="s">
        <v>21</v>
      </c>
      <c r="I23" s="11">
        <f t="shared" ref="I23:L23" si="3">B$27*B$33</f>
        <v>0.00052734375</v>
      </c>
      <c r="J23" s="11">
        <f t="shared" si="3"/>
        <v>0.03935546875</v>
      </c>
      <c r="K23" s="11">
        <f t="shared" si="3"/>
        <v>0.00216796875</v>
      </c>
      <c r="L23" s="11">
        <f t="shared" si="3"/>
        <v>0.0102225598</v>
      </c>
    </row>
    <row r="24">
      <c r="A24" s="2" t="s">
        <v>6</v>
      </c>
      <c r="B24" s="3">
        <f t="shared" ref="B24:E24" si="4">$B$19*B4+(1-$B$19)*$F4</f>
        <v>0.09176136364</v>
      </c>
      <c r="C24" s="3">
        <f t="shared" si="4"/>
        <v>0.028125</v>
      </c>
      <c r="D24" s="3">
        <f t="shared" si="4"/>
        <v>0.115625</v>
      </c>
      <c r="E24" s="3">
        <f t="shared" si="4"/>
        <v>0.1059027778</v>
      </c>
      <c r="H24" s="7" t="s">
        <v>23</v>
      </c>
      <c r="I24" s="11">
        <f t="shared" ref="I24:L24" si="5">B$27*B$23*B$33</f>
        <v>0.00005333362926</v>
      </c>
      <c r="J24" s="11">
        <f t="shared" si="5"/>
        <v>0.008363037109</v>
      </c>
      <c r="K24" s="11">
        <f t="shared" si="5"/>
        <v>0.00008129882813</v>
      </c>
      <c r="L24" s="11">
        <f t="shared" si="5"/>
        <v>0.001973521961</v>
      </c>
    </row>
    <row r="25">
      <c r="A25" s="2" t="s">
        <v>7</v>
      </c>
      <c r="B25" s="3">
        <f t="shared" ref="B25:E25" si="6">$B$19*B5+(1-$B$19)*$F5</f>
        <v>0.08238636364</v>
      </c>
      <c r="C25" s="3">
        <f t="shared" si="6"/>
        <v>0.01875</v>
      </c>
      <c r="D25" s="3">
        <f t="shared" si="6"/>
        <v>0.01875</v>
      </c>
      <c r="E25" s="3">
        <f t="shared" si="6"/>
        <v>0.09652777778</v>
      </c>
      <c r="H25" s="7" t="s">
        <v>25</v>
      </c>
      <c r="I25" s="11">
        <f t="shared" ref="I25:L25" si="7">B22</f>
        <v>0.1741477273</v>
      </c>
      <c r="J25" s="11">
        <f t="shared" si="7"/>
        <v>0.046875</v>
      </c>
      <c r="K25" s="11">
        <f t="shared" si="7"/>
        <v>0.134375</v>
      </c>
      <c r="L25" s="11">
        <f t="shared" si="7"/>
        <v>0.2024305556</v>
      </c>
    </row>
    <row r="26">
      <c r="A26" s="2" t="s">
        <v>8</v>
      </c>
      <c r="B26" s="3">
        <f t="shared" ref="B26:E26" si="8">$B$19*B6+(1-$B$19)*$F6</f>
        <v>0.07301136364</v>
      </c>
      <c r="C26" s="3">
        <f t="shared" si="8"/>
        <v>0.009375</v>
      </c>
      <c r="D26" s="3">
        <f t="shared" si="8"/>
        <v>0.009375</v>
      </c>
      <c r="E26" s="3">
        <f t="shared" si="8"/>
        <v>0.009375</v>
      </c>
    </row>
    <row r="27">
      <c r="A27" s="2" t="s">
        <v>9</v>
      </c>
      <c r="B27" s="3">
        <f t="shared" ref="B27:E27" si="9">$B$19*B7+(1-$B$19)*$F7</f>
        <v>0.028125</v>
      </c>
      <c r="C27" s="3">
        <f t="shared" si="9"/>
        <v>0.203125</v>
      </c>
      <c r="D27" s="3">
        <f t="shared" si="9"/>
        <v>0.115625</v>
      </c>
      <c r="E27" s="3">
        <f t="shared" si="9"/>
        <v>0.1059027778</v>
      </c>
    </row>
    <row r="28">
      <c r="A28" s="2" t="s">
        <v>10</v>
      </c>
      <c r="B28" s="3">
        <f t="shared" ref="B28:E28" si="10">$B$19*B8+(1-$B$19)*$F8</f>
        <v>0.1460227273</v>
      </c>
      <c r="C28" s="3">
        <f t="shared" si="10"/>
        <v>0.01875</v>
      </c>
      <c r="D28" s="3">
        <f t="shared" si="10"/>
        <v>0.01875</v>
      </c>
      <c r="E28" s="3">
        <f t="shared" si="10"/>
        <v>0.01875</v>
      </c>
    </row>
    <row r="29">
      <c r="A29" s="2" t="s">
        <v>11</v>
      </c>
      <c r="B29" s="3">
        <f t="shared" ref="B29:E29" si="11">$B$19*B9+(1-$B$19)*$F9</f>
        <v>0.08238636364</v>
      </c>
      <c r="C29" s="3">
        <f t="shared" si="11"/>
        <v>0.01875</v>
      </c>
      <c r="D29" s="3">
        <f t="shared" si="11"/>
        <v>0.10625</v>
      </c>
      <c r="E29" s="3">
        <f t="shared" si="11"/>
        <v>0.01875</v>
      </c>
    </row>
    <row r="30">
      <c r="A30" s="2" t="s">
        <v>12</v>
      </c>
      <c r="B30" s="3">
        <f t="shared" ref="B30:E30" si="12">$B$19*B10+(1-$B$19)*$F10</f>
        <v>0.07301136364</v>
      </c>
      <c r="C30" s="3">
        <f t="shared" si="12"/>
        <v>0.009375</v>
      </c>
      <c r="D30" s="3">
        <f t="shared" si="12"/>
        <v>0.009375</v>
      </c>
      <c r="E30" s="3">
        <f t="shared" si="12"/>
        <v>0.009375</v>
      </c>
    </row>
    <row r="31">
      <c r="A31" s="2" t="s">
        <v>13</v>
      </c>
      <c r="B31" s="3">
        <f t="shared" ref="B31:E31" si="13">$B$19*B11+(1-$B$19)*$F11</f>
        <v>0.07301136364</v>
      </c>
      <c r="C31" s="3">
        <f t="shared" si="13"/>
        <v>0.009375</v>
      </c>
      <c r="D31" s="3">
        <f t="shared" si="13"/>
        <v>0.009375</v>
      </c>
      <c r="E31" s="3">
        <f t="shared" si="13"/>
        <v>0.009375</v>
      </c>
    </row>
    <row r="32">
      <c r="A32" s="2" t="s">
        <v>14</v>
      </c>
      <c r="B32" s="3">
        <f t="shared" ref="B32:E32" si="14">$B$19*B12+(1-$B$19)*$F12</f>
        <v>0.009375</v>
      </c>
      <c r="C32" s="3">
        <f t="shared" si="14"/>
        <v>0.184375</v>
      </c>
      <c r="D32" s="3">
        <f t="shared" si="14"/>
        <v>0.009375</v>
      </c>
      <c r="E32" s="3">
        <f t="shared" si="14"/>
        <v>0.009375</v>
      </c>
    </row>
    <row r="33">
      <c r="A33" s="2" t="s">
        <v>15</v>
      </c>
      <c r="B33" s="3">
        <f t="shared" ref="B33:E33" si="15">$B$19*B13+(1-$B$19)*$F13</f>
        <v>0.01875</v>
      </c>
      <c r="C33" s="3">
        <f t="shared" si="15"/>
        <v>0.19375</v>
      </c>
      <c r="D33" s="3">
        <f t="shared" si="15"/>
        <v>0.01875</v>
      </c>
      <c r="E33" s="3">
        <f t="shared" si="15"/>
        <v>0.09652777778</v>
      </c>
    </row>
    <row r="34">
      <c r="A34" s="2" t="s">
        <v>16</v>
      </c>
      <c r="B34" s="3">
        <f t="shared" ref="B34:E34" si="16">$B$19*B14+(1-$B$19)*$F14</f>
        <v>0.01875</v>
      </c>
      <c r="C34" s="3">
        <f t="shared" si="16"/>
        <v>0.01875</v>
      </c>
      <c r="D34" s="3">
        <f t="shared" si="16"/>
        <v>0.19375</v>
      </c>
      <c r="E34" s="3">
        <f t="shared" si="16"/>
        <v>0.01875</v>
      </c>
    </row>
    <row r="35">
      <c r="A35" s="2" t="s">
        <v>17</v>
      </c>
      <c r="B35" s="3">
        <f t="shared" ref="B35:E35" si="17">$B$19*B15+(1-$B$19)*$F15</f>
        <v>0.009375</v>
      </c>
      <c r="C35" s="3">
        <f t="shared" si="17"/>
        <v>0.009375</v>
      </c>
      <c r="D35" s="3">
        <f t="shared" si="17"/>
        <v>0.096875</v>
      </c>
      <c r="E35" s="3">
        <f t="shared" si="17"/>
        <v>0.009375</v>
      </c>
    </row>
    <row r="36">
      <c r="A36" s="2" t="s">
        <v>18</v>
      </c>
      <c r="B36" s="3">
        <f t="shared" ref="B36:E36" si="18">$B$19*B16+(1-$B$19)*$F16</f>
        <v>0.009375</v>
      </c>
      <c r="C36" s="3">
        <f t="shared" si="18"/>
        <v>0.009375</v>
      </c>
      <c r="D36" s="3">
        <f t="shared" si="18"/>
        <v>0.096875</v>
      </c>
      <c r="E36" s="3">
        <f t="shared" si="18"/>
        <v>0.009375</v>
      </c>
    </row>
    <row r="37">
      <c r="A37" s="2" t="s">
        <v>19</v>
      </c>
      <c r="B37" s="3">
        <f t="shared" ref="B37:E37" si="19">$B$19*B17+(1-$B$19)*$F17</f>
        <v>0.009375</v>
      </c>
      <c r="C37" s="3">
        <f t="shared" si="19"/>
        <v>0.009375</v>
      </c>
      <c r="D37" s="3">
        <f t="shared" si="19"/>
        <v>0.009375</v>
      </c>
      <c r="E37" s="3">
        <f t="shared" si="19"/>
        <v>0.08715277778</v>
      </c>
    </row>
  </sheetData>
  <drawing r:id="rId1"/>
</worksheet>
</file>