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nyamukuru\Downloads\"/>
    </mc:Choice>
  </mc:AlternateContent>
  <bookViews>
    <workbookView xWindow="0" yWindow="0" windowWidth="23040" windowHeight="9384"/>
  </bookViews>
  <sheets>
    <sheet name="fev1_resp_baseline" sheetId="1" r:id="rId1"/>
    <sheet name="Resp_true" sheetId="2" r:id="rId2"/>
    <sheet name="Resp_baseline" sheetId="3" r:id="rId3"/>
    <sheet name="EDR_baseline" sheetId="4" r:id="rId4"/>
    <sheet name="PDR_baseline" sheetId="5" r:id="rId5"/>
    <sheet name="Sheet1" sheetId="6" r:id="rId6"/>
  </sheets>
  <calcPr calcId="152511"/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" i="1"/>
</calcChain>
</file>

<file path=xl/sharedStrings.xml><?xml version="1.0" encoding="utf-8"?>
<sst xmlns="http://schemas.openxmlformats.org/spreadsheetml/2006/main" count="311" uniqueCount="71">
  <si>
    <t>Subject</t>
  </si>
  <si>
    <t>c-002</t>
  </si>
  <si>
    <t>c-003</t>
  </si>
  <si>
    <t>c-004</t>
  </si>
  <si>
    <t>c-007</t>
  </si>
  <si>
    <t>c-008</t>
  </si>
  <si>
    <t>c-010</t>
  </si>
  <si>
    <t>c-011</t>
  </si>
  <si>
    <t>c-012</t>
  </si>
  <si>
    <t>c-013</t>
  </si>
  <si>
    <t>c-015</t>
  </si>
  <si>
    <t>c-016</t>
  </si>
  <si>
    <t>c-017</t>
  </si>
  <si>
    <t>c-020</t>
  </si>
  <si>
    <t>n-003</t>
  </si>
  <si>
    <t>n-004</t>
  </si>
  <si>
    <t>n-005</t>
  </si>
  <si>
    <t>n-006</t>
  </si>
  <si>
    <t>n-007</t>
  </si>
  <si>
    <t>n-009</t>
  </si>
  <si>
    <t>n-010</t>
  </si>
  <si>
    <t>n-012</t>
  </si>
  <si>
    <t>n-013</t>
  </si>
  <si>
    <t>n-014</t>
  </si>
  <si>
    <t>n-015</t>
  </si>
  <si>
    <t>RESP_FEV1_true</t>
  </si>
  <si>
    <t>RESP_FEV1_predicted</t>
  </si>
  <si>
    <t>RESP_FVC_true</t>
  </si>
  <si>
    <t>RESP_FVC_predicted</t>
  </si>
  <si>
    <t>EDR_FEV1_predicted</t>
  </si>
  <si>
    <t>EDR_FVC_predicted</t>
  </si>
  <si>
    <t>EDR1_FEV1_predicted</t>
  </si>
  <si>
    <t>EDR1_FVC_predicted</t>
  </si>
  <si>
    <t>PDR_FEV1_predicted</t>
  </si>
  <si>
    <t>PDR_FVC_predicted</t>
  </si>
  <si>
    <t>PDR1_FEV1_predicted</t>
  </si>
  <si>
    <t>PDR1_FVC_predicted</t>
  </si>
  <si>
    <t>RESP_FEV1_z-score</t>
  </si>
  <si>
    <t>EDR1_FEV1_z-score</t>
  </si>
  <si>
    <t>PDR1_FEV1_z-score</t>
  </si>
  <si>
    <t>Age</t>
  </si>
  <si>
    <t>Height</t>
  </si>
  <si>
    <t>M</t>
  </si>
  <si>
    <t>F</t>
  </si>
  <si>
    <t>Sex</t>
  </si>
  <si>
    <t>Ethnic</t>
  </si>
  <si>
    <t>fev1</t>
  </si>
  <si>
    <t>RESP_true_z-score</t>
  </si>
  <si>
    <t>fev1 z-score</t>
  </si>
  <si>
    <t>Resp_IRA_rms</t>
  </si>
  <si>
    <t>Resp_ERA_med</t>
  </si>
  <si>
    <t>Resp_IER_med</t>
  </si>
  <si>
    <t>PDR_IRA_rms</t>
  </si>
  <si>
    <t>PDR_ERA_med</t>
  </si>
  <si>
    <t>PDR_IER_med</t>
  </si>
  <si>
    <t>EDR_IRA_rms</t>
  </si>
  <si>
    <t>EDR_ERA_med</t>
  </si>
  <si>
    <t>EDR_IER_med</t>
  </si>
  <si>
    <t>RESP+EDR_FEV1</t>
  </si>
  <si>
    <t>RESP+PDR_FEV1</t>
  </si>
  <si>
    <t>EDR+PDR_FEV1</t>
  </si>
  <si>
    <t>RESP+EDR+PDR_FEV1</t>
  </si>
  <si>
    <t>Resp_S_rms</t>
  </si>
  <si>
    <t>Resp_S_med</t>
  </si>
  <si>
    <t>Resp_TA_var</t>
  </si>
  <si>
    <t>EDR_S_rms</t>
  </si>
  <si>
    <t>EDR_S_med</t>
  </si>
  <si>
    <t>EDR_TA_var</t>
  </si>
  <si>
    <t>Charlton</t>
  </si>
  <si>
    <t>van Gent</t>
  </si>
  <si>
    <t>Soni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</si>
</sst>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8">
    <xf numFmtId="0" fontId="0" fillId="0" borderId="0" xfId="0"/>
    <xf numFmtId="0" fontId="0" fillId="33" borderId="17" xfId="0" applyFill="1" applyBorder="1"/>
    <xf numFmtId="0" fontId="0" fillId="33" borderId="18" xfId="0" applyFill="1" applyBorder="1"/>
    <xf numFmtId="0" fontId="0" fillId="33" borderId="0" xfId="0" applyFill="1" applyBorder="1"/>
    <xf numFmtId="0" fontId="0" fillId="33" borderId="12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5" borderId="11" xfId="0" applyFill="1" applyBorder="1"/>
    <xf numFmtId="0" fontId="0" fillId="35" borderId="0" xfId="0" applyFill="1" applyBorder="1"/>
    <xf numFmtId="0" fontId="0" fillId="35" borderId="12" xfId="0" applyFill="1" applyBorder="1"/>
    <xf numFmtId="0" fontId="0" fillId="35" borderId="13" xfId="0" applyFill="1" applyBorder="1"/>
    <xf numFmtId="0" fontId="0" fillId="35" borderId="14" xfId="0" applyFill="1" applyBorder="1"/>
    <xf numFmtId="0" fontId="0" fillId="35" borderId="15" xfId="0" applyFill="1" applyBorder="1"/>
    <xf numFmtId="0" fontId="0" fillId="35" borderId="16" xfId="0" applyFill="1" applyBorder="1"/>
    <xf numFmtId="0" fontId="0" fillId="35" borderId="17" xfId="0" applyFill="1" applyBorder="1"/>
    <xf numFmtId="0" fontId="0" fillId="35" borderId="18" xfId="0" applyFill="1" applyBorder="1"/>
    <xf numFmtId="0" fontId="18" fillId="0" borderId="0" xfId="0" applyFont="1"/>
    <xf numFmtId="0" fontId="18" fillId="34" borderId="27" xfId="0" applyFont="1" applyFill="1" applyBorder="1"/>
    <xf numFmtId="0" fontId="18" fillId="34" borderId="19" xfId="0" applyFont="1" applyFill="1" applyBorder="1"/>
    <xf numFmtId="0" fontId="18" fillId="34" borderId="28" xfId="0" applyFont="1" applyFill="1" applyBorder="1"/>
    <xf numFmtId="0" fontId="18" fillId="34" borderId="29" xfId="0" applyFont="1" applyFill="1" applyBorder="1"/>
    <xf numFmtId="0" fontId="18" fillId="34" borderId="20" xfId="0" applyFont="1" applyFill="1" applyBorder="1"/>
    <xf numFmtId="0" fontId="18" fillId="34" borderId="25" xfId="0" applyFont="1" applyFill="1" applyBorder="1"/>
    <xf numFmtId="0" fontId="18" fillId="34" borderId="21" xfId="0" applyFont="1" applyFill="1" applyBorder="1"/>
    <xf numFmtId="0" fontId="18" fillId="34" borderId="26" xfId="0" applyFont="1" applyFill="1" applyBorder="1"/>
    <xf numFmtId="0" fontId="18" fillId="34" borderId="23" xfId="0" applyFont="1" applyFill="1" applyBorder="1"/>
    <xf numFmtId="0" fontId="18" fillId="34" borderId="22" xfId="0" applyFont="1" applyFill="1" applyBorder="1"/>
    <xf numFmtId="0" fontId="18" fillId="34" borderId="24" xfId="0" applyFont="1" applyFill="1" applyBorder="1"/>
    <xf numFmtId="0" fontId="18" fillId="0" borderId="16" xfId="0" applyFont="1" applyFill="1" applyBorder="1"/>
    <xf numFmtId="0" fontId="18" fillId="0" borderId="17" xfId="0" applyFont="1" applyFill="1" applyBorder="1"/>
    <xf numFmtId="0" fontId="0" fillId="0" borderId="17" xfId="0" applyFill="1" applyBorder="1"/>
    <xf numFmtId="0" fontId="0" fillId="0" borderId="18" xfId="0" applyFill="1" applyBorder="1"/>
    <xf numFmtId="0" fontId="18" fillId="0" borderId="11" xfId="0" applyFont="1" applyFill="1" applyBorder="1"/>
    <xf numFmtId="0" fontId="18" fillId="0" borderId="0" xfId="0" applyFont="1" applyFill="1" applyBorder="1"/>
    <xf numFmtId="0" fontId="0" fillId="0" borderId="0" xfId="0" applyFill="1" applyBorder="1"/>
    <xf numFmtId="0" fontId="0" fillId="0" borderId="12" xfId="0" applyFill="1" applyBorder="1"/>
    <xf numFmtId="0" fontId="18" fillId="0" borderId="13" xfId="0" applyFont="1" applyFill="1" applyBorder="1"/>
    <xf numFmtId="0" fontId="18" fillId="0" borderId="14" xfId="0" applyFont="1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32" xfId="0" applyBorder="1"/>
    <xf numFmtId="0" fontId="0" fillId="0" borderId="33" xfId="0" applyBorder="1"/>
    <xf numFmtId="0" fontId="18" fillId="0" borderId="10" xfId="0" applyFont="1" applyFill="1" applyBorder="1"/>
    <xf numFmtId="0" fontId="0" fillId="0" borderId="31" xfId="0" applyBorder="1"/>
    <xf numFmtId="0" fontId="0" fillId="36" borderId="23" xfId="0" applyFill="1" applyBorder="1"/>
    <xf numFmtId="0" fontId="0" fillId="36" borderId="22" xfId="0" applyFill="1" applyBorder="1"/>
    <xf numFmtId="0" fontId="0" fillId="36" borderId="24" xfId="0" applyFill="1" applyBorder="1"/>
    <xf numFmtId="0" fontId="0" fillId="36" borderId="25" xfId="0" applyFill="1" applyBorder="1"/>
    <xf numFmtId="0" fontId="0" fillId="36" borderId="21" xfId="0" applyFill="1" applyBorder="1"/>
    <xf numFmtId="0" fontId="0" fillId="36" borderId="26" xfId="0" applyFill="1" applyBorder="1"/>
    <xf numFmtId="0" fontId="0" fillId="36" borderId="27" xfId="0" applyFill="1" applyBorder="1"/>
    <xf numFmtId="0" fontId="0" fillId="36" borderId="19" xfId="0" applyFill="1" applyBorder="1"/>
    <xf numFmtId="0" fontId="0" fillId="36" borderId="28" xfId="0" applyFill="1" applyBorder="1"/>
    <xf numFmtId="0" fontId="0" fillId="36" borderId="29" xfId="0" applyFill="1" applyBorder="1"/>
    <xf numFmtId="0" fontId="0" fillId="36" borderId="20" xfId="0" applyFill="1" applyBorder="1"/>
    <xf numFmtId="0" fontId="0" fillId="36" borderId="30" xfId="0" applyFill="1" applyBorder="1"/>
    <xf numFmtId="0" fontId="18" fillId="36" borderId="21" xfId="0" applyFont="1" applyFill="1" applyBorder="1"/>
    <xf numFmtId="0" fontId="18" fillId="36" borderId="19" xfId="0" applyFont="1" applyFill="1" applyBorder="1"/>
    <xf numFmtId="0" fontId="18" fillId="36" borderId="20" xfId="0" applyFont="1" applyFill="1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fev1_resp_baseline!$AQ$1</c:f>
              <c:strCache>
                <c:ptCount val="1"/>
                <c:pt idx="0">
                  <c:v>EDR_S_rms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73490813648294E-3"/>
                  <c:y val="-0.23139362787984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fev1_resp_baseline!$AM$2:$AM$25</c:f>
              <c:numCache>
                <c:formatCode>General</c:formatCode>
                <c:ptCount val="24"/>
                <c:pt idx="0">
                  <c:v>0.76385899999999995</c:v>
                </c:pt>
                <c:pt idx="1">
                  <c:v>0.34053899999999998</c:v>
                </c:pt>
                <c:pt idx="2">
                  <c:v>0.98318499999999998</c:v>
                </c:pt>
                <c:pt idx="3">
                  <c:v>0.70391000000000004</c:v>
                </c:pt>
                <c:pt idx="4">
                  <c:v>0.384878</c:v>
                </c:pt>
                <c:pt idx="5">
                  <c:v>0.53654999999999997</c:v>
                </c:pt>
                <c:pt idx="6">
                  <c:v>0.67998899999999995</c:v>
                </c:pt>
                <c:pt idx="7">
                  <c:v>0.284194</c:v>
                </c:pt>
                <c:pt idx="8">
                  <c:v>0.84226500000000004</c:v>
                </c:pt>
                <c:pt idx="9">
                  <c:v>1.633869</c:v>
                </c:pt>
                <c:pt idx="10">
                  <c:v>1.43774</c:v>
                </c:pt>
                <c:pt idx="11">
                  <c:v>0.70879499999999995</c:v>
                </c:pt>
                <c:pt idx="12">
                  <c:v>0.77624599999999999</c:v>
                </c:pt>
                <c:pt idx="13">
                  <c:v>1.0345679999999999</c:v>
                </c:pt>
                <c:pt idx="14">
                  <c:v>0.66140100000000002</c:v>
                </c:pt>
                <c:pt idx="15">
                  <c:v>1.411794</c:v>
                </c:pt>
                <c:pt idx="16">
                  <c:v>0.58176799999999995</c:v>
                </c:pt>
                <c:pt idx="17">
                  <c:v>0.77377399999999996</c:v>
                </c:pt>
                <c:pt idx="18">
                  <c:v>0.84060599999999996</c:v>
                </c:pt>
                <c:pt idx="19">
                  <c:v>1.0022679999999999</c:v>
                </c:pt>
                <c:pt idx="20">
                  <c:v>0.83277000000000001</c:v>
                </c:pt>
                <c:pt idx="21">
                  <c:v>1.035588</c:v>
                </c:pt>
                <c:pt idx="22">
                  <c:v>0.51729899999999995</c:v>
                </c:pt>
                <c:pt idx="23">
                  <c:v>0.31552200000000002</c:v>
                </c:pt>
              </c:numCache>
            </c:numRef>
          </c:xVal>
          <c:yVal>
            <c:numRef>
              <c:f>fev1_resp_baseline!$AQ$2:$AQ$25</c:f>
              <c:numCache>
                <c:formatCode>General</c:formatCode>
                <c:ptCount val="24"/>
                <c:pt idx="0">
                  <c:v>0.431668</c:v>
                </c:pt>
                <c:pt idx="1">
                  <c:v>0.49009999999999998</c:v>
                </c:pt>
                <c:pt idx="2">
                  <c:v>0.32932400000000001</c:v>
                </c:pt>
                <c:pt idx="3">
                  <c:v>0.51039699999999999</c:v>
                </c:pt>
                <c:pt idx="4">
                  <c:v>0.25344499999999998</c:v>
                </c:pt>
                <c:pt idx="5">
                  <c:v>0.52804799999999996</c:v>
                </c:pt>
                <c:pt idx="6">
                  <c:v>0.58623800000000004</c:v>
                </c:pt>
                <c:pt idx="7">
                  <c:v>0.389432</c:v>
                </c:pt>
                <c:pt idx="8">
                  <c:v>0.45592199999999999</c:v>
                </c:pt>
                <c:pt idx="9">
                  <c:v>0.43365300000000001</c:v>
                </c:pt>
                <c:pt idx="10">
                  <c:v>0.39167099999999999</c:v>
                </c:pt>
                <c:pt idx="11">
                  <c:v>0.52079299999999995</c:v>
                </c:pt>
                <c:pt idx="12">
                  <c:v>0.61204599999999998</c:v>
                </c:pt>
                <c:pt idx="13">
                  <c:v>0.60973900000000003</c:v>
                </c:pt>
                <c:pt idx="14">
                  <c:v>0.72513799999999995</c:v>
                </c:pt>
                <c:pt idx="15">
                  <c:v>0.57574899999999996</c:v>
                </c:pt>
                <c:pt idx="16">
                  <c:v>0.71589499999999995</c:v>
                </c:pt>
                <c:pt idx="17">
                  <c:v>0.54172900000000002</c:v>
                </c:pt>
                <c:pt idx="18">
                  <c:v>0.76117800000000002</c:v>
                </c:pt>
                <c:pt idx="19">
                  <c:v>0.86555199999999999</c:v>
                </c:pt>
                <c:pt idx="20">
                  <c:v>0.614541</c:v>
                </c:pt>
                <c:pt idx="21">
                  <c:v>0.66510800000000003</c:v>
                </c:pt>
                <c:pt idx="22">
                  <c:v>0.45355299999999998</c:v>
                </c:pt>
                <c:pt idx="23">
                  <c:v>0.65754999999999997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96248"/>
        <c:axId val="127894112"/>
      </c:scatterChart>
      <c:valAx>
        <c:axId val="12919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4112"/>
        <c:crosses val="autoZero"/>
        <c:crossBetween val="midCat"/>
      </c:valAx>
      <c:valAx>
        <c:axId val="1278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96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fev1_resp_baseline!$AQ$1</c:f>
              <c:strCache>
                <c:ptCount val="1"/>
                <c:pt idx="0">
                  <c:v>EDR_S_rms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73490813648294E-3"/>
                  <c:y val="-0.23139362787984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fev1_resp_baseline!$AN$2:$AN$25</c:f>
              <c:numCache>
                <c:formatCode>General</c:formatCode>
                <c:ptCount val="24"/>
                <c:pt idx="0">
                  <c:v>0.32341399999999998</c:v>
                </c:pt>
                <c:pt idx="1">
                  <c:v>0.33587699999999998</c:v>
                </c:pt>
                <c:pt idx="2">
                  <c:v>0.93702799999999997</c:v>
                </c:pt>
                <c:pt idx="3">
                  <c:v>0.70391000000000004</c:v>
                </c:pt>
                <c:pt idx="4">
                  <c:v>0.32433000000000001</c:v>
                </c:pt>
                <c:pt idx="5">
                  <c:v>0.52044199999999996</c:v>
                </c:pt>
                <c:pt idx="6">
                  <c:v>0.690137</c:v>
                </c:pt>
                <c:pt idx="7">
                  <c:v>-0.130437</c:v>
                </c:pt>
                <c:pt idx="8">
                  <c:v>0.70363799999999999</c:v>
                </c:pt>
                <c:pt idx="9">
                  <c:v>0.923265</c:v>
                </c:pt>
                <c:pt idx="10">
                  <c:v>1.4376230000000001</c:v>
                </c:pt>
                <c:pt idx="11">
                  <c:v>0.66902499999999998</c:v>
                </c:pt>
                <c:pt idx="12">
                  <c:v>0.58700300000000005</c:v>
                </c:pt>
                <c:pt idx="13">
                  <c:v>0.76558599999999999</c:v>
                </c:pt>
                <c:pt idx="14">
                  <c:v>0.59016800000000003</c:v>
                </c:pt>
                <c:pt idx="15">
                  <c:v>1.01929</c:v>
                </c:pt>
                <c:pt idx="16">
                  <c:v>0.59042600000000001</c:v>
                </c:pt>
                <c:pt idx="17">
                  <c:v>0.36912200000000001</c:v>
                </c:pt>
                <c:pt idx="18">
                  <c:v>0.80516100000000002</c:v>
                </c:pt>
                <c:pt idx="19">
                  <c:v>1.001573</c:v>
                </c:pt>
                <c:pt idx="20">
                  <c:v>0.60315700000000005</c:v>
                </c:pt>
                <c:pt idx="21">
                  <c:v>0.88906700000000005</c:v>
                </c:pt>
                <c:pt idx="22">
                  <c:v>0.50837500000000002</c:v>
                </c:pt>
                <c:pt idx="23">
                  <c:v>0.30741800000000002</c:v>
                </c:pt>
              </c:numCache>
            </c:numRef>
          </c:xVal>
          <c:yVal>
            <c:numRef>
              <c:f>fev1_resp_baseline!$AR$2:$AR$25</c:f>
              <c:numCache>
                <c:formatCode>General</c:formatCode>
                <c:ptCount val="24"/>
                <c:pt idx="0">
                  <c:v>0.40624100000000002</c:v>
                </c:pt>
                <c:pt idx="1">
                  <c:v>0.483765</c:v>
                </c:pt>
                <c:pt idx="2">
                  <c:v>6.1178000000000003E-2</c:v>
                </c:pt>
                <c:pt idx="3">
                  <c:v>0.51039699999999999</c:v>
                </c:pt>
                <c:pt idx="4">
                  <c:v>0.27010200000000001</c:v>
                </c:pt>
                <c:pt idx="5">
                  <c:v>0.52002000000000004</c:v>
                </c:pt>
                <c:pt idx="6">
                  <c:v>0.56189699999999998</c:v>
                </c:pt>
                <c:pt idx="7">
                  <c:v>0.36505900000000002</c:v>
                </c:pt>
                <c:pt idx="8">
                  <c:v>0.467885</c:v>
                </c:pt>
                <c:pt idx="9">
                  <c:v>0.42631400000000003</c:v>
                </c:pt>
                <c:pt idx="10">
                  <c:v>0.38836300000000001</c:v>
                </c:pt>
                <c:pt idx="11">
                  <c:v>0.53683599999999998</c:v>
                </c:pt>
                <c:pt idx="12">
                  <c:v>0.59845300000000001</c:v>
                </c:pt>
                <c:pt idx="13">
                  <c:v>0.58868699999999996</c:v>
                </c:pt>
                <c:pt idx="14">
                  <c:v>0.61197000000000001</c:v>
                </c:pt>
                <c:pt idx="15">
                  <c:v>0.57127099999999997</c:v>
                </c:pt>
                <c:pt idx="16">
                  <c:v>0.73836999999999997</c:v>
                </c:pt>
                <c:pt idx="17">
                  <c:v>0.53142800000000001</c:v>
                </c:pt>
                <c:pt idx="18">
                  <c:v>0.71044099999999999</c:v>
                </c:pt>
                <c:pt idx="19">
                  <c:v>0.852989</c:v>
                </c:pt>
                <c:pt idx="20">
                  <c:v>0.60343199999999997</c:v>
                </c:pt>
                <c:pt idx="21">
                  <c:v>0.62193399999999999</c:v>
                </c:pt>
                <c:pt idx="22">
                  <c:v>0.44882</c:v>
                </c:pt>
                <c:pt idx="23">
                  <c:v>0.16161500000000001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03160"/>
        <c:axId val="359979192"/>
      </c:scatterChart>
      <c:valAx>
        <c:axId val="35910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79192"/>
        <c:crosses val="autoZero"/>
        <c:crossBetween val="midCat"/>
      </c:valAx>
      <c:valAx>
        <c:axId val="35997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0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fev1_resp_baseline!$AQ$1</c:f>
              <c:strCache>
                <c:ptCount val="1"/>
                <c:pt idx="0">
                  <c:v>EDR_S_rms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73490813648294E-3"/>
                  <c:y val="-0.23139362787984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fev1_resp_baseline!$AO$2:$AO$25</c:f>
              <c:numCache>
                <c:formatCode>General</c:formatCode>
                <c:ptCount val="24"/>
                <c:pt idx="0">
                  <c:v>2.3509570000000001E-5</c:v>
                </c:pt>
                <c:pt idx="1">
                  <c:v>2.9592680000000002E-6</c:v>
                </c:pt>
                <c:pt idx="2">
                  <c:v>1.469973E-5</c:v>
                </c:pt>
                <c:pt idx="3">
                  <c:v>0</c:v>
                </c:pt>
                <c:pt idx="4">
                  <c:v>1.6340900000000001E-5</c:v>
                </c:pt>
                <c:pt idx="5">
                  <c:v>4.8340800000000003E-6</c:v>
                </c:pt>
                <c:pt idx="6">
                  <c:v>6.1648690000000003E-6</c:v>
                </c:pt>
                <c:pt idx="7">
                  <c:v>1.215818E-5</c:v>
                </c:pt>
                <c:pt idx="8">
                  <c:v>7.3578379999999999E-6</c:v>
                </c:pt>
                <c:pt idx="9">
                  <c:v>3.7523079999999999E-5</c:v>
                </c:pt>
                <c:pt idx="10">
                  <c:v>4.9847959999999998E-5</c:v>
                </c:pt>
                <c:pt idx="11">
                  <c:v>1.1314879999999999E-5</c:v>
                </c:pt>
                <c:pt idx="12">
                  <c:v>1.8744479999999998E-5</c:v>
                </c:pt>
                <c:pt idx="13">
                  <c:v>1.6387780000000001E-5</c:v>
                </c:pt>
                <c:pt idx="14">
                  <c:v>1.238066E-6</c:v>
                </c:pt>
                <c:pt idx="15">
                  <c:v>1.476057E-6</c:v>
                </c:pt>
                <c:pt idx="16">
                  <c:v>5.0156650000000002E-6</c:v>
                </c:pt>
                <c:pt idx="17">
                  <c:v>5.8078919999999999E-5</c:v>
                </c:pt>
                <c:pt idx="18">
                  <c:v>2.6270890000000001E-6</c:v>
                </c:pt>
                <c:pt idx="19">
                  <c:v>4.397845E-7</c:v>
                </c:pt>
                <c:pt idx="20">
                  <c:v>4.1869129999999997E-5</c:v>
                </c:pt>
                <c:pt idx="21">
                  <c:v>3.4462480000000003E-5</c:v>
                </c:pt>
                <c:pt idx="22">
                  <c:v>4.6115719999999999E-7</c:v>
                </c:pt>
                <c:pt idx="23">
                  <c:v>1.8178489999999999E-7</c:v>
                </c:pt>
              </c:numCache>
            </c:numRef>
          </c:xVal>
          <c:yVal>
            <c:numRef>
              <c:f>fev1_resp_baseline!$AS$2:$AS$25</c:f>
              <c:numCache>
                <c:formatCode>General</c:formatCode>
                <c:ptCount val="24"/>
                <c:pt idx="0">
                  <c:v>1.4043160000000001E-6</c:v>
                </c:pt>
                <c:pt idx="1">
                  <c:v>6.9864079999999999E-6</c:v>
                </c:pt>
                <c:pt idx="2">
                  <c:v>3.3540739999999999E-6</c:v>
                </c:pt>
                <c:pt idx="3">
                  <c:v>0</c:v>
                </c:pt>
                <c:pt idx="4">
                  <c:v>6.9479289999999997E-5</c:v>
                </c:pt>
                <c:pt idx="5">
                  <c:v>8.1193280000000003E-6</c:v>
                </c:pt>
                <c:pt idx="6">
                  <c:v>6.9943269999999998E-6</c:v>
                </c:pt>
                <c:pt idx="7">
                  <c:v>4.2451260000000002E-5</c:v>
                </c:pt>
                <c:pt idx="8">
                  <c:v>1.3066689999999999E-6</c:v>
                </c:pt>
                <c:pt idx="9">
                  <c:v>8.5792620000000004E-6</c:v>
                </c:pt>
                <c:pt idx="10">
                  <c:v>8.2980490000000002E-5</c:v>
                </c:pt>
                <c:pt idx="11">
                  <c:v>8.9968520000000006E-6</c:v>
                </c:pt>
                <c:pt idx="12">
                  <c:v>8.2526380000000004E-7</c:v>
                </c:pt>
                <c:pt idx="13">
                  <c:v>1.6850160000000001E-5</c:v>
                </c:pt>
                <c:pt idx="14">
                  <c:v>2.4983580000000001E-5</c:v>
                </c:pt>
                <c:pt idx="15">
                  <c:v>9.8549719999999997E-6</c:v>
                </c:pt>
                <c:pt idx="16">
                  <c:v>5.9700910000000002E-6</c:v>
                </c:pt>
                <c:pt idx="17">
                  <c:v>4.0258639999999997E-6</c:v>
                </c:pt>
                <c:pt idx="18">
                  <c:v>1.184319E-4</c:v>
                </c:pt>
                <c:pt idx="19">
                  <c:v>2.058053E-6</c:v>
                </c:pt>
                <c:pt idx="20">
                  <c:v>9.9275320000000003E-6</c:v>
                </c:pt>
                <c:pt idx="21">
                  <c:v>6.2069780000000005E-5</c:v>
                </c:pt>
                <c:pt idx="22">
                  <c:v>1.2295310000000001E-6</c:v>
                </c:pt>
                <c:pt idx="23">
                  <c:v>3.9187729999999999E-7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94552"/>
        <c:axId val="359994936"/>
      </c:scatterChart>
      <c:valAx>
        <c:axId val="35999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94936"/>
        <c:crosses val="autoZero"/>
        <c:crossBetween val="midCat"/>
      </c:valAx>
      <c:valAx>
        <c:axId val="35999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94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923365</xdr:colOff>
      <xdr:row>25</xdr:row>
      <xdr:rowOff>98612</xdr:rowOff>
    </xdr:from>
    <xdr:to>
      <xdr:col>39</xdr:col>
      <xdr:colOff>143436</xdr:colOff>
      <xdr:row>40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726141</xdr:colOff>
      <xdr:row>25</xdr:row>
      <xdr:rowOff>80682</xdr:rowOff>
    </xdr:from>
    <xdr:to>
      <xdr:col>44</xdr:col>
      <xdr:colOff>681318</xdr:colOff>
      <xdr:row>40</xdr:row>
      <xdr:rowOff>134470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412376</xdr:colOff>
      <xdr:row>26</xdr:row>
      <xdr:rowOff>53789</xdr:rowOff>
    </xdr:from>
    <xdr:to>
      <xdr:col>33</xdr:col>
      <xdr:colOff>654423</xdr:colOff>
      <xdr:row>41</xdr:row>
      <xdr:rowOff>107577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5"/>
  <sheetViews>
    <sheetView tabSelected="1" topLeftCell="AM1" zoomScale="85" zoomScaleNormal="85" workbookViewId="0">
      <selection activeCell="AW28" sqref="AW28:BB53"/>
    </sheetView>
  </sheetViews>
  <sheetFormatPr defaultRowHeight="14.4" x14ac:dyDescent="0.3"/>
  <cols>
    <col min="1" max="1" width="4.109375" style="16" bestFit="1" customWidth="1"/>
    <col min="2" max="2" width="6.5546875" style="16" bestFit="1" customWidth="1"/>
    <col min="3" max="3" width="3.77734375" style="16" bestFit="1" customWidth="1"/>
    <col min="4" max="4" width="6.109375" style="16" bestFit="1" customWidth="1"/>
    <col min="5" max="5" width="7" bestFit="1" customWidth="1"/>
    <col min="6" max="6" width="14.88671875" bestFit="1" customWidth="1"/>
    <col min="7" max="7" width="19.5546875" bestFit="1" customWidth="1"/>
    <col min="8" max="9" width="20" bestFit="1" customWidth="1"/>
    <col min="10" max="10" width="16.6640625" bestFit="1" customWidth="1"/>
    <col min="11" max="11" width="17.44140625" bestFit="1" customWidth="1"/>
    <col min="12" max="13" width="18" bestFit="1" customWidth="1"/>
    <col min="14" max="15" width="18.88671875" customWidth="1"/>
    <col min="16" max="16" width="14" bestFit="1" customWidth="1"/>
    <col min="17" max="17" width="18.6640625" bestFit="1" customWidth="1"/>
    <col min="18" max="19" width="19.109375" bestFit="1" customWidth="1"/>
    <col min="20" max="21" width="18" bestFit="1" customWidth="1"/>
    <col min="22" max="22" width="19.21875" bestFit="1" customWidth="1"/>
    <col min="23" max="23" width="13.21875" bestFit="1" customWidth="1"/>
    <col min="24" max="24" width="14.33203125" bestFit="1" customWidth="1"/>
    <col min="25" max="25" width="13.6640625" bestFit="1" customWidth="1"/>
    <col min="26" max="26" width="12.5546875" bestFit="1" customWidth="1"/>
    <col min="27" max="27" width="13.6640625" bestFit="1" customWidth="1"/>
    <col min="28" max="28" width="12.88671875" bestFit="1" customWidth="1"/>
    <col min="29" max="29" width="12.5546875" bestFit="1" customWidth="1"/>
    <col min="30" max="30" width="13.6640625" bestFit="1" customWidth="1"/>
    <col min="31" max="31" width="12.88671875" bestFit="1" customWidth="1"/>
    <col min="33" max="34" width="15" bestFit="1" customWidth="1"/>
    <col min="35" max="35" width="14.33203125" bestFit="1" customWidth="1"/>
    <col min="36" max="36" width="19.6640625" bestFit="1" customWidth="1"/>
    <col min="39" max="39" width="11.21875" bestFit="1" customWidth="1"/>
    <col min="40" max="40" width="11.77734375" bestFit="1" customWidth="1"/>
    <col min="41" max="41" width="12.44140625" bestFit="1" customWidth="1"/>
    <col min="43" max="43" width="11.21875" bestFit="1" customWidth="1"/>
    <col min="44" max="44" width="11.77734375" bestFit="1" customWidth="1"/>
    <col min="45" max="45" width="12" bestFit="1" customWidth="1"/>
    <col min="50" max="50" width="14.88671875" bestFit="1" customWidth="1"/>
    <col min="51" max="51" width="19.5546875" bestFit="1" customWidth="1"/>
    <col min="52" max="52" width="20" bestFit="1" customWidth="1"/>
  </cols>
  <sheetData>
    <row r="1" spans="1:52" ht="15" thickBot="1" x14ac:dyDescent="0.35">
      <c r="A1" s="25" t="s">
        <v>40</v>
      </c>
      <c r="B1" s="26" t="s">
        <v>41</v>
      </c>
      <c r="C1" s="26" t="s">
        <v>44</v>
      </c>
      <c r="D1" s="27" t="s">
        <v>45</v>
      </c>
      <c r="E1" s="1" t="s">
        <v>0</v>
      </c>
      <c r="F1" s="1" t="s">
        <v>25</v>
      </c>
      <c r="G1" s="1" t="s">
        <v>26</v>
      </c>
      <c r="H1" s="1" t="s">
        <v>31</v>
      </c>
      <c r="I1" s="1" t="s">
        <v>35</v>
      </c>
      <c r="J1" s="44" t="s">
        <v>47</v>
      </c>
      <c r="K1" s="45" t="s">
        <v>37</v>
      </c>
      <c r="L1" s="45" t="s">
        <v>38</v>
      </c>
      <c r="M1" s="46" t="s">
        <v>39</v>
      </c>
      <c r="N1" s="1" t="s">
        <v>29</v>
      </c>
      <c r="O1" s="2" t="s">
        <v>33</v>
      </c>
      <c r="P1" s="13" t="s">
        <v>27</v>
      </c>
      <c r="Q1" s="14" t="s">
        <v>28</v>
      </c>
      <c r="R1" s="14" t="s">
        <v>32</v>
      </c>
      <c r="S1" s="14" t="s">
        <v>36</v>
      </c>
      <c r="T1" s="14" t="s">
        <v>30</v>
      </c>
      <c r="U1" s="15" t="s">
        <v>34</v>
      </c>
      <c r="W1" s="65" t="s">
        <v>49</v>
      </c>
      <c r="X1" s="66" t="s">
        <v>50</v>
      </c>
      <c r="Y1" s="67" t="s">
        <v>51</v>
      </c>
      <c r="Z1" s="65" t="s">
        <v>55</v>
      </c>
      <c r="AA1" s="66" t="s">
        <v>56</v>
      </c>
      <c r="AB1" s="67" t="s">
        <v>57</v>
      </c>
      <c r="AC1" s="65" t="s">
        <v>52</v>
      </c>
      <c r="AD1" s="66" t="s">
        <v>53</v>
      </c>
      <c r="AE1" s="67" t="s">
        <v>54</v>
      </c>
      <c r="AG1" t="s">
        <v>58</v>
      </c>
      <c r="AH1" t="s">
        <v>59</v>
      </c>
      <c r="AI1" t="s">
        <v>60</v>
      </c>
      <c r="AJ1" t="s">
        <v>61</v>
      </c>
      <c r="AM1" s="65" t="s">
        <v>62</v>
      </c>
      <c r="AN1" s="66" t="s">
        <v>63</v>
      </c>
      <c r="AO1" s="67" t="s">
        <v>64</v>
      </c>
      <c r="AQ1" s="65" t="s">
        <v>65</v>
      </c>
      <c r="AR1" s="66" t="s">
        <v>66</v>
      </c>
      <c r="AS1" s="67" t="s">
        <v>67</v>
      </c>
      <c r="AX1" s="1" t="s">
        <v>68</v>
      </c>
      <c r="AY1" s="1" t="s">
        <v>69</v>
      </c>
      <c r="AZ1" s="1" t="s">
        <v>70</v>
      </c>
    </row>
    <row r="2" spans="1:52" x14ac:dyDescent="0.3">
      <c r="A2" s="22">
        <v>63</v>
      </c>
      <c r="B2" s="23">
        <v>175</v>
      </c>
      <c r="C2" s="23" t="s">
        <v>42</v>
      </c>
      <c r="D2" s="24">
        <v>1</v>
      </c>
      <c r="E2" s="3" t="s">
        <v>1</v>
      </c>
      <c r="F2" s="3">
        <v>2.46</v>
      </c>
      <c r="G2" s="3">
        <v>2.2000000000000002</v>
      </c>
      <c r="H2" s="3">
        <v>2.2000000000000002</v>
      </c>
      <c r="I2" s="3">
        <v>2.21</v>
      </c>
      <c r="J2" s="47">
        <v>-1.7190000000000001</v>
      </c>
      <c r="K2" s="56">
        <v>-2.1930000000000001</v>
      </c>
      <c r="L2" s="48">
        <v>-2.1930000000000001</v>
      </c>
      <c r="M2" s="49">
        <v>-2.1749999999999998</v>
      </c>
      <c r="N2" s="3">
        <v>1.71</v>
      </c>
      <c r="O2" s="4">
        <v>1.71</v>
      </c>
      <c r="P2" s="7">
        <v>3.7</v>
      </c>
      <c r="Q2" s="8">
        <v>4.1900000000000004</v>
      </c>
      <c r="R2" s="8">
        <v>4.1900000000000004</v>
      </c>
      <c r="S2" s="8">
        <v>3.13</v>
      </c>
      <c r="T2" s="8">
        <v>0.99</v>
      </c>
      <c r="U2" s="9">
        <v>2.17</v>
      </c>
      <c r="W2" s="59">
        <v>0.27360499999999999</v>
      </c>
      <c r="X2" s="60">
        <v>8.9744000000000004E-2</v>
      </c>
      <c r="Y2" s="61">
        <v>0.63628099999999999</v>
      </c>
      <c r="Z2" s="59">
        <v>0.26303199999999999</v>
      </c>
      <c r="AA2" s="60">
        <v>9.1129000000000002E-2</v>
      </c>
      <c r="AB2" s="61">
        <v>0.71304299999999998</v>
      </c>
      <c r="AC2" s="59">
        <v>0.15224399999999999</v>
      </c>
      <c r="AD2" s="60">
        <v>7.5096999999999997E-2</v>
      </c>
      <c r="AE2" s="61">
        <v>0.804759</v>
      </c>
      <c r="AG2">
        <f t="shared" ref="AG2:AG25" si="0">AVERAGE(G2:H2)</f>
        <v>2.2000000000000002</v>
      </c>
      <c r="AH2">
        <f t="shared" ref="AH2:AH25" si="1">AVERAGE(G2,I2)</f>
        <v>2.2050000000000001</v>
      </c>
      <c r="AI2">
        <f t="shared" ref="AI2:AI25" si="2">AVERAGE(H2:I2)</f>
        <v>2.2050000000000001</v>
      </c>
      <c r="AJ2">
        <f t="shared" ref="AJ2:AJ25" si="3">AVERAGE(G2:I2)</f>
        <v>2.2033333333333336</v>
      </c>
      <c r="AM2">
        <v>0.76385899999999995</v>
      </c>
      <c r="AN2">
        <v>0.32341399999999998</v>
      </c>
      <c r="AO2">
        <v>2.3509570000000001E-5</v>
      </c>
      <c r="AQ2">
        <v>0.431668</v>
      </c>
      <c r="AR2">
        <v>0.40624100000000002</v>
      </c>
      <c r="AS2">
        <v>1.4043160000000001E-6</v>
      </c>
      <c r="AX2" s="3">
        <v>2.5299999999999998</v>
      </c>
      <c r="AY2" s="3">
        <v>2.5299999999999998</v>
      </c>
      <c r="AZ2" s="3">
        <v>2.5299999999999998</v>
      </c>
    </row>
    <row r="3" spans="1:52" x14ac:dyDescent="0.3">
      <c r="A3" s="17">
        <v>76</v>
      </c>
      <c r="B3" s="18">
        <v>157.1</v>
      </c>
      <c r="C3" s="18" t="s">
        <v>43</v>
      </c>
      <c r="D3" s="19">
        <v>5</v>
      </c>
      <c r="E3" s="3" t="s">
        <v>2</v>
      </c>
      <c r="F3" s="3">
        <v>1.66</v>
      </c>
      <c r="G3" s="3">
        <v>1.99</v>
      </c>
      <c r="H3" s="3">
        <v>1.79</v>
      </c>
      <c r="I3" s="3">
        <v>0.8</v>
      </c>
      <c r="J3" s="50">
        <v>-0.34699999999999998</v>
      </c>
      <c r="K3" s="57">
        <v>0.73799999999999999</v>
      </c>
      <c r="L3" s="51">
        <v>7.6999999999999999E-2</v>
      </c>
      <c r="M3" s="52">
        <v>-2.9990000000000001</v>
      </c>
      <c r="N3" s="3">
        <v>2.09</v>
      </c>
      <c r="O3" s="4">
        <v>2.2000000000000002</v>
      </c>
      <c r="P3" s="7">
        <v>2.17</v>
      </c>
      <c r="Q3" s="8">
        <v>1.96</v>
      </c>
      <c r="R3" s="8">
        <v>3.25</v>
      </c>
      <c r="S3" s="8">
        <v>2.76</v>
      </c>
      <c r="T3" s="8">
        <v>2.79</v>
      </c>
      <c r="U3" s="9">
        <v>3.7</v>
      </c>
      <c r="W3" s="59">
        <v>0.203406</v>
      </c>
      <c r="X3" s="60">
        <v>0.118593</v>
      </c>
      <c r="Y3" s="61">
        <v>0.63918299999999995</v>
      </c>
      <c r="Z3" s="59">
        <v>0.25238500000000003</v>
      </c>
      <c r="AA3" s="60">
        <v>9.5499000000000001E-2</v>
      </c>
      <c r="AB3" s="61">
        <v>0.86050700000000002</v>
      </c>
      <c r="AC3" s="59">
        <v>0.23877399999999999</v>
      </c>
      <c r="AD3" s="60">
        <v>5.8812000000000003E-2</v>
      </c>
      <c r="AE3" s="61">
        <v>0.73952099999999998</v>
      </c>
      <c r="AG3">
        <f t="shared" si="0"/>
        <v>1.8900000000000001</v>
      </c>
      <c r="AH3">
        <f t="shared" si="1"/>
        <v>1.395</v>
      </c>
      <c r="AI3">
        <f t="shared" si="2"/>
        <v>1.2949999999999999</v>
      </c>
      <c r="AJ3">
        <f t="shared" si="3"/>
        <v>1.5266666666666666</v>
      </c>
      <c r="AM3">
        <v>0.34053899999999998</v>
      </c>
      <c r="AN3">
        <v>0.33587699999999998</v>
      </c>
      <c r="AO3">
        <v>2.9592680000000002E-6</v>
      </c>
      <c r="AQ3">
        <v>0.49009999999999998</v>
      </c>
      <c r="AR3">
        <v>0.483765</v>
      </c>
      <c r="AS3">
        <v>6.9864079999999999E-6</v>
      </c>
      <c r="AX3" s="3">
        <v>1.75</v>
      </c>
      <c r="AY3" s="3">
        <v>1.75</v>
      </c>
      <c r="AZ3" s="3">
        <v>1.17</v>
      </c>
    </row>
    <row r="4" spans="1:52" x14ac:dyDescent="0.3">
      <c r="A4" s="17">
        <v>72</v>
      </c>
      <c r="B4" s="18">
        <v>166.2</v>
      </c>
      <c r="C4" s="18" t="s">
        <v>42</v>
      </c>
      <c r="D4" s="19">
        <v>1</v>
      </c>
      <c r="E4" s="3" t="s">
        <v>3</v>
      </c>
      <c r="F4" s="3">
        <v>0.87</v>
      </c>
      <c r="G4" s="3">
        <v>1.47</v>
      </c>
      <c r="H4" s="3">
        <v>0.68</v>
      </c>
      <c r="I4" s="3">
        <v>0.53</v>
      </c>
      <c r="J4" s="50">
        <v>-3.6579999999999999</v>
      </c>
      <c r="K4" s="57">
        <v>-2.5760000000000001</v>
      </c>
      <c r="L4" s="51">
        <v>-3.968</v>
      </c>
      <c r="M4" s="52">
        <v>-4.1980000000000004</v>
      </c>
      <c r="N4" s="3">
        <v>2.5299999999999998</v>
      </c>
      <c r="O4" s="4">
        <v>0.53</v>
      </c>
      <c r="P4" s="7">
        <v>2.2000000000000002</v>
      </c>
      <c r="Q4" s="8">
        <v>2.36</v>
      </c>
      <c r="R4" s="8">
        <v>1.43</v>
      </c>
      <c r="S4" s="8">
        <v>3.13</v>
      </c>
      <c r="T4" s="8">
        <v>2.59</v>
      </c>
      <c r="U4" s="9">
        <v>3.58</v>
      </c>
      <c r="W4" s="59">
        <v>0.244035</v>
      </c>
      <c r="X4" s="60">
        <v>3.6705000000000002E-2</v>
      </c>
      <c r="Y4" s="61">
        <v>0.55639099999999997</v>
      </c>
      <c r="Z4" s="59">
        <v>0.36404599999999998</v>
      </c>
      <c r="AA4" s="60">
        <v>0.28411599999999998</v>
      </c>
      <c r="AB4" s="61">
        <v>0.81154999999999999</v>
      </c>
      <c r="AC4" s="59">
        <v>0.235456</v>
      </c>
      <c r="AD4" s="60">
        <v>0.14732899999999999</v>
      </c>
      <c r="AE4" s="61">
        <v>0.85026199999999996</v>
      </c>
      <c r="AG4">
        <f t="shared" si="0"/>
        <v>1.075</v>
      </c>
      <c r="AH4">
        <f t="shared" si="1"/>
        <v>1</v>
      </c>
      <c r="AI4">
        <f t="shared" si="2"/>
        <v>0.60499999999999998</v>
      </c>
      <c r="AJ4">
        <f t="shared" si="3"/>
        <v>0.8933333333333332</v>
      </c>
      <c r="AM4">
        <v>0.98318499999999998</v>
      </c>
      <c r="AN4">
        <v>0.93702799999999997</v>
      </c>
      <c r="AO4">
        <v>1.469973E-5</v>
      </c>
      <c r="AQ4">
        <v>0.32932400000000001</v>
      </c>
      <c r="AR4">
        <v>6.1178000000000003E-2</v>
      </c>
      <c r="AS4">
        <v>3.3540739999999999E-6</v>
      </c>
      <c r="AX4" s="3">
        <v>0.68</v>
      </c>
      <c r="AY4" s="3">
        <v>0.68</v>
      </c>
      <c r="AZ4" s="3">
        <v>0.68</v>
      </c>
    </row>
    <row r="5" spans="1:52" x14ac:dyDescent="0.3">
      <c r="A5" s="17">
        <v>65</v>
      </c>
      <c r="B5" s="18">
        <v>161</v>
      </c>
      <c r="C5" s="18" t="s">
        <v>42</v>
      </c>
      <c r="D5" s="19">
        <v>1</v>
      </c>
      <c r="E5" s="3" t="s">
        <v>4</v>
      </c>
      <c r="F5" s="3">
        <v>1.73</v>
      </c>
      <c r="G5" s="3">
        <v>1.55</v>
      </c>
      <c r="H5" s="3">
        <v>1.71</v>
      </c>
      <c r="I5" s="3">
        <v>2.06</v>
      </c>
      <c r="J5" s="50">
        <v>-2.266</v>
      </c>
      <c r="K5" s="57">
        <v>-2.6469999999999998</v>
      </c>
      <c r="L5" s="51">
        <v>-2.3090000000000002</v>
      </c>
      <c r="M5" s="52">
        <v>-1.5449999999999999</v>
      </c>
      <c r="N5" s="3">
        <v>0.68</v>
      </c>
      <c r="O5" s="4">
        <v>0.53</v>
      </c>
      <c r="P5" s="7">
        <v>2.98</v>
      </c>
      <c r="Q5" s="8">
        <v>3.88</v>
      </c>
      <c r="R5" s="8">
        <v>2.79</v>
      </c>
      <c r="S5" s="8">
        <v>0.99</v>
      </c>
      <c r="T5" s="8">
        <v>0.99</v>
      </c>
      <c r="U5" s="9">
        <v>0.99</v>
      </c>
      <c r="W5" s="59">
        <v>0.29471399999999998</v>
      </c>
      <c r="X5" s="60">
        <v>5.3744E-2</v>
      </c>
      <c r="Y5" s="61">
        <v>0.60246699999999997</v>
      </c>
      <c r="Z5" s="59">
        <v>0.31309599999999999</v>
      </c>
      <c r="AA5" s="60">
        <v>0.103493</v>
      </c>
      <c r="AB5" s="61">
        <v>0.79726900000000001</v>
      </c>
      <c r="AC5" s="59">
        <v>0.15005099999999999</v>
      </c>
      <c r="AD5" s="60">
        <v>4.3288E-2</v>
      </c>
      <c r="AE5" s="61">
        <v>0.84665199999999996</v>
      </c>
      <c r="AG5">
        <f t="shared" si="0"/>
        <v>1.63</v>
      </c>
      <c r="AH5">
        <f t="shared" si="1"/>
        <v>1.8050000000000002</v>
      </c>
      <c r="AI5">
        <f t="shared" si="2"/>
        <v>1.885</v>
      </c>
      <c r="AJ5">
        <f t="shared" si="3"/>
        <v>1.7733333333333334</v>
      </c>
      <c r="AM5">
        <v>0.70391000000000004</v>
      </c>
      <c r="AN5">
        <v>0.70391000000000004</v>
      </c>
      <c r="AO5">
        <v>0</v>
      </c>
      <c r="AQ5">
        <v>0.51039699999999999</v>
      </c>
      <c r="AR5">
        <v>0.51039699999999999</v>
      </c>
      <c r="AS5">
        <v>0</v>
      </c>
      <c r="AX5" s="3">
        <v>1.55</v>
      </c>
      <c r="AY5" s="3">
        <v>1.54</v>
      </c>
      <c r="AZ5" s="3">
        <v>1.54</v>
      </c>
    </row>
    <row r="6" spans="1:52" x14ac:dyDescent="0.3">
      <c r="A6" s="17">
        <v>66</v>
      </c>
      <c r="B6" s="18">
        <v>165.9</v>
      </c>
      <c r="C6" s="18" t="s">
        <v>43</v>
      </c>
      <c r="D6" s="19">
        <v>1</v>
      </c>
      <c r="E6" s="3" t="s">
        <v>5</v>
      </c>
      <c r="F6" s="3">
        <v>0.53</v>
      </c>
      <c r="G6" s="3">
        <v>0.8</v>
      </c>
      <c r="H6" s="3">
        <v>0.68</v>
      </c>
      <c r="I6" s="3">
        <v>0.68</v>
      </c>
      <c r="J6" s="50">
        <v>-4.633</v>
      </c>
      <c r="K6" s="57">
        <v>-4.0449999999999999</v>
      </c>
      <c r="L6" s="51">
        <v>-4.3109999999999999</v>
      </c>
      <c r="M6" s="52">
        <v>-4.3109999999999999</v>
      </c>
      <c r="N6" s="3">
        <v>0.68</v>
      </c>
      <c r="O6" s="4">
        <v>1.79</v>
      </c>
      <c r="P6" s="7">
        <v>1.43</v>
      </c>
      <c r="Q6" s="8">
        <v>2.17</v>
      </c>
      <c r="R6" s="8">
        <v>2.2000000000000002</v>
      </c>
      <c r="S6" s="8">
        <v>2.76</v>
      </c>
      <c r="T6" s="8">
        <v>2.37</v>
      </c>
      <c r="U6" s="9">
        <v>2.79</v>
      </c>
      <c r="W6" s="59">
        <v>0.24071300000000001</v>
      </c>
      <c r="X6" s="60">
        <v>0.14133299999999999</v>
      </c>
      <c r="Y6" s="61">
        <v>0.56967599999999996</v>
      </c>
      <c r="Z6" s="59">
        <v>0.302562</v>
      </c>
      <c r="AA6" s="60">
        <v>0.21457699999999999</v>
      </c>
      <c r="AB6" s="61">
        <v>0.74746400000000002</v>
      </c>
      <c r="AC6" s="59">
        <v>0.14587800000000001</v>
      </c>
      <c r="AD6" s="60">
        <v>0.107678</v>
      </c>
      <c r="AE6" s="61">
        <v>0.82767199999999996</v>
      </c>
      <c r="AG6">
        <f t="shared" si="0"/>
        <v>0.74</v>
      </c>
      <c r="AH6">
        <f t="shared" si="1"/>
        <v>0.74</v>
      </c>
      <c r="AI6">
        <f t="shared" si="2"/>
        <v>0.68</v>
      </c>
      <c r="AJ6">
        <f t="shared" si="3"/>
        <v>0.72000000000000008</v>
      </c>
      <c r="AM6">
        <v>0.384878</v>
      </c>
      <c r="AN6">
        <v>0.32433000000000001</v>
      </c>
      <c r="AO6">
        <v>1.6340900000000001E-5</v>
      </c>
      <c r="AQ6">
        <v>0.25344499999999998</v>
      </c>
      <c r="AR6">
        <v>0.27010200000000001</v>
      </c>
      <c r="AS6">
        <v>6.9479289999999997E-5</v>
      </c>
      <c r="AX6" s="3">
        <v>1.71</v>
      </c>
      <c r="AY6" s="3">
        <v>1.17</v>
      </c>
      <c r="AZ6" s="3">
        <v>1.71</v>
      </c>
    </row>
    <row r="7" spans="1:52" x14ac:dyDescent="0.3">
      <c r="A7" s="17">
        <v>69</v>
      </c>
      <c r="B7" s="18">
        <v>153.5</v>
      </c>
      <c r="C7" s="18" t="s">
        <v>43</v>
      </c>
      <c r="D7" s="19">
        <v>1</v>
      </c>
      <c r="E7" s="3" t="s">
        <v>6</v>
      </c>
      <c r="F7" s="3">
        <v>1.71</v>
      </c>
      <c r="G7" s="3">
        <v>1.54</v>
      </c>
      <c r="H7" s="3">
        <v>2.09</v>
      </c>
      <c r="I7" s="3">
        <v>1.39</v>
      </c>
      <c r="J7" s="50">
        <v>-0.85</v>
      </c>
      <c r="K7" s="57">
        <v>-1.371</v>
      </c>
      <c r="L7" s="51">
        <v>0.34300000000000003</v>
      </c>
      <c r="M7" s="52">
        <v>-1.8240000000000001</v>
      </c>
      <c r="N7" s="3">
        <v>1.75</v>
      </c>
      <c r="O7" s="4">
        <v>1.73</v>
      </c>
      <c r="P7" s="7">
        <v>2.36</v>
      </c>
      <c r="Q7" s="8">
        <v>2.2000000000000002</v>
      </c>
      <c r="R7" s="8">
        <v>3.25</v>
      </c>
      <c r="S7" s="8">
        <v>3.88</v>
      </c>
      <c r="T7" s="8">
        <v>2.76</v>
      </c>
      <c r="U7" s="9">
        <v>1.96</v>
      </c>
      <c r="W7" s="59">
        <v>0.14005600000000001</v>
      </c>
      <c r="X7" s="60">
        <v>4.1500000000000002E-2</v>
      </c>
      <c r="Y7" s="61">
        <v>0.69980500000000001</v>
      </c>
      <c r="Z7" s="59">
        <v>0.26826</v>
      </c>
      <c r="AA7" s="60">
        <v>7.1367E-2</v>
      </c>
      <c r="AB7" s="61">
        <v>0.79017400000000004</v>
      </c>
      <c r="AC7" s="59">
        <v>0.125196</v>
      </c>
      <c r="AD7" s="60">
        <v>3.0477000000000001E-2</v>
      </c>
      <c r="AE7" s="61">
        <v>0.83872400000000003</v>
      </c>
      <c r="AG7">
        <f t="shared" si="0"/>
        <v>1.8149999999999999</v>
      </c>
      <c r="AH7">
        <f t="shared" si="1"/>
        <v>1.4649999999999999</v>
      </c>
      <c r="AI7">
        <f t="shared" si="2"/>
        <v>1.7399999999999998</v>
      </c>
      <c r="AJ7">
        <f t="shared" si="3"/>
        <v>1.6733333333333331</v>
      </c>
      <c r="AM7">
        <v>0.53654999999999997</v>
      </c>
      <c r="AN7">
        <v>0.52044199999999996</v>
      </c>
      <c r="AO7">
        <v>4.8340800000000003E-6</v>
      </c>
      <c r="AQ7">
        <v>0.52804799999999996</v>
      </c>
      <c r="AR7">
        <v>0.52002000000000004</v>
      </c>
      <c r="AS7">
        <v>8.1193280000000003E-6</v>
      </c>
      <c r="AX7" s="3">
        <v>1.42</v>
      </c>
      <c r="AY7" s="3">
        <v>2.06</v>
      </c>
      <c r="AZ7" s="3">
        <v>1.54</v>
      </c>
    </row>
    <row r="8" spans="1:52" x14ac:dyDescent="0.3">
      <c r="A8" s="17">
        <v>63</v>
      </c>
      <c r="B8" s="18">
        <v>173.5</v>
      </c>
      <c r="C8" s="18" t="s">
        <v>42</v>
      </c>
      <c r="D8" s="19">
        <v>1</v>
      </c>
      <c r="E8" s="3" t="s">
        <v>7</v>
      </c>
      <c r="F8" s="3">
        <v>1.47</v>
      </c>
      <c r="G8" s="3">
        <v>1.66</v>
      </c>
      <c r="H8" s="3">
        <v>1.17</v>
      </c>
      <c r="I8" s="3">
        <v>2.21</v>
      </c>
      <c r="J8" s="50">
        <v>-3.4009999999999998</v>
      </c>
      <c r="K8" s="57">
        <v>-3.0790000000000002</v>
      </c>
      <c r="L8" s="51">
        <v>-3.89</v>
      </c>
      <c r="M8" s="52">
        <v>-2.0979999999999999</v>
      </c>
      <c r="N8" s="3">
        <v>2.21</v>
      </c>
      <c r="O8" s="4">
        <v>0.8</v>
      </c>
      <c r="P8" s="7">
        <v>2.63</v>
      </c>
      <c r="Q8" s="8">
        <v>1.43</v>
      </c>
      <c r="R8" s="8">
        <v>2.27</v>
      </c>
      <c r="S8" s="8">
        <v>1.96</v>
      </c>
      <c r="T8" s="8">
        <v>2.79</v>
      </c>
      <c r="U8" s="9">
        <v>1.43</v>
      </c>
      <c r="W8" s="59">
        <v>0.221937</v>
      </c>
      <c r="X8" s="60">
        <v>0.11450399999999999</v>
      </c>
      <c r="Y8" s="61">
        <v>0.60221000000000002</v>
      </c>
      <c r="Z8" s="59">
        <v>0.35338999999999998</v>
      </c>
      <c r="AA8" s="60">
        <v>0.107072</v>
      </c>
      <c r="AB8" s="61">
        <v>0.76811600000000002</v>
      </c>
      <c r="AC8" s="59">
        <v>0.31612000000000001</v>
      </c>
      <c r="AD8" s="60">
        <v>0.104252</v>
      </c>
      <c r="AE8" s="61">
        <v>0.65572200000000003</v>
      </c>
      <c r="AG8">
        <f t="shared" si="0"/>
        <v>1.415</v>
      </c>
      <c r="AH8">
        <f t="shared" si="1"/>
        <v>1.9350000000000001</v>
      </c>
      <c r="AI8">
        <f t="shared" si="2"/>
        <v>1.69</v>
      </c>
      <c r="AJ8">
        <f t="shared" si="3"/>
        <v>1.68</v>
      </c>
      <c r="AM8">
        <v>0.67998899999999995</v>
      </c>
      <c r="AN8">
        <v>0.690137</v>
      </c>
      <c r="AO8">
        <v>6.1648690000000003E-6</v>
      </c>
      <c r="AQ8">
        <v>0.58623800000000004</v>
      </c>
      <c r="AR8">
        <v>0.56189699999999998</v>
      </c>
      <c r="AS8">
        <v>6.9943269999999998E-6</v>
      </c>
      <c r="AX8" s="3">
        <v>1.54</v>
      </c>
      <c r="AY8" s="3">
        <v>2.2000000000000002</v>
      </c>
      <c r="AZ8" s="3">
        <v>0.8</v>
      </c>
    </row>
    <row r="9" spans="1:52" x14ac:dyDescent="0.3">
      <c r="A9" s="17">
        <v>59</v>
      </c>
      <c r="B9" s="18">
        <v>153.6</v>
      </c>
      <c r="C9" s="18" t="s">
        <v>43</v>
      </c>
      <c r="D9" s="19">
        <v>1</v>
      </c>
      <c r="E9" s="3" t="s">
        <v>8</v>
      </c>
      <c r="F9" s="3">
        <v>0.68</v>
      </c>
      <c r="G9" s="3">
        <v>0.53</v>
      </c>
      <c r="H9" s="3">
        <v>1.39</v>
      </c>
      <c r="I9" s="3">
        <v>0.53</v>
      </c>
      <c r="J9" s="50">
        <v>-4.5060000000000002</v>
      </c>
      <c r="K9" s="57">
        <v>-4.8869999999999996</v>
      </c>
      <c r="L9" s="51">
        <v>-2.552</v>
      </c>
      <c r="M9" s="52">
        <v>-4.8869999999999996</v>
      </c>
      <c r="N9" s="3">
        <v>1.73</v>
      </c>
      <c r="O9" s="4">
        <v>2.09</v>
      </c>
      <c r="P9" s="7">
        <v>1.96</v>
      </c>
      <c r="Q9" s="8">
        <v>0.99</v>
      </c>
      <c r="R9" s="8">
        <v>2.76</v>
      </c>
      <c r="S9" s="8">
        <v>2.76</v>
      </c>
      <c r="T9" s="8">
        <v>2.76</v>
      </c>
      <c r="U9" s="9">
        <v>4.0599999999999996</v>
      </c>
      <c r="W9" s="59">
        <v>0.25821899999999998</v>
      </c>
      <c r="X9" s="60">
        <v>0.14876400000000001</v>
      </c>
      <c r="Y9" s="61">
        <v>0.53689200000000004</v>
      </c>
      <c r="Z9" s="59">
        <v>0.311894</v>
      </c>
      <c r="AA9" s="60">
        <v>0.15598400000000001</v>
      </c>
      <c r="AB9" s="61">
        <v>0.78995700000000002</v>
      </c>
      <c r="AC9" s="59">
        <v>0.14022999999999999</v>
      </c>
      <c r="AD9" s="60">
        <v>1.2768E-2</v>
      </c>
      <c r="AE9" s="61">
        <v>0.69285699999999995</v>
      </c>
      <c r="AG9">
        <f t="shared" si="0"/>
        <v>0.96</v>
      </c>
      <c r="AH9">
        <f t="shared" si="1"/>
        <v>0.53</v>
      </c>
      <c r="AI9">
        <f t="shared" si="2"/>
        <v>0.96</v>
      </c>
      <c r="AJ9">
        <f t="shared" si="3"/>
        <v>0.81666666666666676</v>
      </c>
      <c r="AM9">
        <v>0.284194</v>
      </c>
      <c r="AN9">
        <v>-0.130437</v>
      </c>
      <c r="AO9">
        <v>1.215818E-5</v>
      </c>
      <c r="AQ9">
        <v>0.389432</v>
      </c>
      <c r="AR9">
        <v>0.36505900000000002</v>
      </c>
      <c r="AS9">
        <v>4.2451260000000002E-5</v>
      </c>
      <c r="AX9" s="3">
        <v>0.53</v>
      </c>
      <c r="AY9" s="3">
        <v>0.87</v>
      </c>
      <c r="AZ9" s="3">
        <v>0.87</v>
      </c>
    </row>
    <row r="10" spans="1:52" x14ac:dyDescent="0.3">
      <c r="A10" s="17">
        <v>63</v>
      </c>
      <c r="B10" s="18">
        <v>174.9</v>
      </c>
      <c r="C10" s="18" t="s">
        <v>42</v>
      </c>
      <c r="D10" s="19">
        <v>1</v>
      </c>
      <c r="E10" s="3" t="s">
        <v>9</v>
      </c>
      <c r="F10" s="3">
        <v>1.79</v>
      </c>
      <c r="G10" s="3">
        <v>1.39</v>
      </c>
      <c r="H10" s="3">
        <v>2.2000000000000002</v>
      </c>
      <c r="I10" s="3">
        <v>2.5299999999999998</v>
      </c>
      <c r="J10" s="50">
        <v>-2.9089999999999998</v>
      </c>
      <c r="K10" s="57">
        <v>-3.5750000000000002</v>
      </c>
      <c r="L10" s="51">
        <v>-2.1880000000000002</v>
      </c>
      <c r="M10" s="52">
        <v>-1.583</v>
      </c>
      <c r="N10" s="3">
        <v>1.75</v>
      </c>
      <c r="O10" s="4">
        <v>1.17</v>
      </c>
      <c r="P10" s="7">
        <v>2.79</v>
      </c>
      <c r="Q10" s="8">
        <v>2.27</v>
      </c>
      <c r="R10" s="8">
        <v>3.88</v>
      </c>
      <c r="S10" s="8">
        <v>2.27</v>
      </c>
      <c r="T10" s="8">
        <v>2.63</v>
      </c>
      <c r="U10" s="9">
        <v>2.76</v>
      </c>
      <c r="W10" s="59">
        <v>0.27000800000000003</v>
      </c>
      <c r="X10" s="60">
        <v>6.9847999999999993E-2</v>
      </c>
      <c r="Y10" s="61">
        <v>0.54471700000000001</v>
      </c>
      <c r="Z10" s="59">
        <v>0.27867700000000001</v>
      </c>
      <c r="AA10" s="60">
        <v>0.11029600000000001</v>
      </c>
      <c r="AB10" s="61">
        <v>0.75202000000000002</v>
      </c>
      <c r="AC10" s="59">
        <v>0.17100599999999999</v>
      </c>
      <c r="AD10" s="60">
        <v>0.118033</v>
      </c>
      <c r="AE10" s="61">
        <v>0.764764</v>
      </c>
      <c r="AG10">
        <f t="shared" si="0"/>
        <v>1.7949999999999999</v>
      </c>
      <c r="AH10">
        <f t="shared" si="1"/>
        <v>1.96</v>
      </c>
      <c r="AI10">
        <f t="shared" si="2"/>
        <v>2.3650000000000002</v>
      </c>
      <c r="AJ10">
        <f t="shared" si="3"/>
        <v>2.0399999999999996</v>
      </c>
      <c r="AM10">
        <v>0.84226500000000004</v>
      </c>
      <c r="AN10">
        <v>0.70363799999999999</v>
      </c>
      <c r="AO10">
        <v>7.3578379999999999E-6</v>
      </c>
      <c r="AQ10">
        <v>0.45592199999999999</v>
      </c>
      <c r="AR10">
        <v>0.467885</v>
      </c>
      <c r="AS10">
        <v>1.3066689999999999E-6</v>
      </c>
      <c r="AX10" s="3">
        <v>2.2000000000000002</v>
      </c>
      <c r="AY10" s="3">
        <v>1.39</v>
      </c>
      <c r="AZ10" s="3">
        <v>2.2000000000000002</v>
      </c>
    </row>
    <row r="11" spans="1:52" x14ac:dyDescent="0.3">
      <c r="A11" s="17">
        <v>62</v>
      </c>
      <c r="B11" s="18">
        <v>181.6</v>
      </c>
      <c r="C11" s="18" t="s">
        <v>42</v>
      </c>
      <c r="D11" s="19">
        <v>1</v>
      </c>
      <c r="E11" s="3" t="s">
        <v>10</v>
      </c>
      <c r="F11" s="3">
        <v>2.5299999999999998</v>
      </c>
      <c r="G11" s="3">
        <v>1.75</v>
      </c>
      <c r="H11" s="3">
        <v>2.46</v>
      </c>
      <c r="I11" s="3">
        <v>1.79</v>
      </c>
      <c r="J11" s="50">
        <v>-2.0270000000000001</v>
      </c>
      <c r="K11" s="57">
        <v>-3.282</v>
      </c>
      <c r="L11" s="51">
        <v>-2.1440000000000001</v>
      </c>
      <c r="M11" s="52">
        <v>-3.2210000000000001</v>
      </c>
      <c r="N11" s="3">
        <v>0.87</v>
      </c>
      <c r="O11" s="4">
        <v>1.55</v>
      </c>
      <c r="P11" s="7">
        <v>4.1900000000000004</v>
      </c>
      <c r="Q11" s="8">
        <v>2.69</v>
      </c>
      <c r="R11" s="8">
        <v>3.88</v>
      </c>
      <c r="S11" s="8">
        <v>3.58</v>
      </c>
      <c r="T11" s="8">
        <v>1.96</v>
      </c>
      <c r="U11" s="9">
        <v>2.2000000000000002</v>
      </c>
      <c r="W11" s="59">
        <v>0.51352500000000001</v>
      </c>
      <c r="X11" s="60">
        <v>3.7107000000000001E-2</v>
      </c>
      <c r="Y11" s="61">
        <v>0.73934900000000003</v>
      </c>
      <c r="Z11" s="59">
        <v>0.339281</v>
      </c>
      <c r="AA11" s="60">
        <v>0.18107899999999999</v>
      </c>
      <c r="AB11" s="61">
        <v>0.80561899999999997</v>
      </c>
      <c r="AC11" s="59">
        <v>0.247109</v>
      </c>
      <c r="AD11" s="60">
        <v>0.17894099999999999</v>
      </c>
      <c r="AE11" s="61">
        <v>0.67393400000000003</v>
      </c>
      <c r="AG11">
        <f t="shared" si="0"/>
        <v>2.105</v>
      </c>
      <c r="AH11">
        <f t="shared" si="1"/>
        <v>1.77</v>
      </c>
      <c r="AI11">
        <f t="shared" si="2"/>
        <v>2.125</v>
      </c>
      <c r="AJ11">
        <f t="shared" si="3"/>
        <v>2</v>
      </c>
      <c r="AM11">
        <v>1.633869</v>
      </c>
      <c r="AN11">
        <v>0.923265</v>
      </c>
      <c r="AO11">
        <v>3.7523079999999999E-5</v>
      </c>
      <c r="AQ11">
        <v>0.43365300000000001</v>
      </c>
      <c r="AR11">
        <v>0.42631400000000003</v>
      </c>
      <c r="AS11">
        <v>8.5792620000000004E-6</v>
      </c>
      <c r="AX11" s="3">
        <v>2.46</v>
      </c>
      <c r="AY11" s="3">
        <v>2.46</v>
      </c>
      <c r="AZ11" s="3">
        <v>2.46</v>
      </c>
    </row>
    <row r="12" spans="1:52" x14ac:dyDescent="0.3">
      <c r="A12" s="17">
        <v>83</v>
      </c>
      <c r="B12" s="18">
        <v>152.4</v>
      </c>
      <c r="C12" s="18" t="s">
        <v>42</v>
      </c>
      <c r="D12" s="19">
        <v>1</v>
      </c>
      <c r="E12" s="3" t="s">
        <v>11</v>
      </c>
      <c r="F12" s="3">
        <v>1.39</v>
      </c>
      <c r="G12" s="3">
        <v>1.79</v>
      </c>
      <c r="H12" s="3">
        <v>0.53</v>
      </c>
      <c r="I12" s="3">
        <v>1.71</v>
      </c>
      <c r="J12" s="50">
        <v>-1.5609999999999999</v>
      </c>
      <c r="K12" s="57">
        <v>-0.52</v>
      </c>
      <c r="L12" s="51">
        <v>-3.508</v>
      </c>
      <c r="M12" s="52">
        <v>-0.73399999999999999</v>
      </c>
      <c r="N12" s="3">
        <v>2.2200000000000002</v>
      </c>
      <c r="O12" s="4">
        <v>2.46</v>
      </c>
      <c r="P12" s="7">
        <v>2.76</v>
      </c>
      <c r="Q12" s="8">
        <v>4.0599999999999996</v>
      </c>
      <c r="R12" s="8">
        <v>1.96</v>
      </c>
      <c r="S12" s="8">
        <v>3.58</v>
      </c>
      <c r="T12" s="8">
        <v>2.91</v>
      </c>
      <c r="U12" s="9">
        <v>2.36</v>
      </c>
      <c r="W12" s="59">
        <v>0.73619100000000004</v>
      </c>
      <c r="X12" s="60">
        <v>1.5916E-2</v>
      </c>
      <c r="Y12" s="61">
        <v>0.53091200000000005</v>
      </c>
      <c r="Z12" s="59">
        <v>0.28495900000000002</v>
      </c>
      <c r="AA12" s="60">
        <v>0.16722600000000001</v>
      </c>
      <c r="AB12" s="61">
        <v>0.71689899999999995</v>
      </c>
      <c r="AC12" s="59">
        <v>0.109419</v>
      </c>
      <c r="AD12" s="60">
        <v>0.11046499999999999</v>
      </c>
      <c r="AE12" s="61">
        <v>0.79903599999999997</v>
      </c>
      <c r="AG12">
        <f t="shared" si="0"/>
        <v>1.1600000000000001</v>
      </c>
      <c r="AH12">
        <f t="shared" si="1"/>
        <v>1.75</v>
      </c>
      <c r="AI12">
        <f t="shared" si="2"/>
        <v>1.1200000000000001</v>
      </c>
      <c r="AJ12">
        <f t="shared" si="3"/>
        <v>1.3433333333333335</v>
      </c>
      <c r="AM12">
        <v>1.43774</v>
      </c>
      <c r="AN12">
        <v>1.4376230000000001</v>
      </c>
      <c r="AO12">
        <v>4.9847959999999998E-5</v>
      </c>
      <c r="AQ12">
        <v>0.39167099999999999</v>
      </c>
      <c r="AR12">
        <v>0.38836300000000001</v>
      </c>
      <c r="AS12">
        <v>8.2980490000000002E-5</v>
      </c>
      <c r="AX12" s="3">
        <v>1.65</v>
      </c>
      <c r="AY12" s="3">
        <v>2.09</v>
      </c>
      <c r="AZ12" s="3">
        <v>1.47</v>
      </c>
    </row>
    <row r="13" spans="1:52" x14ac:dyDescent="0.3">
      <c r="A13" s="17">
        <v>71</v>
      </c>
      <c r="B13" s="18">
        <v>161</v>
      </c>
      <c r="C13" s="18" t="s">
        <v>43</v>
      </c>
      <c r="D13" s="19">
        <v>1</v>
      </c>
      <c r="E13" s="3" t="s">
        <v>12</v>
      </c>
      <c r="F13" s="3">
        <v>2.09</v>
      </c>
      <c r="G13" s="3">
        <v>1.99</v>
      </c>
      <c r="H13" s="3">
        <v>2.2200000000000002</v>
      </c>
      <c r="I13" s="3">
        <v>1.17</v>
      </c>
      <c r="J13" s="50">
        <v>-0.13200000000000001</v>
      </c>
      <c r="K13" s="57">
        <v>-0.41699999999999998</v>
      </c>
      <c r="L13" s="51">
        <v>0.24199999999999999</v>
      </c>
      <c r="M13" s="52">
        <v>-2.6629999999999998</v>
      </c>
      <c r="N13" s="3">
        <v>1.71</v>
      </c>
      <c r="O13" s="4">
        <v>1.17</v>
      </c>
      <c r="P13" s="7">
        <v>3.25</v>
      </c>
      <c r="Q13" s="8">
        <v>2.69</v>
      </c>
      <c r="R13" s="8">
        <v>2.63</v>
      </c>
      <c r="S13" s="8">
        <v>3.88</v>
      </c>
      <c r="T13" s="8">
        <v>2.36</v>
      </c>
      <c r="U13" s="9">
        <v>4.0599999999999996</v>
      </c>
      <c r="W13" s="59">
        <v>0.29955300000000001</v>
      </c>
      <c r="X13" s="60">
        <v>5.5792000000000001E-2</v>
      </c>
      <c r="Y13" s="61">
        <v>0.67988400000000004</v>
      </c>
      <c r="Z13" s="59">
        <v>0.244753</v>
      </c>
      <c r="AA13" s="60">
        <v>7.7271000000000006E-2</v>
      </c>
      <c r="AB13" s="61">
        <v>0.767347</v>
      </c>
      <c r="AC13" s="59">
        <v>0.119089</v>
      </c>
      <c r="AD13" s="60">
        <v>2.5364999999999999E-2</v>
      </c>
      <c r="AE13" s="61">
        <v>0.76318399999999997</v>
      </c>
      <c r="AG13">
        <f t="shared" si="0"/>
        <v>2.105</v>
      </c>
      <c r="AH13">
        <f t="shared" si="1"/>
        <v>1.58</v>
      </c>
      <c r="AI13">
        <f t="shared" si="2"/>
        <v>1.6950000000000001</v>
      </c>
      <c r="AJ13">
        <f t="shared" si="3"/>
        <v>1.7933333333333332</v>
      </c>
      <c r="AM13">
        <v>0.70879499999999995</v>
      </c>
      <c r="AN13">
        <v>0.66902499999999998</v>
      </c>
      <c r="AO13">
        <v>1.1314879999999999E-5</v>
      </c>
      <c r="AQ13">
        <v>0.52079299999999995</v>
      </c>
      <c r="AR13">
        <v>0.53683599999999998</v>
      </c>
      <c r="AS13">
        <v>8.9968520000000006E-6</v>
      </c>
      <c r="AX13" s="3">
        <v>1.79</v>
      </c>
      <c r="AY13" s="3">
        <v>1.39</v>
      </c>
      <c r="AZ13" s="3">
        <v>1.79</v>
      </c>
    </row>
    <row r="14" spans="1:52" x14ac:dyDescent="0.3">
      <c r="A14" s="17">
        <v>65</v>
      </c>
      <c r="B14" s="18">
        <v>156.4</v>
      </c>
      <c r="C14" s="18" t="s">
        <v>43</v>
      </c>
      <c r="D14" s="19">
        <v>1</v>
      </c>
      <c r="E14" s="3" t="s">
        <v>13</v>
      </c>
      <c r="F14" s="3">
        <v>1.55</v>
      </c>
      <c r="G14" s="3">
        <v>1.17</v>
      </c>
      <c r="H14" s="3">
        <v>1.54</v>
      </c>
      <c r="I14" s="3">
        <v>1.99</v>
      </c>
      <c r="J14" s="50">
        <v>-1.82</v>
      </c>
      <c r="K14" s="57">
        <v>-2.8839999999999999</v>
      </c>
      <c r="L14" s="51">
        <v>-1.849</v>
      </c>
      <c r="M14" s="52">
        <v>-0.53700000000000003</v>
      </c>
      <c r="N14" s="3">
        <v>2.2000000000000002</v>
      </c>
      <c r="O14" s="4">
        <v>2.5299999999999998</v>
      </c>
      <c r="P14" s="7">
        <v>2.27</v>
      </c>
      <c r="Q14" s="8">
        <v>2.79</v>
      </c>
      <c r="R14" s="8">
        <v>2.37</v>
      </c>
      <c r="S14" s="8">
        <v>2.17</v>
      </c>
      <c r="T14" s="8">
        <v>3.88</v>
      </c>
      <c r="U14" s="9">
        <v>2.91</v>
      </c>
      <c r="W14" s="59">
        <v>0.38773200000000002</v>
      </c>
      <c r="X14" s="60">
        <v>6.1473E-2</v>
      </c>
      <c r="Y14" s="61">
        <v>0.60143100000000005</v>
      </c>
      <c r="Z14" s="59">
        <v>0.32914500000000002</v>
      </c>
      <c r="AA14" s="60">
        <v>0.118573</v>
      </c>
      <c r="AB14" s="61">
        <v>0.74008499999999999</v>
      </c>
      <c r="AC14" s="59">
        <v>0.23594000000000001</v>
      </c>
      <c r="AD14" s="60">
        <v>0.29258800000000001</v>
      </c>
      <c r="AE14" s="61">
        <v>0.67543900000000001</v>
      </c>
      <c r="AG14">
        <f t="shared" si="0"/>
        <v>1.355</v>
      </c>
      <c r="AH14">
        <f t="shared" si="1"/>
        <v>1.58</v>
      </c>
      <c r="AI14">
        <f t="shared" si="2"/>
        <v>1.7650000000000001</v>
      </c>
      <c r="AJ14">
        <f t="shared" si="3"/>
        <v>1.5666666666666667</v>
      </c>
      <c r="AM14">
        <v>0.77624599999999999</v>
      </c>
      <c r="AN14">
        <v>0.58700300000000005</v>
      </c>
      <c r="AO14">
        <v>1.8744479999999998E-5</v>
      </c>
      <c r="AQ14">
        <v>0.61204599999999998</v>
      </c>
      <c r="AR14">
        <v>0.59845300000000001</v>
      </c>
      <c r="AS14">
        <v>8.2526380000000004E-7</v>
      </c>
      <c r="AX14" s="3">
        <v>1.73</v>
      </c>
      <c r="AY14" s="3">
        <v>1.65</v>
      </c>
      <c r="AZ14" s="3">
        <v>0.8</v>
      </c>
    </row>
    <row r="15" spans="1:52" x14ac:dyDescent="0.3">
      <c r="A15" s="17">
        <v>52</v>
      </c>
      <c r="B15" s="18">
        <v>175.6</v>
      </c>
      <c r="C15" s="18" t="s">
        <v>42</v>
      </c>
      <c r="D15" s="19">
        <v>1</v>
      </c>
      <c r="E15" s="3" t="s">
        <v>14</v>
      </c>
      <c r="F15" s="3">
        <v>1.42</v>
      </c>
      <c r="G15" s="3">
        <v>2.46</v>
      </c>
      <c r="H15" s="3">
        <v>2.21</v>
      </c>
      <c r="I15" s="3">
        <v>0.68</v>
      </c>
      <c r="J15" s="50">
        <v>-4.2919999999999998</v>
      </c>
      <c r="K15" s="57">
        <v>-2.4990000000000001</v>
      </c>
      <c r="L15" s="51">
        <v>-2.9489999999999998</v>
      </c>
      <c r="M15" s="52">
        <v>-5.4029999999999996</v>
      </c>
      <c r="N15" s="3">
        <v>0.8</v>
      </c>
      <c r="O15" s="4">
        <v>0.8</v>
      </c>
      <c r="P15" s="7">
        <v>4.0599999999999996</v>
      </c>
      <c r="Q15" s="8">
        <v>2.76</v>
      </c>
      <c r="R15" s="8">
        <v>3.58</v>
      </c>
      <c r="S15" s="8">
        <v>4.1900000000000004</v>
      </c>
      <c r="T15" s="8">
        <v>2.69</v>
      </c>
      <c r="U15" s="9">
        <v>1.96</v>
      </c>
      <c r="W15" s="59">
        <v>0.42277599999999999</v>
      </c>
      <c r="X15" s="60">
        <v>3.5304000000000002E-2</v>
      </c>
      <c r="Y15" s="61">
        <v>0.63899300000000003</v>
      </c>
      <c r="Z15" s="59">
        <v>0.40875400000000001</v>
      </c>
      <c r="AA15" s="60">
        <v>8.7122000000000005E-2</v>
      </c>
      <c r="AB15" s="61">
        <v>0.62946000000000002</v>
      </c>
      <c r="AC15" s="59">
        <v>7.8506999999999993E-2</v>
      </c>
      <c r="AD15" s="60">
        <v>2.4368000000000001E-2</v>
      </c>
      <c r="AE15" s="61">
        <v>0.59130700000000003</v>
      </c>
      <c r="AG15">
        <f t="shared" si="0"/>
        <v>2.335</v>
      </c>
      <c r="AH15">
        <f t="shared" si="1"/>
        <v>1.57</v>
      </c>
      <c r="AI15">
        <f t="shared" si="2"/>
        <v>1.4450000000000001</v>
      </c>
      <c r="AJ15">
        <f t="shared" si="3"/>
        <v>1.7833333333333332</v>
      </c>
      <c r="AM15">
        <v>1.0345679999999999</v>
      </c>
      <c r="AN15">
        <v>0.76558599999999999</v>
      </c>
      <c r="AO15">
        <v>1.6387780000000001E-5</v>
      </c>
      <c r="AQ15">
        <v>0.60973900000000003</v>
      </c>
      <c r="AR15">
        <v>0.58868699999999996</v>
      </c>
      <c r="AS15">
        <v>1.6850160000000001E-5</v>
      </c>
      <c r="AX15" s="3">
        <v>2.06</v>
      </c>
      <c r="AY15" s="3">
        <v>2.2200000000000002</v>
      </c>
      <c r="AZ15" s="3">
        <v>2.21</v>
      </c>
    </row>
    <row r="16" spans="1:52" x14ac:dyDescent="0.3">
      <c r="A16" s="17">
        <v>59</v>
      </c>
      <c r="B16" s="18">
        <v>170.5</v>
      </c>
      <c r="C16" s="18" t="s">
        <v>43</v>
      </c>
      <c r="D16" s="19">
        <v>1</v>
      </c>
      <c r="E16" s="3" t="s">
        <v>15</v>
      </c>
      <c r="F16" s="3">
        <v>1.99</v>
      </c>
      <c r="G16" s="3">
        <v>1.65</v>
      </c>
      <c r="H16" s="3">
        <v>2.06</v>
      </c>
      <c r="I16" s="3">
        <v>1.55</v>
      </c>
      <c r="J16" s="50">
        <v>-1.954</v>
      </c>
      <c r="K16" s="57">
        <v>-2.7469999999999999</v>
      </c>
      <c r="L16" s="51">
        <v>-1.7889999999999999</v>
      </c>
      <c r="M16" s="52">
        <v>-2.9750000000000001</v>
      </c>
      <c r="N16" s="3">
        <v>0.87</v>
      </c>
      <c r="O16" s="4">
        <v>2.2200000000000002</v>
      </c>
      <c r="P16" s="7">
        <v>2.91</v>
      </c>
      <c r="Q16" s="8">
        <v>3.58</v>
      </c>
      <c r="R16" s="8">
        <v>2.98</v>
      </c>
      <c r="S16" s="8">
        <v>2.37</v>
      </c>
      <c r="T16" s="8">
        <v>2.76</v>
      </c>
      <c r="U16" s="9">
        <v>2.59</v>
      </c>
      <c r="W16" s="59">
        <v>0.20274</v>
      </c>
      <c r="X16" s="60">
        <v>6.0895999999999999E-2</v>
      </c>
      <c r="Y16" s="61">
        <v>0.67000899999999997</v>
      </c>
      <c r="Z16" s="59">
        <v>0.44820900000000002</v>
      </c>
      <c r="AA16" s="60">
        <v>0.14163300000000001</v>
      </c>
      <c r="AB16" s="61">
        <v>0.81838200000000005</v>
      </c>
      <c r="AC16" s="59">
        <v>0.39077899999999999</v>
      </c>
      <c r="AD16" s="60">
        <v>0.33219199999999999</v>
      </c>
      <c r="AE16" s="61">
        <v>0.71690799999999999</v>
      </c>
      <c r="AG16">
        <f t="shared" si="0"/>
        <v>1.855</v>
      </c>
      <c r="AH16">
        <f t="shared" si="1"/>
        <v>1.6</v>
      </c>
      <c r="AI16">
        <f t="shared" si="2"/>
        <v>1.8050000000000002</v>
      </c>
      <c r="AJ16">
        <f t="shared" si="3"/>
        <v>1.7533333333333332</v>
      </c>
      <c r="AM16">
        <v>0.66140100000000002</v>
      </c>
      <c r="AN16">
        <v>0.59016800000000003</v>
      </c>
      <c r="AO16">
        <v>1.238066E-6</v>
      </c>
      <c r="AQ16">
        <v>0.72513799999999995</v>
      </c>
      <c r="AR16">
        <v>0.61197000000000001</v>
      </c>
      <c r="AS16">
        <v>2.4983580000000001E-5</v>
      </c>
      <c r="AX16" s="3">
        <v>2.5299999999999998</v>
      </c>
      <c r="AY16" s="3">
        <v>0.87</v>
      </c>
      <c r="AZ16" s="3">
        <v>1.66</v>
      </c>
    </row>
    <row r="17" spans="1:52" x14ac:dyDescent="0.3">
      <c r="A17" s="17">
        <v>67</v>
      </c>
      <c r="B17" s="18">
        <v>178.6</v>
      </c>
      <c r="C17" s="18" t="s">
        <v>42</v>
      </c>
      <c r="D17" s="19">
        <v>1</v>
      </c>
      <c r="E17" s="3" t="s">
        <v>16</v>
      </c>
      <c r="F17" s="3">
        <v>2.2200000000000002</v>
      </c>
      <c r="G17" s="3">
        <v>1.79</v>
      </c>
      <c r="H17" s="3">
        <v>2.21</v>
      </c>
      <c r="I17" s="3">
        <v>2.2000000000000002</v>
      </c>
      <c r="J17" s="50">
        <v>-2.06</v>
      </c>
      <c r="K17" s="57">
        <v>-2.7789999999999999</v>
      </c>
      <c r="L17" s="51">
        <v>-2.077</v>
      </c>
      <c r="M17" s="52">
        <v>-2.0950000000000002</v>
      </c>
      <c r="N17" s="3">
        <v>0.8</v>
      </c>
      <c r="O17" s="4">
        <v>1.75</v>
      </c>
      <c r="P17" s="7">
        <v>3.58</v>
      </c>
      <c r="Q17" s="8">
        <v>2.91</v>
      </c>
      <c r="R17" s="8">
        <v>2.63</v>
      </c>
      <c r="S17" s="8">
        <v>4.1900000000000004</v>
      </c>
      <c r="T17" s="8">
        <v>2.76</v>
      </c>
      <c r="U17" s="9">
        <v>2.2000000000000002</v>
      </c>
      <c r="W17" s="59">
        <v>0.55458099999999999</v>
      </c>
      <c r="X17" s="60">
        <v>6.5950999999999996E-2</v>
      </c>
      <c r="Y17" s="61">
        <v>0.51183999999999996</v>
      </c>
      <c r="Z17" s="59">
        <v>0.28749799999999998</v>
      </c>
      <c r="AA17" s="60">
        <v>2.5068E-2</v>
      </c>
      <c r="AB17" s="61">
        <v>0.722549</v>
      </c>
      <c r="AC17" s="59">
        <v>0.27996599999999999</v>
      </c>
      <c r="AD17" s="60">
        <v>0.141177</v>
      </c>
      <c r="AE17" s="61">
        <v>0.70291199999999998</v>
      </c>
      <c r="AG17">
        <f t="shared" si="0"/>
        <v>2</v>
      </c>
      <c r="AH17">
        <f t="shared" si="1"/>
        <v>1.9950000000000001</v>
      </c>
      <c r="AI17">
        <f t="shared" si="2"/>
        <v>2.2050000000000001</v>
      </c>
      <c r="AJ17">
        <f t="shared" si="3"/>
        <v>2.0666666666666669</v>
      </c>
      <c r="AM17">
        <v>1.411794</v>
      </c>
      <c r="AN17">
        <v>1.01929</v>
      </c>
      <c r="AO17">
        <v>1.476057E-6</v>
      </c>
      <c r="AQ17">
        <v>0.57574899999999996</v>
      </c>
      <c r="AR17">
        <v>0.57127099999999997</v>
      </c>
      <c r="AS17">
        <v>9.8549719999999997E-6</v>
      </c>
      <c r="AX17" s="3">
        <v>1.47</v>
      </c>
      <c r="AY17" s="3">
        <v>1.47</v>
      </c>
      <c r="AZ17" s="3">
        <v>2.21</v>
      </c>
    </row>
    <row r="18" spans="1:52" x14ac:dyDescent="0.3">
      <c r="A18" s="17">
        <v>75</v>
      </c>
      <c r="B18" s="18">
        <v>174.2</v>
      </c>
      <c r="C18" s="18" t="s">
        <v>43</v>
      </c>
      <c r="D18" s="19">
        <v>1</v>
      </c>
      <c r="E18" s="3" t="s">
        <v>17</v>
      </c>
      <c r="F18" s="3">
        <v>1.54</v>
      </c>
      <c r="G18" s="3">
        <v>1.71</v>
      </c>
      <c r="H18" s="3">
        <v>1.47</v>
      </c>
      <c r="I18" s="3">
        <v>2.5299999999999998</v>
      </c>
      <c r="J18" s="50">
        <v>-2.0369999999999999</v>
      </c>
      <c r="K18" s="57">
        <v>-1.643</v>
      </c>
      <c r="L18" s="51">
        <v>-2.198</v>
      </c>
      <c r="M18" s="52">
        <v>0.34</v>
      </c>
      <c r="N18" s="3">
        <v>1.65</v>
      </c>
      <c r="O18" s="4">
        <v>1.99</v>
      </c>
      <c r="P18" s="7">
        <v>2.37</v>
      </c>
      <c r="Q18" s="8">
        <v>3.58</v>
      </c>
      <c r="R18" s="8">
        <v>2.27</v>
      </c>
      <c r="S18" s="8">
        <v>2.36</v>
      </c>
      <c r="T18" s="8">
        <v>4.1900000000000004</v>
      </c>
      <c r="U18" s="9">
        <v>2.69</v>
      </c>
      <c r="W18" s="59">
        <v>0.20367099999999999</v>
      </c>
      <c r="X18" s="60">
        <v>8.5074999999999998E-2</v>
      </c>
      <c r="Y18" s="61">
        <v>0.706511</v>
      </c>
      <c r="Z18" s="59">
        <v>0.43979699999999999</v>
      </c>
      <c r="AA18" s="60">
        <v>0.20464399999999999</v>
      </c>
      <c r="AB18" s="61">
        <v>0.69711999999999996</v>
      </c>
      <c r="AC18" s="59">
        <v>0.27622000000000002</v>
      </c>
      <c r="AD18" s="60">
        <v>0.20245299999999999</v>
      </c>
      <c r="AE18" s="61">
        <v>0.74307299999999998</v>
      </c>
      <c r="AG18">
        <f t="shared" si="0"/>
        <v>1.5899999999999999</v>
      </c>
      <c r="AH18">
        <f t="shared" si="1"/>
        <v>2.12</v>
      </c>
      <c r="AI18">
        <f t="shared" si="2"/>
        <v>2</v>
      </c>
      <c r="AJ18">
        <f t="shared" si="3"/>
        <v>1.9033333333333331</v>
      </c>
      <c r="AM18">
        <v>0.58176799999999995</v>
      </c>
      <c r="AN18">
        <v>0.59042600000000001</v>
      </c>
      <c r="AO18">
        <v>5.0156650000000002E-6</v>
      </c>
      <c r="AQ18">
        <v>0.71589499999999995</v>
      </c>
      <c r="AR18">
        <v>0.73836999999999997</v>
      </c>
      <c r="AS18">
        <v>5.9700910000000002E-6</v>
      </c>
      <c r="AX18" s="3">
        <v>1.99</v>
      </c>
      <c r="AY18" s="3">
        <v>1.17</v>
      </c>
      <c r="AZ18" s="3">
        <v>1.71</v>
      </c>
    </row>
    <row r="19" spans="1:52" x14ac:dyDescent="0.3">
      <c r="A19" s="17">
        <v>79</v>
      </c>
      <c r="B19" s="18">
        <v>160</v>
      </c>
      <c r="C19" s="18" t="s">
        <v>43</v>
      </c>
      <c r="D19" s="19">
        <v>1</v>
      </c>
      <c r="E19" s="3" t="s">
        <v>18</v>
      </c>
      <c r="F19" s="3">
        <v>1.17</v>
      </c>
      <c r="G19" s="3">
        <v>1.73</v>
      </c>
      <c r="H19" s="3">
        <v>1.71</v>
      </c>
      <c r="I19" s="3">
        <v>2.09</v>
      </c>
      <c r="J19" s="50">
        <v>-2.0979999999999999</v>
      </c>
      <c r="K19" s="57">
        <v>-0.48699999999999999</v>
      </c>
      <c r="L19" s="51">
        <v>-0.54700000000000004</v>
      </c>
      <c r="M19" s="52">
        <v>0.59299999999999997</v>
      </c>
      <c r="N19" s="3">
        <v>2.09</v>
      </c>
      <c r="O19" s="4">
        <v>2.2000000000000002</v>
      </c>
      <c r="P19" s="7">
        <v>1.72</v>
      </c>
      <c r="Q19" s="8">
        <v>2.27</v>
      </c>
      <c r="R19" s="8">
        <v>2.36</v>
      </c>
      <c r="S19" s="8">
        <v>1.96</v>
      </c>
      <c r="T19" s="8">
        <v>2.76</v>
      </c>
      <c r="U19" s="9">
        <v>3.25</v>
      </c>
      <c r="W19" s="59">
        <v>0.29551500000000003</v>
      </c>
      <c r="X19" s="60">
        <v>8.1157000000000007E-2</v>
      </c>
      <c r="Y19" s="61">
        <v>0.59298099999999998</v>
      </c>
      <c r="Z19" s="59">
        <v>0.19536700000000001</v>
      </c>
      <c r="AA19" s="60">
        <v>6.0205000000000002E-2</v>
      </c>
      <c r="AB19" s="61">
        <v>0.77356800000000003</v>
      </c>
      <c r="AC19" s="59">
        <v>0.15581100000000001</v>
      </c>
      <c r="AD19" s="60">
        <v>3.8094999999999997E-2</v>
      </c>
      <c r="AE19" s="61">
        <v>0.76938799999999996</v>
      </c>
      <c r="AG19">
        <f t="shared" si="0"/>
        <v>1.72</v>
      </c>
      <c r="AH19">
        <f t="shared" si="1"/>
        <v>1.91</v>
      </c>
      <c r="AI19">
        <f t="shared" si="2"/>
        <v>1.9</v>
      </c>
      <c r="AJ19">
        <f t="shared" si="3"/>
        <v>1.843333333333333</v>
      </c>
      <c r="AM19">
        <v>0.77377399999999996</v>
      </c>
      <c r="AN19">
        <v>0.36912200000000001</v>
      </c>
      <c r="AO19">
        <v>5.8078919999999999E-5</v>
      </c>
      <c r="AQ19">
        <v>0.54172900000000002</v>
      </c>
      <c r="AR19">
        <v>0.53142800000000001</v>
      </c>
      <c r="AS19">
        <v>4.0258639999999997E-6</v>
      </c>
      <c r="AX19" s="3">
        <v>2.21</v>
      </c>
      <c r="AY19" s="3">
        <v>1.66</v>
      </c>
      <c r="AZ19" s="3">
        <v>1.66</v>
      </c>
    </row>
    <row r="20" spans="1:52" x14ac:dyDescent="0.3">
      <c r="A20" s="17">
        <v>62</v>
      </c>
      <c r="B20" s="18">
        <v>163.6</v>
      </c>
      <c r="C20" s="18" t="s">
        <v>43</v>
      </c>
      <c r="D20" s="19">
        <v>1</v>
      </c>
      <c r="E20" s="3" t="s">
        <v>19</v>
      </c>
      <c r="F20" s="3">
        <v>2.06</v>
      </c>
      <c r="G20" s="3">
        <v>1.42</v>
      </c>
      <c r="H20" s="3">
        <v>1.99</v>
      </c>
      <c r="I20" s="3">
        <v>1.73</v>
      </c>
      <c r="J20" s="50">
        <v>-1.113</v>
      </c>
      <c r="K20" s="57">
        <v>-2.7639999999999998</v>
      </c>
      <c r="L20" s="51">
        <v>-1.298</v>
      </c>
      <c r="M20" s="52">
        <v>-1.976</v>
      </c>
      <c r="N20" s="3">
        <v>0.87</v>
      </c>
      <c r="O20" s="4">
        <v>1.42</v>
      </c>
      <c r="P20" s="7">
        <v>3.13</v>
      </c>
      <c r="Q20" s="8">
        <v>4.0599999999999996</v>
      </c>
      <c r="R20" s="8">
        <v>2.76</v>
      </c>
      <c r="S20" s="8">
        <v>2.59</v>
      </c>
      <c r="T20" s="8">
        <v>1.43</v>
      </c>
      <c r="U20" s="9">
        <v>3.7</v>
      </c>
      <c r="W20" s="59">
        <v>0.20799999999999999</v>
      </c>
      <c r="X20" s="60">
        <v>1.9966000000000001E-2</v>
      </c>
      <c r="Y20" s="61">
        <v>0.65114099999999997</v>
      </c>
      <c r="Z20" s="59">
        <v>0.367288</v>
      </c>
      <c r="AA20" s="60">
        <v>0.240813</v>
      </c>
      <c r="AB20" s="61">
        <v>0.65176000000000001</v>
      </c>
      <c r="AC20" s="59">
        <v>0.14035800000000001</v>
      </c>
      <c r="AD20" s="60">
        <v>8.9417999999999997E-2</v>
      </c>
      <c r="AE20" s="61">
        <v>0.59454399999999996</v>
      </c>
      <c r="AG20">
        <f t="shared" si="0"/>
        <v>1.7050000000000001</v>
      </c>
      <c r="AH20">
        <f t="shared" si="1"/>
        <v>1.575</v>
      </c>
      <c r="AI20">
        <f t="shared" si="2"/>
        <v>1.8599999999999999</v>
      </c>
      <c r="AJ20">
        <f t="shared" si="3"/>
        <v>1.7133333333333336</v>
      </c>
      <c r="AM20">
        <v>0.84060599999999996</v>
      </c>
      <c r="AN20">
        <v>0.80516100000000002</v>
      </c>
      <c r="AO20">
        <v>2.6270890000000001E-6</v>
      </c>
      <c r="AQ20">
        <v>0.76117800000000002</v>
      </c>
      <c r="AR20">
        <v>0.71044099999999999</v>
      </c>
      <c r="AS20">
        <v>1.184319E-4</v>
      </c>
      <c r="AX20" s="3">
        <v>2.2000000000000002</v>
      </c>
      <c r="AY20" s="3">
        <v>1.71</v>
      </c>
      <c r="AZ20" s="3">
        <v>1.75</v>
      </c>
    </row>
    <row r="21" spans="1:52" x14ac:dyDescent="0.3">
      <c r="A21" s="17">
        <v>82</v>
      </c>
      <c r="B21" s="18">
        <v>145</v>
      </c>
      <c r="C21" s="18" t="s">
        <v>43</v>
      </c>
      <c r="D21" s="19">
        <v>1</v>
      </c>
      <c r="E21" s="3" t="s">
        <v>20</v>
      </c>
      <c r="F21" s="3">
        <v>0.8</v>
      </c>
      <c r="G21" s="3">
        <v>0.53</v>
      </c>
      <c r="H21" s="3">
        <v>1.55</v>
      </c>
      <c r="I21" s="3">
        <v>1.54</v>
      </c>
      <c r="J21" s="50">
        <v>-2.4289999999999998</v>
      </c>
      <c r="K21" s="57">
        <v>-3.3210000000000002</v>
      </c>
      <c r="L21" s="51">
        <v>0.27200000000000002</v>
      </c>
      <c r="M21" s="52">
        <v>0.23400000000000001</v>
      </c>
      <c r="N21" s="3">
        <v>1.42</v>
      </c>
      <c r="O21" s="4">
        <v>1.66</v>
      </c>
      <c r="P21" s="7">
        <v>0.99</v>
      </c>
      <c r="Q21" s="8">
        <v>1.43</v>
      </c>
      <c r="R21" s="8">
        <v>3.13</v>
      </c>
      <c r="S21" s="8">
        <v>2.98</v>
      </c>
      <c r="T21" s="8">
        <v>3.7</v>
      </c>
      <c r="U21" s="9">
        <v>3.88</v>
      </c>
      <c r="W21" s="59">
        <v>0.23694000000000001</v>
      </c>
      <c r="X21" s="60">
        <v>0.19728599999999999</v>
      </c>
      <c r="Y21" s="61">
        <v>0.79377299999999995</v>
      </c>
      <c r="Z21" s="59">
        <v>0.40444999999999998</v>
      </c>
      <c r="AA21" s="60">
        <v>8.2649E-2</v>
      </c>
      <c r="AB21" s="61">
        <v>0.68628900000000004</v>
      </c>
      <c r="AC21" s="59">
        <v>0.25823400000000002</v>
      </c>
      <c r="AD21" s="60">
        <v>8.9232000000000006E-2</v>
      </c>
      <c r="AE21" s="61">
        <v>0.67358499999999999</v>
      </c>
      <c r="AG21">
        <f t="shared" si="0"/>
        <v>1.04</v>
      </c>
      <c r="AH21">
        <f t="shared" si="1"/>
        <v>1.0350000000000001</v>
      </c>
      <c r="AI21">
        <f t="shared" si="2"/>
        <v>1.5449999999999999</v>
      </c>
      <c r="AJ21">
        <f t="shared" si="3"/>
        <v>1.2066666666666668</v>
      </c>
      <c r="AM21">
        <v>1.0022679999999999</v>
      </c>
      <c r="AN21">
        <v>1.001573</v>
      </c>
      <c r="AO21">
        <v>4.397845E-7</v>
      </c>
      <c r="AQ21">
        <v>0.86555199999999999</v>
      </c>
      <c r="AR21">
        <v>0.852989</v>
      </c>
      <c r="AS21">
        <v>2.058053E-6</v>
      </c>
      <c r="AX21" s="3">
        <v>1.39</v>
      </c>
      <c r="AY21" s="3">
        <v>0.53</v>
      </c>
      <c r="AZ21" s="3">
        <v>1.65</v>
      </c>
    </row>
    <row r="22" spans="1:52" x14ac:dyDescent="0.3">
      <c r="A22" s="17">
        <v>73</v>
      </c>
      <c r="B22" s="18">
        <v>158.4</v>
      </c>
      <c r="C22" s="18" t="s">
        <v>43</v>
      </c>
      <c r="D22" s="19">
        <v>1</v>
      </c>
      <c r="E22" s="3" t="s">
        <v>21</v>
      </c>
      <c r="F22" s="3">
        <v>2.21</v>
      </c>
      <c r="G22" s="3">
        <v>2.06</v>
      </c>
      <c r="H22" s="3">
        <v>2.2200000000000002</v>
      </c>
      <c r="I22" s="3">
        <v>2.46</v>
      </c>
      <c r="J22" s="50">
        <v>0.60599999999999998</v>
      </c>
      <c r="K22" s="57">
        <v>0.153</v>
      </c>
      <c r="L22" s="51">
        <v>0.63700000000000001</v>
      </c>
      <c r="M22" s="52">
        <v>1.3720000000000001</v>
      </c>
      <c r="N22" s="3">
        <v>1.47</v>
      </c>
      <c r="O22" s="4">
        <v>1.99</v>
      </c>
      <c r="P22" s="7">
        <v>2.69</v>
      </c>
      <c r="Q22" s="8">
        <v>3.25</v>
      </c>
      <c r="R22" s="8">
        <v>2.63</v>
      </c>
      <c r="S22" s="8">
        <v>3.7</v>
      </c>
      <c r="T22" s="8">
        <v>4.0599999999999996</v>
      </c>
      <c r="U22" s="9">
        <v>2.91</v>
      </c>
      <c r="W22" s="59">
        <v>0.34288600000000002</v>
      </c>
      <c r="X22" s="60">
        <v>3.7407999999999997E-2</v>
      </c>
      <c r="Y22" s="61">
        <v>0.64558099999999996</v>
      </c>
      <c r="Z22" s="59">
        <v>0.34359600000000001</v>
      </c>
      <c r="AA22" s="60">
        <v>8.8734999999999994E-2</v>
      </c>
      <c r="AB22" s="61">
        <v>0.76102999999999998</v>
      </c>
      <c r="AC22" s="59">
        <v>0.31212899999999999</v>
      </c>
      <c r="AD22" s="60">
        <v>0.128582</v>
      </c>
      <c r="AE22" s="61">
        <v>0.77107000000000003</v>
      </c>
      <c r="AG22">
        <f t="shared" si="0"/>
        <v>2.14</v>
      </c>
      <c r="AH22">
        <f t="shared" si="1"/>
        <v>2.2599999999999998</v>
      </c>
      <c r="AI22">
        <f t="shared" si="2"/>
        <v>2.34</v>
      </c>
      <c r="AJ22">
        <f t="shared" si="3"/>
        <v>2.2466666666666666</v>
      </c>
      <c r="AM22">
        <v>0.83277000000000001</v>
      </c>
      <c r="AN22">
        <v>0.60315700000000005</v>
      </c>
      <c r="AO22">
        <v>4.1869129999999997E-5</v>
      </c>
      <c r="AQ22">
        <v>0.614541</v>
      </c>
      <c r="AR22">
        <v>0.60343199999999997</v>
      </c>
      <c r="AS22">
        <v>9.9275320000000003E-6</v>
      </c>
      <c r="AX22" s="3">
        <v>2.5299999999999998</v>
      </c>
      <c r="AY22" s="3">
        <v>1.42</v>
      </c>
      <c r="AZ22" s="3">
        <v>2.2200000000000002</v>
      </c>
    </row>
    <row r="23" spans="1:52" x14ac:dyDescent="0.3">
      <c r="A23" s="17">
        <v>78</v>
      </c>
      <c r="B23" s="18">
        <v>155.6</v>
      </c>
      <c r="C23" s="18" t="s">
        <v>43</v>
      </c>
      <c r="D23" s="19">
        <v>1</v>
      </c>
      <c r="E23" s="3" t="s">
        <v>22</v>
      </c>
      <c r="F23" s="3">
        <v>1.75</v>
      </c>
      <c r="G23" s="3">
        <v>2.09</v>
      </c>
      <c r="H23" s="3">
        <v>1.42</v>
      </c>
      <c r="I23" s="3">
        <v>1.71</v>
      </c>
      <c r="J23" s="50">
        <v>-0.186</v>
      </c>
      <c r="K23" s="57">
        <v>0.90100000000000002</v>
      </c>
      <c r="L23" s="51">
        <v>-1.21</v>
      </c>
      <c r="M23" s="52">
        <v>-0.312</v>
      </c>
      <c r="N23" s="3">
        <v>1.71</v>
      </c>
      <c r="O23" s="4">
        <v>2.2200000000000002</v>
      </c>
      <c r="P23" s="7">
        <v>2.76</v>
      </c>
      <c r="Q23" s="8">
        <v>3.25</v>
      </c>
      <c r="R23" s="8">
        <v>1.72</v>
      </c>
      <c r="S23" s="8">
        <v>4.1900000000000004</v>
      </c>
      <c r="T23" s="8">
        <v>1.72</v>
      </c>
      <c r="U23" s="9">
        <v>2.2000000000000002</v>
      </c>
      <c r="W23" s="59">
        <v>0.42775299999999999</v>
      </c>
      <c r="X23" s="60">
        <v>7.2332999999999995E-2</v>
      </c>
      <c r="Y23" s="61">
        <v>0.74682300000000001</v>
      </c>
      <c r="Z23" s="59">
        <v>0.26851599999999998</v>
      </c>
      <c r="AA23" s="60">
        <v>4.8003999999999998E-2</v>
      </c>
      <c r="AB23" s="61">
        <v>0.74225799999999997</v>
      </c>
      <c r="AC23" s="59">
        <v>0.28634799999999999</v>
      </c>
      <c r="AD23" s="60">
        <v>0.150925</v>
      </c>
      <c r="AE23" s="61">
        <v>0.70174599999999998</v>
      </c>
      <c r="AG23">
        <f t="shared" si="0"/>
        <v>1.7549999999999999</v>
      </c>
      <c r="AH23">
        <f t="shared" si="1"/>
        <v>1.9</v>
      </c>
      <c r="AI23">
        <f t="shared" si="2"/>
        <v>1.5649999999999999</v>
      </c>
      <c r="AJ23">
        <f t="shared" si="3"/>
        <v>1.74</v>
      </c>
      <c r="AM23">
        <v>1.035588</v>
      </c>
      <c r="AN23">
        <v>0.88906700000000005</v>
      </c>
      <c r="AO23">
        <v>3.4462480000000003E-5</v>
      </c>
      <c r="AQ23">
        <v>0.66510800000000003</v>
      </c>
      <c r="AR23">
        <v>0.62193399999999999</v>
      </c>
      <c r="AS23">
        <v>6.2069780000000005E-5</v>
      </c>
      <c r="AX23" s="3">
        <v>1.66</v>
      </c>
      <c r="AY23" s="3">
        <v>0.68</v>
      </c>
      <c r="AZ23" s="3">
        <v>2.06</v>
      </c>
    </row>
    <row r="24" spans="1:52" x14ac:dyDescent="0.3">
      <c r="A24" s="17">
        <v>48</v>
      </c>
      <c r="B24" s="18">
        <v>178.7</v>
      </c>
      <c r="C24" s="18" t="s">
        <v>42</v>
      </c>
      <c r="D24" s="19">
        <v>1</v>
      </c>
      <c r="E24" s="3" t="s">
        <v>23</v>
      </c>
      <c r="F24" s="3">
        <v>2.2000000000000002</v>
      </c>
      <c r="G24" s="3">
        <v>2.46</v>
      </c>
      <c r="H24" s="3">
        <v>1.79</v>
      </c>
      <c r="I24" s="3">
        <v>2.46</v>
      </c>
      <c r="J24" s="50">
        <v>-3.3519999999999999</v>
      </c>
      <c r="K24" s="57">
        <v>-2.9060000000000001</v>
      </c>
      <c r="L24" s="51">
        <v>-4.0339999999999998</v>
      </c>
      <c r="M24" s="52">
        <v>-2.9060000000000001</v>
      </c>
      <c r="N24" s="3">
        <v>1.73</v>
      </c>
      <c r="O24" s="4">
        <v>1.17</v>
      </c>
      <c r="P24" s="7">
        <v>3.88</v>
      </c>
      <c r="Q24" s="8">
        <v>3.58</v>
      </c>
      <c r="R24" s="8">
        <v>2.79</v>
      </c>
      <c r="S24" s="8">
        <v>3.25</v>
      </c>
      <c r="T24" s="8">
        <v>2.27</v>
      </c>
      <c r="U24" s="9">
        <v>4.1900000000000004</v>
      </c>
      <c r="W24" s="59">
        <v>0.20912900000000001</v>
      </c>
      <c r="X24" s="60">
        <v>0.102394</v>
      </c>
      <c r="Y24" s="61">
        <v>0.61293299999999995</v>
      </c>
      <c r="Z24" s="59">
        <v>0.302479</v>
      </c>
      <c r="AA24" s="60">
        <v>0.122251</v>
      </c>
      <c r="AB24" s="61">
        <v>0.80816299999999996</v>
      </c>
      <c r="AC24" s="59">
        <v>0.19417000000000001</v>
      </c>
      <c r="AD24" s="60">
        <v>4.6780000000000002E-2</v>
      </c>
      <c r="AE24" s="61">
        <v>0.77069600000000005</v>
      </c>
      <c r="AG24">
        <f t="shared" si="0"/>
        <v>2.125</v>
      </c>
      <c r="AH24">
        <f t="shared" si="1"/>
        <v>2.46</v>
      </c>
      <c r="AI24">
        <f t="shared" si="2"/>
        <v>2.125</v>
      </c>
      <c r="AJ24">
        <f t="shared" si="3"/>
        <v>2.2366666666666668</v>
      </c>
      <c r="AM24">
        <v>0.51729899999999995</v>
      </c>
      <c r="AN24">
        <v>0.50837500000000002</v>
      </c>
      <c r="AO24">
        <v>4.6115719999999999E-7</v>
      </c>
      <c r="AQ24">
        <v>0.45355299999999998</v>
      </c>
      <c r="AR24">
        <v>0.44882</v>
      </c>
      <c r="AS24">
        <v>1.2295310000000001E-6</v>
      </c>
      <c r="AX24" s="3">
        <v>1.79</v>
      </c>
      <c r="AY24" s="3">
        <v>2.46</v>
      </c>
      <c r="AZ24" s="3">
        <v>1.79</v>
      </c>
    </row>
    <row r="25" spans="1:52" ht="15" thickBot="1" x14ac:dyDescent="0.35">
      <c r="A25" s="20">
        <v>37</v>
      </c>
      <c r="B25" s="21">
        <v>158</v>
      </c>
      <c r="C25" s="21" t="s">
        <v>43</v>
      </c>
      <c r="D25" s="19">
        <v>1</v>
      </c>
      <c r="E25" s="5" t="s">
        <v>24</v>
      </c>
      <c r="F25" s="5">
        <v>1.65</v>
      </c>
      <c r="G25" s="5">
        <v>1.71</v>
      </c>
      <c r="H25" s="5">
        <v>0.87</v>
      </c>
      <c r="I25" s="5">
        <v>1.99</v>
      </c>
      <c r="J25" s="53">
        <v>-3.4649999999999999</v>
      </c>
      <c r="K25" s="58">
        <v>-3.3069999999999999</v>
      </c>
      <c r="L25" s="54">
        <v>-5.43</v>
      </c>
      <c r="M25" s="55">
        <v>-2.5579999999999998</v>
      </c>
      <c r="N25" s="5">
        <v>2.06</v>
      </c>
      <c r="O25" s="6">
        <v>1.42</v>
      </c>
      <c r="P25" s="10">
        <v>2.59</v>
      </c>
      <c r="Q25" s="11">
        <v>2.91</v>
      </c>
      <c r="R25" s="11">
        <v>1.72</v>
      </c>
      <c r="S25" s="11">
        <v>3.13</v>
      </c>
      <c r="T25" s="11">
        <v>2.2000000000000002</v>
      </c>
      <c r="U25" s="12">
        <v>2.91</v>
      </c>
      <c r="W25" s="62">
        <v>8.0715999999999996E-2</v>
      </c>
      <c r="X25" s="63">
        <v>0.05</v>
      </c>
      <c r="Y25" s="64">
        <v>0.730375</v>
      </c>
      <c r="Z25" s="62">
        <v>0.45466200000000001</v>
      </c>
      <c r="AA25" s="63">
        <v>0.31601400000000002</v>
      </c>
      <c r="AB25" s="64">
        <v>0.73483399999999999</v>
      </c>
      <c r="AC25" s="62">
        <v>0.41524100000000003</v>
      </c>
      <c r="AD25" s="63">
        <v>0.39960600000000002</v>
      </c>
      <c r="AE25" s="64">
        <v>0.48014699999999999</v>
      </c>
      <c r="AG25">
        <f t="shared" si="0"/>
        <v>1.29</v>
      </c>
      <c r="AH25">
        <f t="shared" si="1"/>
        <v>1.85</v>
      </c>
      <c r="AI25">
        <f t="shared" si="2"/>
        <v>1.43</v>
      </c>
      <c r="AJ25">
        <f t="shared" si="3"/>
        <v>1.5233333333333334</v>
      </c>
      <c r="AM25">
        <v>0.31552200000000002</v>
      </c>
      <c r="AN25">
        <v>0.30741800000000002</v>
      </c>
      <c r="AO25">
        <v>1.8178489999999999E-7</v>
      </c>
      <c r="AQ25">
        <v>0.65754999999999997</v>
      </c>
      <c r="AR25">
        <v>0.16161500000000001</v>
      </c>
      <c r="AS25">
        <v>3.9187729999999999E-7</v>
      </c>
      <c r="AX25" s="5">
        <v>1.73</v>
      </c>
      <c r="AY25" s="5">
        <v>1.42</v>
      </c>
      <c r="AZ25" s="5">
        <v>1.79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K13" sqref="K13"/>
    </sheetView>
  </sheetViews>
  <sheetFormatPr defaultRowHeight="14.4" x14ac:dyDescent="0.3"/>
  <cols>
    <col min="7" max="7" width="13.5546875" bestFit="1" customWidth="1"/>
  </cols>
  <sheetData>
    <row r="1" spans="1:7" ht="15" thickBot="1" x14ac:dyDescent="0.35">
      <c r="A1" s="28" t="s">
        <v>40</v>
      </c>
      <c r="B1" s="29" t="s">
        <v>41</v>
      </c>
      <c r="C1" s="29" t="s">
        <v>44</v>
      </c>
      <c r="D1" s="29" t="s">
        <v>45</v>
      </c>
      <c r="E1" s="30" t="s">
        <v>0</v>
      </c>
      <c r="F1" s="31" t="s">
        <v>46</v>
      </c>
      <c r="G1" s="42" t="s">
        <v>48</v>
      </c>
    </row>
    <row r="2" spans="1:7" x14ac:dyDescent="0.3">
      <c r="A2" s="32">
        <v>63</v>
      </c>
      <c r="B2" s="33">
        <v>175</v>
      </c>
      <c r="C2" s="33" t="s">
        <v>42</v>
      </c>
      <c r="D2" s="33">
        <v>1</v>
      </c>
      <c r="E2" s="34" t="s">
        <v>1</v>
      </c>
      <c r="F2" s="35">
        <v>2.46</v>
      </c>
      <c r="G2" s="40">
        <v>-1.7190000000000001</v>
      </c>
    </row>
    <row r="3" spans="1:7" x14ac:dyDescent="0.3">
      <c r="A3" s="32">
        <v>76</v>
      </c>
      <c r="B3" s="33">
        <v>157.1</v>
      </c>
      <c r="C3" s="33" t="s">
        <v>43</v>
      </c>
      <c r="D3" s="33">
        <v>5</v>
      </c>
      <c r="E3" s="34" t="s">
        <v>2</v>
      </c>
      <c r="F3" s="35">
        <v>1.66</v>
      </c>
      <c r="G3" s="40">
        <v>-0.34699999999999998</v>
      </c>
    </row>
    <row r="4" spans="1:7" x14ac:dyDescent="0.3">
      <c r="A4" s="32">
        <v>72</v>
      </c>
      <c r="B4" s="33">
        <v>166.2</v>
      </c>
      <c r="C4" s="33" t="s">
        <v>42</v>
      </c>
      <c r="D4" s="33">
        <v>1</v>
      </c>
      <c r="E4" s="34" t="s">
        <v>3</v>
      </c>
      <c r="F4" s="35">
        <v>0.87</v>
      </c>
      <c r="G4" s="40">
        <v>-3.6579999999999999</v>
      </c>
    </row>
    <row r="5" spans="1:7" x14ac:dyDescent="0.3">
      <c r="A5" s="32">
        <v>65</v>
      </c>
      <c r="B5" s="33">
        <v>161</v>
      </c>
      <c r="C5" s="33" t="s">
        <v>42</v>
      </c>
      <c r="D5" s="33">
        <v>1</v>
      </c>
      <c r="E5" s="34" t="s">
        <v>4</v>
      </c>
      <c r="F5" s="35">
        <v>1.73</v>
      </c>
      <c r="G5" s="40">
        <v>-2.266</v>
      </c>
    </row>
    <row r="6" spans="1:7" x14ac:dyDescent="0.3">
      <c r="A6" s="32">
        <v>66</v>
      </c>
      <c r="B6" s="33">
        <v>165.9</v>
      </c>
      <c r="C6" s="33" t="s">
        <v>43</v>
      </c>
      <c r="D6" s="33">
        <v>1</v>
      </c>
      <c r="E6" s="34" t="s">
        <v>5</v>
      </c>
      <c r="F6" s="35">
        <v>0.53</v>
      </c>
      <c r="G6" s="40">
        <v>-4.633</v>
      </c>
    </row>
    <row r="7" spans="1:7" x14ac:dyDescent="0.3">
      <c r="A7" s="32">
        <v>69</v>
      </c>
      <c r="B7" s="33">
        <v>153.5</v>
      </c>
      <c r="C7" s="33" t="s">
        <v>43</v>
      </c>
      <c r="D7" s="33">
        <v>1</v>
      </c>
      <c r="E7" s="34" t="s">
        <v>6</v>
      </c>
      <c r="F7" s="35">
        <v>1.71</v>
      </c>
      <c r="G7" s="40">
        <v>-0.85</v>
      </c>
    </row>
    <row r="8" spans="1:7" x14ac:dyDescent="0.3">
      <c r="A8" s="32">
        <v>63</v>
      </c>
      <c r="B8" s="33">
        <v>173.5</v>
      </c>
      <c r="C8" s="33" t="s">
        <v>42</v>
      </c>
      <c r="D8" s="33">
        <v>1</v>
      </c>
      <c r="E8" s="34" t="s">
        <v>7</v>
      </c>
      <c r="F8" s="35">
        <v>1.47</v>
      </c>
      <c r="G8" s="40">
        <v>-3.4009999999999998</v>
      </c>
    </row>
    <row r="9" spans="1:7" x14ac:dyDescent="0.3">
      <c r="A9" s="32">
        <v>59</v>
      </c>
      <c r="B9" s="33">
        <v>153.6</v>
      </c>
      <c r="C9" s="33" t="s">
        <v>43</v>
      </c>
      <c r="D9" s="33">
        <v>1</v>
      </c>
      <c r="E9" s="34" t="s">
        <v>8</v>
      </c>
      <c r="F9" s="35">
        <v>0.68</v>
      </c>
      <c r="G9" s="40">
        <v>-4.5060000000000002</v>
      </c>
    </row>
    <row r="10" spans="1:7" x14ac:dyDescent="0.3">
      <c r="A10" s="32">
        <v>63</v>
      </c>
      <c r="B10" s="33">
        <v>174.9</v>
      </c>
      <c r="C10" s="33" t="s">
        <v>42</v>
      </c>
      <c r="D10" s="33">
        <v>1</v>
      </c>
      <c r="E10" s="34" t="s">
        <v>9</v>
      </c>
      <c r="F10" s="35">
        <v>1.79</v>
      </c>
      <c r="G10" s="40">
        <v>-2.9089999999999998</v>
      </c>
    </row>
    <row r="11" spans="1:7" x14ac:dyDescent="0.3">
      <c r="A11" s="32">
        <v>62</v>
      </c>
      <c r="B11" s="33">
        <v>181.6</v>
      </c>
      <c r="C11" s="33" t="s">
        <v>42</v>
      </c>
      <c r="D11" s="33">
        <v>1</v>
      </c>
      <c r="E11" s="34" t="s">
        <v>10</v>
      </c>
      <c r="F11" s="35">
        <v>2.5299999999999998</v>
      </c>
      <c r="G11" s="40">
        <v>-2.0270000000000001</v>
      </c>
    </row>
    <row r="12" spans="1:7" x14ac:dyDescent="0.3">
      <c r="A12" s="32">
        <v>83</v>
      </c>
      <c r="B12" s="33">
        <v>152.4</v>
      </c>
      <c r="C12" s="33" t="s">
        <v>42</v>
      </c>
      <c r="D12" s="33">
        <v>1</v>
      </c>
      <c r="E12" s="34" t="s">
        <v>11</v>
      </c>
      <c r="F12" s="35">
        <v>1.39</v>
      </c>
      <c r="G12" s="40">
        <v>-1.5609999999999999</v>
      </c>
    </row>
    <row r="13" spans="1:7" x14ac:dyDescent="0.3">
      <c r="A13" s="32">
        <v>71</v>
      </c>
      <c r="B13" s="33">
        <v>161</v>
      </c>
      <c r="C13" s="33" t="s">
        <v>43</v>
      </c>
      <c r="D13" s="33">
        <v>1</v>
      </c>
      <c r="E13" s="34" t="s">
        <v>12</v>
      </c>
      <c r="F13" s="35">
        <v>2.09</v>
      </c>
      <c r="G13" s="40">
        <v>-0.13200000000000001</v>
      </c>
    </row>
    <row r="14" spans="1:7" x14ac:dyDescent="0.3">
      <c r="A14" s="32">
        <v>65</v>
      </c>
      <c r="B14" s="33">
        <v>156.4</v>
      </c>
      <c r="C14" s="33" t="s">
        <v>43</v>
      </c>
      <c r="D14" s="33">
        <v>1</v>
      </c>
      <c r="E14" s="34" t="s">
        <v>13</v>
      </c>
      <c r="F14" s="35">
        <v>1.55</v>
      </c>
      <c r="G14" s="40">
        <v>-1.82</v>
      </c>
    </row>
    <row r="15" spans="1:7" x14ac:dyDescent="0.3">
      <c r="A15" s="32">
        <v>52</v>
      </c>
      <c r="B15" s="33">
        <v>175.6</v>
      </c>
      <c r="C15" s="33" t="s">
        <v>42</v>
      </c>
      <c r="D15" s="33">
        <v>1</v>
      </c>
      <c r="E15" s="34" t="s">
        <v>14</v>
      </c>
      <c r="F15" s="35">
        <v>1.42</v>
      </c>
      <c r="G15" s="40">
        <v>-4.2919999999999998</v>
      </c>
    </row>
    <row r="16" spans="1:7" x14ac:dyDescent="0.3">
      <c r="A16" s="32">
        <v>59</v>
      </c>
      <c r="B16" s="33">
        <v>170.5</v>
      </c>
      <c r="C16" s="33" t="s">
        <v>43</v>
      </c>
      <c r="D16" s="33">
        <v>1</v>
      </c>
      <c r="E16" s="34" t="s">
        <v>15</v>
      </c>
      <c r="F16" s="35">
        <v>1.99</v>
      </c>
      <c r="G16" s="40">
        <v>-1.954</v>
      </c>
    </row>
    <row r="17" spans="1:7" x14ac:dyDescent="0.3">
      <c r="A17" s="32">
        <v>67</v>
      </c>
      <c r="B17" s="33">
        <v>178.6</v>
      </c>
      <c r="C17" s="33" t="s">
        <v>42</v>
      </c>
      <c r="D17" s="33">
        <v>1</v>
      </c>
      <c r="E17" s="34" t="s">
        <v>16</v>
      </c>
      <c r="F17" s="35">
        <v>2.2200000000000002</v>
      </c>
      <c r="G17" s="40">
        <v>-2.06</v>
      </c>
    </row>
    <row r="18" spans="1:7" x14ac:dyDescent="0.3">
      <c r="A18" s="32">
        <v>75</v>
      </c>
      <c r="B18" s="33">
        <v>174.2</v>
      </c>
      <c r="C18" s="33" t="s">
        <v>43</v>
      </c>
      <c r="D18" s="33">
        <v>1</v>
      </c>
      <c r="E18" s="34" t="s">
        <v>17</v>
      </c>
      <c r="F18" s="35">
        <v>1.54</v>
      </c>
      <c r="G18" s="40">
        <v>-2.0369999999999999</v>
      </c>
    </row>
    <row r="19" spans="1:7" x14ac:dyDescent="0.3">
      <c r="A19" s="32">
        <v>79</v>
      </c>
      <c r="B19" s="33">
        <v>160</v>
      </c>
      <c r="C19" s="33" t="s">
        <v>43</v>
      </c>
      <c r="D19" s="33">
        <v>1</v>
      </c>
      <c r="E19" s="34" t="s">
        <v>18</v>
      </c>
      <c r="F19" s="35">
        <v>1.17</v>
      </c>
      <c r="G19" s="40">
        <v>-2.0979999999999999</v>
      </c>
    </row>
    <row r="20" spans="1:7" x14ac:dyDescent="0.3">
      <c r="A20" s="32">
        <v>62</v>
      </c>
      <c r="B20" s="33">
        <v>163.6</v>
      </c>
      <c r="C20" s="33" t="s">
        <v>43</v>
      </c>
      <c r="D20" s="33">
        <v>1</v>
      </c>
      <c r="E20" s="34" t="s">
        <v>19</v>
      </c>
      <c r="F20" s="35">
        <v>2.06</v>
      </c>
      <c r="G20" s="40">
        <v>-1.113</v>
      </c>
    </row>
    <row r="21" spans="1:7" x14ac:dyDescent="0.3">
      <c r="A21" s="32">
        <v>82</v>
      </c>
      <c r="B21" s="33">
        <v>145</v>
      </c>
      <c r="C21" s="33" t="s">
        <v>43</v>
      </c>
      <c r="D21" s="33">
        <v>1</v>
      </c>
      <c r="E21" s="34" t="s">
        <v>20</v>
      </c>
      <c r="F21" s="35">
        <v>0.8</v>
      </c>
      <c r="G21" s="40">
        <v>-2.4289999999999998</v>
      </c>
    </row>
    <row r="22" spans="1:7" x14ac:dyDescent="0.3">
      <c r="A22" s="32">
        <v>73</v>
      </c>
      <c r="B22" s="33">
        <v>158.4</v>
      </c>
      <c r="C22" s="33" t="s">
        <v>43</v>
      </c>
      <c r="D22" s="33">
        <v>1</v>
      </c>
      <c r="E22" s="34" t="s">
        <v>21</v>
      </c>
      <c r="F22" s="35">
        <v>2.21</v>
      </c>
      <c r="G22" s="40">
        <v>0.60599999999999998</v>
      </c>
    </row>
    <row r="23" spans="1:7" x14ac:dyDescent="0.3">
      <c r="A23" s="32">
        <v>78</v>
      </c>
      <c r="B23" s="33">
        <v>155.6</v>
      </c>
      <c r="C23" s="33" t="s">
        <v>43</v>
      </c>
      <c r="D23" s="33">
        <v>1</v>
      </c>
      <c r="E23" s="34" t="s">
        <v>22</v>
      </c>
      <c r="F23" s="35">
        <v>1.75</v>
      </c>
      <c r="G23" s="40">
        <v>-0.186</v>
      </c>
    </row>
    <row r="24" spans="1:7" x14ac:dyDescent="0.3">
      <c r="A24" s="32">
        <v>48</v>
      </c>
      <c r="B24" s="33">
        <v>178.7</v>
      </c>
      <c r="C24" s="33" t="s">
        <v>42</v>
      </c>
      <c r="D24" s="33">
        <v>1</v>
      </c>
      <c r="E24" s="34" t="s">
        <v>23</v>
      </c>
      <c r="F24" s="35">
        <v>2.2000000000000002</v>
      </c>
      <c r="G24" s="40">
        <v>-3.3519999999999999</v>
      </c>
    </row>
    <row r="25" spans="1:7" ht="15" thickBot="1" x14ac:dyDescent="0.35">
      <c r="A25" s="36">
        <v>37</v>
      </c>
      <c r="B25" s="37">
        <v>158</v>
      </c>
      <c r="C25" s="37" t="s">
        <v>43</v>
      </c>
      <c r="D25" s="37">
        <v>1</v>
      </c>
      <c r="E25" s="38" t="s">
        <v>24</v>
      </c>
      <c r="F25" s="39">
        <v>1.65</v>
      </c>
      <c r="G25" s="41">
        <v>-3.4649999999999999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sqref="A1:G25"/>
    </sheetView>
  </sheetViews>
  <sheetFormatPr defaultRowHeight="14.4" x14ac:dyDescent="0.3"/>
  <cols>
    <col min="7" max="7" width="10.88671875" bestFit="1" customWidth="1"/>
  </cols>
  <sheetData>
    <row r="1" spans="1:7" ht="15" thickBot="1" x14ac:dyDescent="0.35">
      <c r="A1" s="28" t="s">
        <v>40</v>
      </c>
      <c r="B1" s="29" t="s">
        <v>41</v>
      </c>
      <c r="C1" s="29" t="s">
        <v>44</v>
      </c>
      <c r="D1" s="29" t="s">
        <v>45</v>
      </c>
      <c r="E1" s="30" t="s">
        <v>0</v>
      </c>
      <c r="F1" s="31" t="s">
        <v>46</v>
      </c>
      <c r="G1" s="42" t="s">
        <v>48</v>
      </c>
    </row>
    <row r="2" spans="1:7" x14ac:dyDescent="0.3">
      <c r="A2" s="32">
        <v>63</v>
      </c>
      <c r="B2" s="33">
        <v>175</v>
      </c>
      <c r="C2" s="33" t="s">
        <v>42</v>
      </c>
      <c r="D2" s="33">
        <v>1</v>
      </c>
      <c r="E2" s="34" t="s">
        <v>1</v>
      </c>
      <c r="F2" s="35">
        <v>2.2000000000000002</v>
      </c>
      <c r="G2" s="43">
        <v>-2.1930000000000001</v>
      </c>
    </row>
    <row r="3" spans="1:7" x14ac:dyDescent="0.3">
      <c r="A3" s="32">
        <v>76</v>
      </c>
      <c r="B3" s="33">
        <v>157.1</v>
      </c>
      <c r="C3" s="33" t="s">
        <v>43</v>
      </c>
      <c r="D3" s="33">
        <v>5</v>
      </c>
      <c r="E3" s="34" t="s">
        <v>2</v>
      </c>
      <c r="F3" s="35">
        <v>1.99</v>
      </c>
      <c r="G3" s="40">
        <v>0.73799999999999999</v>
      </c>
    </row>
    <row r="4" spans="1:7" x14ac:dyDescent="0.3">
      <c r="A4" s="32">
        <v>72</v>
      </c>
      <c r="B4" s="33">
        <v>166.2</v>
      </c>
      <c r="C4" s="33" t="s">
        <v>42</v>
      </c>
      <c r="D4" s="33">
        <v>1</v>
      </c>
      <c r="E4" s="34" t="s">
        <v>3</v>
      </c>
      <c r="F4" s="35">
        <v>1.47</v>
      </c>
      <c r="G4" s="40">
        <v>-2.5760000000000001</v>
      </c>
    </row>
    <row r="5" spans="1:7" x14ac:dyDescent="0.3">
      <c r="A5" s="32">
        <v>65</v>
      </c>
      <c r="B5" s="33">
        <v>161</v>
      </c>
      <c r="C5" s="33" t="s">
        <v>42</v>
      </c>
      <c r="D5" s="33">
        <v>1</v>
      </c>
      <c r="E5" s="34" t="s">
        <v>4</v>
      </c>
      <c r="F5" s="35">
        <v>1.55</v>
      </c>
      <c r="G5" s="40">
        <v>-2.6469999999999998</v>
      </c>
    </row>
    <row r="6" spans="1:7" x14ac:dyDescent="0.3">
      <c r="A6" s="32">
        <v>66</v>
      </c>
      <c r="B6" s="33">
        <v>165.9</v>
      </c>
      <c r="C6" s="33" t="s">
        <v>43</v>
      </c>
      <c r="D6" s="33">
        <v>1</v>
      </c>
      <c r="E6" s="34" t="s">
        <v>5</v>
      </c>
      <c r="F6" s="35">
        <v>0.8</v>
      </c>
      <c r="G6" s="40">
        <v>-4.0449999999999999</v>
      </c>
    </row>
    <row r="7" spans="1:7" x14ac:dyDescent="0.3">
      <c r="A7" s="32">
        <v>69</v>
      </c>
      <c r="B7" s="33">
        <v>153.5</v>
      </c>
      <c r="C7" s="33" t="s">
        <v>43</v>
      </c>
      <c r="D7" s="33">
        <v>1</v>
      </c>
      <c r="E7" s="34" t="s">
        <v>6</v>
      </c>
      <c r="F7" s="35">
        <v>1.54</v>
      </c>
      <c r="G7" s="40">
        <v>-1.371</v>
      </c>
    </row>
    <row r="8" spans="1:7" x14ac:dyDescent="0.3">
      <c r="A8" s="32">
        <v>63</v>
      </c>
      <c r="B8" s="33">
        <v>173.5</v>
      </c>
      <c r="C8" s="33" t="s">
        <v>42</v>
      </c>
      <c r="D8" s="33">
        <v>1</v>
      </c>
      <c r="E8" s="34" t="s">
        <v>7</v>
      </c>
      <c r="F8" s="35">
        <v>1.66</v>
      </c>
      <c r="G8" s="40">
        <v>-3.0790000000000002</v>
      </c>
    </row>
    <row r="9" spans="1:7" x14ac:dyDescent="0.3">
      <c r="A9" s="32">
        <v>59</v>
      </c>
      <c r="B9" s="33">
        <v>153.6</v>
      </c>
      <c r="C9" s="33" t="s">
        <v>43</v>
      </c>
      <c r="D9" s="33">
        <v>1</v>
      </c>
      <c r="E9" s="34" t="s">
        <v>8</v>
      </c>
      <c r="F9" s="35">
        <v>0.53</v>
      </c>
      <c r="G9" s="40">
        <v>-4.8869999999999996</v>
      </c>
    </row>
    <row r="10" spans="1:7" x14ac:dyDescent="0.3">
      <c r="A10" s="32">
        <v>63</v>
      </c>
      <c r="B10" s="33">
        <v>174.9</v>
      </c>
      <c r="C10" s="33" t="s">
        <v>42</v>
      </c>
      <c r="D10" s="33">
        <v>1</v>
      </c>
      <c r="E10" s="34" t="s">
        <v>9</v>
      </c>
      <c r="F10" s="35">
        <v>1.39</v>
      </c>
      <c r="G10" s="40">
        <v>-3.5750000000000002</v>
      </c>
    </row>
    <row r="11" spans="1:7" x14ac:dyDescent="0.3">
      <c r="A11" s="32">
        <v>62</v>
      </c>
      <c r="B11" s="33">
        <v>181.6</v>
      </c>
      <c r="C11" s="33" t="s">
        <v>42</v>
      </c>
      <c r="D11" s="33">
        <v>1</v>
      </c>
      <c r="E11" s="34" t="s">
        <v>10</v>
      </c>
      <c r="F11" s="35">
        <v>1.75</v>
      </c>
      <c r="G11" s="40">
        <v>-3.282</v>
      </c>
    </row>
    <row r="12" spans="1:7" x14ac:dyDescent="0.3">
      <c r="A12" s="32">
        <v>83</v>
      </c>
      <c r="B12" s="33">
        <v>152.4</v>
      </c>
      <c r="C12" s="33" t="s">
        <v>42</v>
      </c>
      <c r="D12" s="33">
        <v>1</v>
      </c>
      <c r="E12" s="34" t="s">
        <v>11</v>
      </c>
      <c r="F12" s="35">
        <v>1.79</v>
      </c>
      <c r="G12" s="40">
        <v>-0.52</v>
      </c>
    </row>
    <row r="13" spans="1:7" x14ac:dyDescent="0.3">
      <c r="A13" s="32">
        <v>71</v>
      </c>
      <c r="B13" s="33">
        <v>161</v>
      </c>
      <c r="C13" s="33" t="s">
        <v>43</v>
      </c>
      <c r="D13" s="33">
        <v>1</v>
      </c>
      <c r="E13" s="34" t="s">
        <v>12</v>
      </c>
      <c r="F13" s="35">
        <v>1.99</v>
      </c>
      <c r="G13" s="40">
        <v>-0.41699999999999998</v>
      </c>
    </row>
    <row r="14" spans="1:7" x14ac:dyDescent="0.3">
      <c r="A14" s="32">
        <v>65</v>
      </c>
      <c r="B14" s="33">
        <v>156.4</v>
      </c>
      <c r="C14" s="33" t="s">
        <v>43</v>
      </c>
      <c r="D14" s="33">
        <v>1</v>
      </c>
      <c r="E14" s="34" t="s">
        <v>13</v>
      </c>
      <c r="F14" s="35">
        <v>1.17</v>
      </c>
      <c r="G14" s="40">
        <v>-2.8839999999999999</v>
      </c>
    </row>
    <row r="15" spans="1:7" x14ac:dyDescent="0.3">
      <c r="A15" s="32">
        <v>52</v>
      </c>
      <c r="B15" s="33">
        <v>175.6</v>
      </c>
      <c r="C15" s="33" t="s">
        <v>42</v>
      </c>
      <c r="D15" s="33">
        <v>1</v>
      </c>
      <c r="E15" s="34" t="s">
        <v>14</v>
      </c>
      <c r="F15" s="35">
        <v>2.46</v>
      </c>
      <c r="G15" s="40">
        <v>-2.4990000000000001</v>
      </c>
    </row>
    <row r="16" spans="1:7" x14ac:dyDescent="0.3">
      <c r="A16" s="32">
        <v>59</v>
      </c>
      <c r="B16" s="33">
        <v>170.5</v>
      </c>
      <c r="C16" s="33" t="s">
        <v>43</v>
      </c>
      <c r="D16" s="33">
        <v>1</v>
      </c>
      <c r="E16" s="34" t="s">
        <v>15</v>
      </c>
      <c r="F16" s="35">
        <v>1.65</v>
      </c>
      <c r="G16" s="40">
        <v>-2.7469999999999999</v>
      </c>
    </row>
    <row r="17" spans="1:7" x14ac:dyDescent="0.3">
      <c r="A17" s="32">
        <v>67</v>
      </c>
      <c r="B17" s="33">
        <v>178.6</v>
      </c>
      <c r="C17" s="33" t="s">
        <v>42</v>
      </c>
      <c r="D17" s="33">
        <v>1</v>
      </c>
      <c r="E17" s="34" t="s">
        <v>16</v>
      </c>
      <c r="F17" s="35">
        <v>1.79</v>
      </c>
      <c r="G17" s="40">
        <v>-2.7789999999999999</v>
      </c>
    </row>
    <row r="18" spans="1:7" x14ac:dyDescent="0.3">
      <c r="A18" s="32">
        <v>75</v>
      </c>
      <c r="B18" s="33">
        <v>174.2</v>
      </c>
      <c r="C18" s="33" t="s">
        <v>43</v>
      </c>
      <c r="D18" s="33">
        <v>1</v>
      </c>
      <c r="E18" s="34" t="s">
        <v>17</v>
      </c>
      <c r="F18" s="35">
        <v>1.71</v>
      </c>
      <c r="G18" s="40">
        <v>-1.643</v>
      </c>
    </row>
    <row r="19" spans="1:7" x14ac:dyDescent="0.3">
      <c r="A19" s="32">
        <v>79</v>
      </c>
      <c r="B19" s="33">
        <v>160</v>
      </c>
      <c r="C19" s="33" t="s">
        <v>43</v>
      </c>
      <c r="D19" s="33">
        <v>1</v>
      </c>
      <c r="E19" s="34" t="s">
        <v>18</v>
      </c>
      <c r="F19" s="35">
        <v>1.73</v>
      </c>
      <c r="G19" s="40">
        <v>-0.48699999999999999</v>
      </c>
    </row>
    <row r="20" spans="1:7" x14ac:dyDescent="0.3">
      <c r="A20" s="32">
        <v>62</v>
      </c>
      <c r="B20" s="33">
        <v>163.6</v>
      </c>
      <c r="C20" s="33" t="s">
        <v>43</v>
      </c>
      <c r="D20" s="33">
        <v>1</v>
      </c>
      <c r="E20" s="34" t="s">
        <v>19</v>
      </c>
      <c r="F20" s="35">
        <v>1.42</v>
      </c>
      <c r="G20" s="40">
        <v>-2.7639999999999998</v>
      </c>
    </row>
    <row r="21" spans="1:7" x14ac:dyDescent="0.3">
      <c r="A21" s="32">
        <v>82</v>
      </c>
      <c r="B21" s="33">
        <v>145</v>
      </c>
      <c r="C21" s="33" t="s">
        <v>43</v>
      </c>
      <c r="D21" s="33">
        <v>1</v>
      </c>
      <c r="E21" s="34" t="s">
        <v>20</v>
      </c>
      <c r="F21" s="35">
        <v>0.53</v>
      </c>
      <c r="G21" s="40">
        <v>-3.3210000000000002</v>
      </c>
    </row>
    <row r="22" spans="1:7" x14ac:dyDescent="0.3">
      <c r="A22" s="32">
        <v>73</v>
      </c>
      <c r="B22" s="33">
        <v>158.4</v>
      </c>
      <c r="C22" s="33" t="s">
        <v>43</v>
      </c>
      <c r="D22" s="33">
        <v>1</v>
      </c>
      <c r="E22" s="34" t="s">
        <v>21</v>
      </c>
      <c r="F22" s="35">
        <v>2.06</v>
      </c>
      <c r="G22" s="40">
        <v>0.153</v>
      </c>
    </row>
    <row r="23" spans="1:7" x14ac:dyDescent="0.3">
      <c r="A23" s="32">
        <v>78</v>
      </c>
      <c r="B23" s="33">
        <v>155.6</v>
      </c>
      <c r="C23" s="33" t="s">
        <v>43</v>
      </c>
      <c r="D23" s="33">
        <v>1</v>
      </c>
      <c r="E23" s="34" t="s">
        <v>22</v>
      </c>
      <c r="F23" s="35">
        <v>2.09</v>
      </c>
      <c r="G23" s="40">
        <v>0.90100000000000002</v>
      </c>
    </row>
    <row r="24" spans="1:7" x14ac:dyDescent="0.3">
      <c r="A24" s="32">
        <v>48</v>
      </c>
      <c r="B24" s="33">
        <v>178.7</v>
      </c>
      <c r="C24" s="33" t="s">
        <v>42</v>
      </c>
      <c r="D24" s="33">
        <v>1</v>
      </c>
      <c r="E24" s="34" t="s">
        <v>23</v>
      </c>
      <c r="F24" s="35">
        <v>2.46</v>
      </c>
      <c r="G24" s="40">
        <v>-2.9060000000000001</v>
      </c>
    </row>
    <row r="25" spans="1:7" ht="15" thickBot="1" x14ac:dyDescent="0.35">
      <c r="A25" s="36">
        <v>37</v>
      </c>
      <c r="B25" s="37">
        <v>158</v>
      </c>
      <c r="C25" s="37" t="s">
        <v>43</v>
      </c>
      <c r="D25" s="37">
        <v>1</v>
      </c>
      <c r="E25" s="38" t="s">
        <v>24</v>
      </c>
      <c r="F25" s="39">
        <v>1.71</v>
      </c>
      <c r="G25" s="41">
        <v>-3.3069999999999999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sqref="A1:G25"/>
    </sheetView>
  </sheetViews>
  <sheetFormatPr defaultRowHeight="14.4" x14ac:dyDescent="0.3"/>
  <cols>
    <col min="7" max="7" width="10.88671875" bestFit="1" customWidth="1"/>
  </cols>
  <sheetData>
    <row r="1" spans="1:7" ht="15" thickBot="1" x14ac:dyDescent="0.35">
      <c r="A1" s="28" t="s">
        <v>40</v>
      </c>
      <c r="B1" s="29" t="s">
        <v>41</v>
      </c>
      <c r="C1" s="29" t="s">
        <v>44</v>
      </c>
      <c r="D1" s="29" t="s">
        <v>45</v>
      </c>
      <c r="E1" s="30" t="s">
        <v>0</v>
      </c>
      <c r="F1" s="31" t="s">
        <v>46</v>
      </c>
      <c r="G1" s="42" t="s">
        <v>48</v>
      </c>
    </row>
    <row r="2" spans="1:7" x14ac:dyDescent="0.3">
      <c r="A2" s="32">
        <v>63</v>
      </c>
      <c r="B2" s="33">
        <v>175</v>
      </c>
      <c r="C2" s="33" t="s">
        <v>42</v>
      </c>
      <c r="D2" s="33">
        <v>1</v>
      </c>
      <c r="E2" s="34" t="s">
        <v>1</v>
      </c>
      <c r="F2" s="35">
        <v>2.2000000000000002</v>
      </c>
      <c r="G2" s="43">
        <v>-2.1930000000000001</v>
      </c>
    </row>
    <row r="3" spans="1:7" x14ac:dyDescent="0.3">
      <c r="A3" s="32">
        <v>76</v>
      </c>
      <c r="B3" s="33">
        <v>157.1</v>
      </c>
      <c r="C3" s="33" t="s">
        <v>43</v>
      </c>
      <c r="D3" s="33">
        <v>5</v>
      </c>
      <c r="E3" s="34" t="s">
        <v>2</v>
      </c>
      <c r="F3" s="35">
        <v>1.79</v>
      </c>
      <c r="G3" s="40">
        <v>7.6999999999999999E-2</v>
      </c>
    </row>
    <row r="4" spans="1:7" x14ac:dyDescent="0.3">
      <c r="A4" s="32">
        <v>72</v>
      </c>
      <c r="B4" s="33">
        <v>166.2</v>
      </c>
      <c r="C4" s="33" t="s">
        <v>42</v>
      </c>
      <c r="D4" s="33">
        <v>1</v>
      </c>
      <c r="E4" s="34" t="s">
        <v>3</v>
      </c>
      <c r="F4" s="35">
        <v>0.68</v>
      </c>
      <c r="G4" s="40">
        <v>-3.968</v>
      </c>
    </row>
    <row r="5" spans="1:7" x14ac:dyDescent="0.3">
      <c r="A5" s="32">
        <v>65</v>
      </c>
      <c r="B5" s="33">
        <v>161</v>
      </c>
      <c r="C5" s="33" t="s">
        <v>42</v>
      </c>
      <c r="D5" s="33">
        <v>1</v>
      </c>
      <c r="E5" s="34" t="s">
        <v>4</v>
      </c>
      <c r="F5" s="35">
        <v>1.71</v>
      </c>
      <c r="G5" s="40">
        <v>-2.3090000000000002</v>
      </c>
    </row>
    <row r="6" spans="1:7" x14ac:dyDescent="0.3">
      <c r="A6" s="32">
        <v>66</v>
      </c>
      <c r="B6" s="33">
        <v>165.9</v>
      </c>
      <c r="C6" s="33" t="s">
        <v>43</v>
      </c>
      <c r="D6" s="33">
        <v>1</v>
      </c>
      <c r="E6" s="34" t="s">
        <v>5</v>
      </c>
      <c r="F6" s="35">
        <v>0.68</v>
      </c>
      <c r="G6" s="40">
        <v>-4.3109999999999999</v>
      </c>
    </row>
    <row r="7" spans="1:7" x14ac:dyDescent="0.3">
      <c r="A7" s="32">
        <v>69</v>
      </c>
      <c r="B7" s="33">
        <v>153.5</v>
      </c>
      <c r="C7" s="33" t="s">
        <v>43</v>
      </c>
      <c r="D7" s="33">
        <v>1</v>
      </c>
      <c r="E7" s="34" t="s">
        <v>6</v>
      </c>
      <c r="F7" s="35">
        <v>2.09</v>
      </c>
      <c r="G7" s="40">
        <v>0.34300000000000003</v>
      </c>
    </row>
    <row r="8" spans="1:7" x14ac:dyDescent="0.3">
      <c r="A8" s="32">
        <v>63</v>
      </c>
      <c r="B8" s="33">
        <v>173.5</v>
      </c>
      <c r="C8" s="33" t="s">
        <v>42</v>
      </c>
      <c r="D8" s="33">
        <v>1</v>
      </c>
      <c r="E8" s="34" t="s">
        <v>7</v>
      </c>
      <c r="F8" s="35">
        <v>1.17</v>
      </c>
      <c r="G8" s="40">
        <v>-3.89</v>
      </c>
    </row>
    <row r="9" spans="1:7" x14ac:dyDescent="0.3">
      <c r="A9" s="32">
        <v>59</v>
      </c>
      <c r="B9" s="33">
        <v>153.6</v>
      </c>
      <c r="C9" s="33" t="s">
        <v>43</v>
      </c>
      <c r="D9" s="33">
        <v>1</v>
      </c>
      <c r="E9" s="34" t="s">
        <v>8</v>
      </c>
      <c r="F9" s="35">
        <v>1.39</v>
      </c>
      <c r="G9" s="40">
        <v>-2.552</v>
      </c>
    </row>
    <row r="10" spans="1:7" x14ac:dyDescent="0.3">
      <c r="A10" s="32">
        <v>63</v>
      </c>
      <c r="B10" s="33">
        <v>174.9</v>
      </c>
      <c r="C10" s="33" t="s">
        <v>42</v>
      </c>
      <c r="D10" s="33">
        <v>1</v>
      </c>
      <c r="E10" s="34" t="s">
        <v>9</v>
      </c>
      <c r="F10" s="35">
        <v>2.2000000000000002</v>
      </c>
      <c r="G10" s="40">
        <v>-2.1880000000000002</v>
      </c>
    </row>
    <row r="11" spans="1:7" x14ac:dyDescent="0.3">
      <c r="A11" s="32">
        <v>62</v>
      </c>
      <c r="B11" s="33">
        <v>181.6</v>
      </c>
      <c r="C11" s="33" t="s">
        <v>42</v>
      </c>
      <c r="D11" s="33">
        <v>1</v>
      </c>
      <c r="E11" s="34" t="s">
        <v>10</v>
      </c>
      <c r="F11" s="35">
        <v>2.46</v>
      </c>
      <c r="G11" s="40">
        <v>-2.1440000000000001</v>
      </c>
    </row>
    <row r="12" spans="1:7" x14ac:dyDescent="0.3">
      <c r="A12" s="32">
        <v>83</v>
      </c>
      <c r="B12" s="33">
        <v>152.4</v>
      </c>
      <c r="C12" s="33" t="s">
        <v>42</v>
      </c>
      <c r="D12" s="33">
        <v>1</v>
      </c>
      <c r="E12" s="34" t="s">
        <v>11</v>
      </c>
      <c r="F12" s="35">
        <v>0.53</v>
      </c>
      <c r="G12" s="40">
        <v>-3.508</v>
      </c>
    </row>
    <row r="13" spans="1:7" x14ac:dyDescent="0.3">
      <c r="A13" s="32">
        <v>71</v>
      </c>
      <c r="B13" s="33">
        <v>161</v>
      </c>
      <c r="C13" s="33" t="s">
        <v>43</v>
      </c>
      <c r="D13" s="33">
        <v>1</v>
      </c>
      <c r="E13" s="34" t="s">
        <v>12</v>
      </c>
      <c r="F13" s="35">
        <v>2.2200000000000002</v>
      </c>
      <c r="G13" s="40">
        <v>0.24199999999999999</v>
      </c>
    </row>
    <row r="14" spans="1:7" x14ac:dyDescent="0.3">
      <c r="A14" s="32">
        <v>65</v>
      </c>
      <c r="B14" s="33">
        <v>156.4</v>
      </c>
      <c r="C14" s="33" t="s">
        <v>43</v>
      </c>
      <c r="D14" s="33">
        <v>1</v>
      </c>
      <c r="E14" s="34" t="s">
        <v>13</v>
      </c>
      <c r="F14" s="35">
        <v>1.54</v>
      </c>
      <c r="G14" s="40">
        <v>-1.849</v>
      </c>
    </row>
    <row r="15" spans="1:7" x14ac:dyDescent="0.3">
      <c r="A15" s="32">
        <v>52</v>
      </c>
      <c r="B15" s="33">
        <v>175.6</v>
      </c>
      <c r="C15" s="33" t="s">
        <v>42</v>
      </c>
      <c r="D15" s="33">
        <v>1</v>
      </c>
      <c r="E15" s="34" t="s">
        <v>14</v>
      </c>
      <c r="F15" s="35">
        <v>2.21</v>
      </c>
      <c r="G15" s="40">
        <v>-2.9489999999999998</v>
      </c>
    </row>
    <row r="16" spans="1:7" x14ac:dyDescent="0.3">
      <c r="A16" s="32">
        <v>59</v>
      </c>
      <c r="B16" s="33">
        <v>170.5</v>
      </c>
      <c r="C16" s="33" t="s">
        <v>43</v>
      </c>
      <c r="D16" s="33">
        <v>1</v>
      </c>
      <c r="E16" s="34" t="s">
        <v>15</v>
      </c>
      <c r="F16" s="35">
        <v>2.06</v>
      </c>
      <c r="G16" s="40">
        <v>-1.7889999999999999</v>
      </c>
    </row>
    <row r="17" spans="1:7" x14ac:dyDescent="0.3">
      <c r="A17" s="32">
        <v>67</v>
      </c>
      <c r="B17" s="33">
        <v>178.6</v>
      </c>
      <c r="C17" s="33" t="s">
        <v>42</v>
      </c>
      <c r="D17" s="33">
        <v>1</v>
      </c>
      <c r="E17" s="34" t="s">
        <v>16</v>
      </c>
      <c r="F17" s="35">
        <v>2.21</v>
      </c>
      <c r="G17" s="40">
        <v>-2.077</v>
      </c>
    </row>
    <row r="18" spans="1:7" x14ac:dyDescent="0.3">
      <c r="A18" s="32">
        <v>75</v>
      </c>
      <c r="B18" s="33">
        <v>174.2</v>
      </c>
      <c r="C18" s="33" t="s">
        <v>43</v>
      </c>
      <c r="D18" s="33">
        <v>1</v>
      </c>
      <c r="E18" s="34" t="s">
        <v>17</v>
      </c>
      <c r="F18" s="35">
        <v>1.47</v>
      </c>
      <c r="G18" s="40">
        <v>-2.198</v>
      </c>
    </row>
    <row r="19" spans="1:7" x14ac:dyDescent="0.3">
      <c r="A19" s="32">
        <v>79</v>
      </c>
      <c r="B19" s="33">
        <v>160</v>
      </c>
      <c r="C19" s="33" t="s">
        <v>43</v>
      </c>
      <c r="D19" s="33">
        <v>1</v>
      </c>
      <c r="E19" s="34" t="s">
        <v>18</v>
      </c>
      <c r="F19" s="35">
        <v>1.71</v>
      </c>
      <c r="G19" s="40">
        <v>-0.54700000000000004</v>
      </c>
    </row>
    <row r="20" spans="1:7" x14ac:dyDescent="0.3">
      <c r="A20" s="32">
        <v>62</v>
      </c>
      <c r="B20" s="33">
        <v>163.6</v>
      </c>
      <c r="C20" s="33" t="s">
        <v>43</v>
      </c>
      <c r="D20" s="33">
        <v>1</v>
      </c>
      <c r="E20" s="34" t="s">
        <v>19</v>
      </c>
      <c r="F20" s="35">
        <v>1.99</v>
      </c>
      <c r="G20" s="40">
        <v>-1.298</v>
      </c>
    </row>
    <row r="21" spans="1:7" x14ac:dyDescent="0.3">
      <c r="A21" s="32">
        <v>82</v>
      </c>
      <c r="B21" s="33">
        <v>145</v>
      </c>
      <c r="C21" s="33" t="s">
        <v>43</v>
      </c>
      <c r="D21" s="33">
        <v>1</v>
      </c>
      <c r="E21" s="34" t="s">
        <v>20</v>
      </c>
      <c r="F21" s="35">
        <v>1.55</v>
      </c>
      <c r="G21" s="40">
        <v>0.27200000000000002</v>
      </c>
    </row>
    <row r="22" spans="1:7" x14ac:dyDescent="0.3">
      <c r="A22" s="32">
        <v>73</v>
      </c>
      <c r="B22" s="33">
        <v>158.4</v>
      </c>
      <c r="C22" s="33" t="s">
        <v>43</v>
      </c>
      <c r="D22" s="33">
        <v>1</v>
      </c>
      <c r="E22" s="34" t="s">
        <v>21</v>
      </c>
      <c r="F22" s="35">
        <v>2.2200000000000002</v>
      </c>
      <c r="G22" s="40">
        <v>0.63700000000000001</v>
      </c>
    </row>
    <row r="23" spans="1:7" x14ac:dyDescent="0.3">
      <c r="A23" s="32">
        <v>78</v>
      </c>
      <c r="B23" s="33">
        <v>155.6</v>
      </c>
      <c r="C23" s="33" t="s">
        <v>43</v>
      </c>
      <c r="D23" s="33">
        <v>1</v>
      </c>
      <c r="E23" s="34" t="s">
        <v>22</v>
      </c>
      <c r="F23" s="35">
        <v>1.42</v>
      </c>
      <c r="G23" s="40">
        <v>-1.21</v>
      </c>
    </row>
    <row r="24" spans="1:7" x14ac:dyDescent="0.3">
      <c r="A24" s="32">
        <v>48</v>
      </c>
      <c r="B24" s="33">
        <v>178.7</v>
      </c>
      <c r="C24" s="33" t="s">
        <v>42</v>
      </c>
      <c r="D24" s="33">
        <v>1</v>
      </c>
      <c r="E24" s="34" t="s">
        <v>23</v>
      </c>
      <c r="F24" s="35">
        <v>1.79</v>
      </c>
      <c r="G24" s="40">
        <v>-4.0339999999999998</v>
      </c>
    </row>
    <row r="25" spans="1:7" ht="15" thickBot="1" x14ac:dyDescent="0.35">
      <c r="A25" s="36">
        <v>37</v>
      </c>
      <c r="B25" s="37">
        <v>158</v>
      </c>
      <c r="C25" s="37" t="s">
        <v>43</v>
      </c>
      <c r="D25" s="37">
        <v>1</v>
      </c>
      <c r="E25" s="38" t="s">
        <v>24</v>
      </c>
      <c r="F25" s="39">
        <v>0.87</v>
      </c>
      <c r="G25" s="41">
        <v>-5.43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:G25"/>
    </sheetView>
  </sheetViews>
  <sheetFormatPr defaultRowHeight="14.4" x14ac:dyDescent="0.3"/>
  <cols>
    <col min="7" max="7" width="10.88671875" bestFit="1" customWidth="1"/>
  </cols>
  <sheetData>
    <row r="1" spans="1:7" ht="15" thickBot="1" x14ac:dyDescent="0.35">
      <c r="A1" s="28" t="s">
        <v>40</v>
      </c>
      <c r="B1" s="29" t="s">
        <v>41</v>
      </c>
      <c r="C1" s="29" t="s">
        <v>44</v>
      </c>
      <c r="D1" s="29" t="s">
        <v>45</v>
      </c>
      <c r="E1" s="30" t="s">
        <v>0</v>
      </c>
      <c r="F1" s="31" t="s">
        <v>46</v>
      </c>
      <c r="G1" s="42" t="s">
        <v>48</v>
      </c>
    </row>
    <row r="2" spans="1:7" x14ac:dyDescent="0.3">
      <c r="A2" s="32">
        <v>63</v>
      </c>
      <c r="B2" s="33">
        <v>175</v>
      </c>
      <c r="C2" s="33" t="s">
        <v>42</v>
      </c>
      <c r="D2" s="33">
        <v>1</v>
      </c>
      <c r="E2" s="34" t="s">
        <v>1</v>
      </c>
      <c r="F2" s="35">
        <v>2.21</v>
      </c>
      <c r="G2" s="43">
        <v>-2.1749999999999998</v>
      </c>
    </row>
    <row r="3" spans="1:7" x14ac:dyDescent="0.3">
      <c r="A3" s="32">
        <v>76</v>
      </c>
      <c r="B3" s="33">
        <v>157.1</v>
      </c>
      <c r="C3" s="33" t="s">
        <v>43</v>
      </c>
      <c r="D3" s="33">
        <v>5</v>
      </c>
      <c r="E3" s="34" t="s">
        <v>2</v>
      </c>
      <c r="F3" s="35">
        <v>0.8</v>
      </c>
      <c r="G3" s="40">
        <v>-2.9990000000000001</v>
      </c>
    </row>
    <row r="4" spans="1:7" x14ac:dyDescent="0.3">
      <c r="A4" s="32">
        <v>72</v>
      </c>
      <c r="B4" s="33">
        <v>166.2</v>
      </c>
      <c r="C4" s="33" t="s">
        <v>42</v>
      </c>
      <c r="D4" s="33">
        <v>1</v>
      </c>
      <c r="E4" s="34" t="s">
        <v>3</v>
      </c>
      <c r="F4" s="35">
        <v>0.53</v>
      </c>
      <c r="G4" s="40">
        <v>-4.1980000000000004</v>
      </c>
    </row>
    <row r="5" spans="1:7" x14ac:dyDescent="0.3">
      <c r="A5" s="32">
        <v>65</v>
      </c>
      <c r="B5" s="33">
        <v>161</v>
      </c>
      <c r="C5" s="33" t="s">
        <v>42</v>
      </c>
      <c r="D5" s="33">
        <v>1</v>
      </c>
      <c r="E5" s="34" t="s">
        <v>4</v>
      </c>
      <c r="F5" s="35">
        <v>2.06</v>
      </c>
      <c r="G5" s="40">
        <v>-1.5449999999999999</v>
      </c>
    </row>
    <row r="6" spans="1:7" x14ac:dyDescent="0.3">
      <c r="A6" s="32">
        <v>66</v>
      </c>
      <c r="B6" s="33">
        <v>165.9</v>
      </c>
      <c r="C6" s="33" t="s">
        <v>43</v>
      </c>
      <c r="D6" s="33">
        <v>1</v>
      </c>
      <c r="E6" s="34" t="s">
        <v>5</v>
      </c>
      <c r="F6" s="35">
        <v>0.68</v>
      </c>
      <c r="G6" s="40">
        <v>-4.3109999999999999</v>
      </c>
    </row>
    <row r="7" spans="1:7" x14ac:dyDescent="0.3">
      <c r="A7" s="32">
        <v>69</v>
      </c>
      <c r="B7" s="33">
        <v>153.5</v>
      </c>
      <c r="C7" s="33" t="s">
        <v>43</v>
      </c>
      <c r="D7" s="33">
        <v>1</v>
      </c>
      <c r="E7" s="34" t="s">
        <v>6</v>
      </c>
      <c r="F7" s="35">
        <v>1.39</v>
      </c>
      <c r="G7" s="40">
        <v>-1.8240000000000001</v>
      </c>
    </row>
    <row r="8" spans="1:7" x14ac:dyDescent="0.3">
      <c r="A8" s="32">
        <v>63</v>
      </c>
      <c r="B8" s="33">
        <v>173.5</v>
      </c>
      <c r="C8" s="33" t="s">
        <v>42</v>
      </c>
      <c r="D8" s="33">
        <v>1</v>
      </c>
      <c r="E8" s="34" t="s">
        <v>7</v>
      </c>
      <c r="F8" s="35">
        <v>2.21</v>
      </c>
      <c r="G8" s="40">
        <v>-2.0979999999999999</v>
      </c>
    </row>
    <row r="9" spans="1:7" x14ac:dyDescent="0.3">
      <c r="A9" s="32">
        <v>59</v>
      </c>
      <c r="B9" s="33">
        <v>153.6</v>
      </c>
      <c r="C9" s="33" t="s">
        <v>43</v>
      </c>
      <c r="D9" s="33">
        <v>1</v>
      </c>
      <c r="E9" s="34" t="s">
        <v>8</v>
      </c>
      <c r="F9" s="35">
        <v>0.53</v>
      </c>
      <c r="G9" s="40">
        <v>-4.8869999999999996</v>
      </c>
    </row>
    <row r="10" spans="1:7" x14ac:dyDescent="0.3">
      <c r="A10" s="32">
        <v>63</v>
      </c>
      <c r="B10" s="33">
        <v>174.9</v>
      </c>
      <c r="C10" s="33" t="s">
        <v>42</v>
      </c>
      <c r="D10" s="33">
        <v>1</v>
      </c>
      <c r="E10" s="34" t="s">
        <v>9</v>
      </c>
      <c r="F10" s="35">
        <v>2.5299999999999998</v>
      </c>
      <c r="G10" s="40">
        <v>-1.583</v>
      </c>
    </row>
    <row r="11" spans="1:7" x14ac:dyDescent="0.3">
      <c r="A11" s="32">
        <v>62</v>
      </c>
      <c r="B11" s="33">
        <v>181.6</v>
      </c>
      <c r="C11" s="33" t="s">
        <v>42</v>
      </c>
      <c r="D11" s="33">
        <v>1</v>
      </c>
      <c r="E11" s="34" t="s">
        <v>10</v>
      </c>
      <c r="F11" s="35">
        <v>1.79</v>
      </c>
      <c r="G11" s="40">
        <v>-3.2210000000000001</v>
      </c>
    </row>
    <row r="12" spans="1:7" x14ac:dyDescent="0.3">
      <c r="A12" s="32">
        <v>83</v>
      </c>
      <c r="B12" s="33">
        <v>152.4</v>
      </c>
      <c r="C12" s="33" t="s">
        <v>42</v>
      </c>
      <c r="D12" s="33">
        <v>1</v>
      </c>
      <c r="E12" s="34" t="s">
        <v>11</v>
      </c>
      <c r="F12" s="35">
        <v>1.71</v>
      </c>
      <c r="G12" s="40">
        <v>-0.73399999999999999</v>
      </c>
    </row>
    <row r="13" spans="1:7" x14ac:dyDescent="0.3">
      <c r="A13" s="32">
        <v>71</v>
      </c>
      <c r="B13" s="33">
        <v>161</v>
      </c>
      <c r="C13" s="33" t="s">
        <v>43</v>
      </c>
      <c r="D13" s="33">
        <v>1</v>
      </c>
      <c r="E13" s="34" t="s">
        <v>12</v>
      </c>
      <c r="F13" s="35">
        <v>1.17</v>
      </c>
      <c r="G13" s="40">
        <v>-2.6629999999999998</v>
      </c>
    </row>
    <row r="14" spans="1:7" x14ac:dyDescent="0.3">
      <c r="A14" s="32">
        <v>65</v>
      </c>
      <c r="B14" s="33">
        <v>156.4</v>
      </c>
      <c r="C14" s="33" t="s">
        <v>43</v>
      </c>
      <c r="D14" s="33">
        <v>1</v>
      </c>
      <c r="E14" s="34" t="s">
        <v>13</v>
      </c>
      <c r="F14" s="35">
        <v>1.99</v>
      </c>
      <c r="G14" s="40">
        <v>-0.53700000000000003</v>
      </c>
    </row>
    <row r="15" spans="1:7" x14ac:dyDescent="0.3">
      <c r="A15" s="32">
        <v>52</v>
      </c>
      <c r="B15" s="33">
        <v>175.6</v>
      </c>
      <c r="C15" s="33" t="s">
        <v>42</v>
      </c>
      <c r="D15" s="33">
        <v>1</v>
      </c>
      <c r="E15" s="34" t="s">
        <v>14</v>
      </c>
      <c r="F15" s="35">
        <v>0.68</v>
      </c>
      <c r="G15" s="40">
        <v>-5.4029999999999996</v>
      </c>
    </row>
    <row r="16" spans="1:7" x14ac:dyDescent="0.3">
      <c r="A16" s="32">
        <v>59</v>
      </c>
      <c r="B16" s="33">
        <v>170.5</v>
      </c>
      <c r="C16" s="33" t="s">
        <v>43</v>
      </c>
      <c r="D16" s="33">
        <v>1</v>
      </c>
      <c r="E16" s="34" t="s">
        <v>15</v>
      </c>
      <c r="F16" s="35">
        <v>1.55</v>
      </c>
      <c r="G16" s="40">
        <v>-2.9750000000000001</v>
      </c>
    </row>
    <row r="17" spans="1:7" x14ac:dyDescent="0.3">
      <c r="A17" s="32">
        <v>67</v>
      </c>
      <c r="B17" s="33">
        <v>178.6</v>
      </c>
      <c r="C17" s="33" t="s">
        <v>42</v>
      </c>
      <c r="D17" s="33">
        <v>1</v>
      </c>
      <c r="E17" s="34" t="s">
        <v>16</v>
      </c>
      <c r="F17" s="35">
        <v>2.2000000000000002</v>
      </c>
      <c r="G17" s="40">
        <v>-2.0950000000000002</v>
      </c>
    </row>
    <row r="18" spans="1:7" x14ac:dyDescent="0.3">
      <c r="A18" s="32">
        <v>75</v>
      </c>
      <c r="B18" s="33">
        <v>174.2</v>
      </c>
      <c r="C18" s="33" t="s">
        <v>43</v>
      </c>
      <c r="D18" s="33">
        <v>1</v>
      </c>
      <c r="E18" s="34" t="s">
        <v>17</v>
      </c>
      <c r="F18" s="35">
        <v>2.5299999999999998</v>
      </c>
      <c r="G18" s="40">
        <v>0.34</v>
      </c>
    </row>
    <row r="19" spans="1:7" x14ac:dyDescent="0.3">
      <c r="A19" s="32">
        <v>79</v>
      </c>
      <c r="B19" s="33">
        <v>160</v>
      </c>
      <c r="C19" s="33" t="s">
        <v>43</v>
      </c>
      <c r="D19" s="33">
        <v>1</v>
      </c>
      <c r="E19" s="34" t="s">
        <v>18</v>
      </c>
      <c r="F19" s="35">
        <v>2.09</v>
      </c>
      <c r="G19" s="40">
        <v>0.59299999999999997</v>
      </c>
    </row>
    <row r="20" spans="1:7" x14ac:dyDescent="0.3">
      <c r="A20" s="32">
        <v>62</v>
      </c>
      <c r="B20" s="33">
        <v>163.6</v>
      </c>
      <c r="C20" s="33" t="s">
        <v>43</v>
      </c>
      <c r="D20" s="33">
        <v>1</v>
      </c>
      <c r="E20" s="34" t="s">
        <v>19</v>
      </c>
      <c r="F20" s="35">
        <v>1.73</v>
      </c>
      <c r="G20" s="40">
        <v>-1.976</v>
      </c>
    </row>
    <row r="21" spans="1:7" x14ac:dyDescent="0.3">
      <c r="A21" s="32">
        <v>82</v>
      </c>
      <c r="B21" s="33">
        <v>145</v>
      </c>
      <c r="C21" s="33" t="s">
        <v>43</v>
      </c>
      <c r="D21" s="33">
        <v>1</v>
      </c>
      <c r="E21" s="34" t="s">
        <v>20</v>
      </c>
      <c r="F21" s="35">
        <v>1.54</v>
      </c>
      <c r="G21" s="40">
        <v>0.23400000000000001</v>
      </c>
    </row>
    <row r="22" spans="1:7" x14ac:dyDescent="0.3">
      <c r="A22" s="32">
        <v>73</v>
      </c>
      <c r="B22" s="33">
        <v>158.4</v>
      </c>
      <c r="C22" s="33" t="s">
        <v>43</v>
      </c>
      <c r="D22" s="33">
        <v>1</v>
      </c>
      <c r="E22" s="34" t="s">
        <v>21</v>
      </c>
      <c r="F22" s="35">
        <v>2.46</v>
      </c>
      <c r="G22" s="40">
        <v>1.3720000000000001</v>
      </c>
    </row>
    <row r="23" spans="1:7" x14ac:dyDescent="0.3">
      <c r="A23" s="32">
        <v>78</v>
      </c>
      <c r="B23" s="33">
        <v>155.6</v>
      </c>
      <c r="C23" s="33" t="s">
        <v>43</v>
      </c>
      <c r="D23" s="33">
        <v>1</v>
      </c>
      <c r="E23" s="34" t="s">
        <v>22</v>
      </c>
      <c r="F23" s="35">
        <v>1.71</v>
      </c>
      <c r="G23" s="40">
        <v>-0.312</v>
      </c>
    </row>
    <row r="24" spans="1:7" x14ac:dyDescent="0.3">
      <c r="A24" s="32">
        <v>48</v>
      </c>
      <c r="B24" s="33">
        <v>178.7</v>
      </c>
      <c r="C24" s="33" t="s">
        <v>42</v>
      </c>
      <c r="D24" s="33">
        <v>1</v>
      </c>
      <c r="E24" s="34" t="s">
        <v>23</v>
      </c>
      <c r="F24" s="35">
        <v>2.46</v>
      </c>
      <c r="G24" s="40">
        <v>-2.9060000000000001</v>
      </c>
    </row>
    <row r="25" spans="1:7" ht="15" thickBot="1" x14ac:dyDescent="0.35">
      <c r="A25" s="36">
        <v>37</v>
      </c>
      <c r="B25" s="37">
        <v>158</v>
      </c>
      <c r="C25" s="37" t="s">
        <v>43</v>
      </c>
      <c r="D25" s="37">
        <v>1</v>
      </c>
      <c r="E25" s="38" t="s">
        <v>24</v>
      </c>
      <c r="F25" s="39">
        <v>1.99</v>
      </c>
      <c r="G25" s="41">
        <v>-2.5579999999999998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25"/>
    </sheetView>
  </sheetViews>
  <sheetFormatPr defaultRowHeight="14.4" x14ac:dyDescent="0.3"/>
  <cols>
    <col min="1" max="1" width="12.6640625" bestFit="1" customWidth="1"/>
    <col min="2" max="2" width="13.77734375" bestFit="1" customWidth="1"/>
    <col min="3" max="3" width="13.21875" bestFit="1" customWidth="1"/>
    <col min="4" max="4" width="12.109375" bestFit="1" customWidth="1"/>
    <col min="5" max="5" width="13.21875" bestFit="1" customWidth="1"/>
    <col min="6" max="6" width="12.5546875" bestFit="1" customWidth="1"/>
    <col min="7" max="7" width="12.109375" bestFit="1" customWidth="1"/>
    <col min="8" max="8" width="13.21875" bestFit="1" customWidth="1"/>
    <col min="9" max="9" width="12.5546875" bestFit="1" customWidth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fev1_resp_baseline</vt:lpstr>
      <vt:lpstr>Resp_true</vt:lpstr>
      <vt:lpstr>Resp_baseline</vt:lpstr>
      <vt:lpstr>EDR_baseline</vt:lpstr>
      <vt:lpstr>PDR_baseline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Nyamukuru</dc:creator>
  <cp:lastModifiedBy>Maria Nyamukuru</cp:lastModifiedBy>
  <dcterms:created xsi:type="dcterms:W3CDTF">2024-04-01T21:50:54Z</dcterms:created>
  <dcterms:modified xsi:type="dcterms:W3CDTF">2024-05-07T21:26:03Z</dcterms:modified>
</cp:coreProperties>
</file>