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Área de Trabalho\"/>
    </mc:Choice>
  </mc:AlternateContent>
  <bookViews>
    <workbookView xWindow="0" yWindow="0" windowWidth="11670" windowHeight="4635"/>
  </bookViews>
  <sheets>
    <sheet name="Entrada" sheetId="1" r:id="rId1"/>
    <sheet name="Caixinha" sheetId="4" r:id="rId2"/>
    <sheet name="Controle" sheetId="2" r:id="rId3"/>
    <sheet name="Dashboard" sheetId="3" r:id="rId4"/>
  </sheets>
  <definedNames>
    <definedName name="SegmentaçãodeDados_Mês">#N/A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<sst xmlns="http://schemas.openxmlformats.org/spreadsheetml/2006/main" count="262" uniqueCount="81">
  <si>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</si>
  <si>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</si>
  <si>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</si>
  <si>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</si>
  <si>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</si>
  <si>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</si>
  <si>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</si>
  <si>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</si>
  <si>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</si>
  <si>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</si>
  <si>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</si>
  <si>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</si>
  <si>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</si>
  <si>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</si>
  <si>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</si>
  <si>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</si>
  <si>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</si>
  <si>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</si>
  <si>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</si>
  <si>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</si>
  <si>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</si>
  <si>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</si>
  <si>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</si>
  <si>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</si>
  <si>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</si>
  <si>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</si>
  <si>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</si>
  <si>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</si>
  <si>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</si>
  <si>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</si>
  <si>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</si>
  <si>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</si>
  <si>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</si>
  <si>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</si>
  <si>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</si>
  <si>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</si>
  <si>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</si>
  <si>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</si>
  <si>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</si>
  <si>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</si>
  <si>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</si>
  <si>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</si>
  <si>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</si>
  <si>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</si>
  <si>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</si>
  <si>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</si>
  <si>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</si>
  <si>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</si>
  <si>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</si>
  <si>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</si>
  <si>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</si>
  <si>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</si>
  <si>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</si>
  <si>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</si>
  <si>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</si>
  <si>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</si>
  <si>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</si>
  <si>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</si>
  <si>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</si>
  <si>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</si>
  <si>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</si>
  <si>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</si>
  <si>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</si>
  <si>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</si>
  <si>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</si>
  <si>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</si>
  <si>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</si>
  <si>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</si>
  <si>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</si>
  <si>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</si>
  <si>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</si>
  <si>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</si>
  <si>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</si>
  <si>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</si>
  <si>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</si>
  <si>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saída por categoria suarizado em reais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</si>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</sst>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5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8" fontId="0" fillId="0" borderId="0" xfId="0" applyNumberFormat="1"/>
    <xf numFmtId="0" fontId="2" fillId="3" borderId="0" xfId="0" applyFont="1" applyFill="1"/>
    <xf numFmtId="1" fontId="0" fillId="0" borderId="0" xfId="0" applyNumberFormat="1" applyAlignment="1">
      <alignment horizontal="center" wrapText="1"/>
    </xf>
    <xf numFmtId="0" fontId="3" fillId="0" borderId="0" xfId="0" applyFont="1"/>
    <xf numFmtId="1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14">
    <dxf>
      <numFmt numFmtId="12" formatCode="&quot;R$&quot;\ #,##0.00;[Red]\-&quot;R$&quot;\ #,##0.00"/>
    </dxf>
    <dxf>
      <numFmt numFmtId="164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scheme val="minor"/>
      </font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  <name val="Arial"/>
        <scheme val="none"/>
      </font>
      <fill>
        <patternFill>
          <bgColor theme="5" tint="0.3999450666829432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u" pivot="0" table="0" count="10">
      <tableStyleElement type="wholeTable" dxfId="13"/>
      <tableStyleElement type="headerRow" dxfId="1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9" tint="0.39994506668294322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7" tint="0.39994506668294322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u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[caixa.xlsx]Controle!Tabela dinâmica3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1.9649127149965941E-2"/>
          <c:y val="1.0146323503767839E-3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Controle!$I$12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Controle!$H$13:$H$17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Controle!$I$13:$I$17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55652848"/>
        <c:axId val="-1355658832"/>
      </c:barChart>
      <c:catAx>
        <c:axId val="-1355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55658832"/>
        <c:crosses val="autoZero"/>
        <c:auto val="1"/>
        <c:lblAlgn val="ctr"/>
        <c:lblOffset val="100"/>
        <c:noMultiLvlLbl val="0"/>
      </c:catAx>
      <c:valAx>
        <c:axId val="-1355658832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-1355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[caixa.xlsx]Controle!Tabela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6233812846319593E-2"/>
          <c:y val="2.4315431850943918E-4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Controle!$F$12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Controle!$E$13:$E$28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Controle!$F$13:$F$28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55652304"/>
        <c:axId val="-1355651760"/>
      </c:barChart>
      <c:catAx>
        <c:axId val="-135565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55651760"/>
        <c:crosses val="autoZero"/>
        <c:auto val="1"/>
        <c:lblAlgn val="ctr"/>
        <c:lblOffset val="100"/>
        <c:noMultiLvlLbl val="0"/>
      </c:catAx>
      <c:valAx>
        <c:axId val="-13556517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-135565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gradFill>
                <a:gsLst>
                  <a:gs pos="76000">
                    <a:srgbClr val="D6E6F5"/>
                  </a:gs>
                  <a:gs pos="3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7057</c:v>
                </c:pt>
              </c:numCache>
            </c:numRef>
          </c:val>
        </c:ser>
        <c:ser>
          <c:idx val="1"/>
          <c:order val="1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Caixinha!$D$5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355657200"/>
        <c:axId val="-1355663728"/>
      </c:barChart>
      <c:catAx>
        <c:axId val="-135565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55663728"/>
        <c:crosses val="autoZero"/>
        <c:auto val="1"/>
        <c:lblAlgn val="ctr"/>
        <c:lblOffset val="100"/>
        <c:noMultiLvlLbl val="0"/>
      </c:catAx>
      <c:valAx>
        <c:axId val="-135566372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-135565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Entrada!A1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jpe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5</xdr:row>
      <xdr:rowOff>123825</xdr:rowOff>
    </xdr:from>
    <xdr:to>
      <xdr:col>8</xdr:col>
      <xdr:colOff>228600</xdr:colOff>
      <xdr:row>20</xdr:row>
      <xdr:rowOff>95250</xdr:rowOff>
    </xdr:to>
    <xdr:grpSp>
      <xdr:nvGrpSpPr>
        <xdr:cNvPr id="17" name="Grupo 16"/>
        <xdr:cNvGrpSpPr/>
      </xdr:nvGrpSpPr>
      <xdr:grpSpPr>
        <a:xfrm>
          <a:off x="2100317" y="1054428"/>
          <a:ext cx="4215524" cy="2763236"/>
          <a:chOff x="2838451" y="76200"/>
          <a:chExt cx="4843861" cy="3771906"/>
        </a:xfrm>
      </xdr:grpSpPr>
      <xdr:grpSp>
        <xdr:nvGrpSpPr>
          <xdr:cNvPr id="15" name="Grupo 14"/>
          <xdr:cNvGrpSpPr/>
        </xdr:nvGrpSpPr>
        <xdr:grpSpPr>
          <a:xfrm>
            <a:off x="2838451" y="76200"/>
            <a:ext cx="4843861" cy="3771906"/>
            <a:chOff x="3830990" y="-38100"/>
            <a:chExt cx="4667943" cy="3771906"/>
          </a:xfrm>
        </xdr:grpSpPr>
        <xdr:grpSp>
          <xdr:nvGrpSpPr>
            <xdr:cNvPr id="3" name="Grupo 2"/>
            <xdr:cNvGrpSpPr/>
          </xdr:nvGrpSpPr>
          <xdr:grpSpPr>
            <a:xfrm>
              <a:off x="3845761" y="-38100"/>
              <a:ext cx="4653172" cy="3771906"/>
              <a:chOff x="3867502" y="1238626"/>
              <a:chExt cx="4576891" cy="3011598"/>
            </a:xfrm>
          </xdr:grpSpPr>
          <xdr:sp macro="" textlink="">
            <xdr:nvSpPr>
              <xdr:cNvPr id="5" name="Retângulo de cantos arredondados 4"/>
              <xdr:cNvSpPr/>
            </xdr:nvSpPr>
            <xdr:spPr>
              <a:xfrm>
                <a:off x="3872393" y="1411774"/>
                <a:ext cx="4572000" cy="2838450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9" name="Arredondar Retângulo no Mesmo Canto Lateral 8"/>
              <xdr:cNvSpPr/>
            </xdr:nvSpPr>
            <xdr:spPr>
              <a:xfrm>
                <a:off x="3867502" y="1238626"/>
                <a:ext cx="4571999" cy="6477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4" name="Gráfico 3"/>
            <xdr:cNvGraphicFramePr>
              <a:graphicFrameLocks/>
            </xdr:cNvGraphicFramePr>
          </xdr:nvGraphicFramePr>
          <xdr:xfrm>
            <a:off x="3830990" y="904875"/>
            <a:ext cx="4524374" cy="27813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6" name="CaixaDeTexto 15"/>
          <xdr:cNvSpPr txBox="1"/>
        </xdr:nvSpPr>
        <xdr:spPr>
          <a:xfrm>
            <a:off x="3505200" y="247650"/>
            <a:ext cx="3086100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↔</a:t>
            </a:r>
            <a:r>
              <a:rPr lang="pt-BR" sz="2000"/>
              <a:t> </a:t>
            </a:r>
            <a:r>
              <a:rPr lang="pt-BR" sz="2000" b="1">
                <a:solidFill>
                  <a:schemeClr val="bg1"/>
                </a:solidFill>
              </a:rPr>
              <a:t>Entrada</a:t>
            </a:r>
          </a:p>
        </xdr:txBody>
      </xdr:sp>
    </xdr:grpSp>
    <xdr:clientData/>
  </xdr:twoCellAnchor>
  <xdr:twoCellAnchor>
    <xdr:from>
      <xdr:col>1</xdr:col>
      <xdr:colOff>152400</xdr:colOff>
      <xdr:row>22</xdr:row>
      <xdr:rowOff>47625</xdr:rowOff>
    </xdr:from>
    <xdr:to>
      <xdr:col>15</xdr:col>
      <xdr:colOff>285750</xdr:colOff>
      <xdr:row>41</xdr:row>
      <xdr:rowOff>57150</xdr:rowOff>
    </xdr:to>
    <xdr:grpSp>
      <xdr:nvGrpSpPr>
        <xdr:cNvPr id="25" name="Grupo 24"/>
        <xdr:cNvGrpSpPr/>
      </xdr:nvGrpSpPr>
      <xdr:grpSpPr>
        <a:xfrm>
          <a:off x="1947917" y="4142280"/>
          <a:ext cx="8716799" cy="3545818"/>
          <a:chOff x="2505075" y="6257925"/>
          <a:chExt cx="8715376" cy="3533775"/>
        </a:xfrm>
      </xdr:grpSpPr>
      <xdr:sp macro="" textlink="">
        <xdr:nvSpPr>
          <xdr:cNvPr id="6" name="Retângulo de cantos arredondados 5"/>
          <xdr:cNvSpPr/>
        </xdr:nvSpPr>
        <xdr:spPr>
          <a:xfrm>
            <a:off x="2676524" y="6553200"/>
            <a:ext cx="8505827" cy="323850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1" name="Grupo 20"/>
          <xdr:cNvGrpSpPr/>
        </xdr:nvGrpSpPr>
        <xdr:grpSpPr>
          <a:xfrm>
            <a:off x="2505075" y="6257925"/>
            <a:ext cx="8715376" cy="3457575"/>
            <a:chOff x="2590800" y="7219950"/>
            <a:chExt cx="8715376" cy="3457575"/>
          </a:xfrm>
        </xdr:grpSpPr>
        <xdr:grpSp>
          <xdr:nvGrpSpPr>
            <xdr:cNvPr id="7" name="Grupo 6"/>
            <xdr:cNvGrpSpPr/>
          </xdr:nvGrpSpPr>
          <xdr:grpSpPr>
            <a:xfrm>
              <a:off x="2590800" y="7219950"/>
              <a:ext cx="8715376" cy="3457575"/>
              <a:chOff x="2676525" y="5534025"/>
              <a:chExt cx="8715376" cy="3457575"/>
            </a:xfrm>
          </xdr:grpSpPr>
          <xdr:graphicFrame macro="">
            <xdr:nvGraphicFramePr>
              <xdr:cNvPr id="2" name="Gráfico 1"/>
              <xdr:cNvGraphicFramePr>
                <a:graphicFrameLocks/>
              </xdr:cNvGraphicFramePr>
            </xdr:nvGraphicFramePr>
            <xdr:xfrm>
              <a:off x="2676525" y="6248400"/>
              <a:ext cx="81915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8" name="Arredondar Retângulo no Mesmo Canto Lateral 7"/>
              <xdr:cNvSpPr/>
            </xdr:nvSpPr>
            <xdr:spPr>
              <a:xfrm>
                <a:off x="2857500" y="5534025"/>
                <a:ext cx="8534401" cy="81121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8" name="CaixaDeTexto 17"/>
            <xdr:cNvSpPr txBox="1"/>
          </xdr:nvSpPr>
          <xdr:spPr>
            <a:xfrm>
              <a:off x="3343275" y="7400925"/>
              <a:ext cx="2466975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↔</a:t>
              </a:r>
              <a:r>
                <a:rPr lang="pt-BR" sz="2000"/>
                <a:t> </a:t>
              </a:r>
              <a:r>
                <a:rPr lang="pt-BR" sz="2000" b="1">
                  <a:solidFill>
                    <a:schemeClr val="bg1"/>
                  </a:solidFill>
                </a:rPr>
                <a:t>Gastos</a:t>
              </a:r>
            </a:p>
          </xdr:txBody>
        </xdr:sp>
      </xdr:grpSp>
    </xdr:grpSp>
    <xdr:clientData/>
  </xdr:twoCellAnchor>
  <xdr:twoCellAnchor editAs="oneCell">
    <xdr:from>
      <xdr:col>0</xdr:col>
      <xdr:colOff>0</xdr:colOff>
      <xdr:row>9</xdr:row>
      <xdr:rowOff>58573</xdr:rowOff>
    </xdr:from>
    <xdr:to>
      <xdr:col>1</xdr:col>
      <xdr:colOff>9525</xdr:colOff>
      <xdr:row>15</xdr:row>
      <xdr:rowOff>134774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33659"/>
              <a:ext cx="1805042" cy="1192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322864</xdr:colOff>
      <xdr:row>0</xdr:row>
      <xdr:rowOff>108061</xdr:rowOff>
    </xdr:from>
    <xdr:to>
      <xdr:col>20</xdr:col>
      <xdr:colOff>446689</xdr:colOff>
      <xdr:row>5</xdr:row>
      <xdr:rowOff>10073</xdr:rowOff>
    </xdr:to>
    <xdr:grpSp>
      <xdr:nvGrpSpPr>
        <xdr:cNvPr id="29" name="Grupo 28"/>
        <xdr:cNvGrpSpPr/>
      </xdr:nvGrpSpPr>
      <xdr:grpSpPr>
        <a:xfrm>
          <a:off x="2118381" y="108061"/>
          <a:ext cx="11772791" cy="832615"/>
          <a:chOff x="2052691" y="129957"/>
          <a:chExt cx="11772791" cy="832615"/>
        </a:xfrm>
      </xdr:grpSpPr>
      <xdr:sp macro="" textlink="">
        <xdr:nvSpPr>
          <xdr:cNvPr id="20" name="Retângulo de cantos arredondados 19"/>
          <xdr:cNvSpPr/>
        </xdr:nvSpPr>
        <xdr:spPr>
          <a:xfrm>
            <a:off x="2052691" y="133350"/>
            <a:ext cx="11772791" cy="792108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Retângulo de cantos arredondados 22"/>
          <xdr:cNvSpPr/>
        </xdr:nvSpPr>
        <xdr:spPr>
          <a:xfrm>
            <a:off x="2182539" y="129957"/>
            <a:ext cx="1167633" cy="792107"/>
          </a:xfrm>
          <a:prstGeom prst="roundRect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CaixaDeTexto 9"/>
          <xdr:cNvSpPr txBox="1"/>
        </xdr:nvSpPr>
        <xdr:spPr>
          <a:xfrm>
            <a:off x="3558189" y="164224"/>
            <a:ext cx="1642242" cy="44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i="0"/>
              <a:t>Hello,</a:t>
            </a:r>
            <a:r>
              <a:rPr lang="pt-BR" sz="2000" b="1" i="0" baseline="0"/>
              <a:t> Cláudia</a:t>
            </a:r>
            <a:endParaRPr lang="pt-BR" sz="2000" b="1" i="0"/>
          </a:p>
        </xdr:txBody>
      </xdr:sp>
      <xdr:sp macro="" textlink="">
        <xdr:nvSpPr>
          <xdr:cNvPr id="26" name="CaixaDeTexto 25"/>
          <xdr:cNvSpPr txBox="1"/>
        </xdr:nvSpPr>
        <xdr:spPr>
          <a:xfrm>
            <a:off x="3558189" y="513693"/>
            <a:ext cx="3351049" cy="44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700" b="0" i="0">
                <a:solidFill>
                  <a:schemeClr val="bg1">
                    <a:lumMod val="50000"/>
                  </a:schemeClr>
                </a:solidFill>
              </a:rPr>
              <a:t>Acompanhamento</a:t>
            </a:r>
            <a:r>
              <a:rPr lang="pt-BR" sz="1700" b="0" i="0" baseline="0">
                <a:solidFill>
                  <a:schemeClr val="bg1">
                    <a:lumMod val="50000"/>
                  </a:schemeClr>
                </a:solidFill>
              </a:rPr>
              <a:t> financeiro</a:t>
            </a:r>
            <a:endParaRPr lang="pt-BR" sz="1700" b="0" i="0">
              <a:solidFill>
                <a:schemeClr val="bg1">
                  <a:lumMod val="50000"/>
                </a:schemeClr>
              </a:solidFill>
            </a:endParaRPr>
          </a:p>
        </xdr:txBody>
      </xdr:sp>
      <xdr:grpSp>
        <xdr:nvGrpSpPr>
          <xdr:cNvPr id="13" name="Grupo 12"/>
          <xdr:cNvGrpSpPr/>
        </xdr:nvGrpSpPr>
        <xdr:grpSpPr>
          <a:xfrm>
            <a:off x="7717658" y="308521"/>
            <a:ext cx="4325446" cy="435961"/>
            <a:chOff x="7717658" y="308521"/>
            <a:chExt cx="4325446" cy="435961"/>
          </a:xfrm>
        </xdr:grpSpPr>
        <xdr:sp macro="" textlink="">
          <xdr:nvSpPr>
            <xdr:cNvPr id="27" name="Retângulo de cantos arredondados 26">
              <a:hlinkClick xmlns:r="http://schemas.openxmlformats.org/officeDocument/2006/relationships" r:id="rId3"/>
            </xdr:cNvPr>
            <xdr:cNvSpPr/>
          </xdr:nvSpPr>
          <xdr:spPr>
            <a:xfrm>
              <a:off x="7717658" y="308521"/>
              <a:ext cx="4325446" cy="435961"/>
            </a:xfrm>
            <a:prstGeom prst="roundRect">
              <a:avLst/>
            </a:prstGeom>
            <a:solidFill>
              <a:schemeClr val="bg1">
                <a:lumMod val="6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            Pesquisar</a:t>
              </a:r>
              <a:r>
                <a:rPr lang="pt-BR" sz="1100" baseline="0"/>
                <a:t> dados:</a:t>
              </a:r>
              <a:endParaRPr lang="pt-BR" sz="1100"/>
            </a:p>
          </xdr:txBody>
        </xdr:sp>
        <xdr:pic>
          <xdr:nvPicPr>
            <xdr:cNvPr id="12" name="Imagem 11"/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duotone>
                <a:schemeClr val="accent2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681811" y="383189"/>
              <a:ext cx="218965" cy="328449"/>
            </a:xfrm>
            <a:prstGeom prst="rect">
              <a:avLst/>
            </a:prstGeom>
          </xdr:spPr>
        </xdr:pic>
      </xdr:grpSp>
      <xdr:pic>
        <xdr:nvPicPr>
          <xdr:cNvPr id="28" name="Imagem 27" descr="Personagem De Menina Fofa Tridimensional Modelo De Desenho Animado 3d Boneca  Brinquedo Padrão Decorativo Recorte PNG , Garota, Boneca, Bonitinho PNG  Imagem para download gratuito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19571" y="175172"/>
            <a:ext cx="656895" cy="6897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21897</xdr:colOff>
      <xdr:row>2</xdr:row>
      <xdr:rowOff>10949</xdr:rowOff>
    </xdr:from>
    <xdr:to>
      <xdr:col>0</xdr:col>
      <xdr:colOff>1762672</xdr:colOff>
      <xdr:row>5</xdr:row>
      <xdr:rowOff>65690</xdr:rowOff>
    </xdr:to>
    <xdr:sp macro="" textlink="">
      <xdr:nvSpPr>
        <xdr:cNvPr id="30" name="Arredondar Retângulo no Mesmo Canto Lateral 29"/>
        <xdr:cNvSpPr/>
      </xdr:nvSpPr>
      <xdr:spPr>
        <a:xfrm>
          <a:off x="21897" y="383190"/>
          <a:ext cx="1740775" cy="613103"/>
        </a:xfrm>
        <a:prstGeom prst="round2Same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 b="1"/>
            <a:t>Money AFF</a:t>
          </a:r>
        </a:p>
      </xdr:txBody>
    </xdr:sp>
    <xdr:clientData/>
  </xdr:twoCellAnchor>
  <xdr:twoCellAnchor editAs="oneCell">
    <xdr:from>
      <xdr:col>0</xdr:col>
      <xdr:colOff>1270001</xdr:colOff>
      <xdr:row>2</xdr:row>
      <xdr:rowOff>109484</xdr:rowOff>
    </xdr:from>
    <xdr:to>
      <xdr:col>0</xdr:col>
      <xdr:colOff>1740776</xdr:colOff>
      <xdr:row>4</xdr:row>
      <xdr:rowOff>153276</xdr:rowOff>
    </xdr:to>
    <xdr:pic>
      <xdr:nvPicPr>
        <xdr:cNvPr id="34" name="Imagem 33" descr="Ícone 3d de dinheiro | PSD Premium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1" y="481725"/>
          <a:ext cx="470775" cy="416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185884</xdr:colOff>
      <xdr:row>5</xdr:row>
      <xdr:rowOff>133896</xdr:rowOff>
    </xdr:from>
    <xdr:to>
      <xdr:col>16</xdr:col>
      <xdr:colOff>96344</xdr:colOff>
      <xdr:row>20</xdr:row>
      <xdr:rowOff>105319</xdr:rowOff>
    </xdr:to>
    <xdr:grpSp>
      <xdr:nvGrpSpPr>
        <xdr:cNvPr id="35" name="Grupo 34"/>
        <xdr:cNvGrpSpPr/>
      </xdr:nvGrpSpPr>
      <xdr:grpSpPr>
        <a:xfrm>
          <a:off x="6886229" y="1064499"/>
          <a:ext cx="4202184" cy="2763234"/>
          <a:chOff x="2853778" y="76199"/>
          <a:chExt cx="4828533" cy="3771904"/>
        </a:xfrm>
      </xdr:grpSpPr>
      <xdr:grpSp>
        <xdr:nvGrpSpPr>
          <xdr:cNvPr id="38" name="Grupo 37"/>
          <xdr:cNvGrpSpPr/>
        </xdr:nvGrpSpPr>
        <xdr:grpSpPr>
          <a:xfrm>
            <a:off x="2853778" y="76199"/>
            <a:ext cx="4828533" cy="3771904"/>
            <a:chOff x="3867502" y="1238626"/>
            <a:chExt cx="4576891" cy="3011598"/>
          </a:xfrm>
        </xdr:grpSpPr>
        <xdr:sp macro="" textlink="">
          <xdr:nvSpPr>
            <xdr:cNvPr id="40" name="Retângulo de cantos arredondados 39"/>
            <xdr:cNvSpPr/>
          </xdr:nvSpPr>
          <xdr:spPr>
            <a:xfrm>
              <a:off x="3872393" y="1411774"/>
              <a:ext cx="4572000" cy="2838450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1" name="Arredondar Retângulo no Mesmo Canto Lateral 40"/>
            <xdr:cNvSpPr/>
          </xdr:nvSpPr>
          <xdr:spPr>
            <a:xfrm>
              <a:off x="3867502" y="1238626"/>
              <a:ext cx="4571999" cy="6477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37" name="CaixaDeTexto 36"/>
          <xdr:cNvSpPr txBox="1"/>
        </xdr:nvSpPr>
        <xdr:spPr>
          <a:xfrm>
            <a:off x="3505200" y="247650"/>
            <a:ext cx="3086100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↔</a:t>
            </a:r>
            <a:r>
              <a:rPr lang="pt-BR" sz="2000"/>
              <a:t> </a:t>
            </a:r>
            <a:r>
              <a:rPr lang="pt-BR" sz="2000" b="1">
                <a:solidFill>
                  <a:schemeClr val="bg1"/>
                </a:solidFill>
              </a:rPr>
              <a:t>Economias</a:t>
            </a:r>
          </a:p>
          <a:p>
            <a:endParaRPr lang="pt-BR" sz="20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10</xdr:col>
      <xdr:colOff>372241</xdr:colOff>
      <xdr:row>9</xdr:row>
      <xdr:rowOff>109483</xdr:rowOff>
    </xdr:from>
    <xdr:to>
      <xdr:col>14</xdr:col>
      <xdr:colOff>448879</xdr:colOff>
      <xdr:row>20</xdr:row>
      <xdr:rowOff>96233</xdr:rowOff>
    </xdr:to>
    <xdr:graphicFrame macro="">
      <xdr:nvGraphicFramePr>
        <xdr:cNvPr id="42" name="Gráfico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as Henrique" refreshedDate="45662.815160763887" createdVersion="5" refreshedVersion="5" minRefreshableVersion="3" recordCount="44">
  <cacheSource type="worksheet">
    <worksheetSource name="Operacoe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E12:F28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formats count="2">
    <format dxfId="1">
      <pivotArea collapsedLevelsAreSubtotals="1" fieldPosition="0">
        <references count="1">
          <reference field="3" count="15">
            <x v="0"/>
            <x v="1"/>
            <x v="2"/>
            <x v="3"/>
            <x v="5"/>
            <x v="7"/>
            <x v="8"/>
            <x v="9"/>
            <x v="11"/>
            <x v="12"/>
            <x v="13"/>
            <x v="14"/>
            <x v="15"/>
            <x v="17"/>
            <x v="18"/>
          </reference>
        </references>
      </pivotArea>
    </format>
    <format dxfId="0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1">
  <location ref="H12:I17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8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2"/>
    <pivotTable tabId="2" name="Tabela dinâmica3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Eu" rowHeight="241300"/>
</slicers>
</file>

<file path=xl/tables/table1.xml><?xml version="1.0" encoding="utf-8"?>
<table xmlns="http://schemas.openxmlformats.org/spreadsheetml/2006/main" id="1" name="Operacoes" displayName="Operacoes" ref="A1:H45" totalsRowShown="0" dataDxfId="11">
  <autoFilter ref="A1:H45"/>
  <tableColumns count="8">
    <tableColumn id="1" name="Data" dataDxfId="10"/>
    <tableColumn id="8" name="Mês" dataDxfId="9">
      <calculatedColumnFormula>MONTH(Operacoes[[#This Row],[Data]])</calculatedColumnFormula>
    </tableColumn>
    <tableColumn id="2" name="Tipo" dataDxfId="8"/>
    <tableColumn id="3" name="Categoria" dataDxfId="7"/>
    <tableColumn id="4" name="Descrição" dataDxfId="6"/>
    <tableColumn id="5" name="Valor" dataDxfId="5" dataCellStyle="Moeda"/>
    <tableColumn id="6" name="Operação Bancária" dataDxfId="4"/>
    <tableColumn id="7" name="Status" dataDxfId="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C6:D20" totalsRowShown="0" headerRowDxfId="2">
  <autoFilter ref="C6:D20"/>
  <tableColumns count="2">
    <tableColumn id="1" name="Data de lançamento"/>
    <tableColumn id="2" name="Depósito reserv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5"/>
  <sheetViews>
    <sheetView tabSelected="1" workbookViewId="0">
      <selection activeCell="A2" sqref="A2"/>
    </sheetView>
  </sheetViews>
  <sheetFormatPr defaultRowHeight="15" x14ac:dyDescent="0.25"/>
  <cols>
    <col min="1" max="6" width="19" customWidth="1"/>
    <col min="7" max="7" width="19.42578125" customWidth="1"/>
    <col min="8" max="8" width="19" customWidth="1"/>
    <col min="9" max="9" width="9" customWidth="1"/>
    <col min="10" max="12" width="9.140625" hidden="1" customWidth="1"/>
  </cols>
  <sheetData>
    <row r="1" spans="1:8" x14ac:dyDescent="0.25">
      <c r="A1" t="s">
        <v>0</v>
      </c>
      <c r="B1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8.75" customHeight="1" x14ac:dyDescent="0.25">
      <c r="A2" s="1">
        <v>45505</v>
      </c>
      <c r="B2" s="11">
        <f>MONTH(Operacoes[[#This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18.75" customHeight="1" x14ac:dyDescent="0.25">
      <c r="A3" s="1">
        <v>45505</v>
      </c>
      <c r="B3" s="11">
        <f>MONTH(Operacoes[[#This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18.75" customHeight="1" x14ac:dyDescent="0.25">
      <c r="A4" s="1">
        <v>45507</v>
      </c>
      <c r="B4" s="11">
        <f>MONTH(Operacoes[[#This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18.75" customHeight="1" x14ac:dyDescent="0.25">
      <c r="A5" s="1">
        <v>45509</v>
      </c>
      <c r="B5" s="11">
        <f>MONTH(Operacoes[[#This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18.75" customHeight="1" x14ac:dyDescent="0.25">
      <c r="A6" s="1">
        <v>45511</v>
      </c>
      <c r="B6" s="11">
        <f>MONTH(Operacoes[[#This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18.75" customHeight="1" x14ac:dyDescent="0.25">
      <c r="A7" s="1">
        <v>45514</v>
      </c>
      <c r="B7" s="11">
        <f>MONTH(Operacoes[[#This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18.75" customHeight="1" x14ac:dyDescent="0.25">
      <c r="A8" s="1">
        <v>45516</v>
      </c>
      <c r="B8" s="11">
        <f>MONTH(Operacoes[[#This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18.75" customHeight="1" x14ac:dyDescent="0.25">
      <c r="A9" s="1">
        <v>45519</v>
      </c>
      <c r="B9" s="11">
        <f>MONTH(Operacoes[[#This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18.75" customHeight="1" x14ac:dyDescent="0.25">
      <c r="A10" s="1">
        <v>45519</v>
      </c>
      <c r="B10" s="11">
        <f>MONTH(Operacoes[[#This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18.75" customHeight="1" x14ac:dyDescent="0.25">
      <c r="A11" s="1">
        <v>45522</v>
      </c>
      <c r="B11" s="11">
        <f>MONTH(Operacoes[[#This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18.75" customHeight="1" x14ac:dyDescent="0.25">
      <c r="A12" s="1">
        <v>45524</v>
      </c>
      <c r="B12" s="11">
        <f>MONTH(Operacoes[[#This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18.75" customHeight="1" x14ac:dyDescent="0.25">
      <c r="A13" s="1">
        <v>45526</v>
      </c>
      <c r="B13" s="11">
        <f>MONTH(Operacoes[[#This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18.75" customHeight="1" x14ac:dyDescent="0.25">
      <c r="A14" s="1">
        <v>45528</v>
      </c>
      <c r="B14" s="11">
        <f>MONTH(Operacoes[[#This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18.75" customHeight="1" x14ac:dyDescent="0.25">
      <c r="A15" s="1">
        <v>45532</v>
      </c>
      <c r="B15" s="11">
        <f>MONTH(Operacoes[[#This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18.75" customHeight="1" x14ac:dyDescent="0.25">
      <c r="A16" s="1">
        <v>45534</v>
      </c>
      <c r="B16" s="11">
        <f>MONTH(Operacoes[[#This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18.75" customHeight="1" x14ac:dyDescent="0.25">
      <c r="A17" s="1">
        <v>45535</v>
      </c>
      <c r="B17" s="11">
        <f>MONTH(Operacoes[[#This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18.75" customHeight="1" x14ac:dyDescent="0.25">
      <c r="A18" s="1">
        <v>45536</v>
      </c>
      <c r="B18" s="11">
        <f>MONTH(Operacoes[[#This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18.75" customHeight="1" x14ac:dyDescent="0.25">
      <c r="A19" s="1">
        <v>45537</v>
      </c>
      <c r="B19" s="11">
        <f>MONTH(Operacoes[[#This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18.75" customHeight="1" x14ac:dyDescent="0.25">
      <c r="A20" s="1">
        <v>45540</v>
      </c>
      <c r="B20" s="11">
        <f>MONTH(Operacoes[[#This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18.75" customHeight="1" x14ac:dyDescent="0.25">
      <c r="A21" s="1">
        <v>45543</v>
      </c>
      <c r="B21" s="11">
        <f>MONTH(Operacoes[[#This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18.75" customHeight="1" x14ac:dyDescent="0.25">
      <c r="A22" s="1">
        <v>45546</v>
      </c>
      <c r="B22" s="11">
        <f>MONTH(Operacoes[[#This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18.75" customHeight="1" x14ac:dyDescent="0.25">
      <c r="A23" s="1">
        <v>45549</v>
      </c>
      <c r="B23" s="11">
        <f>MONTH(Operacoes[[#This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18.75" customHeight="1" x14ac:dyDescent="0.25">
      <c r="A24" s="1">
        <v>45552</v>
      </c>
      <c r="B24" s="11">
        <f>MONTH(Operacoes[[#This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18.75" customHeight="1" x14ac:dyDescent="0.25">
      <c r="A25" s="1">
        <v>45555</v>
      </c>
      <c r="B25" s="11">
        <f>MONTH(Operacoes[[#This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18.75" customHeight="1" x14ac:dyDescent="0.25">
      <c r="A26" s="1">
        <v>45555</v>
      </c>
      <c r="B26" s="11">
        <f>MONTH(Operacoes[[#This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18.75" customHeight="1" x14ac:dyDescent="0.25">
      <c r="A27" s="1">
        <v>45558</v>
      </c>
      <c r="B27" s="11">
        <f>MONTH(Operacoes[[#This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18.75" customHeight="1" x14ac:dyDescent="0.25">
      <c r="A28" s="1">
        <v>45561</v>
      </c>
      <c r="B28" s="11">
        <f>MONTH(Operacoes[[#This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18.75" customHeight="1" x14ac:dyDescent="0.25">
      <c r="A29" s="1">
        <v>45564</v>
      </c>
      <c r="B29" s="11">
        <f>MONTH(Operacoes[[#This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18.75" customHeight="1" x14ac:dyDescent="0.25">
      <c r="A30" s="1">
        <v>45566</v>
      </c>
      <c r="B30" s="11">
        <f>MONTH(Operacoes[[#This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18.75" customHeight="1" x14ac:dyDescent="0.25">
      <c r="A31" s="1">
        <v>45566</v>
      </c>
      <c r="B31" s="11">
        <f>MONTH(Operacoes[[#This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18.75" customHeight="1" x14ac:dyDescent="0.25">
      <c r="A32" s="1">
        <v>45568</v>
      </c>
      <c r="B32" s="11">
        <f>MONTH(Operacoes[[#This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18.75" customHeight="1" x14ac:dyDescent="0.25">
      <c r="A33" s="1">
        <v>45570</v>
      </c>
      <c r="B33" s="11">
        <f>MONTH(Operacoes[[#This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18.75" customHeight="1" x14ac:dyDescent="0.25">
      <c r="A34" s="1">
        <v>45573</v>
      </c>
      <c r="B34" s="11">
        <f>MONTH(Operacoes[[#This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18.75" customHeight="1" x14ac:dyDescent="0.25">
      <c r="A35" s="1">
        <v>45575</v>
      </c>
      <c r="B35" s="11">
        <f>MONTH(Operacoes[[#This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18.75" customHeight="1" x14ac:dyDescent="0.25">
      <c r="A36" s="1">
        <v>45578</v>
      </c>
      <c r="B36" s="11">
        <f>MONTH(Operacoes[[#This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18.75" customHeight="1" x14ac:dyDescent="0.25">
      <c r="A37" s="1">
        <v>45580</v>
      </c>
      <c r="B37" s="11">
        <f>MONTH(Operacoes[[#This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18.75" customHeight="1" x14ac:dyDescent="0.25">
      <c r="A38" s="1">
        <v>45583</v>
      </c>
      <c r="B38" s="11">
        <f>MONTH(Operacoes[[#This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18.75" customHeight="1" x14ac:dyDescent="0.25">
      <c r="A39" s="1">
        <v>45583</v>
      </c>
      <c r="B39" s="11">
        <f>MONTH(Operacoes[[#This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18.75" customHeight="1" x14ac:dyDescent="0.25">
      <c r="A40" s="1">
        <v>45585</v>
      </c>
      <c r="B40" s="11">
        <f>MONTH(Operacoes[[#This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18.75" customHeight="1" x14ac:dyDescent="0.25">
      <c r="A41" s="1">
        <v>45587</v>
      </c>
      <c r="B41" s="11">
        <f>MONTH(Operacoes[[#This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18.75" customHeight="1" x14ac:dyDescent="0.25">
      <c r="A42" s="1">
        <v>45589</v>
      </c>
      <c r="B42" s="11">
        <f>MONTH(Operacoes[[#This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18.75" customHeight="1" x14ac:dyDescent="0.25">
      <c r="A43" s="1">
        <v>45591</v>
      </c>
      <c r="B43" s="11">
        <f>MONTH(Operacoes[[#This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18.75" customHeight="1" x14ac:dyDescent="0.25">
      <c r="A44" s="1">
        <v>45595</v>
      </c>
      <c r="B44" s="11">
        <f>MONTH(Operacoes[[#This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18.75" customHeight="1" x14ac:dyDescent="0.25">
      <c r="A45" s="1">
        <v>45596</v>
      </c>
      <c r="B45" s="11">
        <f>MONTH(Operacoes[[#This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C1:D20"/>
  <sheetViews>
    <sheetView topLeftCell="A2" workbookViewId="0">
      <selection sqref="A1:B1"/>
    </sheetView>
  </sheetViews>
  <sheetFormatPr defaultRowHeight="15" x14ac:dyDescent="0.25"/>
  <cols>
    <col min="3" max="3" width="21.7109375" customWidth="1"/>
    <col min="4" max="4" width="20.7109375" customWidth="1"/>
  </cols>
  <sheetData>
    <row r="1" spans="3:4" s="7" customFormat="1" ht="88.5" customHeight="1" x14ac:dyDescent="0.25"/>
    <row r="4" spans="3:4" x14ac:dyDescent="0.25">
      <c r="C4" t="s">
        <v>79</v>
      </c>
      <c r="D4" s="14">
        <f>SUM(Tabela2[Depósito reservado])</f>
        <v>7057</v>
      </c>
    </row>
    <row r="5" spans="3:4" x14ac:dyDescent="0.25">
      <c r="C5" t="s">
        <v>80</v>
      </c>
      <c r="D5" s="14">
        <v>20000</v>
      </c>
    </row>
    <row r="6" spans="3:4" x14ac:dyDescent="0.25">
      <c r="C6" s="12" t="s">
        <v>77</v>
      </c>
      <c r="D6" s="12" t="s">
        <v>78</v>
      </c>
    </row>
    <row r="7" spans="3:4" x14ac:dyDescent="0.25">
      <c r="C7" s="13">
        <v>45603</v>
      </c>
      <c r="D7" s="14">
        <v>50</v>
      </c>
    </row>
    <row r="8" spans="3:4" x14ac:dyDescent="0.25">
      <c r="C8" s="13">
        <v>45604</v>
      </c>
      <c r="D8" s="14">
        <v>404</v>
      </c>
    </row>
    <row r="9" spans="3:4" x14ac:dyDescent="0.25">
      <c r="C9" s="13">
        <v>45605</v>
      </c>
      <c r="D9" s="14">
        <v>317</v>
      </c>
    </row>
    <row r="10" spans="3:4" x14ac:dyDescent="0.25">
      <c r="C10" s="13">
        <v>45606</v>
      </c>
      <c r="D10" s="14">
        <v>899</v>
      </c>
    </row>
    <row r="11" spans="3:4" x14ac:dyDescent="0.25">
      <c r="C11" s="13">
        <v>45607</v>
      </c>
      <c r="D11" s="14">
        <v>42</v>
      </c>
    </row>
    <row r="12" spans="3:4" x14ac:dyDescent="0.25">
      <c r="C12" s="13">
        <v>45608</v>
      </c>
      <c r="D12" s="14">
        <v>523</v>
      </c>
    </row>
    <row r="13" spans="3:4" x14ac:dyDescent="0.25">
      <c r="C13" s="13">
        <v>45609</v>
      </c>
      <c r="D13" s="14">
        <v>287</v>
      </c>
    </row>
    <row r="14" spans="3:4" x14ac:dyDescent="0.25">
      <c r="C14" s="13">
        <v>45610</v>
      </c>
      <c r="D14" s="14">
        <v>863</v>
      </c>
    </row>
    <row r="15" spans="3:4" x14ac:dyDescent="0.25">
      <c r="C15" s="13">
        <v>45611</v>
      </c>
      <c r="D15" s="14">
        <v>753</v>
      </c>
    </row>
    <row r="16" spans="3:4" x14ac:dyDescent="0.25">
      <c r="C16" s="13">
        <v>45612</v>
      </c>
      <c r="D16" s="14">
        <v>545</v>
      </c>
    </row>
    <row r="17" spans="3:4" x14ac:dyDescent="0.25">
      <c r="C17" s="13">
        <v>45613</v>
      </c>
      <c r="D17" s="14">
        <v>600</v>
      </c>
    </row>
    <row r="18" spans="3:4" x14ac:dyDescent="0.25">
      <c r="C18" s="13">
        <v>45614</v>
      </c>
      <c r="D18" s="14">
        <v>519</v>
      </c>
    </row>
    <row r="19" spans="3:4" x14ac:dyDescent="0.25">
      <c r="C19" s="13">
        <v>45615</v>
      </c>
      <c r="D19" s="14">
        <v>694</v>
      </c>
    </row>
    <row r="20" spans="3:4" x14ac:dyDescent="0.25">
      <c r="C20" s="13">
        <v>45616</v>
      </c>
      <c r="D20" s="14">
        <v>561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I28"/>
  <sheetViews>
    <sheetView topLeftCell="A8" workbookViewId="0">
      <selection activeCell="B28" activeCellId="1" sqref="A1:B1 B28"/>
    </sheetView>
  </sheetViews>
  <sheetFormatPr defaultRowHeight="15" x14ac:dyDescent="0.25"/>
  <cols>
    <col min="5" max="5" width="20.85546875" customWidth="1"/>
    <col min="6" max="6" width="13.85546875" bestFit="1" customWidth="1"/>
    <col min="8" max="8" width="18" customWidth="1"/>
    <col min="9" max="9" width="13.85546875" bestFit="1" customWidth="1"/>
  </cols>
  <sheetData>
    <row r="1" spans="5:9" x14ac:dyDescent="0.25">
      <c r="E1" t="s">
        <v>75</v>
      </c>
    </row>
    <row r="10" spans="5:9" x14ac:dyDescent="0.25">
      <c r="E10" s="4" t="s">
        <v>1</v>
      </c>
      <c r="F10" t="s">
        <v>12</v>
      </c>
      <c r="H10" s="4" t="s">
        <v>1</v>
      </c>
      <c r="I10" t="s">
        <v>7</v>
      </c>
    </row>
    <row r="12" spans="5:9" x14ac:dyDescent="0.25">
      <c r="E12" s="4" t="s">
        <v>72</v>
      </c>
      <c r="F12" t="s">
        <v>74</v>
      </c>
      <c r="H12" s="4" t="s">
        <v>72</v>
      </c>
      <c r="I12" t="s">
        <v>74</v>
      </c>
    </row>
    <row r="13" spans="5:9" x14ac:dyDescent="0.25">
      <c r="E13" s="5" t="s">
        <v>13</v>
      </c>
      <c r="F13" s="6">
        <v>1600</v>
      </c>
      <c r="H13" s="5" t="s">
        <v>50</v>
      </c>
      <c r="I13" s="9">
        <v>1200</v>
      </c>
    </row>
    <row r="14" spans="5:9" x14ac:dyDescent="0.25">
      <c r="E14" s="5" t="s">
        <v>39</v>
      </c>
      <c r="F14" s="6">
        <v>330</v>
      </c>
      <c r="H14" s="5" t="s">
        <v>29</v>
      </c>
      <c r="I14" s="9">
        <v>800</v>
      </c>
    </row>
    <row r="15" spans="5:9" x14ac:dyDescent="0.25">
      <c r="E15" s="5" t="s">
        <v>25</v>
      </c>
      <c r="F15" s="6">
        <v>1100</v>
      </c>
      <c r="H15" s="5" t="s">
        <v>8</v>
      </c>
      <c r="I15" s="9">
        <v>15000</v>
      </c>
    </row>
    <row r="16" spans="5:9" x14ac:dyDescent="0.25">
      <c r="E16" s="5" t="s">
        <v>33</v>
      </c>
      <c r="F16" s="6">
        <v>3000</v>
      </c>
      <c r="H16" s="5" t="s">
        <v>63</v>
      </c>
      <c r="I16" s="9">
        <v>1500</v>
      </c>
    </row>
    <row r="17" spans="5:9" x14ac:dyDescent="0.25">
      <c r="E17" s="5" t="s">
        <v>45</v>
      </c>
      <c r="F17" s="6">
        <v>570</v>
      </c>
      <c r="H17" s="5" t="s">
        <v>73</v>
      </c>
      <c r="I17" s="9">
        <v>18500</v>
      </c>
    </row>
    <row r="18" spans="5:9" x14ac:dyDescent="0.25">
      <c r="E18" s="5" t="s">
        <v>21</v>
      </c>
      <c r="F18" s="6">
        <v>500</v>
      </c>
    </row>
    <row r="19" spans="5:9" x14ac:dyDescent="0.25">
      <c r="E19" s="5" t="s">
        <v>41</v>
      </c>
      <c r="F19" s="6">
        <v>350</v>
      </c>
    </row>
    <row r="20" spans="5:9" x14ac:dyDescent="0.25">
      <c r="E20" s="5" t="s">
        <v>37</v>
      </c>
      <c r="F20" s="6">
        <v>830</v>
      </c>
    </row>
    <row r="21" spans="5:9" x14ac:dyDescent="0.25">
      <c r="E21" s="5" t="s">
        <v>23</v>
      </c>
      <c r="F21" s="6">
        <v>970</v>
      </c>
    </row>
    <row r="22" spans="5:9" x14ac:dyDescent="0.25">
      <c r="E22" s="5" t="s">
        <v>31</v>
      </c>
      <c r="F22" s="6">
        <v>1400</v>
      </c>
    </row>
    <row r="23" spans="5:9" x14ac:dyDescent="0.25">
      <c r="E23" s="5" t="s">
        <v>17</v>
      </c>
      <c r="F23" s="6">
        <v>800</v>
      </c>
    </row>
    <row r="24" spans="5:9" x14ac:dyDescent="0.25">
      <c r="E24" s="5" t="s">
        <v>54</v>
      </c>
      <c r="F24" s="6">
        <v>250</v>
      </c>
    </row>
    <row r="25" spans="5:9" x14ac:dyDescent="0.25">
      <c r="E25" s="5" t="s">
        <v>35</v>
      </c>
      <c r="F25" s="6">
        <v>1250</v>
      </c>
    </row>
    <row r="26" spans="5:9" x14ac:dyDescent="0.25">
      <c r="E26" s="5" t="s">
        <v>27</v>
      </c>
      <c r="F26" s="6">
        <v>1500</v>
      </c>
    </row>
    <row r="27" spans="5:9" x14ac:dyDescent="0.25">
      <c r="E27" s="5" t="s">
        <v>43</v>
      </c>
      <c r="F27" s="6">
        <v>1250</v>
      </c>
    </row>
    <row r="28" spans="5:9" x14ac:dyDescent="0.25">
      <c r="E28" s="5" t="s">
        <v>73</v>
      </c>
      <c r="F28" s="9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U18"/>
  <sheetViews>
    <sheetView zoomScale="87" zoomScaleNormal="87" workbookViewId="0">
      <selection activeCell="S13" sqref="S13"/>
    </sheetView>
  </sheetViews>
  <sheetFormatPr defaultColWidth="0" defaultRowHeight="15" x14ac:dyDescent="0.25"/>
  <cols>
    <col min="1" max="1" width="27" style="7" customWidth="1"/>
    <col min="2" max="21" width="9.140625" style="8" customWidth="1"/>
    <col min="22" max="16384" width="9.140625" hidden="1"/>
  </cols>
  <sheetData>
    <row r="18" spans="16:16" x14ac:dyDescent="0.25">
      <c r="P18" s="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Entrada</vt:lpstr>
      <vt:lpstr>Caixinha</vt:lpstr>
      <vt:lpstr>Controle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Henrique</dc:creator>
  <cp:lastModifiedBy>Lucas Henrique</cp:lastModifiedBy>
  <dcterms:created xsi:type="dcterms:W3CDTF">2025-01-04T12:34:45Z</dcterms:created>
  <dcterms:modified xsi:type="dcterms:W3CDTF">2025-01-06T18:24:23Z</dcterms:modified>
</cp:coreProperties>
</file>