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ia\Desktop\Development Economics MSc\Development Microeconomics\Readings\Poverty and vulnerability\Essay\"/>
    </mc:Choice>
  </mc:AlternateContent>
  <xr:revisionPtr revIDLastSave="0" documentId="13_ncr:1_{02775BBA-69E4-4098-B232-505EBA098B4D}" xr6:coauthVersionLast="45" xr6:coauthVersionMax="45" xr10:uidLastSave="{00000000-0000-0000-0000-000000000000}"/>
  <bookViews>
    <workbookView xWindow="-108" yWindow="-108" windowWidth="23256" windowHeight="12576" firstSheet="1" activeTab="1" xr2:uid="{4F0D2749-C18F-459A-B3A5-F6144597747E}"/>
  </bookViews>
  <sheets>
    <sheet name="Sheet1" sheetId="1" r:id="rId1"/>
    <sheet name="credit" sheetId="2" r:id="rId2"/>
    <sheet name="reasons" sheetId="3" r:id="rId3"/>
  </sheets>
  <definedNames>
    <definedName name="_xlnm._FilterDatabase" localSheetId="2" hidden="1">reasons!$D$1:$F$9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2" l="1"/>
  <c r="D29" i="2"/>
  <c r="D30" i="2"/>
  <c r="D31" i="2"/>
  <c r="D32" i="2"/>
  <c r="D33" i="2"/>
  <c r="D34" i="2"/>
  <c r="D2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<sst xmlns="http://schemas.openxmlformats.org/spreadsheetml/2006/main" count="51" uniqueCount="39">
  <si>
    <t>Factor</t>
  </si>
  <si>
    <t>0-2 ha</t>
  </si>
  <si>
    <t>2-5 ha</t>
  </si>
  <si>
    <t>5-10 ha</t>
  </si>
  <si>
    <t>10-20 ha</t>
  </si>
  <si>
    <t>&gt;20 ha</t>
  </si>
  <si>
    <t>Droughts</t>
  </si>
  <si>
    <t>Floods</t>
  </si>
  <si>
    <t>Frosts</t>
  </si>
  <si>
    <t>Low temperatures</t>
  </si>
  <si>
    <t>Winds</t>
  </si>
  <si>
    <t>Hail</t>
  </si>
  <si>
    <t>Pests</t>
  </si>
  <si>
    <t>Illnesses</t>
  </si>
  <si>
    <t>Fires</t>
  </si>
  <si>
    <t>Excessive humidity</t>
  </si>
  <si>
    <t>size</t>
  </si>
  <si>
    <t>porc</t>
  </si>
  <si>
    <t>porc_credit</t>
  </si>
  <si>
    <t>Causas por las que no se obtuvo el crédito</t>
  </si>
  <si>
    <t>Problemas con el buró de crédito</t>
  </si>
  <si>
    <t>Falta de fiador o aval</t>
  </si>
  <si>
    <t>No poder comprobar ingresos</t>
  </si>
  <si>
    <t>Falta de documentación solicitada</t>
  </si>
  <si>
    <t>Rechazo por elevada tasa de interés</t>
  </si>
  <si>
    <t>Falta de garantías</t>
  </si>
  <si>
    <t>No lo necesitó</t>
  </si>
  <si>
    <t>Otra causa</t>
  </si>
  <si>
    <t>Why the credit was not granted</t>
  </si>
  <si>
    <t>Problems with credit bureau</t>
  </si>
  <si>
    <t>Lack of guarantee</t>
  </si>
  <si>
    <t>Unable to prove income</t>
  </si>
  <si>
    <t>Lack of documentation</t>
  </si>
  <si>
    <t>Rejection due to high interest rate</t>
  </si>
  <si>
    <t>Lack of guarantor</t>
  </si>
  <si>
    <t>Did not need it</t>
  </si>
  <si>
    <t xml:space="preserve">Other </t>
  </si>
  <si>
    <t>High interest rate</t>
  </si>
  <si>
    <t xml:space="preserve">  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</si>
</sst>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0.0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8"/>
      <name val="Century Gothic"/>
      <family val="2"/>
    </font>
    <font>
      <sz val="8"/>
      <color theme="1"/>
      <name val="Century Gothic"/>
      <family val="2"/>
    </font>
    <font>
      <sz val="8"/>
      <name val="Century Gothic"/>
      <family val="2"/>
    </font>
    <font>
      <sz val="8"/>
      <name val="Arial"/>
      <family val="2"/>
    </font>
    <font>
      <sz val="9"/>
      <color theme="1"/>
      <name val="Century Gothic"/>
      <family val="2"/>
    </font>
    <font>
      <sz val="9"/>
      <name val="Century Gothic"/>
      <family val="2"/>
    </font>
    <font>
      <sz val="8"/>
      <color theme="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B9FFA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7" fillId="0" borderId="0" xfId="0" applyFont="1"/>
    <xf numFmtId="164" fontId="8" fillId="0" borderId="4" xfId="0" applyNumberFormat="1" applyFont="1" applyBorder="1" applyAlignment="1">
      <alignment horizontal="right" vertical="center"/>
    </xf>
    <xf numFmtId="165" fontId="0" fillId="0" borderId="0" xfId="3" applyNumberFormat="1" applyFont="1"/>
    <xf numFmtId="0" fontId="0" fillId="0" borderId="0" xfId="0"/>
    <xf numFmtId="0" fontId="9" fillId="4" borderId="6" xfId="1" applyFont="1" applyFill="1" applyBorder="1" applyAlignment="1">
      <alignment horizontal="right"/>
    </xf>
    <xf numFmtId="2" fontId="9" fillId="4" borderId="6" xfId="1" applyNumberFormat="1" applyFont="1" applyFill="1" applyBorder="1" applyAlignment="1">
      <alignment horizontal="right" vertical="center"/>
    </xf>
    <xf numFmtId="0" fontId="10" fillId="4" borderId="3" xfId="1" applyFont="1" applyFill="1" applyBorder="1" applyAlignment="1">
      <alignment horizontal="left" vertical="center" indent="2"/>
    </xf>
    <xf numFmtId="0" fontId="6" fillId="4" borderId="3" xfId="1" applyFont="1" applyFill="1" applyBorder="1" applyAlignment="1">
      <alignment horizontal="left" vertical="center" indent="3"/>
    </xf>
    <xf numFmtId="0" fontId="6" fillId="4" borderId="3" xfId="1" applyFont="1" applyFill="1" applyBorder="1" applyAlignment="1" applyProtection="1">
      <alignment horizontal="left" vertical="center" indent="3"/>
      <protection locked="0"/>
    </xf>
  </cellXfs>
  <cellStyles count="4">
    <cellStyle name="20% - Énfasis1 3" xfId="1" xr:uid="{0EFFA463-8902-4CE7-92B4-EAAB7EB8710E}"/>
    <cellStyle name="Normal" xfId="0" builtinId="0"/>
    <cellStyle name="Normal 2" xfId="2" xr:uid="{B0B3B9F8-EF95-4071-ACF6-8450C0D07C8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B0-4568-A54C-E97876162E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BB0-4568-A54C-E97876162E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B0-4568-A54C-E97876162E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B0-4568-A54C-E97876162E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BB0-4568-A54C-E97876162E2F}"/>
              </c:ext>
            </c:extLst>
          </c:dPt>
          <c:dLbls>
            <c:dLbl>
              <c:idx val="0"/>
              <c:layout>
                <c:manualLayout>
                  <c:x val="0.12403100775193798"/>
                  <c:y val="-7.3313782991202323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B0-4568-A54C-E97876162E2F}"/>
                </c:ext>
              </c:extLst>
            </c:dLbl>
            <c:dLbl>
              <c:idx val="1"/>
              <c:layout>
                <c:manualLayout>
                  <c:x val="0.15503875968992248"/>
                  <c:y val="8.3088954056695988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B0-4568-A54C-E97876162E2F}"/>
                </c:ext>
              </c:extLst>
            </c:dLbl>
            <c:dLbl>
              <c:idx val="2"/>
              <c:layout>
                <c:manualLayout>
                  <c:x val="-0.16279069767441862"/>
                  <c:y val="7.331378299120235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B0-4568-A54C-E97876162E2F}"/>
                </c:ext>
              </c:extLst>
            </c:dLbl>
            <c:dLbl>
              <c:idx val="3"/>
              <c:layout>
                <c:manualLayout>
                  <c:x val="-0.13766800952206557"/>
                  <c:y val="-4.8875855327468229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B0-4568-A54C-E97876162E2F}"/>
                </c:ext>
              </c:extLst>
            </c:dLbl>
            <c:dLbl>
              <c:idx val="4"/>
              <c:layout>
                <c:manualLayout>
                  <c:x val="-0.15503875968992248"/>
                  <c:y val="-9.2864125122189639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B0-4568-A54C-E97876162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credit!$A$2:$A$6</c:f>
              <c:strCache>
                <c:ptCount val="5"/>
                <c:pt idx="0">
                  <c:v>0-2 ha</c:v>
                </c:pt>
                <c:pt idx="1">
                  <c:v>2-5 ha</c:v>
                </c:pt>
                <c:pt idx="2">
                  <c:v>5-10 ha</c:v>
                </c:pt>
                <c:pt idx="3">
                  <c:v>10-20 ha</c:v>
                </c:pt>
                <c:pt idx="4">
                  <c:v>&gt;20 ha</c:v>
                </c:pt>
              </c:strCache>
            </c:strRef>
          </c:cat>
          <c:val>
            <c:numRef>
              <c:f>credit!$D$2:$D$6</c:f>
              <c:numCache>
                <c:formatCode>0.0%</c:formatCode>
                <c:ptCount val="5"/>
                <c:pt idx="0">
                  <c:v>0.30969965836246255</c:v>
                </c:pt>
                <c:pt idx="1">
                  <c:v>0.22681608770712944</c:v>
                </c:pt>
                <c:pt idx="2">
                  <c:v>0.17610743965566186</c:v>
                </c:pt>
                <c:pt idx="3">
                  <c:v>0.1266989126871958</c:v>
                </c:pt>
                <c:pt idx="4">
                  <c:v>0.16067790158755041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0-4568-A54C-E97876162E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2">
              <a:lumMod val="50000"/>
            </a:schemeClr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2924876927698"/>
          <c:y val="0.1534864391951006"/>
          <c:w val="0.78726544443138635"/>
          <c:h val="0.698037461226437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credit!$A$2:$A$6</c:f>
              <c:strCache>
                <c:ptCount val="5"/>
                <c:pt idx="0">
                  <c:v>0-2 ha</c:v>
                </c:pt>
                <c:pt idx="1">
                  <c:v>2-5 ha</c:v>
                </c:pt>
                <c:pt idx="2">
                  <c:v>5-10 ha</c:v>
                </c:pt>
                <c:pt idx="3">
                  <c:v>10-20 ha</c:v>
                </c:pt>
                <c:pt idx="4">
                  <c:v>&gt;20 ha</c:v>
                </c:pt>
              </c:strCache>
            </c:strRef>
          </c:cat>
          <c:val>
            <c:numRef>
              <c:f>credit!$E$2:$E$6</c:f>
              <c:numCache>
                <c:formatCode>0.0%</c:formatCode>
                <c:ptCount val="5"/>
                <c:pt idx="0">
                  <c:v>3.9389275557632969E-2</c:v>
                </c:pt>
                <c:pt idx="1">
                  <c:v>8.0017302001439014E-2</c:v>
                </c:pt>
                <c:pt idx="2">
                  <c:v>0.12868887768916842</c:v>
                </c:pt>
                <c:pt idx="3">
                  <c:v>0.15364533603067013</c:v>
                </c:pt>
                <c:pt idx="4">
                  <c:v>0.16249047782410422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C7-4992-968C-A85354A6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3189040"/>
        <c:axId val="793598128"/>
      </c:barChart>
      <c:catAx>
        <c:axId val="783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93598128"/>
        <c:auto val="1"/>
        <c:lblAlgn val="ctr"/>
        <c:lblOffset val="100"/>
        <c:noMultiLvlLbl val="0"/>
      </c:catAx>
      <c:valAx>
        <c:axId val="7935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8318904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2">
              <a:lumMod val="50000"/>
            </a:schemeClr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047706616290828E-2"/>
          <c:y val="0.11722731906218145"/>
          <c:w val="0.39987099542493493"/>
          <c:h val="0.763694045125093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7"/>
              <c:layout>
                <c:manualLayout>
                  <c:x val="-2.1231422505307854E-2"/>
                  <c:y val="-5.050505050505050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E9-450D-9DC9-4C4D85DC51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credit!$A$27:$A$34</c:f>
              <c:strCache>
                <c:ptCount val="8"/>
                <c:pt idx="0">
                  <c:v>Did not need it</c:v>
                </c:pt>
                <c:pt idx="1">
                  <c:v>Problems with credit bureau</c:v>
                </c:pt>
                <c:pt idx="2">
                  <c:v>Lack of guarantor</c:v>
                </c:pt>
                <c:pt idx="3">
                  <c:v>Lack of documentation</c:v>
                </c:pt>
                <c:pt idx="4">
                  <c:v>Lack of guarantee</c:v>
                </c:pt>
                <c:pt idx="5">
                  <c:v>High interest rate</c:v>
                </c:pt>
                <c:pt idx="6">
                  <c:v>Unable to prove income</c:v>
                </c:pt>
                <c:pt idx="7">
                  <c:v>  Other </c:v>
                </c:pt>
              </c:strCache>
            </c:strRef>
          </c:cat>
          <c:val>
            <c:numRef>
              <c:f>credit!$D$27:$D$34</c:f>
              <c:numCache>
                <c:formatCode>0.0%</c:formatCode>
                <c:ptCount val="8"/>
                <c:pt idx="0">
                  <c:v>5.1471998293306396E-3</c:v>
                </c:pt>
                <c:pt idx="1">
                  <c:v>1.8923237738842399E-2</c:v>
                </c:pt>
                <c:pt idx="2">
                  <c:v>7.5609387048053908E-2</c:v>
                </c:pt>
                <c:pt idx="3">
                  <c:v>0.109900346353048</c:v>
                </c:pt>
                <c:pt idx="4">
                  <c:v>0.11887119232316599</c:v>
                </c:pt>
                <c:pt idx="5">
                  <c:v>0.131448219131717</c:v>
                </c:pt>
                <c:pt idx="6">
                  <c:v>0.201251238005072</c:v>
                </c:pt>
                <c:pt idx="7">
                  <c:v>0.33884917957076705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9-450D-9DC9-4C4D85DC5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783189040"/>
        <c:axId val="793598128"/>
      </c:barChart>
      <c:catAx>
        <c:axId val="783189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93598128"/>
        <c:crosses val="autoZero"/>
        <c:auto val="1"/>
        <c:lblAlgn val="ctr"/>
        <c:lblOffset val="100"/>
        <c:noMultiLvlLbl val="0"/>
      </c:catAx>
      <c:valAx>
        <c:axId val="793598128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831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2">
              <a:lumMod val="50000"/>
            </a:schemeClr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7</xdr:row>
      <xdr:rowOff>45720</xdr:rowOff>
    </xdr:from>
    <xdr:to>
      <xdr:col>9</xdr:col>
      <xdr:colOff>518160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55B80-EFDC-43EA-8DAA-CF421843E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6</xdr:row>
      <xdr:rowOff>121920</xdr:rowOff>
    </xdr:from>
    <xdr:to>
      <xdr:col>14</xdr:col>
      <xdr:colOff>297180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B2680C-1F24-444B-8BA9-354FFC9BD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6</xdr:row>
      <xdr:rowOff>144780</xdr:rowOff>
    </xdr:from>
    <xdr:to>
      <xdr:col>20</xdr:col>
      <xdr:colOff>30480</xdr:colOff>
      <xdr:row>20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8CCC47-F027-4101-9AE9-592642504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0.04545</cdr:y>
    </cdr:from>
    <cdr:to>
      <cdr:x>0.53483</cdr:x>
      <cdr:y>0.12802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633987-D2DE-4204-8280-89F119671C27}"/>
            </a:ext>
          </a:extLst>
        </cdr:cNvPr>
        <cdr:cNvSpPr txBox="1"/>
      </cdr:nvSpPr>
      <cdr:spPr>
        <a:xfrm xmlns:a="http://schemas.openxmlformats.org/drawingml/2006/main">
          <a:off x="0" y="114300"/>
          <a:ext cx="1626074" cy="207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tx2">
                  <a:lumMod val="50000"/>
                </a:schemeClr>
              </a:solidFill>
              <a:latin typeface="Century Gothic" panose="020B0502020202020204" pitchFamily="34" charset="0"/>
            </a:rPr>
            <a:t>(percentage)</a:t>
          </a:r>
        </a:p>
      </cdr:txBody>
    </cdr:sp>
  </cdr:relSizeAnchor>
  <cdr:relSizeAnchor xmlns:cdr="http://schemas.openxmlformats.org/drawingml/2006/chartDrawing">
    <cdr:from>
      <cdr:x>0.24561</cdr:x>
      <cdr:y>0.00289</cdr:y>
    </cdr:from>
    <cdr:to>
      <cdr:x>0.88221</cdr:x>
      <cdr:y>0.14531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8C65029-41FA-422E-BE69-1899936C7EB2}"/>
            </a:ext>
          </a:extLst>
        </cdr:cNvPr>
        <cdr:cNvSpPr txBox="1"/>
      </cdr:nvSpPr>
      <cdr:spPr>
        <a:xfrm xmlns:a="http://schemas.openxmlformats.org/drawingml/2006/main">
          <a:off x="746760" y="7620"/>
          <a:ext cx="1935480" cy="375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 baseline="0">
              <a:solidFill>
                <a:schemeClr val="tx2">
                  <a:lumMod val="50000"/>
                </a:schemeClr>
              </a:solidFill>
              <a:latin typeface="Century Gothic" panose="020B0502020202020204" pitchFamily="34" charset="0"/>
            </a:rPr>
            <a:t>Credits granted by farm size</a:t>
          </a:r>
          <a:endParaRPr lang="en-US" sz="900" b="1">
            <a:solidFill>
              <a:schemeClr val="tx2">
                <a:lumMod val="50000"/>
              </a:schemeClr>
            </a:solidFill>
            <a:latin typeface="Century Gothic" panose="020B0502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0.03625</cdr:y>
    </cdr:from>
    <cdr:to>
      <cdr:x>0.53483</cdr:x>
      <cdr:y>0.11882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633987-D2DE-4204-8280-89F119671C27}"/>
            </a:ext>
          </a:extLst>
        </cdr:cNvPr>
        <cdr:cNvSpPr txBox="1"/>
      </cdr:nvSpPr>
      <cdr:spPr>
        <a:xfrm xmlns:a="http://schemas.openxmlformats.org/drawingml/2006/main">
          <a:off x="0" y="91994"/>
          <a:ext cx="1919516" cy="209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tx2">
                  <a:lumMod val="50000"/>
                </a:schemeClr>
              </a:solidFill>
              <a:latin typeface="Century Gothic" panose="020B0502020202020204" pitchFamily="34" charset="0"/>
            </a:rPr>
            <a:t>(percentage)</a:t>
          </a:r>
        </a:p>
      </cdr:txBody>
    </cdr:sp>
  </cdr:relSizeAnchor>
  <cdr:relSizeAnchor xmlns:cdr="http://schemas.openxmlformats.org/drawingml/2006/chartDrawing">
    <cdr:from>
      <cdr:x>0.33687</cdr:x>
      <cdr:y>0</cdr:y>
    </cdr:from>
    <cdr:to>
      <cdr:x>0.8717</cdr:x>
      <cdr:y>0.08257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38A1995-88BC-4249-A9FA-046F7541FA08}"/>
            </a:ext>
          </a:extLst>
        </cdr:cNvPr>
        <cdr:cNvSpPr txBox="1"/>
      </cdr:nvSpPr>
      <cdr:spPr>
        <a:xfrm xmlns:a="http://schemas.openxmlformats.org/drawingml/2006/main">
          <a:off x="1209040" y="0"/>
          <a:ext cx="1919516" cy="209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chemeClr val="tx2">
                  <a:lumMod val="50000"/>
                </a:schemeClr>
              </a:solidFill>
              <a:latin typeface="Century Gothic" panose="020B0502020202020204" pitchFamily="34" charset="0"/>
            </a:rPr>
            <a:t>Reasons for denial</a:t>
          </a:r>
          <a:r>
            <a:rPr lang="en-US" sz="900" b="1" baseline="0">
              <a:solidFill>
                <a:schemeClr val="tx2">
                  <a:lumMod val="50000"/>
                </a:schemeClr>
              </a:solidFill>
              <a:latin typeface="Century Gothic" panose="020B0502020202020204" pitchFamily="34" charset="0"/>
            </a:rPr>
            <a:t> of credit</a:t>
          </a:r>
          <a:endParaRPr lang="en-US" sz="900" b="1">
            <a:solidFill>
              <a:schemeClr val="tx2">
                <a:lumMod val="50000"/>
              </a:schemeClr>
            </a:solidFill>
            <a:latin typeface="Century Gothic" panose="020B0502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2872-D701-43A6-A83B-0BCE8EA4C234}">
  <dimension ref="A1:F11"/>
  <sheetViews>
    <sheetView workbookViewId="0">
      <selection activeCell="B1" sqref="B1:F1"/>
    </sheetView>
  </sheetViews>
  <sheetFormatPr defaultRowHeight="14.4" x14ac:dyDescent="0.3"/>
  <cols>
    <col min="1" max="1" width="14.77734375" customWidth="1"/>
    <col min="2" max="2" width="22.6640625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 t="s">
        <v>6</v>
      </c>
      <c r="B2" s="4">
        <v>47.574375293098662</v>
      </c>
      <c r="C2" s="4">
        <v>56.335920683559117</v>
      </c>
      <c r="D2" s="5">
        <v>66.859638887633096</v>
      </c>
      <c r="E2" s="5">
        <v>69.413926851557449</v>
      </c>
      <c r="F2" s="6">
        <v>77.574253650365137</v>
      </c>
    </row>
    <row r="3" spans="1:6" x14ac:dyDescent="0.3">
      <c r="A3" s="3" t="s">
        <v>15</v>
      </c>
      <c r="B3" s="4">
        <v>39.199061064135591</v>
      </c>
      <c r="C3" s="4">
        <v>36.813543632471394</v>
      </c>
      <c r="D3" s="5">
        <v>33.614292064155364</v>
      </c>
      <c r="E3" s="5">
        <v>31.373717641546168</v>
      </c>
      <c r="F3" s="6">
        <v>24.880814706691137</v>
      </c>
    </row>
    <row r="4" spans="1:6" x14ac:dyDescent="0.3">
      <c r="A4" s="3" t="s">
        <v>7</v>
      </c>
      <c r="B4" s="4">
        <v>14.558758758823947</v>
      </c>
      <c r="C4" s="4">
        <v>14.690784720231459</v>
      </c>
      <c r="D4" s="5">
        <v>14.741918689927545</v>
      </c>
      <c r="E4" s="5">
        <v>14.377631220268155</v>
      </c>
      <c r="F4" s="6">
        <v>13.448667891428384</v>
      </c>
    </row>
    <row r="5" spans="1:6" x14ac:dyDescent="0.3">
      <c r="A5" s="3" t="s">
        <v>8</v>
      </c>
      <c r="B5" s="4">
        <v>22.479963770338117</v>
      </c>
      <c r="C5" s="4">
        <v>19.633872008892432</v>
      </c>
      <c r="D5" s="5">
        <v>19.899179814005901</v>
      </c>
      <c r="E5" s="5">
        <v>17.034488041614111</v>
      </c>
      <c r="F5" s="6">
        <v>13.205298184269147</v>
      </c>
    </row>
    <row r="6" spans="1:6" x14ac:dyDescent="0.3">
      <c r="A6" s="3" t="s">
        <v>9</v>
      </c>
      <c r="B6" s="4">
        <v>22.184395038739911</v>
      </c>
      <c r="C6" s="4">
        <v>19.243833555956236</v>
      </c>
      <c r="D6" s="5">
        <v>16.857215038528324</v>
      </c>
      <c r="E6" s="5">
        <v>15.217479611315692</v>
      </c>
      <c r="F6" s="6">
        <v>11.817062895706389</v>
      </c>
    </row>
    <row r="7" spans="1:6" x14ac:dyDescent="0.3">
      <c r="A7" s="3" t="s">
        <v>10</v>
      </c>
      <c r="B7" s="4">
        <v>56.193301015465401</v>
      </c>
      <c r="C7" s="4">
        <v>46.974150958155278</v>
      </c>
      <c r="D7" s="5">
        <v>36.909428797583857</v>
      </c>
      <c r="E7" s="5">
        <v>34.110016723226096</v>
      </c>
      <c r="F7" s="6">
        <v>21.190385303675146</v>
      </c>
    </row>
    <row r="8" spans="1:6" x14ac:dyDescent="0.3">
      <c r="A8" s="3" t="s">
        <v>11</v>
      </c>
      <c r="B8" s="4">
        <v>26.799790634929693</v>
      </c>
      <c r="C8" s="4">
        <v>21.242696771244255</v>
      </c>
      <c r="D8" s="5">
        <v>19.156435754935167</v>
      </c>
      <c r="E8" s="5">
        <v>16.790708608483829</v>
      </c>
      <c r="F8" s="6">
        <v>13.422352553980829</v>
      </c>
    </row>
    <row r="9" spans="1:6" x14ac:dyDescent="0.3">
      <c r="A9" s="3" t="s">
        <v>12</v>
      </c>
      <c r="B9" s="4">
        <v>93.979823902097195</v>
      </c>
      <c r="C9" s="4">
        <v>93.941190339791646</v>
      </c>
      <c r="D9" s="5">
        <v>92.25609884143968</v>
      </c>
      <c r="E9" s="5">
        <v>88.786972003224363</v>
      </c>
      <c r="F9" s="6">
        <v>82.77143471494422</v>
      </c>
    </row>
    <row r="10" spans="1:6" x14ac:dyDescent="0.3">
      <c r="A10" s="3" t="s">
        <v>13</v>
      </c>
      <c r="B10" s="4">
        <v>43.695585696919267</v>
      </c>
      <c r="C10" s="4">
        <v>48.041838240085688</v>
      </c>
      <c r="D10" s="5">
        <v>49.364632267072714</v>
      </c>
      <c r="E10" s="5">
        <v>52.85397367876589</v>
      </c>
      <c r="F10" s="6">
        <v>58.264518971116296</v>
      </c>
    </row>
    <row r="11" spans="1:6" x14ac:dyDescent="0.3">
      <c r="A11" s="3" t="s">
        <v>14</v>
      </c>
      <c r="B11" s="4">
        <v>1.1176974351018807</v>
      </c>
      <c r="C11" s="4">
        <v>1.2198896923242912</v>
      </c>
      <c r="D11" s="5">
        <v>2.2410267040092657</v>
      </c>
      <c r="E11" s="5">
        <v>2.118406233845588</v>
      </c>
      <c r="F11" s="6">
        <v>2.9677289363749009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D7EE-32C4-437E-AD68-4271165A1F1C}">
  <dimension ref="A1:E34"/>
  <sheetViews>
    <sheetView tabSelected="1" topLeftCell="J5" workbookViewId="0">
      <selection activeCell="P6" sqref="P6"/>
    </sheetView>
  </sheetViews>
  <sheetFormatPr defaultRowHeight="14.4" x14ac:dyDescent="0.3"/>
  <sheetData>
    <row r="1" spans="1:5" x14ac:dyDescent="0.3">
      <c r="A1" s="7" t="s">
        <v>16</v>
      </c>
      <c r="B1" s="7" t="s">
        <v>17</v>
      </c>
      <c r="C1" s="7" t="s">
        <v>18</v>
      </c>
    </row>
    <row r="2" spans="1:5" x14ac:dyDescent="0.3">
      <c r="A2" s="8" t="s">
        <v>1</v>
      </c>
      <c r="B2" s="8">
        <v>30.969965836246256</v>
      </c>
      <c r="C2" s="8">
        <v>3.9389275557632968</v>
      </c>
      <c r="D2" s="9">
        <f>+B2/100</f>
        <v>0.30969965836246255</v>
      </c>
      <c r="E2" s="9">
        <f t="shared" ref="E2:E6" si="0">+C2/100</f>
        <v>3.9389275557632969E-2</v>
      </c>
    </row>
    <row r="3" spans="1:5" x14ac:dyDescent="0.3">
      <c r="A3" s="8" t="s">
        <v>2</v>
      </c>
      <c r="B3" s="8">
        <v>22.681608770712945</v>
      </c>
      <c r="C3" s="8">
        <v>8.0017302001439017</v>
      </c>
      <c r="D3" s="9">
        <f t="shared" ref="D3:D6" si="1">+B3/100</f>
        <v>0.22681608770712944</v>
      </c>
      <c r="E3" s="9">
        <f t="shared" si="0"/>
        <v>8.0017302001439014E-2</v>
      </c>
    </row>
    <row r="4" spans="1:5" x14ac:dyDescent="0.3">
      <c r="A4" s="8" t="s">
        <v>3</v>
      </c>
      <c r="B4" s="8">
        <v>17.610743965566186</v>
      </c>
      <c r="C4" s="8">
        <v>12.868887768916842</v>
      </c>
      <c r="D4" s="9">
        <f t="shared" si="1"/>
        <v>0.17610743965566186</v>
      </c>
      <c r="E4" s="9">
        <f t="shared" si="0"/>
        <v>0.12868887768916842</v>
      </c>
    </row>
    <row r="5" spans="1:5" x14ac:dyDescent="0.3">
      <c r="A5" s="8" t="s">
        <v>4</v>
      </c>
      <c r="B5" s="8">
        <v>12.66989126871958</v>
      </c>
      <c r="C5" s="8">
        <v>15.364533603067013</v>
      </c>
      <c r="D5" s="9">
        <f t="shared" si="1"/>
        <v>0.1266989126871958</v>
      </c>
      <c r="E5" s="9">
        <f t="shared" si="0"/>
        <v>0.15364533603067013</v>
      </c>
    </row>
    <row r="6" spans="1:5" x14ac:dyDescent="0.3">
      <c r="A6" s="8" t="s">
        <v>5</v>
      </c>
      <c r="B6" s="8">
        <v>16.067790158755042</v>
      </c>
      <c r="C6" s="8">
        <v>16.249047782410422</v>
      </c>
      <c r="D6" s="9">
        <f t="shared" si="1"/>
        <v>0.16067790158755041</v>
      </c>
      <c r="E6" s="9">
        <f t="shared" si="0"/>
        <v>0.16249047782410422</v>
      </c>
    </row>
    <row r="26" spans="1:4" x14ac:dyDescent="0.3">
      <c r="A26" s="10" t="s">
        <v>28</v>
      </c>
      <c r="B26" s="10"/>
      <c r="C26" s="10"/>
    </row>
    <row r="27" spans="1:4" x14ac:dyDescent="0.3">
      <c r="A27" s="10" t="s">
        <v>35</v>
      </c>
      <c r="B27" s="10"/>
      <c r="C27" s="12">
        <v>0.51471998293306398</v>
      </c>
      <c r="D27" s="9">
        <f>+C27/100</f>
        <v>5.1471998293306396E-3</v>
      </c>
    </row>
    <row r="28" spans="1:4" x14ac:dyDescent="0.3">
      <c r="A28" s="10" t="s">
        <v>29</v>
      </c>
      <c r="B28" s="10"/>
      <c r="C28" s="12">
        <v>1.89232377388424</v>
      </c>
      <c r="D28" s="9">
        <f t="shared" ref="D28:D34" si="2">+C28/100</f>
        <v>1.8923237738842399E-2</v>
      </c>
    </row>
    <row r="29" spans="1:4" x14ac:dyDescent="0.3">
      <c r="A29" s="10" t="s">
        <v>34</v>
      </c>
      <c r="B29" s="10"/>
      <c r="C29" s="12">
        <v>7.5609387048053902</v>
      </c>
      <c r="D29" s="9">
        <f t="shared" si="2"/>
        <v>7.5609387048053908E-2</v>
      </c>
    </row>
    <row r="30" spans="1:4" x14ac:dyDescent="0.3">
      <c r="A30" s="10" t="s">
        <v>32</v>
      </c>
      <c r="B30" s="10"/>
      <c r="C30" s="12">
        <v>10.9900346353048</v>
      </c>
      <c r="D30" s="9">
        <f t="shared" si="2"/>
        <v>0.109900346353048</v>
      </c>
    </row>
    <row r="31" spans="1:4" x14ac:dyDescent="0.3">
      <c r="A31" s="10" t="s">
        <v>30</v>
      </c>
      <c r="B31" s="10"/>
      <c r="C31" s="12">
        <v>11.8871192323166</v>
      </c>
      <c r="D31" s="9">
        <f t="shared" si="2"/>
        <v>0.11887119232316599</v>
      </c>
    </row>
    <row r="32" spans="1:4" x14ac:dyDescent="0.3">
      <c r="A32" s="10" t="s">
        <v>37</v>
      </c>
      <c r="B32" s="10"/>
      <c r="C32" s="12">
        <v>13.1448219131717</v>
      </c>
      <c r="D32" s="9">
        <f t="shared" si="2"/>
        <v>0.131448219131717</v>
      </c>
    </row>
    <row r="33" spans="1:4" x14ac:dyDescent="0.3">
      <c r="A33" s="10" t="s">
        <v>31</v>
      </c>
      <c r="B33" s="10"/>
      <c r="C33" s="12">
        <v>20.1251238005072</v>
      </c>
      <c r="D33" s="9">
        <f t="shared" si="2"/>
        <v>0.201251238005072</v>
      </c>
    </row>
    <row r="34" spans="1:4" x14ac:dyDescent="0.3">
      <c r="A34" s="10" t="s">
        <v>38</v>
      </c>
      <c r="B34" s="10"/>
      <c r="C34" s="12">
        <v>33.884917957076702</v>
      </c>
      <c r="D34" s="9">
        <f t="shared" si="2"/>
        <v>0.33884917957076705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57B-AC60-41B5-9A10-8172145D9D3C}">
  <dimension ref="A1:F9"/>
  <sheetViews>
    <sheetView workbookViewId="0">
      <selection activeCell="D1" sqref="D1:F9"/>
    </sheetView>
  </sheetViews>
  <sheetFormatPr defaultRowHeight="14.4" x14ac:dyDescent="0.3"/>
  <cols>
    <col min="1" max="1" width="36.21875" customWidth="1"/>
  </cols>
  <sheetData>
    <row r="1" spans="1:6" x14ac:dyDescent="0.3">
      <c r="A1" s="13" t="s">
        <v>19</v>
      </c>
      <c r="B1" s="11"/>
      <c r="D1" t="s">
        <v>28</v>
      </c>
    </row>
    <row r="2" spans="1:6" x14ac:dyDescent="0.3">
      <c r="A2" s="14" t="s">
        <v>20</v>
      </c>
      <c r="B2" s="12">
        <v>1.89232377388424</v>
      </c>
      <c r="D2" t="s">
        <v>35</v>
      </c>
      <c r="F2" s="12">
        <v>0.51471998293306398</v>
      </c>
    </row>
    <row r="3" spans="1:6" x14ac:dyDescent="0.3">
      <c r="A3" s="14" t="s">
        <v>21</v>
      </c>
      <c r="B3" s="12">
        <v>7.5609387048053902</v>
      </c>
      <c r="D3" t="s">
        <v>29</v>
      </c>
      <c r="F3" s="12">
        <v>1.89232377388424</v>
      </c>
    </row>
    <row r="4" spans="1:6" x14ac:dyDescent="0.3">
      <c r="A4" s="14" t="s">
        <v>22</v>
      </c>
      <c r="B4" s="12">
        <v>20.1251238005072</v>
      </c>
      <c r="D4" t="s">
        <v>34</v>
      </c>
      <c r="F4" s="12">
        <v>7.5609387048053902</v>
      </c>
    </row>
    <row r="5" spans="1:6" x14ac:dyDescent="0.3">
      <c r="A5" s="15" t="s">
        <v>23</v>
      </c>
      <c r="B5" s="12">
        <v>10.9900346353048</v>
      </c>
      <c r="D5" t="s">
        <v>32</v>
      </c>
      <c r="F5" s="12">
        <v>10.9900346353048</v>
      </c>
    </row>
    <row r="6" spans="1:6" x14ac:dyDescent="0.3">
      <c r="A6" s="14" t="s">
        <v>24</v>
      </c>
      <c r="B6" s="12">
        <v>13.1448219131717</v>
      </c>
      <c r="D6" t="s">
        <v>30</v>
      </c>
      <c r="F6" s="12">
        <v>11.8871192323166</v>
      </c>
    </row>
    <row r="7" spans="1:6" x14ac:dyDescent="0.3">
      <c r="A7" s="14" t="s">
        <v>25</v>
      </c>
      <c r="B7" s="12">
        <v>11.8871192323166</v>
      </c>
      <c r="D7" t="s">
        <v>33</v>
      </c>
      <c r="F7" s="12">
        <v>13.1448219131717</v>
      </c>
    </row>
    <row r="8" spans="1:6" x14ac:dyDescent="0.3">
      <c r="A8" s="14" t="s">
        <v>26</v>
      </c>
      <c r="B8" s="12">
        <v>0.51471998293306398</v>
      </c>
      <c r="D8" t="s">
        <v>31</v>
      </c>
      <c r="F8" s="12">
        <v>20.1251238005072</v>
      </c>
    </row>
    <row r="9" spans="1:6" x14ac:dyDescent="0.3">
      <c r="A9" s="14" t="s">
        <v>27</v>
      </c>
      <c r="B9" s="12">
        <v>33.884917957076702</v>
      </c>
      <c r="D9" t="s">
        <v>36</v>
      </c>
      <c r="F9" s="12">
        <v>33.884917957076702</v>
      </c>
    </row>
  </sheetData>
  <autoFilter ref="D1:F9" xr:uid="{05278257-EFBF-48A3-9C56-B82A37804F9C}">
    <sortState xmlns:xlrd2="http://schemas.microsoft.com/office/spreadsheetml/2017/richdata2" ref="D2:F9">
      <sortCondition ref="F1:F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credit</vt:lpstr>
      <vt:lpstr>reasons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2020-11-04T11:29:23Z</dcterms:created>
  <dcterms:modified xsi:type="dcterms:W3CDTF">2020-11-06T12:22:50Z</dcterms:modified>
</cp:coreProperties>
</file>