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FinalVersion PHD\"/>
    </mc:Choice>
  </mc:AlternateContent>
  <bookViews>
    <workbookView xWindow="0" yWindow="0" windowWidth="18195" windowHeight="2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H12" i="1"/>
  <c r="J12" i="1" s="1"/>
  <c r="J11" i="1"/>
  <c r="I11" i="1"/>
  <c r="H11" i="1"/>
  <c r="I10" i="1"/>
  <c r="H10" i="1"/>
  <c r="J10" i="1" s="1"/>
  <c r="I9" i="1"/>
  <c r="H9" i="1"/>
  <c r="J9" i="1" s="1"/>
  <c r="I8" i="1"/>
  <c r="H8" i="1"/>
  <c r="J8" i="1" s="1"/>
  <c r="J7" i="1"/>
  <c r="I7" i="1"/>
  <c r="H7" i="1"/>
  <c r="I6" i="1"/>
  <c r="H6" i="1"/>
  <c r="J6" i="1" s="1"/>
  <c r="I5" i="1"/>
  <c r="H5" i="1"/>
  <c r="J5" i="1" s="1"/>
  <c r="I4" i="1"/>
  <c r="H4" i="1"/>
  <c r="J4" i="1" s="1"/>
  <c r="J3" i="1"/>
  <c r="I3" i="1"/>
  <c r="H3" i="1"/>
  <c r="I2" i="1"/>
  <c r="H2" i="1"/>
  <c r="J2" i="1" s="1"/>
  <c r="D13" i="1" l="1"/>
  <c r="C13" i="1"/>
  <c r="B13" i="1"/>
  <c r="H14" i="1" l="1"/>
  <c r="I14" i="1"/>
  <c r="J14" i="1" l="1"/>
</calcChain>
</file>

<file path=xl/sharedStrings.xml><?xml version="1.0" encoding="utf-8"?>
<sst xmlns="http://schemas.openxmlformats.org/spreadsheetml/2006/main" count="27" uniqueCount="27">
  <si>
    <t>A1</t>
  </si>
  <si>
    <t>A2</t>
  </si>
  <si>
    <t>A3</t>
  </si>
  <si>
    <t>Category symptoms</t>
  </si>
  <si>
    <t>Cardiovascular system symptom</t>
  </si>
  <si>
    <t>Head and neck symptom</t>
  </si>
  <si>
    <t>Hemic and immune system</t>
  </si>
  <si>
    <t>Musculosceleton system symptom</t>
  </si>
  <si>
    <t>Nervous system symptom</t>
  </si>
  <si>
    <t>Nutrition, metabolism and development symptom</t>
  </si>
  <si>
    <t>Reproductive system symptom</t>
  </si>
  <si>
    <t xml:space="preserve">Respiratory system and chest symptom </t>
  </si>
  <si>
    <t>Skin and intergumentary tissue symptom</t>
  </si>
  <si>
    <t>Urinary system symptom</t>
  </si>
  <si>
    <t>Total</t>
  </si>
  <si>
    <t>Average</t>
  </si>
  <si>
    <t>Total Queries</t>
  </si>
  <si>
    <t>Precision</t>
  </si>
  <si>
    <t>Recall</t>
  </si>
  <si>
    <t>F-measure</t>
  </si>
  <si>
    <t>Diagnosed by the system</t>
  </si>
  <si>
    <t>Diagnosed by an expert</t>
  </si>
  <si>
    <t>A1- The system and the expert decide the same</t>
  </si>
  <si>
    <t>A2- The system and the expert have different opinions, experts believe that the disease is in another category</t>
  </si>
  <si>
    <t>A3-Expert decide that is in this  category, but the system not</t>
  </si>
  <si>
    <t>Legend:</t>
  </si>
  <si>
    <t>Abdominal &amp; Digestive 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</si>
</sst>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2" fontId="0" fillId="0" borderId="1" xfId="0" applyNumberFormat="1" applyBorder="1"/>
    <xf numFmtId="0" fontId="2" fillId="0" borderId="2" xfId="0" applyFont="1" applyFill="1" applyBorder="1"/>
    <xf numFmtId="0" fontId="1" fillId="0" borderId="1" xfId="0" applyFont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A21" sqref="A21"/>
    </sheetView>
  </sheetViews>
  <sheetFormatPr defaultRowHeight="15" x14ac:dyDescent="0.25"/>
  <cols>
    <col min="1" max="1" width="47" customWidth="1"/>
    <col min="2" max="2" width="16.7109375" bestFit="1" customWidth="1"/>
    <col min="3" max="3" width="15.28515625" customWidth="1"/>
    <col min="4" max="4" width="14.140625" customWidth="1"/>
    <col min="5" max="5" width="5.7109375" customWidth="1"/>
    <col min="6" max="7" width="5.5703125" customWidth="1"/>
    <col min="8" max="8" width="11.85546875" customWidth="1"/>
    <col min="9" max="9" width="16.7109375" customWidth="1"/>
    <col min="10" max="10" width="13.42578125" customWidth="1"/>
  </cols>
  <sheetData>
    <row r="1" spans="1:10" ht="30" x14ac:dyDescent="0.25">
      <c r="A1" s="1" t="s">
        <v>3</v>
      </c>
      <c r="B1" s="1" t="s">
        <v>16</v>
      </c>
      <c r="C1" s="8" t="s">
        <v>20</v>
      </c>
      <c r="D1" s="8" t="s">
        <v>21</v>
      </c>
      <c r="E1" s="1" t="s">
        <v>0</v>
      </c>
      <c r="F1" s="1" t="s">
        <v>1</v>
      </c>
      <c r="G1" s="1" t="s">
        <v>2</v>
      </c>
      <c r="H1" s="5" t="s">
        <v>17</v>
      </c>
      <c r="I1" s="5" t="s">
        <v>18</v>
      </c>
      <c r="J1" s="5" t="s">
        <v>19</v>
      </c>
    </row>
    <row r="2" spans="1:10" x14ac:dyDescent="0.25">
      <c r="A2" s="2" t="s">
        <v>26</v>
      </c>
      <c r="B2" s="9">
        <v>35</v>
      </c>
      <c r="C2" s="9">
        <v>34</v>
      </c>
      <c r="D2" s="9">
        <v>36</v>
      </c>
      <c r="E2" s="2">
        <v>31</v>
      </c>
      <c r="F2" s="2">
        <v>1</v>
      </c>
      <c r="G2" s="2">
        <v>3</v>
      </c>
      <c r="H2" s="2">
        <f>E2/(E2+F2)</f>
        <v>0.96875</v>
      </c>
      <c r="I2" s="2">
        <f>E2/(E2+G2)</f>
        <v>0.91176470588235292</v>
      </c>
      <c r="J2" s="2">
        <f>2*(H2*I2)/(H2+I2)</f>
        <v>0.93939393939393945</v>
      </c>
    </row>
    <row r="3" spans="1:10" x14ac:dyDescent="0.25">
      <c r="A3" s="2" t="s">
        <v>4</v>
      </c>
      <c r="B3" s="9">
        <v>22</v>
      </c>
      <c r="C3" s="9">
        <v>22</v>
      </c>
      <c r="D3" s="9">
        <v>22</v>
      </c>
      <c r="E3" s="2">
        <v>20</v>
      </c>
      <c r="F3" s="2">
        <v>0</v>
      </c>
      <c r="G3" s="2">
        <v>2</v>
      </c>
      <c r="H3" s="2">
        <f t="shared" ref="H3:H12" si="0">E3/(E3+F3)</f>
        <v>1</v>
      </c>
      <c r="I3" s="2">
        <f t="shared" ref="I3:I12" si="1">E3/(E3+G3)</f>
        <v>0.90909090909090906</v>
      </c>
      <c r="J3" s="2">
        <f t="shared" ref="J3:J12" si="2">2*(H3*I3)/(H3+I3)</f>
        <v>0.95238095238095233</v>
      </c>
    </row>
    <row r="4" spans="1:10" x14ac:dyDescent="0.25">
      <c r="A4" s="2" t="s">
        <v>5</v>
      </c>
      <c r="B4" s="9">
        <v>19</v>
      </c>
      <c r="C4" s="9">
        <v>19</v>
      </c>
      <c r="D4" s="9">
        <v>19</v>
      </c>
      <c r="E4" s="2">
        <v>18</v>
      </c>
      <c r="F4" s="2">
        <v>0</v>
      </c>
      <c r="G4" s="2">
        <v>1</v>
      </c>
      <c r="H4" s="2">
        <f t="shared" si="0"/>
        <v>1</v>
      </c>
      <c r="I4" s="2">
        <f t="shared" si="1"/>
        <v>0.94736842105263153</v>
      </c>
      <c r="J4" s="2">
        <f t="shared" si="2"/>
        <v>0.97297297297297303</v>
      </c>
    </row>
    <row r="5" spans="1:10" x14ac:dyDescent="0.25">
      <c r="A5" s="2" t="s">
        <v>6</v>
      </c>
      <c r="B5" s="9">
        <v>9</v>
      </c>
      <c r="C5" s="9">
        <v>9</v>
      </c>
      <c r="D5" s="9">
        <v>8</v>
      </c>
      <c r="E5" s="2">
        <v>8</v>
      </c>
      <c r="F5" s="2">
        <v>1</v>
      </c>
      <c r="G5" s="2">
        <v>0</v>
      </c>
      <c r="H5" s="2">
        <f t="shared" si="0"/>
        <v>0.88888888888888884</v>
      </c>
      <c r="I5" s="2">
        <f t="shared" si="1"/>
        <v>1</v>
      </c>
      <c r="J5" s="2">
        <f t="shared" si="2"/>
        <v>0.94117647058823528</v>
      </c>
    </row>
    <row r="6" spans="1:10" x14ac:dyDescent="0.25">
      <c r="A6" s="2" t="s">
        <v>7</v>
      </c>
      <c r="B6" s="9">
        <v>8</v>
      </c>
      <c r="C6" s="9">
        <v>10</v>
      </c>
      <c r="D6" s="9">
        <v>8</v>
      </c>
      <c r="E6" s="2">
        <v>8</v>
      </c>
      <c r="F6" s="2">
        <v>0</v>
      </c>
      <c r="G6" s="2">
        <v>0</v>
      </c>
      <c r="H6" s="2">
        <f t="shared" si="0"/>
        <v>1</v>
      </c>
      <c r="I6" s="2">
        <f t="shared" si="1"/>
        <v>1</v>
      </c>
      <c r="J6" s="2">
        <f t="shared" si="2"/>
        <v>1</v>
      </c>
    </row>
    <row r="7" spans="1:10" x14ac:dyDescent="0.25">
      <c r="A7" s="2" t="s">
        <v>8</v>
      </c>
      <c r="B7" s="9">
        <v>27</v>
      </c>
      <c r="C7" s="9">
        <v>26</v>
      </c>
      <c r="D7" s="9">
        <v>27</v>
      </c>
      <c r="E7" s="2">
        <v>25</v>
      </c>
      <c r="F7" s="2">
        <v>0</v>
      </c>
      <c r="G7" s="2">
        <v>2</v>
      </c>
      <c r="H7" s="2">
        <f t="shared" si="0"/>
        <v>1</v>
      </c>
      <c r="I7" s="2">
        <f t="shared" si="1"/>
        <v>0.92592592592592593</v>
      </c>
      <c r="J7" s="2">
        <f t="shared" si="2"/>
        <v>0.96153846153846145</v>
      </c>
    </row>
    <row r="8" spans="1:10" x14ac:dyDescent="0.25">
      <c r="A8" s="2" t="s">
        <v>9</v>
      </c>
      <c r="B8" s="9">
        <v>30</v>
      </c>
      <c r="C8" s="9">
        <v>32</v>
      </c>
      <c r="D8" s="9">
        <v>30</v>
      </c>
      <c r="E8" s="2">
        <v>28</v>
      </c>
      <c r="F8" s="2">
        <v>1</v>
      </c>
      <c r="G8" s="2">
        <v>1</v>
      </c>
      <c r="H8" s="2">
        <f t="shared" si="0"/>
        <v>0.96551724137931039</v>
      </c>
      <c r="I8" s="2">
        <f t="shared" si="1"/>
        <v>0.96551724137931039</v>
      </c>
      <c r="J8" s="2">
        <f t="shared" si="2"/>
        <v>0.96551724137931039</v>
      </c>
    </row>
    <row r="9" spans="1:10" x14ac:dyDescent="0.25">
      <c r="A9" s="2" t="s">
        <v>10</v>
      </c>
      <c r="B9" s="9">
        <v>21</v>
      </c>
      <c r="C9" s="9">
        <v>20</v>
      </c>
      <c r="D9" s="9">
        <v>20</v>
      </c>
      <c r="E9" s="2">
        <v>18</v>
      </c>
      <c r="F9" s="2">
        <v>1</v>
      </c>
      <c r="G9" s="2">
        <v>2</v>
      </c>
      <c r="H9" s="2">
        <f t="shared" si="0"/>
        <v>0.94736842105263153</v>
      </c>
      <c r="I9" s="2">
        <f t="shared" si="1"/>
        <v>0.9</v>
      </c>
      <c r="J9" s="2">
        <f t="shared" si="2"/>
        <v>0.92307692307692313</v>
      </c>
    </row>
    <row r="10" spans="1:10" x14ac:dyDescent="0.25">
      <c r="A10" s="2" t="s">
        <v>11</v>
      </c>
      <c r="B10" s="9">
        <v>32</v>
      </c>
      <c r="C10" s="9">
        <v>32</v>
      </c>
      <c r="D10" s="9">
        <v>33</v>
      </c>
      <c r="E10" s="2">
        <v>31</v>
      </c>
      <c r="F10" s="2">
        <v>0</v>
      </c>
      <c r="G10" s="2">
        <v>1</v>
      </c>
      <c r="H10" s="2">
        <f t="shared" si="0"/>
        <v>1</v>
      </c>
      <c r="I10" s="2">
        <f t="shared" si="1"/>
        <v>0.96875</v>
      </c>
      <c r="J10" s="2">
        <f t="shared" si="2"/>
        <v>0.98412698412698407</v>
      </c>
    </row>
    <row r="11" spans="1:10" ht="18" customHeight="1" x14ac:dyDescent="0.25">
      <c r="A11" s="3" t="s">
        <v>12</v>
      </c>
      <c r="B11" s="9">
        <v>13</v>
      </c>
      <c r="C11" s="9">
        <v>12</v>
      </c>
      <c r="D11" s="9">
        <v>13</v>
      </c>
      <c r="E11" s="2">
        <v>12</v>
      </c>
      <c r="F11" s="2">
        <v>0</v>
      </c>
      <c r="G11" s="2">
        <v>1</v>
      </c>
      <c r="H11" s="2">
        <f t="shared" si="0"/>
        <v>1</v>
      </c>
      <c r="I11" s="2">
        <f t="shared" si="1"/>
        <v>0.92307692307692313</v>
      </c>
      <c r="J11" s="2">
        <f t="shared" si="2"/>
        <v>0.96000000000000008</v>
      </c>
    </row>
    <row r="12" spans="1:10" x14ac:dyDescent="0.25">
      <c r="A12" s="2" t="s">
        <v>13</v>
      </c>
      <c r="B12" s="9">
        <v>9</v>
      </c>
      <c r="C12" s="9">
        <v>9</v>
      </c>
      <c r="D12" s="9">
        <v>9</v>
      </c>
      <c r="E12" s="2">
        <v>8</v>
      </c>
      <c r="F12" s="2">
        <v>0</v>
      </c>
      <c r="G12" s="2">
        <v>1</v>
      </c>
      <c r="H12" s="2">
        <f t="shared" si="0"/>
        <v>1</v>
      </c>
      <c r="I12" s="2">
        <f t="shared" si="1"/>
        <v>0.88888888888888884</v>
      </c>
      <c r="J12" s="2">
        <f t="shared" si="2"/>
        <v>0.94117647058823528</v>
      </c>
    </row>
    <row r="13" spans="1:10" x14ac:dyDescent="0.25">
      <c r="A13" s="4" t="s">
        <v>14</v>
      </c>
      <c r="B13" s="2">
        <f>SUM(B2:B12)</f>
        <v>225</v>
      </c>
      <c r="C13" s="2">
        <f>SUM(C2:C12)</f>
        <v>225</v>
      </c>
      <c r="D13" s="2">
        <f>SUM(D2:D12)</f>
        <v>225</v>
      </c>
      <c r="E13" s="2"/>
      <c r="F13" s="2"/>
      <c r="G13" s="2"/>
      <c r="H13" s="2"/>
      <c r="I13" s="2"/>
      <c r="J13" s="2"/>
    </row>
    <row r="14" spans="1:10" x14ac:dyDescent="0.25">
      <c r="A14" s="4" t="s">
        <v>15</v>
      </c>
      <c r="B14" s="2"/>
      <c r="C14" s="2"/>
      <c r="D14" s="2"/>
      <c r="E14" s="2"/>
      <c r="F14" s="2"/>
      <c r="G14" s="2"/>
      <c r="H14" s="6">
        <f>AVERAGE(H2:H13)</f>
        <v>0.97913859557462113</v>
      </c>
      <c r="I14" s="2">
        <f>AVERAGE(I2:I12)</f>
        <v>0.94003481957244939</v>
      </c>
      <c r="J14" s="6">
        <f>AVERAGE(J2:J12)</f>
        <v>0.9583054923678197</v>
      </c>
    </row>
    <row r="15" spans="1:10" x14ac:dyDescent="0.25">
      <c r="A15" s="7" t="s">
        <v>25</v>
      </c>
    </row>
    <row r="16" spans="1:10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2016-08-29T20:18:50Z</dcterms:created>
  <dcterms:modified xsi:type="dcterms:W3CDTF">2017-03-10T10:55:24Z</dcterms:modified>
</cp:coreProperties>
</file>