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eedor" sheetId="1" r:id="rId4"/>
    <sheet state="visible" name="Pieza" sheetId="2" r:id="rId5"/>
    <sheet state="visible" name="Facturas" sheetId="3" r:id="rId6"/>
    <sheet state="visible" name="Histórico" sheetId="4" r:id="rId7"/>
    <sheet state="visible" name="Categoría" sheetId="5" r:id="rId8"/>
    <sheet state="visible" name="Catálogo" sheetId="6" r:id="rId9"/>
  </sheets>
  <definedNames/>
  <calcPr/>
</workbook>
</file>

<file path=xl/sharedStrings.xml><?xml version="1.0" encoding="utf-8"?>
<sst xmlns="http://schemas.openxmlformats.org/spreadsheetml/2006/main" count="161" uniqueCount="94">
  <si>
    <t>Id_proveedor</t>
  </si>
  <si>
    <t>Nombre_proveedor</t>
  </si>
  <si>
    <t>Dirección</t>
  </si>
  <si>
    <t>Ciudad</t>
  </si>
  <si>
    <t>Provincia</t>
  </si>
  <si>
    <t>CIF</t>
  </si>
  <si>
    <t>Teléfono</t>
  </si>
  <si>
    <t>email</t>
  </si>
  <si>
    <t>PRV001</t>
  </si>
  <si>
    <t>ACME Inc.</t>
  </si>
  <si>
    <t>123 Main Street</t>
  </si>
  <si>
    <t>Springfield</t>
  </si>
  <si>
    <t>Springfieldshire</t>
  </si>
  <si>
    <t>ABC123456</t>
  </si>
  <si>
    <t>info@acme.com</t>
  </si>
  <si>
    <t>PRV002</t>
  </si>
  <si>
    <t>Widgets Co.</t>
  </si>
  <si>
    <t>456 Oak Avenue</t>
  </si>
  <si>
    <t>Oakville</t>
  </si>
  <si>
    <t>Oakenshire</t>
  </si>
  <si>
    <t>DEF789012</t>
  </si>
  <si>
    <t>sales@widgetsco.com</t>
  </si>
  <si>
    <t>PRV003</t>
  </si>
  <si>
    <t>XYZ Supplies</t>
  </si>
  <si>
    <t>789 Pine Road</t>
  </si>
  <si>
    <t>Pinetown</t>
  </si>
  <si>
    <t>Pineland</t>
  </si>
  <si>
    <t>GHI345678</t>
  </si>
  <si>
    <t>contact@xyzsupplies.com</t>
  </si>
  <si>
    <t>PRV004</t>
  </si>
  <si>
    <t>Global Tech</t>
  </si>
  <si>
    <t>101 Elm Street</t>
  </si>
  <si>
    <t>Elmville</t>
  </si>
  <si>
    <t>Elmshire</t>
  </si>
  <si>
    <t>JKL901234</t>
  </si>
  <si>
    <t>support@globaltech.com</t>
  </si>
  <si>
    <t>PRV005</t>
  </si>
  <si>
    <t>Mega Corp</t>
  </si>
  <si>
    <t>321 Maple Avenue</t>
  </si>
  <si>
    <t>Mapleton</t>
  </si>
  <si>
    <t>Maplewood</t>
  </si>
  <si>
    <t>MNO567890</t>
  </si>
  <si>
    <t>inquiries@megacorp.com</t>
  </si>
  <si>
    <t>id_pieza</t>
  </si>
  <si>
    <t>Nombre</t>
  </si>
  <si>
    <t>Color</t>
  </si>
  <si>
    <t>Precio</t>
  </si>
  <si>
    <t>Categoría</t>
  </si>
  <si>
    <t>M1</t>
  </si>
  <si>
    <t>Tornillo</t>
  </si>
  <si>
    <t>Plateado</t>
  </si>
  <si>
    <t>0.50</t>
  </si>
  <si>
    <t>S1</t>
  </si>
  <si>
    <t>Tuerca</t>
  </si>
  <si>
    <t>Dorado</t>
  </si>
  <si>
    <t>0.75</t>
  </si>
  <si>
    <t>E1</t>
  </si>
  <si>
    <t>Perno</t>
  </si>
  <si>
    <t>Negro</t>
  </si>
  <si>
    <t>1.20</t>
  </si>
  <si>
    <t>M2</t>
  </si>
  <si>
    <t>Arandela</t>
  </si>
  <si>
    <t>Gris</t>
  </si>
  <si>
    <t>0.30</t>
  </si>
  <si>
    <t>S2</t>
  </si>
  <si>
    <t>Clavo</t>
  </si>
  <si>
    <t>Marrón</t>
  </si>
  <si>
    <t>0.45</t>
  </si>
  <si>
    <t>Id_factura</t>
  </si>
  <si>
    <t>Id_pieza</t>
  </si>
  <si>
    <t>Cantidad</t>
  </si>
  <si>
    <t>Fecha</t>
  </si>
  <si>
    <t>Entregado</t>
  </si>
  <si>
    <t>Total_factura</t>
  </si>
  <si>
    <t>F54321-2024</t>
  </si>
  <si>
    <t>F98765-2024</t>
  </si>
  <si>
    <t>F24680-2024</t>
  </si>
  <si>
    <t>F13579-2024</t>
  </si>
  <si>
    <t>F80246-2024</t>
  </si>
  <si>
    <t>Id_Proveedor</t>
  </si>
  <si>
    <t>F12345-2023</t>
  </si>
  <si>
    <t>F67890-2023</t>
  </si>
  <si>
    <t>F23456-2023</t>
  </si>
  <si>
    <t>F78901-2023</t>
  </si>
  <si>
    <t>F34567-2023</t>
  </si>
  <si>
    <t>F89012-2023</t>
  </si>
  <si>
    <t>F45678-2023</t>
  </si>
  <si>
    <t>F01234-2023</t>
  </si>
  <si>
    <t>F56789-2023</t>
  </si>
  <si>
    <t>Id_categoría</t>
  </si>
  <si>
    <t>Nombre_categoria</t>
  </si>
  <si>
    <t>Maquinaria pesada</t>
  </si>
  <si>
    <t>Suministros industriales</t>
  </si>
  <si>
    <t>Equipos de 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</si>
</sst>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0.0"/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BFBFB"/>
        <bgColor rgb="FFFBFBF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readingOrder="0" shrinkToFit="0" wrapText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8" max="8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f>+1234567890</f>
        <v>1234567890</v>
      </c>
      <c r="H2" s="1" t="s">
        <v>14</v>
      </c>
    </row>
    <row r="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2">
        <f>+2345678901</f>
        <v>2345678901</v>
      </c>
      <c r="H3" s="1" t="s">
        <v>21</v>
      </c>
    </row>
    <row r="4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2">
        <f>+3456789012</f>
        <v>3456789012</v>
      </c>
      <c r="H4" s="1" t="s">
        <v>28</v>
      </c>
    </row>
    <row r="5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2">
        <f>+4567890123</f>
        <v>4567890123</v>
      </c>
      <c r="H5" s="1" t="s">
        <v>35</v>
      </c>
    </row>
    <row r="6">
      <c r="A6" s="1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2">
        <f>+5678901234</f>
        <v>5678901234</v>
      </c>
      <c r="H6" s="1" t="s">
        <v>42</v>
      </c>
    </row>
    <row r="15">
      <c r="L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>
        <v>101.0</v>
      </c>
    </row>
    <row r="3">
      <c r="A3" s="1" t="s">
        <v>52</v>
      </c>
      <c r="B3" s="1" t="s">
        <v>53</v>
      </c>
      <c r="C3" s="1" t="s">
        <v>54</v>
      </c>
      <c r="D3" s="1" t="s">
        <v>55</v>
      </c>
      <c r="E3" s="1">
        <v>102.0</v>
      </c>
    </row>
    <row r="4">
      <c r="A4" s="1" t="s">
        <v>56</v>
      </c>
      <c r="B4" s="1" t="s">
        <v>57</v>
      </c>
      <c r="C4" s="1" t="s">
        <v>58</v>
      </c>
      <c r="D4" s="1" t="s">
        <v>59</v>
      </c>
      <c r="E4" s="1">
        <v>103.0</v>
      </c>
    </row>
    <row r="5">
      <c r="A5" s="1" t="s">
        <v>60</v>
      </c>
      <c r="B5" s="1" t="s">
        <v>61</v>
      </c>
      <c r="C5" s="1" t="s">
        <v>62</v>
      </c>
      <c r="D5" s="1" t="s">
        <v>63</v>
      </c>
      <c r="E5" s="1">
        <v>101.0</v>
      </c>
    </row>
    <row r="6">
      <c r="A6" s="1" t="s">
        <v>64</v>
      </c>
      <c r="B6" s="1" t="s">
        <v>65</v>
      </c>
      <c r="C6" s="1" t="s">
        <v>66</v>
      </c>
      <c r="D6" s="1" t="s">
        <v>67</v>
      </c>
      <c r="E6" s="1">
        <v>102.0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</v>
      </c>
      <c r="B1" s="1" t="s">
        <v>0</v>
      </c>
      <c r="C1" s="1" t="s">
        <v>69</v>
      </c>
      <c r="D1" s="1" t="s">
        <v>46</v>
      </c>
      <c r="E1" s="1" t="s">
        <v>70</v>
      </c>
      <c r="F1" s="1" t="s">
        <v>71</v>
      </c>
      <c r="G1" s="1" t="s">
        <v>2</v>
      </c>
      <c r="H1" s="1" t="s">
        <v>3</v>
      </c>
      <c r="I1" s="1" t="s">
        <v>4</v>
      </c>
      <c r="J1" s="1" t="s">
        <v>72</v>
      </c>
      <c r="K1" s="1" t="s">
        <v>73</v>
      </c>
    </row>
    <row r="2">
      <c r="A2" s="1" t="s">
        <v>74</v>
      </c>
      <c r="B2" s="1" t="s">
        <v>8</v>
      </c>
      <c r="C2" s="1" t="s">
        <v>48</v>
      </c>
      <c r="D2" s="1">
        <v>0.5</v>
      </c>
      <c r="E2" s="1">
        <v>100.0</v>
      </c>
      <c r="F2" s="4">
        <v>45352.0</v>
      </c>
      <c r="G2" s="1" t="s">
        <v>10</v>
      </c>
      <c r="H2" s="1" t="s">
        <v>11</v>
      </c>
      <c r="I2" s="1" t="s">
        <v>12</v>
      </c>
      <c r="J2" s="1" t="b">
        <v>1</v>
      </c>
      <c r="K2" s="1">
        <f t="shared" ref="K2:K6" si="1">D2*E2</f>
        <v>50</v>
      </c>
    </row>
    <row r="3">
      <c r="A3" s="1" t="s">
        <v>75</v>
      </c>
      <c r="B3" s="1" t="s">
        <v>15</v>
      </c>
      <c r="C3" s="1" t="s">
        <v>52</v>
      </c>
      <c r="D3" s="1">
        <v>0.75</v>
      </c>
      <c r="E3" s="1">
        <v>80.0</v>
      </c>
      <c r="F3" s="4">
        <v>45356.0</v>
      </c>
      <c r="G3" s="1" t="s">
        <v>17</v>
      </c>
      <c r="H3" s="1" t="s">
        <v>18</v>
      </c>
      <c r="I3" s="1" t="s">
        <v>19</v>
      </c>
      <c r="J3" s="1" t="b">
        <v>1</v>
      </c>
      <c r="K3" s="1">
        <f t="shared" si="1"/>
        <v>60</v>
      </c>
    </row>
    <row r="4">
      <c r="A4" s="1" t="s">
        <v>76</v>
      </c>
      <c r="B4" s="1" t="s">
        <v>22</v>
      </c>
      <c r="C4" s="1" t="s">
        <v>56</v>
      </c>
      <c r="D4" s="1">
        <v>1.2</v>
      </c>
      <c r="E4" s="1">
        <v>50.0</v>
      </c>
      <c r="F4" s="4">
        <v>45361.0</v>
      </c>
      <c r="G4" s="1" t="s">
        <v>24</v>
      </c>
      <c r="H4" s="1" t="s">
        <v>25</v>
      </c>
      <c r="I4" s="1" t="s">
        <v>26</v>
      </c>
      <c r="J4" s="1" t="b">
        <v>0</v>
      </c>
      <c r="K4" s="1">
        <f t="shared" si="1"/>
        <v>60</v>
      </c>
    </row>
    <row r="5">
      <c r="A5" s="1" t="s">
        <v>77</v>
      </c>
      <c r="B5" s="1" t="s">
        <v>29</v>
      </c>
      <c r="C5" s="1" t="s">
        <v>60</v>
      </c>
      <c r="D5" s="1">
        <v>0.3</v>
      </c>
      <c r="E5" s="1">
        <v>200.0</v>
      </c>
      <c r="F5" s="4">
        <v>45366.0</v>
      </c>
      <c r="G5" s="1" t="s">
        <v>31</v>
      </c>
      <c r="H5" s="1" t="s">
        <v>32</v>
      </c>
      <c r="I5" s="1" t="s">
        <v>33</v>
      </c>
      <c r="J5" s="1" t="b">
        <v>1</v>
      </c>
      <c r="K5" s="1">
        <f t="shared" si="1"/>
        <v>60</v>
      </c>
    </row>
    <row r="6">
      <c r="A6" s="1" t="s">
        <v>78</v>
      </c>
      <c r="B6" s="1" t="s">
        <v>36</v>
      </c>
      <c r="C6" s="1" t="s">
        <v>64</v>
      </c>
      <c r="D6" s="1">
        <v>0.45</v>
      </c>
      <c r="E6" s="1">
        <v>120.0</v>
      </c>
      <c r="F6" s="4">
        <v>45371.0</v>
      </c>
      <c r="G6" s="1" t="s">
        <v>38</v>
      </c>
      <c r="H6" s="1" t="s">
        <v>39</v>
      </c>
      <c r="I6" s="1" t="s">
        <v>40</v>
      </c>
      <c r="J6" s="1" t="b">
        <v>1</v>
      </c>
      <c r="K6" s="1">
        <f t="shared" si="1"/>
        <v>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</v>
      </c>
      <c r="B1" s="1" t="s">
        <v>69</v>
      </c>
      <c r="C1" s="1" t="s">
        <v>79</v>
      </c>
      <c r="D1" s="1" t="s">
        <v>70</v>
      </c>
      <c r="E1" s="1" t="s">
        <v>71</v>
      </c>
    </row>
    <row r="2">
      <c r="A2" s="1" t="s">
        <v>80</v>
      </c>
      <c r="B2" s="1" t="s">
        <v>48</v>
      </c>
      <c r="C2" s="1" t="s">
        <v>8</v>
      </c>
      <c r="D2" s="1">
        <v>50.0</v>
      </c>
      <c r="E2" s="4">
        <v>45061.0</v>
      </c>
    </row>
    <row r="3">
      <c r="A3" s="1" t="s">
        <v>81</v>
      </c>
      <c r="B3" s="1" t="s">
        <v>52</v>
      </c>
      <c r="C3" s="1" t="s">
        <v>15</v>
      </c>
      <c r="D3" s="1">
        <v>30.0</v>
      </c>
      <c r="E3" s="4">
        <v>45097.0</v>
      </c>
    </row>
    <row r="4">
      <c r="A4" s="1" t="s">
        <v>82</v>
      </c>
      <c r="B4" s="1" t="s">
        <v>56</v>
      </c>
      <c r="C4" s="1" t="s">
        <v>22</v>
      </c>
      <c r="D4" s="1">
        <v>20.0</v>
      </c>
      <c r="E4" s="4">
        <v>45117.0</v>
      </c>
    </row>
    <row r="5">
      <c r="A5" s="1" t="s">
        <v>83</v>
      </c>
      <c r="B5" s="1" t="s">
        <v>60</v>
      </c>
      <c r="C5" s="1" t="s">
        <v>29</v>
      </c>
      <c r="D5" s="1">
        <v>40.0</v>
      </c>
      <c r="E5" s="4">
        <v>45143.0</v>
      </c>
    </row>
    <row r="6">
      <c r="A6" s="1" t="s">
        <v>84</v>
      </c>
      <c r="B6" s="1" t="s">
        <v>64</v>
      </c>
      <c r="C6" s="1" t="s">
        <v>36</v>
      </c>
      <c r="D6" s="1">
        <v>60.0</v>
      </c>
      <c r="E6" s="4">
        <v>45181.0</v>
      </c>
    </row>
    <row r="7">
      <c r="A7" s="1" t="s">
        <v>85</v>
      </c>
      <c r="B7" s="1" t="s">
        <v>52</v>
      </c>
      <c r="C7" s="1" t="s">
        <v>15</v>
      </c>
      <c r="D7" s="1">
        <v>70.0</v>
      </c>
      <c r="E7" s="4">
        <v>45217.0</v>
      </c>
    </row>
    <row r="8">
      <c r="A8" s="1" t="s">
        <v>86</v>
      </c>
      <c r="B8" s="1" t="s">
        <v>56</v>
      </c>
      <c r="C8" s="1" t="s">
        <v>22</v>
      </c>
      <c r="D8" s="1">
        <v>25.0</v>
      </c>
      <c r="E8" s="4">
        <v>45253.0</v>
      </c>
    </row>
    <row r="9">
      <c r="A9" s="1" t="s">
        <v>87</v>
      </c>
      <c r="B9" s="1" t="s">
        <v>60</v>
      </c>
      <c r="C9" s="1" t="s">
        <v>29</v>
      </c>
      <c r="D9" s="1">
        <v>35.0</v>
      </c>
      <c r="E9" s="4">
        <v>45290.0</v>
      </c>
    </row>
    <row r="10">
      <c r="A10" s="1" t="s">
        <v>88</v>
      </c>
      <c r="B10" s="1" t="s">
        <v>64</v>
      </c>
      <c r="C10" s="1" t="s">
        <v>36</v>
      </c>
      <c r="D10" s="1">
        <v>45.0</v>
      </c>
      <c r="E10" s="4">
        <v>45296.0</v>
      </c>
    </row>
    <row r="11">
      <c r="A11" s="1" t="s">
        <v>80</v>
      </c>
      <c r="B11" s="1" t="s">
        <v>48</v>
      </c>
      <c r="C11" s="1" t="s">
        <v>8</v>
      </c>
      <c r="D11" s="1">
        <v>55.0</v>
      </c>
      <c r="E11" s="4">
        <v>45336.0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" t="s">
        <v>89</v>
      </c>
      <c r="B1" s="1" t="s">
        <v>90</v>
      </c>
    </row>
    <row r="2">
      <c r="A2" s="1">
        <v>101.0</v>
      </c>
      <c r="B2" s="1" t="s">
        <v>91</v>
      </c>
    </row>
    <row r="3">
      <c r="A3" s="1">
        <v>102.0</v>
      </c>
      <c r="B3" s="1" t="s">
        <v>92</v>
      </c>
    </row>
    <row r="4">
      <c r="A4" s="1">
        <v>103.0</v>
      </c>
      <c r="B4" s="1" t="s">
        <v>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69</v>
      </c>
      <c r="B1" s="5" t="s">
        <v>0</v>
      </c>
    </row>
    <row r="2">
      <c r="A2" s="1" t="s">
        <v>48</v>
      </c>
      <c r="B2" s="1" t="s">
        <v>8</v>
      </c>
    </row>
    <row r="3">
      <c r="A3" s="1" t="s">
        <v>52</v>
      </c>
      <c r="B3" s="1" t="s">
        <v>15</v>
      </c>
    </row>
    <row r="4">
      <c r="A4" s="1" t="s">
        <v>56</v>
      </c>
      <c r="B4" s="1" t="s">
        <v>22</v>
      </c>
    </row>
    <row r="5">
      <c r="A5" s="1" t="s">
        <v>60</v>
      </c>
      <c r="B5" s="1" t="s">
        <v>29</v>
      </c>
    </row>
    <row r="6">
      <c r="A6" s="1" t="s">
        <v>64</v>
      </c>
      <c r="B6" s="1" t="s">
        <v>36</v>
      </c>
    </row>
  </sheetData>
  <drawing r:id="rId1"/>
</worksheet>
</file>