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josezunigabasualto/MJZ/BOQUERON/BioEcon4Fish/Fcap_ane27.9a_South/"/>
    </mc:Choice>
  </mc:AlternateContent>
  <xr:revisionPtr revIDLastSave="0" documentId="8_{0A64FA0C-345B-AE4C-B096-E128E3038F11}" xr6:coauthVersionLast="47" xr6:coauthVersionMax="47" xr10:uidLastSave="{00000000-0000-0000-0000-000000000000}"/>
  <bookViews>
    <workbookView xWindow="0" yWindow="740" windowWidth="29400" windowHeight="1738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2" l="1"/>
  <c r="H35" i="2"/>
  <c r="H36" i="2"/>
  <c r="H37" i="2"/>
  <c r="H38" i="2"/>
  <c r="H33" i="2"/>
  <c r="G33" i="2"/>
  <c r="G38" i="2"/>
  <c r="G35" i="2"/>
  <c r="G34" i="2"/>
  <c r="G36" i="2"/>
  <c r="G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tc={8DB183F9-0702-6A4D-AAE5-5459B08C1E82}</author>
    <author>tc={1A33638A-9FF8-0147-87B0-D3FB0EDED8BE}</author>
  </authors>
  <commentList>
    <comment ref="G33" authorId="0" shapeId="0" xr:uid="{8DB183F9-0702-6A4D-AAE5-5459B08C1E8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Considerando la proporción del segundo semestre por la captura total de un año más la proporción del primer semestre del año siguiente por la captura total del año siguiente
</t>
      </text>
    </comment>
    <comment ref="H33" authorId="1" shapeId="0" xr:uid="{1A33638A-9FF8-0147-87B0-D3FB0EDED8BE}">
      <text>
        <t>[Threaded comment]
Your version of Excel allows you to read this threaded comment; however, any edits to it will get removed if the file is opened in a newer version of Excel. Learn more: https://go.microsoft.com/fwlink/?linkid=870924
Comment:
    Este viene de la suma de la captura del segundo semestre de un año + la captura del primer semestre del año siguiente</t>
      </text>
    </comment>
  </commentList>
</comments>
</file>

<file path=xl/sharedStrings.xml><?xml version="1.0" encoding="utf-8"?>
<sst xmlns="http://schemas.openxmlformats.org/spreadsheetml/2006/main" count="58" uniqueCount="55">
  <si>
    <t>Año</t>
  </si>
  <si>
    <t>Captura 9a aconsejada</t>
  </si>
  <si>
    <t>TAC 9a UE</t>
  </si>
  <si>
    <t>Desembarques 9a</t>
  </si>
  <si>
    <t>Capturas 9a ICES</t>
  </si>
  <si>
    <t>Captura 9a sur</t>
  </si>
  <si>
    <t>Captura 9a sur aconsejada</t>
  </si>
  <si>
    <t>Captura 9a oeste aconsejada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</si>
  <si>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</si>
  <si>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</si>
  <si>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</si>
  <si>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</si>
  <si>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</si>
  <si>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</si>
  <si>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</si>
  <si>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</si>
  <si>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</si>
  <si>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</si>
  <si>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</si>
  <si>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</si>
  <si>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</si>
  <si>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</si>
  <si>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</si>
  <si>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</si>
  <si>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</si>
  <si>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</si>
  <si>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</si>
  <si>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</si>
  <si>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</si>
  <si>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</si>
  <si>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</si>
  <si>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</si>
  <si>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</si>
  <si>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</si>
  <si>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</si>
  <si>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</si>
  <si>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</si>
  <si>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</si>
  <si>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</si>
  <si>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</si>
  <si>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2018–2019</t>
  </si>
  <si>
    <t>2019–2020</t>
  </si>
  <si>
    <t>2020–2021</t>
  </si>
  <si>
    <t>2021–2022</t>
  </si>
  <si>
    <t>2022–2023</t>
  </si>
  <si>
    <t>2023–2024</t>
  </si>
  <si>
    <t>2024–2025</t>
  </si>
  <si>
    <t>Captura</t>
  </si>
  <si>
    <t>Proporción</t>
  </si>
  <si>
    <t>Total</t>
  </si>
  <si>
    <t>Semestre 1</t>
  </si>
  <si>
    <t>Semestre 2</t>
  </si>
  <si>
    <t>Captura años naturales</t>
  </si>
  <si>
    <t>considerando la proporción</t>
  </si>
  <si>
    <t>suma de capturas semestrales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</si>
</sst>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rgb="FF000000"/>
      <name val="Helvetic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666666"/>
      </top>
      <bottom style="thick">
        <color rgb="FF666666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" fontId="0" fillId="0" borderId="0" xfId="0" applyNumberFormat="1"/>
    <xf numFmtId="4" fontId="3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" fontId="3" fillId="3" borderId="0" xfId="0" applyNumberFormat="1" applyFont="1" applyFill="1" applyAlignment="1">
      <alignment horizontal="center" vertical="center" wrapText="1"/>
    </xf>
    <xf numFmtId="1" fontId="0" fillId="3" borderId="0" xfId="0" applyNumberFormat="1" applyFill="1"/>
    <xf numFmtId="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 jose zuñiga basualto" id="{4088688E-BC5A-B44A-9386-1A03960086B7}" userId="79c0830530f5dd07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3" dT="2025-04-15T14:03:15.51" personId="{4088688E-BC5A-B44A-9386-1A03960086B7}" id="{8DB183F9-0702-6A4D-AAE5-5459B08C1E82}">
    <text xml:space="preserve">Considerando la proporción del segundo semestre por la captura total de un año más la proporción del primer semestre del año siguiente por la captura total del año siguiente
</text>
  </threadedComment>
  <threadedComment ref="H33" dT="2025-04-15T14:06:17.99" personId="{4088688E-BC5A-B44A-9386-1A03960086B7}" id="{1A33638A-9FF8-0147-87B0-D3FB0EDED8BE}">
    <text>Este viene de la suma de la captura del segundo semestre de un año + la captura del primer semestre del año siguiente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opLeftCell="A15" workbookViewId="0">
      <selection activeCell="F34" sqref="F34:F39"/>
    </sheetView>
  </sheetViews>
  <sheetFormatPr baseColWidth="10" defaultColWidth="8.83203125" defaultRowHeight="15" x14ac:dyDescent="0.2"/>
  <cols>
    <col min="1" max="1" width="19.1640625" customWidth="1"/>
    <col min="2" max="2" width="26.1640625" customWidth="1"/>
    <col min="3" max="3" width="22.33203125" customWidth="1"/>
    <col min="4" max="4" width="18.1640625" customWidth="1"/>
    <col min="5" max="5" width="22.33203125" customWidth="1"/>
    <col min="6" max="6" width="20" customWidth="1"/>
    <col min="7" max="7" width="26.83203125" customWidth="1"/>
    <col min="8" max="8" width="24.16406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C2">
        <v>4600</v>
      </c>
      <c r="D2">
        <v>5516</v>
      </c>
    </row>
    <row r="3" spans="1:8" x14ac:dyDescent="0.2">
      <c r="A3" t="s">
        <v>9</v>
      </c>
      <c r="C3">
        <v>6000</v>
      </c>
      <c r="D3">
        <v>4173</v>
      </c>
      <c r="E3">
        <v>4721</v>
      </c>
    </row>
    <row r="4" spans="1:8" x14ac:dyDescent="0.2">
      <c r="A4" t="s">
        <v>10</v>
      </c>
      <c r="C4">
        <v>6000</v>
      </c>
      <c r="D4">
        <v>5259</v>
      </c>
      <c r="E4">
        <v>5944</v>
      </c>
      <c r="F4">
        <v>5354.25</v>
      </c>
    </row>
    <row r="5" spans="1:8" x14ac:dyDescent="0.2">
      <c r="A5" t="s">
        <v>11</v>
      </c>
      <c r="C5">
        <v>9000</v>
      </c>
      <c r="D5">
        <v>2889</v>
      </c>
      <c r="E5">
        <v>6487</v>
      </c>
      <c r="F5">
        <v>5819.0640000000003</v>
      </c>
    </row>
    <row r="6" spans="1:8" x14ac:dyDescent="0.2">
      <c r="A6" t="s">
        <v>12</v>
      </c>
      <c r="C6">
        <v>9000</v>
      </c>
      <c r="D6">
        <v>3753</v>
      </c>
      <c r="E6">
        <v>5922</v>
      </c>
      <c r="F6">
        <v>5717.3430000000008</v>
      </c>
    </row>
    <row r="7" spans="1:8" x14ac:dyDescent="0.2">
      <c r="A7" t="s">
        <v>13</v>
      </c>
      <c r="C7">
        <v>12000</v>
      </c>
      <c r="D7">
        <v>2351</v>
      </c>
      <c r="E7">
        <v>3166</v>
      </c>
      <c r="F7">
        <v>2996.7049999999999</v>
      </c>
    </row>
    <row r="8" spans="1:8" x14ac:dyDescent="0.2">
      <c r="A8" t="s">
        <v>14</v>
      </c>
      <c r="C8">
        <v>12000</v>
      </c>
      <c r="D8">
        <v>1130</v>
      </c>
      <c r="E8">
        <v>1984</v>
      </c>
      <c r="F8">
        <v>1959.951</v>
      </c>
    </row>
    <row r="9" spans="1:8" x14ac:dyDescent="0.2">
      <c r="A9" t="s">
        <v>15</v>
      </c>
      <c r="C9">
        <v>12000</v>
      </c>
      <c r="D9">
        <v>1619</v>
      </c>
      <c r="E9">
        <v>3388</v>
      </c>
      <c r="F9">
        <v>3035.4569999999999</v>
      </c>
    </row>
    <row r="10" spans="1:8" x14ac:dyDescent="0.2">
      <c r="A10" t="s">
        <v>16</v>
      </c>
      <c r="C10">
        <v>12000</v>
      </c>
      <c r="D10">
        <v>10106</v>
      </c>
      <c r="E10">
        <v>12956</v>
      </c>
      <c r="F10">
        <v>570.61369999999999</v>
      </c>
    </row>
    <row r="11" spans="1:8" x14ac:dyDescent="0.2">
      <c r="A11" t="s">
        <v>17</v>
      </c>
      <c r="C11">
        <v>12000</v>
      </c>
      <c r="D11">
        <v>6256</v>
      </c>
      <c r="E11">
        <v>4595</v>
      </c>
      <c r="F11">
        <v>1831.41</v>
      </c>
    </row>
    <row r="12" spans="1:8" x14ac:dyDescent="0.2">
      <c r="A12" t="s">
        <v>18</v>
      </c>
      <c r="C12">
        <v>12000</v>
      </c>
      <c r="D12">
        <v>4614</v>
      </c>
      <c r="E12">
        <v>5295</v>
      </c>
      <c r="F12">
        <v>4613.2129999999997</v>
      </c>
    </row>
    <row r="13" spans="1:8" x14ac:dyDescent="0.2">
      <c r="A13" t="s">
        <v>19</v>
      </c>
      <c r="C13">
        <v>12000</v>
      </c>
      <c r="D13">
        <v>8717</v>
      </c>
      <c r="E13">
        <v>10962</v>
      </c>
      <c r="F13">
        <v>9582.2999999999993</v>
      </c>
    </row>
    <row r="14" spans="1:8" x14ac:dyDescent="0.2">
      <c r="A14" t="s">
        <v>20</v>
      </c>
      <c r="B14">
        <v>4600</v>
      </c>
      <c r="C14">
        <v>13000</v>
      </c>
      <c r="D14">
        <v>7486</v>
      </c>
      <c r="E14">
        <v>7409</v>
      </c>
      <c r="F14">
        <v>5940.5490000000009</v>
      </c>
    </row>
    <row r="15" spans="1:8" x14ac:dyDescent="0.2">
      <c r="A15" t="s">
        <v>21</v>
      </c>
      <c r="B15">
        <v>4600</v>
      </c>
      <c r="C15">
        <v>10000</v>
      </c>
      <c r="D15">
        <v>2717</v>
      </c>
      <c r="E15">
        <v>2502</v>
      </c>
      <c r="F15">
        <v>2353.442</v>
      </c>
    </row>
    <row r="16" spans="1:8" x14ac:dyDescent="0.2">
      <c r="A16" t="s">
        <v>22</v>
      </c>
      <c r="B16">
        <v>4900</v>
      </c>
      <c r="C16">
        <v>10000</v>
      </c>
      <c r="D16">
        <v>5907</v>
      </c>
      <c r="E16">
        <v>9098</v>
      </c>
      <c r="F16">
        <v>8636.66</v>
      </c>
    </row>
    <row r="17" spans="1:6" x14ac:dyDescent="0.2">
      <c r="A17" t="s">
        <v>23</v>
      </c>
      <c r="B17">
        <v>4900</v>
      </c>
      <c r="C17">
        <v>8000</v>
      </c>
      <c r="D17">
        <v>5636</v>
      </c>
      <c r="E17">
        <v>8806</v>
      </c>
      <c r="F17">
        <v>8244.2630000000008</v>
      </c>
    </row>
    <row r="18" spans="1:6" x14ac:dyDescent="0.2">
      <c r="A18" t="s">
        <v>24</v>
      </c>
      <c r="B18">
        <v>4700</v>
      </c>
      <c r="C18">
        <v>8000</v>
      </c>
      <c r="D18">
        <v>6146</v>
      </c>
      <c r="E18">
        <v>5269</v>
      </c>
      <c r="F18">
        <v>4947.8099999999986</v>
      </c>
    </row>
    <row r="19" spans="1:6" x14ac:dyDescent="0.2">
      <c r="A19" t="s">
        <v>25</v>
      </c>
      <c r="B19">
        <v>4700</v>
      </c>
      <c r="C19">
        <v>8000</v>
      </c>
      <c r="D19">
        <v>6644</v>
      </c>
      <c r="E19">
        <v>5844</v>
      </c>
      <c r="F19">
        <v>5581.1880000000001</v>
      </c>
    </row>
    <row r="20" spans="1:6" x14ac:dyDescent="0.2">
      <c r="A20" t="s">
        <v>26</v>
      </c>
      <c r="B20">
        <v>4700</v>
      </c>
      <c r="C20">
        <v>8000</v>
      </c>
      <c r="D20">
        <v>4596</v>
      </c>
      <c r="E20">
        <v>4515</v>
      </c>
      <c r="F20">
        <v>4440.8202000000001</v>
      </c>
    </row>
    <row r="21" spans="1:6" x14ac:dyDescent="0.2">
      <c r="A21" t="s">
        <v>27</v>
      </c>
      <c r="B21">
        <v>4700</v>
      </c>
      <c r="C21">
        <v>8000</v>
      </c>
      <c r="D21">
        <v>4131</v>
      </c>
      <c r="E21">
        <v>4491</v>
      </c>
      <c r="F21">
        <v>4389.0914000000002</v>
      </c>
    </row>
    <row r="22" spans="1:6" x14ac:dyDescent="0.2">
      <c r="A22" t="s">
        <v>28</v>
      </c>
      <c r="B22">
        <v>4800</v>
      </c>
      <c r="C22">
        <v>8000</v>
      </c>
      <c r="D22">
        <v>6282</v>
      </c>
      <c r="E22">
        <v>6454</v>
      </c>
      <c r="F22">
        <v>5616.2449999999999</v>
      </c>
    </row>
    <row r="23" spans="1:6" x14ac:dyDescent="0.2">
      <c r="A23" t="s">
        <v>29</v>
      </c>
      <c r="B23">
        <v>4800</v>
      </c>
      <c r="C23">
        <v>8000</v>
      </c>
      <c r="D23">
        <v>3244</v>
      </c>
      <c r="E23">
        <v>3508</v>
      </c>
      <c r="F23">
        <v>3219.627</v>
      </c>
    </row>
    <row r="24" spans="1:6" x14ac:dyDescent="0.2">
      <c r="A24" t="s">
        <v>30</v>
      </c>
      <c r="B24">
        <v>4800</v>
      </c>
      <c r="C24">
        <v>8000</v>
      </c>
      <c r="D24">
        <v>2349</v>
      </c>
      <c r="E24">
        <v>3013</v>
      </c>
      <c r="F24">
        <v>2954.9209999999998</v>
      </c>
    </row>
    <row r="25" spans="1:6" x14ac:dyDescent="0.2">
      <c r="A25" t="s">
        <v>31</v>
      </c>
      <c r="B25">
        <v>4800</v>
      </c>
      <c r="C25">
        <v>8000</v>
      </c>
      <c r="D25">
        <v>3291</v>
      </c>
      <c r="E25">
        <v>3210</v>
      </c>
      <c r="F25">
        <v>2927.4295000000002</v>
      </c>
    </row>
    <row r="26" spans="1:6" x14ac:dyDescent="0.2">
      <c r="A26" t="s">
        <v>32</v>
      </c>
      <c r="C26">
        <v>7600</v>
      </c>
      <c r="D26">
        <v>10134</v>
      </c>
      <c r="E26">
        <v>10076</v>
      </c>
      <c r="F26">
        <v>6291.3099999999986</v>
      </c>
    </row>
    <row r="27" spans="1:6" x14ac:dyDescent="0.2">
      <c r="A27" t="s">
        <v>33</v>
      </c>
      <c r="C27">
        <v>8600</v>
      </c>
      <c r="D27">
        <v>5589</v>
      </c>
      <c r="E27">
        <v>5589</v>
      </c>
      <c r="F27">
        <v>4838.2129000000004</v>
      </c>
    </row>
    <row r="28" spans="1:6" x14ac:dyDescent="0.2">
      <c r="A28" t="s">
        <v>34</v>
      </c>
      <c r="C28">
        <v>8800</v>
      </c>
      <c r="D28">
        <v>5632</v>
      </c>
      <c r="E28">
        <v>5632</v>
      </c>
      <c r="F28">
        <v>5231.4580000000014</v>
      </c>
    </row>
    <row r="29" spans="1:6" x14ac:dyDescent="0.2">
      <c r="A29" t="s">
        <v>35</v>
      </c>
      <c r="C29">
        <v>8800</v>
      </c>
      <c r="D29">
        <v>7739</v>
      </c>
      <c r="E29">
        <v>10332</v>
      </c>
      <c r="F29">
        <v>9046.2350000000006</v>
      </c>
    </row>
    <row r="30" spans="1:6" x14ac:dyDescent="0.2">
      <c r="A30" t="s">
        <v>36</v>
      </c>
      <c r="C30">
        <v>9700</v>
      </c>
      <c r="D30">
        <v>9420</v>
      </c>
      <c r="E30">
        <v>9597</v>
      </c>
      <c r="F30">
        <v>6950.09</v>
      </c>
    </row>
    <row r="31" spans="1:6" x14ac:dyDescent="0.2">
      <c r="A31" t="s">
        <v>37</v>
      </c>
      <c r="B31">
        <v>15000</v>
      </c>
      <c r="C31">
        <v>15000</v>
      </c>
      <c r="D31">
        <v>13583</v>
      </c>
      <c r="E31">
        <v>13740</v>
      </c>
      <c r="F31">
        <v>6741.8180000000011</v>
      </c>
    </row>
    <row r="32" spans="1:6" x14ac:dyDescent="0.2">
      <c r="A32" t="s">
        <v>38</v>
      </c>
      <c r="C32">
        <v>12500</v>
      </c>
      <c r="D32">
        <v>13277</v>
      </c>
      <c r="E32">
        <v>14705</v>
      </c>
      <c r="F32">
        <v>4610.8680000000004</v>
      </c>
    </row>
    <row r="33" spans="1:8" x14ac:dyDescent="0.2">
      <c r="A33" t="s">
        <v>39</v>
      </c>
      <c r="C33">
        <v>12500</v>
      </c>
      <c r="D33">
        <v>13640</v>
      </c>
      <c r="E33">
        <v>13732</v>
      </c>
      <c r="F33">
        <v>4498.8140000000003</v>
      </c>
    </row>
    <row r="34" spans="1:8" x14ac:dyDescent="0.2">
      <c r="A34" t="s">
        <v>40</v>
      </c>
      <c r="B34">
        <v>17068</v>
      </c>
      <c r="C34">
        <v>17068</v>
      </c>
      <c r="D34">
        <v>27510</v>
      </c>
      <c r="E34">
        <v>27814</v>
      </c>
      <c r="F34">
        <v>3814.6289999999999</v>
      </c>
      <c r="G34">
        <v>3760</v>
      </c>
      <c r="H34">
        <v>13308</v>
      </c>
    </row>
    <row r="35" spans="1:8" x14ac:dyDescent="0.2">
      <c r="A35" t="s">
        <v>41</v>
      </c>
      <c r="B35">
        <v>8952</v>
      </c>
      <c r="C35">
        <v>10240</v>
      </c>
      <c r="D35">
        <v>18016</v>
      </c>
      <c r="E35">
        <v>18190</v>
      </c>
      <c r="F35">
        <v>6471.7000000000007</v>
      </c>
      <c r="G35">
        <v>6290</v>
      </c>
      <c r="H35">
        <v>2662</v>
      </c>
    </row>
    <row r="36" spans="1:8" x14ac:dyDescent="0.2">
      <c r="A36" t="s">
        <v>42</v>
      </c>
      <c r="B36">
        <v>15669</v>
      </c>
      <c r="C36">
        <v>15669</v>
      </c>
      <c r="D36">
        <v>26486</v>
      </c>
      <c r="E36">
        <v>26728</v>
      </c>
      <c r="F36">
        <v>7860.6770000000006</v>
      </c>
      <c r="G36">
        <v>11322</v>
      </c>
      <c r="H36">
        <v>4347</v>
      </c>
    </row>
    <row r="37" spans="1:8" x14ac:dyDescent="0.2">
      <c r="A37" t="s">
        <v>43</v>
      </c>
      <c r="B37">
        <v>15005</v>
      </c>
      <c r="C37">
        <v>15005</v>
      </c>
      <c r="D37">
        <v>35700</v>
      </c>
      <c r="E37">
        <v>35962</v>
      </c>
      <c r="F37">
        <v>6631.27</v>
      </c>
      <c r="G37">
        <v>7181</v>
      </c>
      <c r="H37">
        <v>7824</v>
      </c>
    </row>
    <row r="38" spans="1:8" x14ac:dyDescent="0.2">
      <c r="A38" t="s">
        <v>44</v>
      </c>
      <c r="B38">
        <v>15777</v>
      </c>
      <c r="C38">
        <v>15777</v>
      </c>
      <c r="D38">
        <v>22028</v>
      </c>
      <c r="E38">
        <v>22462</v>
      </c>
      <c r="F38">
        <v>7960.4249999999993</v>
      </c>
      <c r="G38">
        <v>1694</v>
      </c>
      <c r="H38">
        <v>14083</v>
      </c>
    </row>
    <row r="39" spans="1:8" x14ac:dyDescent="0.2">
      <c r="A39" t="s">
        <v>45</v>
      </c>
      <c r="B39">
        <v>20555</v>
      </c>
      <c r="C39">
        <v>20555</v>
      </c>
      <c r="D39">
        <v>20860</v>
      </c>
      <c r="E39">
        <v>20982</v>
      </c>
      <c r="F39">
        <v>8071.21</v>
      </c>
      <c r="G39">
        <v>2201</v>
      </c>
      <c r="H39">
        <v>18354</v>
      </c>
    </row>
    <row r="40" spans="1:8" x14ac:dyDescent="0.2">
      <c r="A40" t="s">
        <v>46</v>
      </c>
      <c r="B40">
        <v>9449</v>
      </c>
      <c r="C40">
        <v>9449</v>
      </c>
      <c r="D40">
        <v>0</v>
      </c>
      <c r="E40">
        <v>0</v>
      </c>
      <c r="G40">
        <v>969</v>
      </c>
      <c r="H40">
        <v>8480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5526-1AB5-7347-9C52-219535AAC8FE}">
  <dimension ref="A1:I39"/>
  <sheetViews>
    <sheetView tabSelected="1" workbookViewId="0">
      <selection activeCell="G4" sqref="G4"/>
    </sheetView>
  </sheetViews>
  <sheetFormatPr baseColWidth="10" defaultRowHeight="15" x14ac:dyDescent="0.2"/>
  <sheetData>
    <row r="1" spans="1:8" ht="16" thickBot="1" x14ac:dyDescent="0.25">
      <c r="G1" t="s">
        <v>52</v>
      </c>
    </row>
    <row r="2" spans="1:8" ht="18" thickTop="1" thickBot="1" x14ac:dyDescent="0.25">
      <c r="A2" s="2"/>
      <c r="B2" s="7" t="s">
        <v>47</v>
      </c>
      <c r="C2" s="7"/>
      <c r="D2" s="7"/>
      <c r="E2" s="7" t="s">
        <v>48</v>
      </c>
      <c r="F2" s="7"/>
      <c r="G2" t="s">
        <v>53</v>
      </c>
      <c r="H2" t="s">
        <v>54</v>
      </c>
    </row>
    <row r="3" spans="1:8" ht="17" thickTop="1" x14ac:dyDescent="0.2">
      <c r="A3" s="3" t="s">
        <v>0</v>
      </c>
      <c r="B3" s="3" t="s">
        <v>49</v>
      </c>
      <c r="C3" s="3" t="s">
        <v>50</v>
      </c>
      <c r="D3" s="3" t="s">
        <v>51</v>
      </c>
      <c r="E3" s="3" t="s">
        <v>50</v>
      </c>
      <c r="F3" s="3" t="s">
        <v>51</v>
      </c>
    </row>
    <row r="4" spans="1:8" x14ac:dyDescent="0.2">
      <c r="A4" s="3">
        <v>1989</v>
      </c>
      <c r="B4" s="5">
        <v>5354.25</v>
      </c>
      <c r="C4" s="5">
        <v>3906.59</v>
      </c>
      <c r="D4" s="5">
        <v>1447.66</v>
      </c>
      <c r="E4" s="3">
        <v>0.73</v>
      </c>
      <c r="F4" s="3">
        <v>0.27</v>
      </c>
    </row>
    <row r="5" spans="1:8" x14ac:dyDescent="0.2">
      <c r="A5" s="3">
        <v>1990</v>
      </c>
      <c r="B5" s="5">
        <v>5819.0640000000003</v>
      </c>
      <c r="C5" s="5">
        <v>3871.37</v>
      </c>
      <c r="D5" s="5">
        <v>1947.694</v>
      </c>
      <c r="E5" s="3">
        <v>0.67</v>
      </c>
      <c r="F5" s="3">
        <v>0.33</v>
      </c>
    </row>
    <row r="6" spans="1:8" x14ac:dyDescent="0.2">
      <c r="A6" s="3">
        <v>1991</v>
      </c>
      <c r="B6" s="5">
        <v>5717.3429999999998</v>
      </c>
      <c r="C6" s="5">
        <v>4741.8500000000004</v>
      </c>
      <c r="D6" s="3">
        <v>975.49300000000005</v>
      </c>
      <c r="E6" s="3">
        <v>0.83</v>
      </c>
      <c r="F6" s="3">
        <v>0.17</v>
      </c>
    </row>
    <row r="7" spans="1:8" x14ac:dyDescent="0.2">
      <c r="A7" s="3">
        <v>1992</v>
      </c>
      <c r="B7" s="5">
        <v>2996.7049999999999</v>
      </c>
      <c r="C7" s="5">
        <v>2493.2800000000002</v>
      </c>
      <c r="D7" s="3">
        <v>503.42500000000001</v>
      </c>
      <c r="E7" s="3">
        <v>0.83</v>
      </c>
      <c r="F7" s="3">
        <v>0.17</v>
      </c>
    </row>
    <row r="8" spans="1:8" x14ac:dyDescent="0.2">
      <c r="A8" s="3">
        <v>1993</v>
      </c>
      <c r="B8" s="5">
        <v>1959.951</v>
      </c>
      <c r="C8" s="5">
        <v>1688.0309999999999</v>
      </c>
      <c r="D8" s="3">
        <v>271.92</v>
      </c>
      <c r="E8" s="3">
        <v>0.86</v>
      </c>
      <c r="F8" s="3">
        <v>0.14000000000000001</v>
      </c>
    </row>
    <row r="9" spans="1:8" x14ac:dyDescent="0.2">
      <c r="A9" s="3">
        <v>1994</v>
      </c>
      <c r="B9" s="5">
        <v>3035.4569999999999</v>
      </c>
      <c r="C9" s="5">
        <v>2744.9450000000002</v>
      </c>
      <c r="D9" s="3">
        <v>290.512</v>
      </c>
      <c r="E9" s="3">
        <v>0.9</v>
      </c>
      <c r="F9" s="3">
        <v>0.1</v>
      </c>
    </row>
    <row r="10" spans="1:8" x14ac:dyDescent="0.2">
      <c r="A10" s="3">
        <v>1995</v>
      </c>
      <c r="B10" s="3">
        <v>570.61369999999999</v>
      </c>
      <c r="C10" s="3">
        <v>265.2577</v>
      </c>
      <c r="D10" s="3">
        <v>305.35599999999999</v>
      </c>
      <c r="E10" s="3">
        <v>0.46</v>
      </c>
      <c r="F10" s="3">
        <v>0.54</v>
      </c>
    </row>
    <row r="11" spans="1:8" x14ac:dyDescent="0.2">
      <c r="A11" s="3">
        <v>1996</v>
      </c>
      <c r="B11" s="5">
        <v>1831.41</v>
      </c>
      <c r="C11" s="3">
        <v>848.23800000000006</v>
      </c>
      <c r="D11" s="3">
        <v>983.17200000000003</v>
      </c>
      <c r="E11" s="3">
        <v>0.46</v>
      </c>
      <c r="F11" s="3">
        <v>0.54</v>
      </c>
    </row>
    <row r="12" spans="1:8" x14ac:dyDescent="0.2">
      <c r="A12" s="3">
        <v>1997</v>
      </c>
      <c r="B12" s="5">
        <v>4613.2129999999997</v>
      </c>
      <c r="C12" s="5">
        <v>2017.89</v>
      </c>
      <c r="D12" s="6">
        <v>2595</v>
      </c>
      <c r="E12" s="3">
        <v>0.44</v>
      </c>
      <c r="F12" s="3">
        <v>0.56000000000000005</v>
      </c>
    </row>
    <row r="13" spans="1:8" x14ac:dyDescent="0.2">
      <c r="A13" s="3">
        <v>1998</v>
      </c>
      <c r="B13" s="5">
        <v>9582.2999999999993</v>
      </c>
      <c r="C13" s="5">
        <v>3956.97</v>
      </c>
      <c r="D13" s="5">
        <v>5625.33</v>
      </c>
      <c r="E13" s="3">
        <v>0.41</v>
      </c>
      <c r="F13" s="3">
        <v>0.59</v>
      </c>
    </row>
    <row r="14" spans="1:8" x14ac:dyDescent="0.2">
      <c r="A14" s="3">
        <v>1999</v>
      </c>
      <c r="B14" s="5">
        <v>5940.549</v>
      </c>
      <c r="C14" s="5">
        <v>3633.26</v>
      </c>
      <c r="D14" s="5">
        <v>2307.2890000000002</v>
      </c>
      <c r="E14" s="3">
        <v>0.61</v>
      </c>
      <c r="F14" s="3">
        <v>0.39</v>
      </c>
    </row>
    <row r="15" spans="1:8" x14ac:dyDescent="0.2">
      <c r="A15" s="3">
        <v>2000</v>
      </c>
      <c r="B15" s="5">
        <v>2353.442</v>
      </c>
      <c r="C15" s="5">
        <v>1080.02</v>
      </c>
      <c r="D15" s="5">
        <v>1273.422</v>
      </c>
      <c r="E15" s="3">
        <v>0.46</v>
      </c>
      <c r="F15" s="3">
        <v>0.54</v>
      </c>
    </row>
    <row r="16" spans="1:8" x14ac:dyDescent="0.2">
      <c r="A16" s="3">
        <v>2001</v>
      </c>
      <c r="B16" s="5">
        <v>8636.66</v>
      </c>
      <c r="C16" s="5">
        <v>4272.3900000000003</v>
      </c>
      <c r="D16" s="5">
        <v>4364.2700000000004</v>
      </c>
      <c r="E16" s="3">
        <v>0.49</v>
      </c>
      <c r="F16" s="3">
        <v>0.51</v>
      </c>
    </row>
    <row r="17" spans="1:6" x14ac:dyDescent="0.2">
      <c r="A17" s="3">
        <v>2002</v>
      </c>
      <c r="B17" s="5">
        <v>8244.2630000000008</v>
      </c>
      <c r="C17" s="5">
        <v>4729.2700000000004</v>
      </c>
      <c r="D17" s="5">
        <v>3514.9929999999999</v>
      </c>
      <c r="E17" s="3">
        <v>0.56999999999999995</v>
      </c>
      <c r="F17" s="3">
        <v>0.43</v>
      </c>
    </row>
    <row r="18" spans="1:6" x14ac:dyDescent="0.2">
      <c r="A18" s="3">
        <v>2003</v>
      </c>
      <c r="B18" s="5">
        <v>4947.8100000000004</v>
      </c>
      <c r="C18" s="5">
        <v>3566.32</v>
      </c>
      <c r="D18" s="5">
        <v>1381.49</v>
      </c>
      <c r="E18" s="3">
        <v>0.72</v>
      </c>
      <c r="F18" s="3">
        <v>0.28000000000000003</v>
      </c>
    </row>
    <row r="19" spans="1:6" x14ac:dyDescent="0.2">
      <c r="A19" s="3">
        <v>2004</v>
      </c>
      <c r="B19" s="5">
        <v>5581.1880000000001</v>
      </c>
      <c r="C19" s="5">
        <v>3360.65</v>
      </c>
      <c r="D19" s="5">
        <v>2220.538</v>
      </c>
      <c r="E19" s="3">
        <v>0.6</v>
      </c>
      <c r="F19" s="3">
        <v>0.4</v>
      </c>
    </row>
    <row r="20" spans="1:6" x14ac:dyDescent="0.2">
      <c r="A20" s="3">
        <v>2005</v>
      </c>
      <c r="B20" s="5">
        <v>4440.8202000000001</v>
      </c>
      <c r="C20" s="5">
        <v>3650.54</v>
      </c>
      <c r="D20" s="3">
        <v>790.28020000000004</v>
      </c>
      <c r="E20" s="3">
        <v>0.82</v>
      </c>
      <c r="F20" s="3">
        <v>0.18</v>
      </c>
    </row>
    <row r="21" spans="1:6" x14ac:dyDescent="0.2">
      <c r="A21" s="3">
        <v>2006</v>
      </c>
      <c r="B21" s="5">
        <v>4389.0914000000002</v>
      </c>
      <c r="C21" s="5">
        <v>3954.17</v>
      </c>
      <c r="D21" s="3">
        <v>434.92140000000001</v>
      </c>
      <c r="E21" s="3">
        <v>0.9</v>
      </c>
      <c r="F21" s="3">
        <v>0.1</v>
      </c>
    </row>
    <row r="22" spans="1:6" x14ac:dyDescent="0.2">
      <c r="A22" s="3">
        <v>2007</v>
      </c>
      <c r="B22" s="5">
        <v>5616.2449999999999</v>
      </c>
      <c r="C22" s="5">
        <v>3832.57</v>
      </c>
      <c r="D22" s="5">
        <v>1783.675</v>
      </c>
      <c r="E22" s="3">
        <v>0.68</v>
      </c>
      <c r="F22" s="3">
        <v>0.32</v>
      </c>
    </row>
    <row r="23" spans="1:6" x14ac:dyDescent="0.2">
      <c r="A23" s="3">
        <v>2008</v>
      </c>
      <c r="B23" s="5">
        <v>3219.627</v>
      </c>
      <c r="C23" s="5">
        <v>1733.6369999999999</v>
      </c>
      <c r="D23" s="5">
        <v>1485.99</v>
      </c>
      <c r="E23" s="3">
        <v>0.54</v>
      </c>
      <c r="F23" s="3">
        <v>0.46</v>
      </c>
    </row>
    <row r="24" spans="1:6" x14ac:dyDescent="0.2">
      <c r="A24" s="3">
        <v>2009</v>
      </c>
      <c r="B24" s="5">
        <v>2954.9209999999998</v>
      </c>
      <c r="C24" s="5">
        <v>1813.5239999999999</v>
      </c>
      <c r="D24" s="5">
        <v>1141.3969999999999</v>
      </c>
      <c r="E24" s="3">
        <v>0.61</v>
      </c>
      <c r="F24" s="3">
        <v>0.39</v>
      </c>
    </row>
    <row r="25" spans="1:6" x14ac:dyDescent="0.2">
      <c r="A25" s="3">
        <v>2010</v>
      </c>
      <c r="B25" s="5">
        <v>2927.4295000000002</v>
      </c>
      <c r="C25" s="5">
        <v>1775.5065</v>
      </c>
      <c r="D25" s="5">
        <v>1151.923</v>
      </c>
      <c r="E25" s="3">
        <v>0.61</v>
      </c>
      <c r="F25" s="3">
        <v>0.39</v>
      </c>
    </row>
    <row r="26" spans="1:6" x14ac:dyDescent="0.2">
      <c r="A26" s="3">
        <v>2011</v>
      </c>
      <c r="B26" s="5">
        <v>6291.31</v>
      </c>
      <c r="C26" s="5">
        <v>3668.75</v>
      </c>
      <c r="D26" s="5">
        <v>2622.56</v>
      </c>
      <c r="E26" s="3">
        <v>0.57999999999999996</v>
      </c>
      <c r="F26" s="3">
        <v>0.42</v>
      </c>
    </row>
    <row r="27" spans="1:6" x14ac:dyDescent="0.2">
      <c r="A27" s="3">
        <v>2012</v>
      </c>
      <c r="B27" s="5">
        <v>4838.2129000000004</v>
      </c>
      <c r="C27" s="5">
        <v>3592.26</v>
      </c>
      <c r="D27" s="5">
        <v>1245.9529</v>
      </c>
      <c r="E27" s="3">
        <v>0.74</v>
      </c>
      <c r="F27" s="3">
        <v>0.26</v>
      </c>
    </row>
    <row r="28" spans="1:6" x14ac:dyDescent="0.2">
      <c r="A28" s="3">
        <v>2013</v>
      </c>
      <c r="B28" s="5">
        <v>5231.4579999999996</v>
      </c>
      <c r="C28" s="5">
        <v>2271.7359999999999</v>
      </c>
      <c r="D28" s="5">
        <v>2959.7220000000002</v>
      </c>
      <c r="E28" s="3">
        <v>0.43</v>
      </c>
      <c r="F28" s="3">
        <v>0.56999999999999995</v>
      </c>
    </row>
    <row r="29" spans="1:6" x14ac:dyDescent="0.2">
      <c r="A29" s="3">
        <v>2014</v>
      </c>
      <c r="B29" s="5">
        <v>9046.2350000000006</v>
      </c>
      <c r="C29" s="5">
        <v>5307.59</v>
      </c>
      <c r="D29" s="5">
        <v>3738.645</v>
      </c>
      <c r="E29" s="3">
        <v>0.59</v>
      </c>
      <c r="F29" s="3">
        <v>0.41</v>
      </c>
    </row>
    <row r="30" spans="1:6" x14ac:dyDescent="0.2">
      <c r="A30" s="3">
        <v>2015</v>
      </c>
      <c r="B30" s="5">
        <v>6950.09</v>
      </c>
      <c r="C30" s="5">
        <v>3895.42</v>
      </c>
      <c r="D30" s="5">
        <v>3054.67</v>
      </c>
      <c r="E30" s="3">
        <v>0.56000000000000005</v>
      </c>
      <c r="F30" s="3">
        <v>0.44</v>
      </c>
    </row>
    <row r="31" spans="1:6" x14ac:dyDescent="0.2">
      <c r="A31" s="3">
        <v>2016</v>
      </c>
      <c r="B31" s="5">
        <v>6741.8180000000002</v>
      </c>
      <c r="C31" s="5">
        <v>3619.28</v>
      </c>
      <c r="D31" s="5">
        <v>3122.538</v>
      </c>
      <c r="E31" s="3">
        <v>0.54</v>
      </c>
      <c r="F31" s="3">
        <v>0.46</v>
      </c>
    </row>
    <row r="32" spans="1:6" x14ac:dyDescent="0.2">
      <c r="A32" s="3">
        <v>2017</v>
      </c>
      <c r="B32" s="5">
        <v>4610.8680000000004</v>
      </c>
      <c r="C32" s="5">
        <v>3264</v>
      </c>
      <c r="D32" s="5">
        <v>1346.8679999999999</v>
      </c>
      <c r="E32" s="3">
        <v>0.71</v>
      </c>
      <c r="F32" s="3">
        <v>0.28999999999999998</v>
      </c>
    </row>
    <row r="33" spans="1:9" x14ac:dyDescent="0.2">
      <c r="A33" s="8">
        <v>2018</v>
      </c>
      <c r="B33" s="9">
        <v>4498.8140000000003</v>
      </c>
      <c r="C33" s="9">
        <v>2627.076</v>
      </c>
      <c r="D33" s="9">
        <v>1871.7380000000001</v>
      </c>
      <c r="E33" s="8">
        <v>0.57999999999999996</v>
      </c>
      <c r="F33" s="8">
        <v>0.42</v>
      </c>
      <c r="G33" s="10">
        <f>+(B33*F33) +(B34*E34)</f>
        <v>3814.9342800000004</v>
      </c>
      <c r="H33" s="11">
        <f>+D33+C34</f>
        <v>3814.6289999999999</v>
      </c>
    </row>
    <row r="34" spans="1:9" x14ac:dyDescent="0.2">
      <c r="A34" s="8">
        <v>2019</v>
      </c>
      <c r="B34" s="9">
        <v>4813.5810000000001</v>
      </c>
      <c r="C34" s="9">
        <v>1942.8910000000001</v>
      </c>
      <c r="D34" s="9">
        <v>2870.69</v>
      </c>
      <c r="E34" s="8">
        <v>0.4</v>
      </c>
      <c r="F34" s="8">
        <v>0.6</v>
      </c>
      <c r="G34" s="10">
        <f>+(B34*F34) +(B35*E35)</f>
        <v>6473.6501000000007</v>
      </c>
      <c r="H34" s="11">
        <f>+D34+C35</f>
        <v>6471.7000000000007</v>
      </c>
    </row>
    <row r="35" spans="1:9" x14ac:dyDescent="0.2">
      <c r="A35" s="8">
        <v>2020</v>
      </c>
      <c r="B35" s="9">
        <v>7317.35</v>
      </c>
      <c r="C35" s="9">
        <v>3601.01</v>
      </c>
      <c r="D35" s="9">
        <v>3716.34</v>
      </c>
      <c r="E35" s="8">
        <v>0.49</v>
      </c>
      <c r="F35" s="8">
        <v>0.51</v>
      </c>
      <c r="G35" s="10">
        <f>+(B35*F35) +(B36*E36)</f>
        <v>7890.7290499999999</v>
      </c>
      <c r="H35" s="11">
        <f>+D35+C36</f>
        <v>7860.6770000000006</v>
      </c>
    </row>
    <row r="36" spans="1:9" x14ac:dyDescent="0.2">
      <c r="A36" s="8">
        <v>2021</v>
      </c>
      <c r="B36" s="9">
        <v>7561.6009999999997</v>
      </c>
      <c r="C36" s="9">
        <v>4144.3370000000004</v>
      </c>
      <c r="D36" s="9">
        <v>3417.2640000000001</v>
      </c>
      <c r="E36" s="8">
        <v>0.55000000000000004</v>
      </c>
      <c r="F36" s="8">
        <v>0.45</v>
      </c>
      <c r="G36" s="10">
        <f t="shared" ref="G36:G37" si="0">+(B36*F36) +(B37*E37)</f>
        <v>6644.1248399999995</v>
      </c>
      <c r="H36" s="11">
        <f>+D36+C37</f>
        <v>6631.27</v>
      </c>
    </row>
    <row r="37" spans="1:9" x14ac:dyDescent="0.2">
      <c r="A37" s="8">
        <v>2022</v>
      </c>
      <c r="B37" s="9">
        <v>6615.1109999999999</v>
      </c>
      <c r="C37" s="9">
        <v>3214.0059999999999</v>
      </c>
      <c r="D37" s="9">
        <v>3401.105</v>
      </c>
      <c r="E37" s="8">
        <v>0.49</v>
      </c>
      <c r="F37" s="8">
        <v>0.51</v>
      </c>
      <c r="G37" s="10">
        <f t="shared" si="0"/>
        <v>7930.1199100000003</v>
      </c>
      <c r="H37" s="11">
        <f>+D37+C38</f>
        <v>7960.4249999999993</v>
      </c>
    </row>
    <row r="38" spans="1:9" x14ac:dyDescent="0.2">
      <c r="A38" s="8">
        <v>2023</v>
      </c>
      <c r="B38" s="9">
        <v>7469.53</v>
      </c>
      <c r="C38" s="9">
        <v>4559.32</v>
      </c>
      <c r="D38" s="9">
        <v>2910.21</v>
      </c>
      <c r="E38" s="8">
        <v>0.61</v>
      </c>
      <c r="F38" s="8">
        <v>0.39</v>
      </c>
      <c r="G38" s="10">
        <f>+(B38*F38) +(B39*E39)</f>
        <v>8053.5367000000006</v>
      </c>
      <c r="H38" s="11">
        <f>+D38+C39</f>
        <v>8071.21</v>
      </c>
    </row>
    <row r="39" spans="1:9" x14ac:dyDescent="0.2">
      <c r="A39" s="8">
        <v>2024</v>
      </c>
      <c r="B39" s="9">
        <v>8291</v>
      </c>
      <c r="C39" s="9">
        <v>5161</v>
      </c>
      <c r="D39" s="9">
        <v>3130</v>
      </c>
      <c r="E39" s="8">
        <v>0.62</v>
      </c>
      <c r="F39" s="8">
        <v>0.38</v>
      </c>
      <c r="G39" s="10"/>
      <c r="H39" s="12"/>
      <c r="I39" s="4"/>
    </row>
  </sheetData>
  <mergeCells count="2">
    <mergeCell ref="B2:D2"/>
    <mergeCell ref="E2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 jose zuñiga basualto</cp:lastModifiedBy>
  <dcterms:created xsi:type="dcterms:W3CDTF">2025-04-15T13:54:36Z</dcterms:created>
  <dcterms:modified xsi:type="dcterms:W3CDTF">2025-04-15T14:10:07Z</dcterms:modified>
</cp:coreProperties>
</file>