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75" windowWidth="19440" windowHeight="12300" firstSheet="3" activeTab="6"/>
  </bookViews>
  <sheets>
    <sheet name="Read me" sheetId="7" r:id="rId1"/>
    <sheet name="Relative Indices (Yield) estim." sheetId="5" r:id="rId2"/>
    <sheet name="Absolute Indices' estimates" sheetId="1" r:id="rId3"/>
    <sheet name="Yield-based LFD" sheetId="2" r:id="rId4"/>
    <sheet name="Yield-based LFD by survey" sheetId="4" r:id="rId5"/>
    <sheet name="Yield-based LFD by survey OK" sheetId="8" r:id="rId6"/>
    <sheet name="Absolute LFD by survey" sheetId="9" r:id="rId7"/>
  </sheets>
  <definedNames>
    <definedName name="_xlnm._FilterDatabase" localSheetId="3" hidden="1">'Yield-based LFD'!$A$1:$N$484</definedName>
  </definedNames>
  <calcPr calcId="125725" iterate="1" iterateCount="1"/>
  <pivotCaches>
    <pivotCache cacheId="0" r:id="rId8"/>
  </pivotCaches>
</workbook>
</file>

<file path=xl/calcChain.xml><?xml version="1.0" encoding="utf-8"?>
<calcChain xmlns="http://schemas.openxmlformats.org/spreadsheetml/2006/main">
  <c r="N14" i="9"/>
  <c r="L7"/>
  <c r="M7"/>
  <c r="N7"/>
  <c r="O7"/>
  <c r="P7"/>
  <c r="Q7"/>
  <c r="R7"/>
  <c r="S7"/>
  <c r="T7"/>
  <c r="U7"/>
  <c r="V7"/>
  <c r="W7"/>
  <c r="X7"/>
  <c r="Y7"/>
  <c r="Z7"/>
  <c r="AA7"/>
  <c r="AB7"/>
  <c r="L8"/>
  <c r="M8"/>
  <c r="N8"/>
  <c r="O8"/>
  <c r="P8"/>
  <c r="Q8"/>
  <c r="R8"/>
  <c r="S8"/>
  <c r="T8"/>
  <c r="U8"/>
  <c r="V8"/>
  <c r="W8"/>
  <c r="X8"/>
  <c r="Y8"/>
  <c r="Z8"/>
  <c r="AA8"/>
  <c r="AB8"/>
  <c r="L9"/>
  <c r="M9"/>
  <c r="N9"/>
  <c r="O9"/>
  <c r="P9"/>
  <c r="Q9"/>
  <c r="R9"/>
  <c r="S9"/>
  <c r="T9"/>
  <c r="U9"/>
  <c r="V9"/>
  <c r="W9"/>
  <c r="X9"/>
  <c r="Y9"/>
  <c r="Z9"/>
  <c r="AA9"/>
  <c r="AB9"/>
  <c r="L10"/>
  <c r="M10"/>
  <c r="N10"/>
  <c r="O10"/>
  <c r="P10"/>
  <c r="Q10"/>
  <c r="R10"/>
  <c r="S10"/>
  <c r="T10"/>
  <c r="U10"/>
  <c r="V10"/>
  <c r="W10"/>
  <c r="X10"/>
  <c r="Y10"/>
  <c r="Z10"/>
  <c r="AA10"/>
  <c r="AB10"/>
  <c r="L11"/>
  <c r="M11"/>
  <c r="N11"/>
  <c r="O11"/>
  <c r="P11"/>
  <c r="Q11"/>
  <c r="R11"/>
  <c r="S11"/>
  <c r="T11"/>
  <c r="U11"/>
  <c r="V11"/>
  <c r="W11"/>
  <c r="X11"/>
  <c r="Y11"/>
  <c r="Z11"/>
  <c r="AA11"/>
  <c r="AB11"/>
  <c r="L12"/>
  <c r="M12"/>
  <c r="N12"/>
  <c r="O12"/>
  <c r="P12"/>
  <c r="Q12"/>
  <c r="R12"/>
  <c r="S12"/>
  <c r="T12"/>
  <c r="U12"/>
  <c r="V12"/>
  <c r="W12"/>
  <c r="X12"/>
  <c r="Y12"/>
  <c r="Z12"/>
  <c r="AA12"/>
  <c r="AB12"/>
  <c r="L13"/>
  <c r="M13"/>
  <c r="N13"/>
  <c r="O13"/>
  <c r="P13"/>
  <c r="Q13"/>
  <c r="R13"/>
  <c r="S13"/>
  <c r="T13"/>
  <c r="U13"/>
  <c r="V13"/>
  <c r="W13"/>
  <c r="X13"/>
  <c r="Y13"/>
  <c r="Z13"/>
  <c r="AA13"/>
  <c r="AB13"/>
  <c r="L14"/>
  <c r="M14"/>
  <c r="O14"/>
  <c r="P14"/>
  <c r="Q14"/>
  <c r="R14"/>
  <c r="S14"/>
  <c r="T14"/>
  <c r="U14"/>
  <c r="V14"/>
  <c r="W14"/>
  <c r="X14"/>
  <c r="Y14"/>
  <c r="Z14"/>
  <c r="AA14"/>
  <c r="AB14"/>
  <c r="L15"/>
  <c r="M15"/>
  <c r="N15"/>
  <c r="O15"/>
  <c r="P15"/>
  <c r="Q15"/>
  <c r="R15"/>
  <c r="S15"/>
  <c r="T15"/>
  <c r="U15"/>
  <c r="V15"/>
  <c r="W15"/>
  <c r="X15"/>
  <c r="Y15"/>
  <c r="Z15"/>
  <c r="AA15"/>
  <c r="AB15"/>
  <c r="L16"/>
  <c r="M16"/>
  <c r="N16"/>
  <c r="O16"/>
  <c r="P16"/>
  <c r="Q16"/>
  <c r="R16"/>
  <c r="S16"/>
  <c r="T16"/>
  <c r="U16"/>
  <c r="V16"/>
  <c r="W16"/>
  <c r="X16"/>
  <c r="Y16"/>
  <c r="Z16"/>
  <c r="AA16"/>
  <c r="AB16"/>
  <c r="L17"/>
  <c r="M17"/>
  <c r="N17"/>
  <c r="O17"/>
  <c r="P17"/>
  <c r="Q17"/>
  <c r="R17"/>
  <c r="S17"/>
  <c r="T17"/>
  <c r="U17"/>
  <c r="V17"/>
  <c r="W17"/>
  <c r="X17"/>
  <c r="Y17"/>
  <c r="Z17"/>
  <c r="AA17"/>
  <c r="AB17"/>
  <c r="L18"/>
  <c r="M18"/>
  <c r="N18"/>
  <c r="O18"/>
  <c r="P18"/>
  <c r="Q18"/>
  <c r="R18"/>
  <c r="S18"/>
  <c r="T18"/>
  <c r="U18"/>
  <c r="V18"/>
  <c r="W18"/>
  <c r="X18"/>
  <c r="Y18"/>
  <c r="Z18"/>
  <c r="AA18"/>
  <c r="AB18"/>
  <c r="L19"/>
  <c r="M19"/>
  <c r="N19"/>
  <c r="O19"/>
  <c r="P19"/>
  <c r="Q19"/>
  <c r="R19"/>
  <c r="S19"/>
  <c r="T19"/>
  <c r="U19"/>
  <c r="V19"/>
  <c r="W19"/>
  <c r="X19"/>
  <c r="Y19"/>
  <c r="Z19"/>
  <c r="AA19"/>
  <c r="AB19"/>
  <c r="L20"/>
  <c r="M20"/>
  <c r="N20"/>
  <c r="O20"/>
  <c r="P20"/>
  <c r="Q20"/>
  <c r="R20"/>
  <c r="S20"/>
  <c r="T20"/>
  <c r="U20"/>
  <c r="V20"/>
  <c r="W20"/>
  <c r="X20"/>
  <c r="Y20"/>
  <c r="Z20"/>
  <c r="AA20"/>
  <c r="AB20"/>
  <c r="L21"/>
  <c r="M21"/>
  <c r="N21"/>
  <c r="O21"/>
  <c r="P21"/>
  <c r="Q21"/>
  <c r="R21"/>
  <c r="S21"/>
  <c r="T21"/>
  <c r="U21"/>
  <c r="V21"/>
  <c r="W21"/>
  <c r="X21"/>
  <c r="Y21"/>
  <c r="Z21"/>
  <c r="AA21"/>
  <c r="AB21"/>
  <c r="L22"/>
  <c r="M22"/>
  <c r="N22"/>
  <c r="O22"/>
  <c r="P22"/>
  <c r="Q22"/>
  <c r="R22"/>
  <c r="S22"/>
  <c r="T22"/>
  <c r="U22"/>
  <c r="V22"/>
  <c r="W22"/>
  <c r="X22"/>
  <c r="Y22"/>
  <c r="Z22"/>
  <c r="AA22"/>
  <c r="AB22"/>
  <c r="L23"/>
  <c r="M23"/>
  <c r="N23"/>
  <c r="O23"/>
  <c r="P23"/>
  <c r="Q23"/>
  <c r="R23"/>
  <c r="S23"/>
  <c r="T23"/>
  <c r="U23"/>
  <c r="V23"/>
  <c r="W23"/>
  <c r="X23"/>
  <c r="Y23"/>
  <c r="Z23"/>
  <c r="AA23"/>
  <c r="AB23"/>
  <c r="L24"/>
  <c r="M24"/>
  <c r="N24"/>
  <c r="O24"/>
  <c r="P24"/>
  <c r="Q24"/>
  <c r="R24"/>
  <c r="S24"/>
  <c r="T24"/>
  <c r="U24"/>
  <c r="V24"/>
  <c r="W24"/>
  <c r="X24"/>
  <c r="Y24"/>
  <c r="Z24"/>
  <c r="AA24"/>
  <c r="AB24"/>
  <c r="L25"/>
  <c r="M25"/>
  <c r="N25"/>
  <c r="O25"/>
  <c r="P25"/>
  <c r="Q25"/>
  <c r="R25"/>
  <c r="S25"/>
  <c r="T25"/>
  <c r="U25"/>
  <c r="V25"/>
  <c r="W25"/>
  <c r="X25"/>
  <c r="Y25"/>
  <c r="Z25"/>
  <c r="AA25"/>
  <c r="AB25"/>
  <c r="L26"/>
  <c r="M26"/>
  <c r="N26"/>
  <c r="O26"/>
  <c r="P26"/>
  <c r="Q26"/>
  <c r="R26"/>
  <c r="S26"/>
  <c r="T26"/>
  <c r="U26"/>
  <c r="V26"/>
  <c r="W26"/>
  <c r="X26"/>
  <c r="Y26"/>
  <c r="Z26"/>
  <c r="AA26"/>
  <c r="AB26"/>
  <c r="L27"/>
  <c r="M27"/>
  <c r="N27"/>
  <c r="O27"/>
  <c r="P27"/>
  <c r="Q27"/>
  <c r="R27"/>
  <c r="S27"/>
  <c r="T27"/>
  <c r="U27"/>
  <c r="V27"/>
  <c r="W27"/>
  <c r="X27"/>
  <c r="Y27"/>
  <c r="Z27"/>
  <c r="AA27"/>
  <c r="AB27"/>
  <c r="L28"/>
  <c r="M28"/>
  <c r="N28"/>
  <c r="O28"/>
  <c r="P28"/>
  <c r="Q28"/>
  <c r="R28"/>
  <c r="S28"/>
  <c r="T28"/>
  <c r="U28"/>
  <c r="V28"/>
  <c r="W28"/>
  <c r="X28"/>
  <c r="Y28"/>
  <c r="Z28"/>
  <c r="AA28"/>
  <c r="AB28"/>
  <c r="L29"/>
  <c r="M29"/>
  <c r="N29"/>
  <c r="O29"/>
  <c r="P29"/>
  <c r="Q29"/>
  <c r="R29"/>
  <c r="S29"/>
  <c r="T29"/>
  <c r="U29"/>
  <c r="V29"/>
  <c r="W29"/>
  <c r="X29"/>
  <c r="Y29"/>
  <c r="Z29"/>
  <c r="AA29"/>
  <c r="AB29"/>
  <c r="L30"/>
  <c r="M30"/>
  <c r="N30"/>
  <c r="O30"/>
  <c r="P30"/>
  <c r="Q30"/>
  <c r="R30"/>
  <c r="S30"/>
  <c r="T30"/>
  <c r="U30"/>
  <c r="V30"/>
  <c r="W30"/>
  <c r="X30"/>
  <c r="Y30"/>
  <c r="Z30"/>
  <c r="AA30"/>
  <c r="AB30"/>
  <c r="L31"/>
  <c r="M31"/>
  <c r="N31"/>
  <c r="O31"/>
  <c r="P31"/>
  <c r="Q31"/>
  <c r="R31"/>
  <c r="S31"/>
  <c r="T31"/>
  <c r="U31"/>
  <c r="V31"/>
  <c r="W31"/>
  <c r="X31"/>
  <c r="Y31"/>
  <c r="Z31"/>
  <c r="AA31"/>
  <c r="AB31"/>
  <c r="L32"/>
  <c r="M32"/>
  <c r="N32"/>
  <c r="O32"/>
  <c r="P32"/>
  <c r="Q32"/>
  <c r="R32"/>
  <c r="S32"/>
  <c r="T32"/>
  <c r="U32"/>
  <c r="V32"/>
  <c r="W32"/>
  <c r="X32"/>
  <c r="Y32"/>
  <c r="Z32"/>
  <c r="AA32"/>
  <c r="AB32"/>
  <c r="L33"/>
  <c r="M33"/>
  <c r="N33"/>
  <c r="O33"/>
  <c r="P33"/>
  <c r="Q33"/>
  <c r="R33"/>
  <c r="S33"/>
  <c r="T33"/>
  <c r="U33"/>
  <c r="V33"/>
  <c r="W33"/>
  <c r="X33"/>
  <c r="Y33"/>
  <c r="Z33"/>
  <c r="AA33"/>
  <c r="AB33"/>
  <c r="L34"/>
  <c r="M34"/>
  <c r="N34"/>
  <c r="O34"/>
  <c r="P34"/>
  <c r="Q34"/>
  <c r="R34"/>
  <c r="S34"/>
  <c r="T34"/>
  <c r="U34"/>
  <c r="V34"/>
  <c r="W34"/>
  <c r="X34"/>
  <c r="Y34"/>
  <c r="Z34"/>
  <c r="AA34"/>
  <c r="AB34"/>
  <c r="L35"/>
  <c r="M35"/>
  <c r="N35"/>
  <c r="O35"/>
  <c r="P35"/>
  <c r="Q35"/>
  <c r="R35"/>
  <c r="S35"/>
  <c r="T35"/>
  <c r="U35"/>
  <c r="V35"/>
  <c r="W35"/>
  <c r="X35"/>
  <c r="Y35"/>
  <c r="Z35"/>
  <c r="AA35"/>
  <c r="AB35"/>
  <c r="L36"/>
  <c r="M36"/>
  <c r="N36"/>
  <c r="O36"/>
  <c r="P36"/>
  <c r="Q36"/>
  <c r="R36"/>
  <c r="S36"/>
  <c r="T36"/>
  <c r="U36"/>
  <c r="V36"/>
  <c r="W36"/>
  <c r="X36"/>
  <c r="Y36"/>
  <c r="Z36"/>
  <c r="AA36"/>
  <c r="AB36"/>
  <c r="L37"/>
  <c r="M37"/>
  <c r="N37"/>
  <c r="O37"/>
  <c r="P37"/>
  <c r="Q37"/>
  <c r="R37"/>
  <c r="S37"/>
  <c r="T37"/>
  <c r="U37"/>
  <c r="V37"/>
  <c r="W37"/>
  <c r="X37"/>
  <c r="Y37"/>
  <c r="Z37"/>
  <c r="AA37"/>
  <c r="AB37"/>
  <c r="L38"/>
  <c r="M38"/>
  <c r="N38"/>
  <c r="O38"/>
  <c r="P38"/>
  <c r="Q38"/>
  <c r="R38"/>
  <c r="S38"/>
  <c r="T38"/>
  <c r="U38"/>
  <c r="V38"/>
  <c r="W38"/>
  <c r="X38"/>
  <c r="Y38"/>
  <c r="Z38"/>
  <c r="AA38"/>
  <c r="AB38"/>
  <c r="L39"/>
  <c r="M39"/>
  <c r="N39"/>
  <c r="O39"/>
  <c r="P39"/>
  <c r="Q39"/>
  <c r="R39"/>
  <c r="S39"/>
  <c r="T39"/>
  <c r="U39"/>
  <c r="V39"/>
  <c r="W39"/>
  <c r="X39"/>
  <c r="Y39"/>
  <c r="Z39"/>
  <c r="AA39"/>
  <c r="AB39"/>
  <c r="L40"/>
  <c r="M40"/>
  <c r="N40"/>
  <c r="O40"/>
  <c r="P40"/>
  <c r="Q40"/>
  <c r="R40"/>
  <c r="S40"/>
  <c r="T40"/>
  <c r="U40"/>
  <c r="V40"/>
  <c r="W40"/>
  <c r="X40"/>
  <c r="Y40"/>
  <c r="Z40"/>
  <c r="AA40"/>
  <c r="AB40"/>
  <c r="L41"/>
  <c r="M41"/>
  <c r="N41"/>
  <c r="O41"/>
  <c r="P41"/>
  <c r="Q41"/>
  <c r="R41"/>
  <c r="S41"/>
  <c r="T41"/>
  <c r="U41"/>
  <c r="V41"/>
  <c r="W41"/>
  <c r="X41"/>
  <c r="Y41"/>
  <c r="Z41"/>
  <c r="AA41"/>
  <c r="AB41"/>
  <c r="L42"/>
  <c r="M42"/>
  <c r="N42"/>
  <c r="O42"/>
  <c r="P42"/>
  <c r="Q42"/>
  <c r="R42"/>
  <c r="S42"/>
  <c r="T42"/>
  <c r="U42"/>
  <c r="V42"/>
  <c r="W42"/>
  <c r="X42"/>
  <c r="Y42"/>
  <c r="Z42"/>
  <c r="AA42"/>
  <c r="AB42"/>
  <c r="L43"/>
  <c r="M43"/>
  <c r="N43"/>
  <c r="O43"/>
  <c r="P43"/>
  <c r="Q43"/>
  <c r="R43"/>
  <c r="S43"/>
  <c r="T43"/>
  <c r="U43"/>
  <c r="V43"/>
  <c r="W43"/>
  <c r="X43"/>
  <c r="Y43"/>
  <c r="Z43"/>
  <c r="AA43"/>
  <c r="AB43"/>
  <c r="L44"/>
  <c r="M44"/>
  <c r="N44"/>
  <c r="O44"/>
  <c r="P44"/>
  <c r="Q44"/>
  <c r="R44"/>
  <c r="S44"/>
  <c r="T44"/>
  <c r="U44"/>
  <c r="V44"/>
  <c r="W44"/>
  <c r="X44"/>
  <c r="Y44"/>
  <c r="Z44"/>
  <c r="AA44"/>
  <c r="AB44"/>
  <c r="L45"/>
  <c r="M45"/>
  <c r="N45"/>
  <c r="O45"/>
  <c r="P45"/>
  <c r="Q45"/>
  <c r="R45"/>
  <c r="S45"/>
  <c r="T45"/>
  <c r="U45"/>
  <c r="V45"/>
  <c r="W45"/>
  <c r="X45"/>
  <c r="Y45"/>
  <c r="Z45"/>
  <c r="AA45"/>
  <c r="AB45"/>
  <c r="AB6"/>
  <c r="AA6"/>
  <c r="Z6"/>
  <c r="Y6"/>
  <c r="X6"/>
  <c r="W6"/>
  <c r="V6"/>
  <c r="U6"/>
  <c r="T6"/>
  <c r="S6"/>
  <c r="R6"/>
  <c r="Q6"/>
  <c r="P6"/>
  <c r="O6"/>
  <c r="N6"/>
  <c r="M6"/>
  <c r="L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6"/>
  <c r="W3" i="1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"/>
</calcChain>
</file>

<file path=xl/sharedStrings.xml><?xml version="1.0" encoding="utf-8"?>
<sst xmlns="http://schemas.openxmlformats.org/spreadsheetml/2006/main" count="2850" uniqueCount="82">
  <si>
    <t>codcamp</t>
  </si>
  <si>
    <t>sector</t>
  </si>
  <si>
    <t>estrato</t>
  </si>
  <si>
    <t>grupo</t>
  </si>
  <si>
    <t>codespecie</t>
  </si>
  <si>
    <t>grupotaxo</t>
  </si>
  <si>
    <t>FAMILIA</t>
  </si>
  <si>
    <t>ESPECIE</t>
  </si>
  <si>
    <t>superficie</t>
  </si>
  <si>
    <t>nlances</t>
  </si>
  <si>
    <t>ptotal</t>
  </si>
  <si>
    <t>ntotal</t>
  </si>
  <si>
    <t>capmediaP</t>
  </si>
  <si>
    <t>capmediaN</t>
  </si>
  <si>
    <t>biomasaP</t>
  </si>
  <si>
    <t>biomasaN</t>
  </si>
  <si>
    <t>varianzaP</t>
  </si>
  <si>
    <t>varianzaN</t>
  </si>
  <si>
    <t>smdP</t>
  </si>
  <si>
    <t>smdN</t>
  </si>
  <si>
    <t>293</t>
  </si>
  <si>
    <t>T</t>
  </si>
  <si>
    <t>CLUPEIFORMES</t>
  </si>
  <si>
    <t>ENGRAULIDAE</t>
  </si>
  <si>
    <t>Engraulis encrasicolus</t>
  </si>
  <si>
    <t>297</t>
  </si>
  <si>
    <t>298</t>
  </si>
  <si>
    <t>299</t>
  </si>
  <si>
    <t>200</t>
  </si>
  <si>
    <t>202</t>
  </si>
  <si>
    <t>203</t>
  </si>
  <si>
    <t>204</t>
  </si>
  <si>
    <t>205</t>
  </si>
  <si>
    <t>206</t>
  </si>
  <si>
    <t>208</t>
  </si>
  <si>
    <t>209</t>
  </si>
  <si>
    <t>207</t>
  </si>
  <si>
    <t>210</t>
  </si>
  <si>
    <t>211</t>
  </si>
  <si>
    <t>213</t>
  </si>
  <si>
    <t>201</t>
  </si>
  <si>
    <t>212</t>
  </si>
  <si>
    <t>214</t>
  </si>
  <si>
    <t>215</t>
  </si>
  <si>
    <t>216</t>
  </si>
  <si>
    <t>217</t>
  </si>
  <si>
    <t>CODCAMP</t>
  </si>
  <si>
    <t>SECTOR</t>
  </si>
  <si>
    <t>ESTRATO</t>
  </si>
  <si>
    <t>NLANCES</t>
  </si>
  <si>
    <t>AREA</t>
  </si>
  <si>
    <t>GRUPO</t>
  </si>
  <si>
    <t>CODESPECIE</t>
  </si>
  <si>
    <t>SEXO</t>
  </si>
  <si>
    <t>TALLA</t>
  </si>
  <si>
    <t>nmedio</t>
  </si>
  <si>
    <t>INCREMENTO</t>
  </si>
  <si>
    <t>292</t>
  </si>
  <si>
    <t>Rótulos de columna</t>
  </si>
  <si>
    <t>Total general</t>
  </si>
  <si>
    <t>Rótulos de fila</t>
  </si>
  <si>
    <t>Suma de nmedio</t>
  </si>
  <si>
    <t>Survey</t>
  </si>
  <si>
    <t>esp</t>
  </si>
  <si>
    <t>pesomedio</t>
  </si>
  <si>
    <t>nummedio</t>
  </si>
  <si>
    <t>ptotal = Total Catch Weight (weighted to 1 trawling hour) in gr</t>
  </si>
  <si>
    <t>ntotal = Total Catch in numbers (weighted to 1 trawling hour)</t>
  </si>
  <si>
    <t>Pesomedio = Mean yield in weight (g/trawling hour)</t>
  </si>
  <si>
    <t>Nummedio = Mean yield in number (number of fish /trawling hour)</t>
  </si>
  <si>
    <t>ptotal = Total Catch Weight (not weighted to 1 trawling hour) in gr</t>
  </si>
  <si>
    <t>ntotal = Total Catch in numbers (not weighted to 1 trawling hour)</t>
  </si>
  <si>
    <t>capmediaP = Mean catch in kg/km2 (mean density in weight)</t>
  </si>
  <si>
    <t>capmediaN = Mean catch in numbers/km2 (mean density in numbers)</t>
  </si>
  <si>
    <t>biomasaP = Biomass Absolute Index in t  (Swept Area Method, Under the assumption of a  q=1; a strong assumption for anchovy and other pelagic species taking into acount the small mean vertical opening of the trawl gear)</t>
  </si>
  <si>
    <t>biomasaN = Abundance Absolute Index in numbers (Swept Area Method, Under the assumption of a  q=1; a strong assumption for anchovy and other pelagic species taking into acount the small mean vertical opening of the trawl gear)</t>
  </si>
  <si>
    <t>codcamp = 2 means November survey and the two following digits mean the year</t>
  </si>
  <si>
    <t>Ratio Nabs/Nrel</t>
  </si>
  <si>
    <t>Ratio Babs/Brel</t>
  </si>
  <si>
    <t>Size (cm)</t>
  </si>
  <si>
    <t>N</t>
  </si>
  <si>
    <t>N/h</t>
  </si>
</sst>
</file>

<file path=xl/styles.xml><?xml version="1.0" encoding="utf-8"?>
<styleSheet xmlns="http://schemas.openxmlformats.org/spreadsheetml/2006/main">
  <fonts count="2"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quotePrefix="1" applyNumberFormat="1"/>
    <xf numFmtId="0" fontId="0" fillId="2" borderId="0" xfId="0" applyFill="1"/>
    <xf numFmtId="0" fontId="0" fillId="2" borderId="0" xfId="0" quotePrefix="1" applyNumberFormat="1" applyFill="1"/>
    <xf numFmtId="0" fontId="0" fillId="0" borderId="0" xfId="0" applyFill="1"/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76200</xdr:rowOff>
    </xdr:from>
    <xdr:to>
      <xdr:col>8</xdr:col>
      <xdr:colOff>600075</xdr:colOff>
      <xdr:row>23</xdr:row>
      <xdr:rowOff>114300</xdr:rowOff>
    </xdr:to>
    <xdr:sp macro="" textlink="">
      <xdr:nvSpPr>
        <xdr:cNvPr id="2" name="1 CuadroTexto"/>
        <xdr:cNvSpPr txBox="1"/>
      </xdr:nvSpPr>
      <xdr:spPr>
        <a:xfrm>
          <a:off x="762000" y="647700"/>
          <a:ext cx="5934075" cy="3848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100"/>
            <a:t>Series of</a:t>
          </a:r>
          <a:r>
            <a:rPr lang="es-ES" sz="1100" baseline="0"/>
            <a:t> Autumn Bottom Trawl Surveys in the Spanish Gulf of Cadiz (IBTS survey).</a:t>
          </a:r>
        </a:p>
        <a:p>
          <a:endParaRPr lang="es-ES" sz="1100" baseline="0"/>
        </a:p>
        <a:p>
          <a:r>
            <a:rPr lang="es-ES" sz="1100" baseline="0"/>
            <a:t>Survey acronim: ARSA.</a:t>
          </a:r>
        </a:p>
        <a:p>
          <a:endParaRPr lang="es-ES" sz="1100" baseline="0"/>
        </a:p>
        <a:p>
          <a:r>
            <a:rPr lang="es-ES" sz="1100" baseline="0"/>
            <a:t>This file includes data available for the whole series, although 2017 data should be considered as provisional ones.</a:t>
          </a:r>
        </a:p>
        <a:p>
          <a:endParaRPr lang="es-ES" sz="1100" baseline="0"/>
        </a:p>
        <a:p>
          <a:r>
            <a:rPr lang="es-ES" sz="1100" baseline="0"/>
            <a:t>&lt;Relative indices (Yield) estim.&gt; includes  the estimates of Relative Indices of abundance and biomass (cpue;  in grams and numbers per trawling hour).</a:t>
          </a:r>
        </a:p>
        <a:p>
          <a:r>
            <a:rPr lang="es-ES" sz="1100" baseline="0"/>
            <a:t>&lt;Yield -based LFD&gt; and &lt;Yield-based LFD by survey&gt; include the Length Frequency Distribution referred to the relative abundance index (numbers/trawling hour/size class) for each survey.  Until 2000 the LFDs are based on 1 cm size classes. Since 2001 on, size classes are of 0.5 cm.</a:t>
          </a:r>
        </a:p>
        <a:p>
          <a:endParaRPr lang="es-ES" sz="1100" baseline="0"/>
        </a:p>
        <a:p>
          <a:r>
            <a:rPr lang="es-ES" sz="1100" baseline="0"/>
            <a:t>&lt;Absolute Indices' estimates&gt; includes the Absolute Indices of abundance and biomass estimated by the Swept Area Method.</a:t>
          </a:r>
        </a:p>
        <a:p>
          <a:endParaRPr lang="es-ES" sz="1100" baseline="0"/>
        </a:p>
        <a:p>
          <a:r>
            <a:rPr lang="es-ES" sz="1100" baseline="0"/>
            <a:t>Estimates of Relative and Absolute indices have been highlighted with light green background.</a:t>
          </a:r>
        </a:p>
        <a:p>
          <a:endParaRPr lang="es-ES" sz="1100" baseline="0"/>
        </a:p>
        <a:p>
          <a:endParaRPr lang="es-ES" sz="1100" baseline="0"/>
        </a:p>
        <a:p>
          <a:r>
            <a:rPr lang="es-ES" sz="1100" baseline="0"/>
            <a:t> </a:t>
          </a:r>
          <a:endParaRPr lang="es-E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gnacio" refreshedDate="43054.590584027777" createdVersion="3" refreshedVersion="3" minRefreshableVersion="3" recordCount="483">
  <cacheSource type="worksheet">
    <worksheetSource ref="A1:N484" sheet="Yield-based LFD"/>
  </cacheSource>
  <cacheFields count="14">
    <cacheField name="CODCAMP" numFmtId="0">
      <sharedItems count="23">
        <s v="292"/>
        <s v="293"/>
        <s v="297"/>
        <s v="298"/>
        <s v="299"/>
        <s v="200"/>
        <s v="202"/>
        <s v="203"/>
        <s v="204"/>
        <s v="205"/>
        <s v="206"/>
        <s v="207"/>
        <s v="208"/>
        <s v="209"/>
        <s v="210"/>
        <s v="211"/>
        <s v="212"/>
        <s v="213"/>
        <s v="201"/>
        <s v="214"/>
        <s v="215"/>
        <s v="216"/>
        <s v="217"/>
      </sharedItems>
    </cacheField>
    <cacheField name="SECTOR" numFmtId="0">
      <sharedItems/>
    </cacheField>
    <cacheField name="ESTRATO" numFmtId="0">
      <sharedItems/>
    </cacheField>
    <cacheField name="NLANCES" numFmtId="0">
      <sharedItems containsSemiMixedTypes="0" containsString="0" containsNumber="1" containsInteger="1" minValue="21" maxValue="45"/>
    </cacheField>
    <cacheField name="AREA" numFmtId="0">
      <sharedItems containsSemiMixedTypes="0" containsString="0" containsNumber="1" containsInteger="1" minValue="4282" maxValue="7224"/>
    </cacheField>
    <cacheField name="GRUPO" numFmtId="0">
      <sharedItems containsSemiMixedTypes="0" containsString="0" containsNumber="1" containsInteger="1" minValue="1" maxValue="1"/>
    </cacheField>
    <cacheField name="CODESPECIE" numFmtId="0">
      <sharedItems containsSemiMixedTypes="0" containsString="0" containsNumber="1" containsInteger="1" minValue="99" maxValue="99"/>
    </cacheField>
    <cacheField name="FAMILIA" numFmtId="0">
      <sharedItems/>
    </cacheField>
    <cacheField name="ESPECIE" numFmtId="0">
      <sharedItems/>
    </cacheField>
    <cacheField name="SEXO" numFmtId="0">
      <sharedItems containsSemiMixedTypes="0" containsString="0" containsNumber="1" containsInteger="1" minValue="1" maxValue="3"/>
    </cacheField>
    <cacheField name="TALLA" numFmtId="0">
      <sharedItems containsSemiMixedTypes="0" containsString="0" containsNumber="1" minValue="0.2" maxValue="180" count="69">
        <n v="8"/>
        <n v="9"/>
        <n v="10"/>
        <n v="11"/>
        <n v="12"/>
        <n v="13"/>
        <n v="14"/>
        <n v="15"/>
        <n v="16"/>
        <n v="17"/>
        <n v="18"/>
        <n v="6"/>
        <n v="7"/>
        <n v="5"/>
        <n v="2"/>
        <n v="1.4"/>
        <n v="1.5"/>
        <n v="1.6"/>
        <n v="5.5"/>
        <n v="6.5"/>
        <n v="7.5"/>
        <n v="8.5"/>
        <n v="9.5"/>
        <n v="10.5"/>
        <n v="11.5"/>
        <n v="12.5"/>
        <n v="13.5"/>
        <n v="14.5"/>
        <n v="15.5"/>
        <n v="16.5"/>
        <n v="17.5"/>
        <n v="18.5"/>
        <n v="30.5"/>
        <n v="4"/>
        <n v="4.5"/>
        <n v="135" u="1"/>
        <n v="75" u="1"/>
        <n v="100" u="1"/>
        <n v="0.2" u="1"/>
        <n v="125" u="1"/>
        <n v="0.6" u="1"/>
        <n v="1.7" u="1"/>
        <n v="130" u="1"/>
        <n v="1.8" u="1"/>
        <n v="180" u="1"/>
        <n v="70" u="1"/>
        <n v="0.7" u="1"/>
        <n v="95" u="1"/>
        <n v="120" u="1"/>
        <n v="170" u="1"/>
        <n v="0.8" u="1"/>
        <n v="165" u="1"/>
        <n v="0.9" u="1"/>
        <n v="90" u="1"/>
        <n v="115" u="1"/>
        <n v="160" u="1"/>
        <n v="1" u="1"/>
        <n v="155" u="1"/>
        <n v="85" u="1"/>
        <n v="110" u="1"/>
        <n v="150" u="1"/>
        <n v="1.1000000000000001" u="1"/>
        <n v="1.2" u="1"/>
        <n v="1.3" u="1"/>
        <n v="145" u="1"/>
        <n v="80" u="1"/>
        <n v="105" u="1"/>
        <n v="140" u="1"/>
        <n v="0.5" u="1"/>
      </sharedItems>
    </cacheField>
    <cacheField name="ntotal" numFmtId="0">
      <sharedItems containsSemiMixedTypes="0" containsString="0" containsNumber="1" minValue="0.75" maxValue="98473.809523809527"/>
    </cacheField>
    <cacheField name="nmedio" numFmtId="0">
      <sharedItems containsSemiMixedTypes="0" containsString="0" containsNumber="1" minValue="1.42580287929125E-2" maxValue="1872.1139064230342"/>
    </cacheField>
    <cacheField name="INCREMENTO" numFmtId="0">
      <sharedItems containsSemiMixedTypes="0" containsString="0" containsNumber="1" minValue="0.5" maxValue="0.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3">
  <r>
    <x v="0"/>
    <s v="T"/>
    <s v="T"/>
    <n v="21"/>
    <n v="4282"/>
    <n v="1"/>
    <n v="99"/>
    <s v="ENGRAULIDAE"/>
    <s v="Engraulis encrasicolus"/>
    <n v="3"/>
    <x v="0"/>
    <n v="47.242990654205599"/>
    <n v="2.9552358710882798"/>
    <n v="0.5"/>
  </r>
  <r>
    <x v="0"/>
    <s v="T"/>
    <s v="T"/>
    <n v="21"/>
    <n v="4282"/>
    <n v="1"/>
    <n v="99"/>
    <s v="ENGRAULIDAE"/>
    <s v="Engraulis encrasicolus"/>
    <n v="3"/>
    <x v="1"/>
    <n v="152.28971962616799"/>
    <n v="9.5356445586174701"/>
    <n v="0.5"/>
  </r>
  <r>
    <x v="0"/>
    <s v="T"/>
    <s v="T"/>
    <n v="21"/>
    <n v="4282"/>
    <n v="1"/>
    <n v="99"/>
    <s v="ENGRAULIDAE"/>
    <s v="Engraulis encrasicolus"/>
    <n v="3"/>
    <x v="2"/>
    <n v="39.202492211837999"/>
    <n v="2.4543484353106"/>
    <n v="0.5"/>
  </r>
  <r>
    <x v="0"/>
    <s v="T"/>
    <s v="T"/>
    <n v="21"/>
    <n v="4282"/>
    <n v="1"/>
    <n v="99"/>
    <s v="ENGRAULIDAE"/>
    <s v="Engraulis encrasicolus"/>
    <n v="3"/>
    <x v="3"/>
    <n v="9"/>
    <n v="0.56349836524988295"/>
    <n v="0.5"/>
  </r>
  <r>
    <x v="0"/>
    <s v="T"/>
    <s v="T"/>
    <n v="21"/>
    <n v="4282"/>
    <n v="1"/>
    <n v="99"/>
    <s v="ENGRAULIDAE"/>
    <s v="Engraulis encrasicolus"/>
    <n v="3"/>
    <x v="4"/>
    <n v="19"/>
    <n v="1.0221975712283999"/>
    <n v="0.5"/>
  </r>
  <r>
    <x v="0"/>
    <s v="T"/>
    <s v="T"/>
    <n v="21"/>
    <n v="4282"/>
    <n v="1"/>
    <n v="99"/>
    <s v="ENGRAULIDAE"/>
    <s v="Engraulis encrasicolus"/>
    <n v="3"/>
    <x v="5"/>
    <n v="46.815882361147899"/>
    <n v="1.9299229332087799"/>
    <n v="0.5"/>
  </r>
  <r>
    <x v="0"/>
    <s v="T"/>
    <s v="T"/>
    <n v="21"/>
    <n v="4282"/>
    <n v="1"/>
    <n v="99"/>
    <s v="ENGRAULIDAE"/>
    <s v="Engraulis encrasicolus"/>
    <n v="3"/>
    <x v="6"/>
    <n v="135.94534325317301"/>
    <n v="4.8027744044838903"/>
    <n v="0.5"/>
  </r>
  <r>
    <x v="0"/>
    <s v="T"/>
    <s v="T"/>
    <n v="21"/>
    <n v="4282"/>
    <n v="1"/>
    <n v="99"/>
    <s v="ENGRAULIDAE"/>
    <s v="Engraulis encrasicolus"/>
    <n v="3"/>
    <x v="7"/>
    <n v="44.4541957495913"/>
    <n v="1.5703806632414801"/>
    <n v="0.5"/>
  </r>
  <r>
    <x v="0"/>
    <s v="T"/>
    <s v="T"/>
    <n v="21"/>
    <n v="4282"/>
    <n v="1"/>
    <n v="99"/>
    <s v="ENGRAULIDAE"/>
    <s v="Engraulis encrasicolus"/>
    <n v="3"/>
    <x v="8"/>
    <n v="22.1495861816685"/>
    <n v="0.77193367585240502"/>
    <n v="0.5"/>
  </r>
  <r>
    <x v="0"/>
    <s v="T"/>
    <s v="T"/>
    <n v="21"/>
    <n v="4282"/>
    <n v="1"/>
    <n v="99"/>
    <s v="ENGRAULIDAE"/>
    <s v="Engraulis encrasicolus"/>
    <n v="3"/>
    <x v="9"/>
    <n v="16.965095986038399"/>
    <n v="0.58866884633348904"/>
    <n v="0.5"/>
  </r>
  <r>
    <x v="0"/>
    <s v="T"/>
    <s v="T"/>
    <n v="21"/>
    <n v="4282"/>
    <n v="1"/>
    <n v="99"/>
    <s v="ENGRAULIDAE"/>
    <s v="Engraulis encrasicolus"/>
    <n v="3"/>
    <x v="10"/>
    <n v="3.9912739965095998"/>
    <n v="0.138836992059785"/>
    <n v="0.5"/>
  </r>
  <r>
    <x v="1"/>
    <s v="T"/>
    <s v="T"/>
    <n v="29"/>
    <n v="7224"/>
    <n v="1"/>
    <n v="99"/>
    <s v="ENGRAULIDAE"/>
    <s v="Engraulis encrasicolus"/>
    <n v="3"/>
    <x v="11"/>
    <n v="4"/>
    <n v="0.12247093023255801"/>
    <n v="0.5"/>
  </r>
  <r>
    <x v="1"/>
    <s v="T"/>
    <s v="T"/>
    <n v="29"/>
    <n v="7224"/>
    <n v="1"/>
    <n v="99"/>
    <s v="ENGRAULIDAE"/>
    <s v="Engraulis encrasicolus"/>
    <n v="3"/>
    <x v="12"/>
    <n v="10"/>
    <n v="0.30803294573643403"/>
    <n v="0.5"/>
  </r>
  <r>
    <x v="1"/>
    <s v="T"/>
    <s v="T"/>
    <n v="29"/>
    <n v="7224"/>
    <n v="1"/>
    <n v="99"/>
    <s v="ENGRAULIDAE"/>
    <s v="Engraulis encrasicolus"/>
    <n v="3"/>
    <x v="0"/>
    <n v="230.18941798941799"/>
    <n v="7.1181589147286797"/>
    <n v="0.5"/>
  </r>
  <r>
    <x v="1"/>
    <s v="T"/>
    <s v="T"/>
    <n v="29"/>
    <n v="7224"/>
    <n v="1"/>
    <n v="99"/>
    <s v="ENGRAULIDAE"/>
    <s v="Engraulis encrasicolus"/>
    <n v="3"/>
    <x v="1"/>
    <n v="541.49652584452599"/>
    <n v="16.745116279069801"/>
    <n v="0.5"/>
  </r>
  <r>
    <x v="1"/>
    <s v="T"/>
    <s v="T"/>
    <n v="29"/>
    <n v="7224"/>
    <n v="1"/>
    <n v="99"/>
    <s v="ENGRAULIDAE"/>
    <s v="Engraulis encrasicolus"/>
    <n v="3"/>
    <x v="2"/>
    <n v="1005.6770326403999"/>
    <n v="31.103905038759699"/>
    <n v="0.5"/>
  </r>
  <r>
    <x v="1"/>
    <s v="T"/>
    <s v="T"/>
    <n v="29"/>
    <n v="7224"/>
    <n v="1"/>
    <n v="99"/>
    <s v="ENGRAULIDAE"/>
    <s v="Engraulis encrasicolus"/>
    <n v="3"/>
    <x v="3"/>
    <n v="537.17536996337003"/>
    <n v="16.615222868217099"/>
    <n v="0.5"/>
  </r>
  <r>
    <x v="1"/>
    <s v="T"/>
    <s v="T"/>
    <n v="29"/>
    <n v="7224"/>
    <n v="1"/>
    <n v="99"/>
    <s v="ENGRAULIDAE"/>
    <s v="Engraulis encrasicolus"/>
    <n v="3"/>
    <x v="4"/>
    <n v="297.81712429585002"/>
    <n v="9.2075872093023303"/>
    <n v="0.5"/>
  </r>
  <r>
    <x v="1"/>
    <s v="T"/>
    <s v="T"/>
    <n v="29"/>
    <n v="7224"/>
    <n v="1"/>
    <n v="99"/>
    <s v="ENGRAULIDAE"/>
    <s v="Engraulis encrasicolus"/>
    <n v="3"/>
    <x v="5"/>
    <n v="505.89485273584597"/>
    <n v="15.6465891472868"/>
    <n v="0.5"/>
  </r>
  <r>
    <x v="1"/>
    <s v="T"/>
    <s v="T"/>
    <n v="29"/>
    <n v="7224"/>
    <n v="1"/>
    <n v="99"/>
    <s v="ENGRAULIDAE"/>
    <s v="Engraulis encrasicolus"/>
    <n v="3"/>
    <x v="6"/>
    <n v="1714.2664590498"/>
    <n v="53.183545127353298"/>
    <n v="0.5"/>
  </r>
  <r>
    <x v="1"/>
    <s v="T"/>
    <s v="T"/>
    <n v="29"/>
    <n v="7224"/>
    <n v="1"/>
    <n v="99"/>
    <s v="ENGRAULIDAE"/>
    <s v="Engraulis encrasicolus"/>
    <n v="3"/>
    <x v="7"/>
    <n v="729.71418883263505"/>
    <n v="22.958907807309"/>
    <n v="0.5"/>
  </r>
  <r>
    <x v="1"/>
    <s v="T"/>
    <s v="T"/>
    <n v="29"/>
    <n v="7224"/>
    <n v="1"/>
    <n v="99"/>
    <s v="ENGRAULIDAE"/>
    <s v="Engraulis encrasicolus"/>
    <n v="3"/>
    <x v="8"/>
    <n v="145.868085630812"/>
    <n v="4.6661766334440804"/>
    <n v="0.5"/>
  </r>
  <r>
    <x v="2"/>
    <s v="T"/>
    <s v="T"/>
    <n v="27"/>
    <n v="5974"/>
    <n v="1"/>
    <n v="99"/>
    <s v="ENGRAULIDAE"/>
    <s v="Engraulis encrasicolus"/>
    <n v="3"/>
    <x v="11"/>
    <n v="1"/>
    <n v="3.5902243053230698E-2"/>
    <n v="0.5"/>
  </r>
  <r>
    <x v="2"/>
    <s v="T"/>
    <s v="T"/>
    <n v="27"/>
    <n v="5974"/>
    <n v="1"/>
    <n v="99"/>
    <s v="ENGRAULIDAE"/>
    <s v="Engraulis encrasicolus"/>
    <n v="3"/>
    <x v="12"/>
    <n v="66.720114239086101"/>
    <n v="2.4820622698359598"/>
    <n v="0.5"/>
  </r>
  <r>
    <x v="2"/>
    <s v="T"/>
    <s v="T"/>
    <n v="27"/>
    <n v="5974"/>
    <n v="1"/>
    <n v="99"/>
    <s v="ENGRAULIDAE"/>
    <s v="Engraulis encrasicolus"/>
    <n v="3"/>
    <x v="0"/>
    <n v="35.0893512851897"/>
    <n v="1.29728824907934"/>
    <n v="0.5"/>
  </r>
  <r>
    <x v="2"/>
    <s v="T"/>
    <s v="T"/>
    <n v="27"/>
    <n v="5974"/>
    <n v="1"/>
    <n v="99"/>
    <s v="ENGRAULIDAE"/>
    <s v="Engraulis encrasicolus"/>
    <n v="3"/>
    <x v="1"/>
    <n v="25.7042023663811"/>
    <n v="0.96487278205557403"/>
    <n v="0.5"/>
  </r>
  <r>
    <x v="2"/>
    <s v="T"/>
    <s v="T"/>
    <n v="27"/>
    <n v="5974"/>
    <n v="1"/>
    <n v="99"/>
    <s v="ENGRAULIDAE"/>
    <s v="Engraulis encrasicolus"/>
    <n v="3"/>
    <x v="2"/>
    <n v="250.74609891563099"/>
    <n v="9.3749732172748494"/>
    <n v="0.5"/>
  </r>
  <r>
    <x v="2"/>
    <s v="T"/>
    <s v="T"/>
    <n v="27"/>
    <n v="5974"/>
    <n v="1"/>
    <n v="99"/>
    <s v="ENGRAULIDAE"/>
    <s v="Engraulis encrasicolus"/>
    <n v="3"/>
    <x v="3"/>
    <n v="692.24786557406003"/>
    <n v="26.248436558419801"/>
    <n v="0.5"/>
  </r>
  <r>
    <x v="2"/>
    <s v="T"/>
    <s v="T"/>
    <n v="27"/>
    <n v="5974"/>
    <n v="1"/>
    <n v="99"/>
    <s v="ENGRAULIDAE"/>
    <s v="Engraulis encrasicolus"/>
    <n v="3"/>
    <x v="4"/>
    <n v="1215.4483332591601"/>
    <n v="45.989487780381701"/>
    <n v="0.5"/>
  </r>
  <r>
    <x v="2"/>
    <s v="T"/>
    <s v="T"/>
    <n v="27"/>
    <n v="5974"/>
    <n v="1"/>
    <n v="99"/>
    <s v="ENGRAULIDAE"/>
    <s v="Engraulis encrasicolus"/>
    <n v="3"/>
    <x v="5"/>
    <n v="1600.3316559807199"/>
    <n v="61.075319718781401"/>
    <n v="0.5"/>
  </r>
  <r>
    <x v="2"/>
    <s v="T"/>
    <s v="T"/>
    <n v="27"/>
    <n v="5974"/>
    <n v="1"/>
    <n v="99"/>
    <s v="ENGRAULIDAE"/>
    <s v="Engraulis encrasicolus"/>
    <n v="3"/>
    <x v="6"/>
    <n v="1054.6916179765999"/>
    <n v="40.055897221292298"/>
    <n v="0.5"/>
  </r>
  <r>
    <x v="2"/>
    <s v="T"/>
    <s v="T"/>
    <n v="27"/>
    <n v="5974"/>
    <n v="1"/>
    <n v="99"/>
    <s v="ENGRAULIDAE"/>
    <s v="Engraulis encrasicolus"/>
    <n v="3"/>
    <x v="7"/>
    <n v="138.85552115583101"/>
    <n v="5.5164579845999304"/>
    <n v="0.5"/>
  </r>
  <r>
    <x v="2"/>
    <s v="T"/>
    <s v="T"/>
    <n v="27"/>
    <n v="5974"/>
    <n v="1"/>
    <n v="99"/>
    <s v="ENGRAULIDAE"/>
    <s v="Engraulis encrasicolus"/>
    <n v="3"/>
    <x v="8"/>
    <n v="139.63564489112201"/>
    <n v="5.2343187144291896"/>
    <n v="0.5"/>
  </r>
  <r>
    <x v="3"/>
    <s v="T"/>
    <s v="T"/>
    <n v="34"/>
    <n v="7224"/>
    <n v="1"/>
    <n v="99"/>
    <s v="ENGRAULIDAE"/>
    <s v="Engraulis encrasicolus"/>
    <n v="3"/>
    <x v="13"/>
    <n v="48.578947368421098"/>
    <n v="0.92334994462901498"/>
    <n v="0.5"/>
  </r>
  <r>
    <x v="3"/>
    <s v="T"/>
    <s v="T"/>
    <n v="34"/>
    <n v="7224"/>
    <n v="1"/>
    <n v="99"/>
    <s v="ENGRAULIDAE"/>
    <s v="Engraulis encrasicolus"/>
    <n v="3"/>
    <x v="11"/>
    <n v="1758.7966060009801"/>
    <n v="41.319587486157303"/>
    <n v="0.5"/>
  </r>
  <r>
    <x v="3"/>
    <s v="T"/>
    <s v="T"/>
    <n v="34"/>
    <n v="7224"/>
    <n v="1"/>
    <n v="99"/>
    <s v="ENGRAULIDAE"/>
    <s v="Engraulis encrasicolus"/>
    <n v="3"/>
    <x v="12"/>
    <n v="8220.4812105160509"/>
    <n v="212.01096068659999"/>
    <n v="0.5"/>
  </r>
  <r>
    <x v="3"/>
    <s v="T"/>
    <s v="T"/>
    <n v="34"/>
    <n v="7224"/>
    <n v="1"/>
    <n v="99"/>
    <s v="ENGRAULIDAE"/>
    <s v="Engraulis encrasicolus"/>
    <n v="3"/>
    <x v="0"/>
    <n v="13814.2329428416"/>
    <n v="365.63377630121801"/>
    <n v="0.5"/>
  </r>
  <r>
    <x v="3"/>
    <s v="T"/>
    <s v="T"/>
    <n v="34"/>
    <n v="7224"/>
    <n v="1"/>
    <n v="99"/>
    <s v="ENGRAULIDAE"/>
    <s v="Engraulis encrasicolus"/>
    <n v="3"/>
    <x v="1"/>
    <n v="6779.1013037436596"/>
    <n v="178.95989064230301"/>
    <n v="0.5"/>
  </r>
  <r>
    <x v="3"/>
    <s v="T"/>
    <s v="T"/>
    <n v="34"/>
    <n v="7224"/>
    <n v="1"/>
    <n v="99"/>
    <s v="ENGRAULIDAE"/>
    <s v="Engraulis encrasicolus"/>
    <n v="3"/>
    <x v="2"/>
    <n v="19963.569486834502"/>
    <n v="528.28494601328896"/>
    <n v="0.5"/>
  </r>
  <r>
    <x v="3"/>
    <s v="T"/>
    <s v="T"/>
    <n v="34"/>
    <n v="7224"/>
    <n v="1"/>
    <n v="99"/>
    <s v="ENGRAULIDAE"/>
    <s v="Engraulis encrasicolus"/>
    <n v="3"/>
    <x v="3"/>
    <n v="42049.268173481199"/>
    <n v="1114.48584302326"/>
    <n v="0.5"/>
  </r>
  <r>
    <x v="3"/>
    <s v="T"/>
    <s v="T"/>
    <n v="34"/>
    <n v="7224"/>
    <n v="1"/>
    <n v="99"/>
    <s v="ENGRAULIDAE"/>
    <s v="Engraulis encrasicolus"/>
    <n v="3"/>
    <x v="4"/>
    <n v="31043.0865345944"/>
    <n v="824.87521040974502"/>
    <n v="0.5"/>
  </r>
  <r>
    <x v="3"/>
    <s v="T"/>
    <s v="T"/>
    <n v="34"/>
    <n v="7224"/>
    <n v="1"/>
    <n v="99"/>
    <s v="ENGRAULIDAE"/>
    <s v="Engraulis encrasicolus"/>
    <n v="3"/>
    <x v="5"/>
    <n v="10819.3580077222"/>
    <n v="290.61848975636798"/>
    <n v="0.5"/>
  </r>
  <r>
    <x v="3"/>
    <s v="T"/>
    <s v="T"/>
    <n v="34"/>
    <n v="7224"/>
    <n v="1"/>
    <n v="99"/>
    <s v="ENGRAULIDAE"/>
    <s v="Engraulis encrasicolus"/>
    <n v="3"/>
    <x v="6"/>
    <n v="1638.4822224604"/>
    <n v="46.426355204872699"/>
    <n v="0.5"/>
  </r>
  <r>
    <x v="3"/>
    <s v="T"/>
    <s v="T"/>
    <n v="34"/>
    <n v="7224"/>
    <n v="1"/>
    <n v="99"/>
    <s v="ENGRAULIDAE"/>
    <s v="Engraulis encrasicolus"/>
    <n v="3"/>
    <x v="7"/>
    <n v="255.29642526872499"/>
    <n v="6.9613482834994498"/>
    <n v="0.5"/>
  </r>
  <r>
    <x v="3"/>
    <s v="T"/>
    <s v="T"/>
    <n v="34"/>
    <n v="7224"/>
    <n v="1"/>
    <n v="99"/>
    <s v="ENGRAULIDAE"/>
    <s v="Engraulis encrasicolus"/>
    <n v="3"/>
    <x v="8"/>
    <n v="21.713468599033799"/>
    <n v="0.57524224806201596"/>
    <n v="0.5"/>
  </r>
  <r>
    <x v="4"/>
    <s v="T"/>
    <s v="T"/>
    <n v="38"/>
    <n v="7224"/>
    <n v="1"/>
    <n v="99"/>
    <s v="ENGRAULIDAE"/>
    <s v="Engraulis encrasicolus"/>
    <n v="3"/>
    <x v="14"/>
    <n v="1"/>
    <n v="1.42580287929125E-2"/>
    <n v="0.5"/>
  </r>
  <r>
    <x v="4"/>
    <s v="T"/>
    <s v="T"/>
    <n v="38"/>
    <n v="7224"/>
    <n v="1"/>
    <n v="99"/>
    <s v="ENGRAULIDAE"/>
    <s v="Engraulis encrasicolus"/>
    <n v="3"/>
    <x v="11"/>
    <n v="2"/>
    <n v="2.8516057585825001E-2"/>
    <n v="0.5"/>
  </r>
  <r>
    <x v="4"/>
    <s v="T"/>
    <s v="T"/>
    <n v="38"/>
    <n v="7224"/>
    <n v="1"/>
    <n v="99"/>
    <s v="ENGRAULIDAE"/>
    <s v="Engraulis encrasicolus"/>
    <n v="3"/>
    <x v="12"/>
    <n v="78.061224489795904"/>
    <n v="1.9942663344407501"/>
    <n v="0.5"/>
  </r>
  <r>
    <x v="4"/>
    <s v="T"/>
    <s v="T"/>
    <n v="38"/>
    <n v="7224"/>
    <n v="1"/>
    <n v="99"/>
    <s v="ENGRAULIDAE"/>
    <s v="Engraulis encrasicolus"/>
    <n v="3"/>
    <x v="0"/>
    <n v="182.24489795918399"/>
    <n v="4.5824875415282396"/>
    <n v="0.5"/>
  </r>
  <r>
    <x v="4"/>
    <s v="T"/>
    <s v="T"/>
    <n v="38"/>
    <n v="7224"/>
    <n v="1"/>
    <n v="99"/>
    <s v="ENGRAULIDAE"/>
    <s v="Engraulis encrasicolus"/>
    <n v="3"/>
    <x v="1"/>
    <n v="201.11271297509799"/>
    <n v="3.94323781838317"/>
    <n v="0.5"/>
  </r>
  <r>
    <x v="4"/>
    <s v="T"/>
    <s v="T"/>
    <n v="38"/>
    <n v="7224"/>
    <n v="1"/>
    <n v="99"/>
    <s v="ENGRAULIDAE"/>
    <s v="Engraulis encrasicolus"/>
    <n v="3"/>
    <x v="2"/>
    <n v="100.409099419584"/>
    <n v="2.2310312846068698"/>
    <n v="0.5"/>
  </r>
  <r>
    <x v="4"/>
    <s v="T"/>
    <s v="T"/>
    <n v="38"/>
    <n v="7224"/>
    <n v="1"/>
    <n v="99"/>
    <s v="ENGRAULIDAE"/>
    <s v="Engraulis encrasicolus"/>
    <n v="3"/>
    <x v="3"/>
    <n v="1728.05452609702"/>
    <n v="45.558077242524902"/>
    <n v="0.5"/>
  </r>
  <r>
    <x v="4"/>
    <s v="T"/>
    <s v="T"/>
    <n v="38"/>
    <n v="7224"/>
    <n v="1"/>
    <n v="99"/>
    <s v="ENGRAULIDAE"/>
    <s v="Engraulis encrasicolus"/>
    <n v="3"/>
    <x v="4"/>
    <n v="7123.2157508189302"/>
    <n v="188.56841085271299"/>
    <n v="0.5"/>
  </r>
  <r>
    <x v="4"/>
    <s v="T"/>
    <s v="T"/>
    <n v="38"/>
    <n v="7224"/>
    <n v="1"/>
    <n v="99"/>
    <s v="ENGRAULIDAE"/>
    <s v="Engraulis encrasicolus"/>
    <n v="3"/>
    <x v="5"/>
    <n v="5825.0026454149702"/>
    <n v="151.14430647840501"/>
    <n v="0.5"/>
  </r>
  <r>
    <x v="4"/>
    <s v="T"/>
    <s v="T"/>
    <n v="38"/>
    <n v="7224"/>
    <n v="1"/>
    <n v="99"/>
    <s v="ENGRAULIDAE"/>
    <s v="Engraulis encrasicolus"/>
    <n v="3"/>
    <x v="6"/>
    <n v="5224.2044786332599"/>
    <n v="127.17970238095199"/>
    <n v="0.5"/>
  </r>
  <r>
    <x v="4"/>
    <s v="T"/>
    <s v="T"/>
    <n v="38"/>
    <n v="7224"/>
    <n v="1"/>
    <n v="99"/>
    <s v="ENGRAULIDAE"/>
    <s v="Engraulis encrasicolus"/>
    <n v="3"/>
    <x v="7"/>
    <n v="2834.1497847706401"/>
    <n v="68.785401439645597"/>
    <n v="0.5"/>
  </r>
  <r>
    <x v="4"/>
    <s v="T"/>
    <s v="T"/>
    <n v="38"/>
    <n v="7224"/>
    <n v="1"/>
    <n v="99"/>
    <s v="ENGRAULIDAE"/>
    <s v="Engraulis encrasicolus"/>
    <n v="3"/>
    <x v="8"/>
    <n v="447.97329307346803"/>
    <n v="10.755657530454"/>
    <n v="0.5"/>
  </r>
  <r>
    <x v="4"/>
    <s v="T"/>
    <s v="T"/>
    <n v="38"/>
    <n v="7224"/>
    <n v="1"/>
    <n v="99"/>
    <s v="ENGRAULIDAE"/>
    <s v="Engraulis encrasicolus"/>
    <n v="3"/>
    <x v="9"/>
    <n v="72.830798852556597"/>
    <n v="1.7327104097452899"/>
    <n v="0.5"/>
  </r>
  <r>
    <x v="5"/>
    <s v="T"/>
    <s v="T"/>
    <n v="30"/>
    <n v="5974"/>
    <n v="1"/>
    <n v="99"/>
    <s v="ENGRAULIDAE"/>
    <s v="Engraulis encrasicolus"/>
    <n v="3"/>
    <x v="12"/>
    <n v="77.636363636363598"/>
    <n v="1.79797120857047"/>
    <n v="0.5"/>
  </r>
  <r>
    <x v="5"/>
    <s v="T"/>
    <s v="T"/>
    <n v="30"/>
    <n v="5974"/>
    <n v="1"/>
    <n v="99"/>
    <s v="ENGRAULIDAE"/>
    <s v="Engraulis encrasicolus"/>
    <n v="3"/>
    <x v="0"/>
    <n v="189.03787878787901"/>
    <n v="5.1277887512554399"/>
    <n v="0.5"/>
  </r>
  <r>
    <x v="5"/>
    <s v="T"/>
    <s v="T"/>
    <n v="30"/>
    <n v="5974"/>
    <n v="1"/>
    <n v="99"/>
    <s v="ENGRAULIDAE"/>
    <s v="Engraulis encrasicolus"/>
    <n v="3"/>
    <x v="1"/>
    <n v="774.95252525252499"/>
    <n v="25.7237261466354"/>
    <n v="0.5"/>
  </r>
  <r>
    <x v="5"/>
    <s v="T"/>
    <s v="T"/>
    <n v="30"/>
    <n v="5974"/>
    <n v="1"/>
    <n v="99"/>
    <s v="ENGRAULIDAE"/>
    <s v="Engraulis encrasicolus"/>
    <n v="3"/>
    <x v="2"/>
    <n v="832.69416184803595"/>
    <n v="28.588910277870799"/>
    <n v="0.5"/>
  </r>
  <r>
    <x v="5"/>
    <s v="T"/>
    <s v="T"/>
    <n v="30"/>
    <n v="5974"/>
    <n v="1"/>
    <n v="99"/>
    <s v="ENGRAULIDAE"/>
    <s v="Engraulis encrasicolus"/>
    <n v="3"/>
    <x v="3"/>
    <n v="633.40186803472295"/>
    <n v="21.569536324070999"/>
    <n v="0.5"/>
  </r>
  <r>
    <x v="5"/>
    <s v="T"/>
    <s v="T"/>
    <n v="30"/>
    <n v="5974"/>
    <n v="1"/>
    <n v="99"/>
    <s v="ENGRAULIDAE"/>
    <s v="Engraulis encrasicolus"/>
    <n v="3"/>
    <x v="4"/>
    <n v="291.68618828166899"/>
    <n v="9.7247187813860094"/>
    <n v="0.5"/>
  </r>
  <r>
    <x v="5"/>
    <s v="T"/>
    <s v="T"/>
    <n v="30"/>
    <n v="5974"/>
    <n v="1"/>
    <n v="99"/>
    <s v="ENGRAULIDAE"/>
    <s v="Engraulis encrasicolus"/>
    <n v="3"/>
    <x v="5"/>
    <n v="708.407976905856"/>
    <n v="24.096436223635799"/>
    <n v="0.5"/>
  </r>
  <r>
    <x v="5"/>
    <s v="T"/>
    <s v="T"/>
    <n v="30"/>
    <n v="5974"/>
    <n v="1"/>
    <n v="99"/>
    <s v="ENGRAULIDAE"/>
    <s v="Engraulis encrasicolus"/>
    <n v="3"/>
    <x v="6"/>
    <n v="1023.0188818192501"/>
    <n v="35.137457315031803"/>
    <n v="0.5"/>
  </r>
  <r>
    <x v="5"/>
    <s v="T"/>
    <s v="T"/>
    <n v="30"/>
    <n v="5974"/>
    <n v="1"/>
    <n v="99"/>
    <s v="ENGRAULIDAE"/>
    <s v="Engraulis encrasicolus"/>
    <n v="3"/>
    <x v="7"/>
    <n v="1041.1128785200899"/>
    <n v="35.859614998326101"/>
    <n v="0.5"/>
  </r>
  <r>
    <x v="5"/>
    <s v="T"/>
    <s v="T"/>
    <n v="30"/>
    <n v="5974"/>
    <n v="1"/>
    <n v="99"/>
    <s v="ENGRAULIDAE"/>
    <s v="Engraulis encrasicolus"/>
    <n v="3"/>
    <x v="8"/>
    <n v="61.319194061505797"/>
    <n v="2.1082875795112201"/>
    <n v="0.5"/>
  </r>
  <r>
    <x v="5"/>
    <s v="T"/>
    <s v="T"/>
    <n v="30"/>
    <n v="5974"/>
    <n v="1"/>
    <n v="99"/>
    <s v="ENGRAULIDAE"/>
    <s v="Engraulis encrasicolus"/>
    <n v="3"/>
    <x v="9"/>
    <n v="54.917874396135304"/>
    <n v="1.89384332105792"/>
    <n v="0.5"/>
  </r>
  <r>
    <x v="6"/>
    <s v="T"/>
    <s v="T"/>
    <n v="39"/>
    <n v="7224"/>
    <n v="1"/>
    <n v="99"/>
    <s v="ENGRAULIDAE"/>
    <s v="Engraulis encrasicolus"/>
    <n v="3"/>
    <x v="15"/>
    <n v="1"/>
    <n v="2.59786821705426E-2"/>
    <n v="0.5"/>
  </r>
  <r>
    <x v="6"/>
    <s v="T"/>
    <s v="T"/>
    <n v="39"/>
    <n v="7224"/>
    <n v="1"/>
    <n v="99"/>
    <s v="ENGRAULIDAE"/>
    <s v="Engraulis encrasicolus"/>
    <n v="3"/>
    <x v="16"/>
    <n v="1"/>
    <n v="2.5764119601328898E-2"/>
    <n v="0.5"/>
  </r>
  <r>
    <x v="6"/>
    <s v="T"/>
    <s v="T"/>
    <n v="39"/>
    <n v="7224"/>
    <n v="1"/>
    <n v="99"/>
    <s v="ENGRAULIDAE"/>
    <s v="Engraulis encrasicolus"/>
    <n v="3"/>
    <x v="17"/>
    <n v="1"/>
    <n v="2.59786821705426E-2"/>
    <n v="0.5"/>
  </r>
  <r>
    <x v="6"/>
    <s v="T"/>
    <s v="T"/>
    <n v="39"/>
    <n v="7224"/>
    <n v="1"/>
    <n v="99"/>
    <s v="ENGRAULIDAE"/>
    <s v="Engraulis encrasicolus"/>
    <n v="3"/>
    <x v="13"/>
    <n v="111.70561797752799"/>
    <n v="1.76274086378738"/>
    <n v="0.5"/>
  </r>
  <r>
    <x v="6"/>
    <s v="T"/>
    <s v="T"/>
    <n v="39"/>
    <n v="7224"/>
    <n v="1"/>
    <n v="99"/>
    <s v="ENGRAULIDAE"/>
    <s v="Engraulis encrasicolus"/>
    <n v="3"/>
    <x v="18"/>
    <n v="607.08089887640494"/>
    <n v="9.4483222591362104"/>
    <n v="0.5"/>
  </r>
  <r>
    <x v="6"/>
    <s v="T"/>
    <s v="T"/>
    <n v="39"/>
    <n v="7224"/>
    <n v="1"/>
    <n v="99"/>
    <s v="ENGRAULIDAE"/>
    <s v="Engraulis encrasicolus"/>
    <n v="3"/>
    <x v="11"/>
    <n v="923.69775280898898"/>
    <n v="14.246040974529301"/>
    <n v="0.5"/>
  </r>
  <r>
    <x v="6"/>
    <s v="T"/>
    <s v="T"/>
    <n v="39"/>
    <n v="7224"/>
    <n v="1"/>
    <n v="99"/>
    <s v="ENGRAULIDAE"/>
    <s v="Engraulis encrasicolus"/>
    <n v="3"/>
    <x v="19"/>
    <n v="751.93932584269703"/>
    <n v="11.4002325581395"/>
    <n v="0.5"/>
  </r>
  <r>
    <x v="6"/>
    <s v="T"/>
    <s v="T"/>
    <n v="39"/>
    <n v="7224"/>
    <n v="1"/>
    <n v="99"/>
    <s v="ENGRAULIDAE"/>
    <s v="Engraulis encrasicolus"/>
    <n v="3"/>
    <x v="12"/>
    <n v="373.76966292134802"/>
    <n v="5.3856921373200404"/>
    <n v="0.5"/>
  </r>
  <r>
    <x v="6"/>
    <s v="T"/>
    <s v="T"/>
    <n v="39"/>
    <n v="7224"/>
    <n v="1"/>
    <n v="99"/>
    <s v="ENGRAULIDAE"/>
    <s v="Engraulis encrasicolus"/>
    <n v="3"/>
    <x v="20"/>
    <n v="291.46404494382"/>
    <n v="4.1559302325581404"/>
    <n v="0.5"/>
  </r>
  <r>
    <x v="6"/>
    <s v="T"/>
    <s v="T"/>
    <n v="39"/>
    <n v="7224"/>
    <n v="1"/>
    <n v="99"/>
    <s v="ENGRAULIDAE"/>
    <s v="Engraulis encrasicolus"/>
    <n v="3"/>
    <x v="0"/>
    <n v="118.952808988764"/>
    <n v="1.6961351052048701"/>
    <n v="0.5"/>
  </r>
  <r>
    <x v="6"/>
    <s v="T"/>
    <s v="T"/>
    <n v="39"/>
    <n v="7224"/>
    <n v="1"/>
    <n v="99"/>
    <s v="ENGRAULIDAE"/>
    <s v="Engraulis encrasicolus"/>
    <n v="3"/>
    <x v="21"/>
    <n v="129.252808988764"/>
    <n v="1.84327796234773"/>
    <n v="0.5"/>
  </r>
  <r>
    <x v="6"/>
    <s v="T"/>
    <s v="T"/>
    <n v="39"/>
    <n v="7224"/>
    <n v="1"/>
    <n v="99"/>
    <s v="ENGRAULIDAE"/>
    <s v="Engraulis encrasicolus"/>
    <n v="3"/>
    <x v="1"/>
    <n v="98.814285714285703"/>
    <n v="1.40869324473976"/>
    <n v="0.5"/>
  </r>
  <r>
    <x v="6"/>
    <s v="T"/>
    <s v="T"/>
    <n v="39"/>
    <n v="7224"/>
    <n v="1"/>
    <n v="99"/>
    <s v="ENGRAULIDAE"/>
    <s v="Engraulis encrasicolus"/>
    <n v="3"/>
    <x v="22"/>
    <n v="27.214285714285701"/>
    <n v="0.38838870431893702"/>
    <n v="0.5"/>
  </r>
  <r>
    <x v="6"/>
    <s v="T"/>
    <s v="T"/>
    <n v="39"/>
    <n v="7224"/>
    <n v="1"/>
    <n v="99"/>
    <s v="ENGRAULIDAE"/>
    <s v="Engraulis encrasicolus"/>
    <n v="3"/>
    <x v="2"/>
    <n v="206.41471375066899"/>
    <n v="3.9624307862679999"/>
    <n v="0.5"/>
  </r>
  <r>
    <x v="6"/>
    <s v="T"/>
    <s v="T"/>
    <n v="39"/>
    <n v="7224"/>
    <n v="1"/>
    <n v="99"/>
    <s v="ENGRAULIDAE"/>
    <s v="Engraulis encrasicolus"/>
    <n v="3"/>
    <x v="23"/>
    <n v="165.420490025676"/>
    <n v="2.6138842746400899"/>
    <n v="0.5"/>
  </r>
  <r>
    <x v="6"/>
    <s v="T"/>
    <s v="T"/>
    <n v="39"/>
    <n v="7224"/>
    <n v="1"/>
    <n v="99"/>
    <s v="ENGRAULIDAE"/>
    <s v="Engraulis encrasicolus"/>
    <n v="3"/>
    <x v="3"/>
    <n v="341.44285714285701"/>
    <n v="7.3648781838316699"/>
    <n v="0.5"/>
  </r>
  <r>
    <x v="6"/>
    <s v="T"/>
    <s v="T"/>
    <n v="39"/>
    <n v="7224"/>
    <n v="1"/>
    <n v="99"/>
    <s v="ENGRAULIDAE"/>
    <s v="Engraulis encrasicolus"/>
    <n v="3"/>
    <x v="24"/>
    <n v="198.09047619047601"/>
    <n v="3.8629637320044301"/>
    <n v="0.5"/>
  </r>
  <r>
    <x v="6"/>
    <s v="T"/>
    <s v="T"/>
    <n v="39"/>
    <n v="7224"/>
    <n v="1"/>
    <n v="99"/>
    <s v="ENGRAULIDAE"/>
    <s v="Engraulis encrasicolus"/>
    <n v="3"/>
    <x v="4"/>
    <n v="549.82037193575695"/>
    <n v="12.265895625692099"/>
    <n v="0.5"/>
  </r>
  <r>
    <x v="6"/>
    <s v="T"/>
    <s v="T"/>
    <n v="39"/>
    <n v="7224"/>
    <n v="1"/>
    <n v="99"/>
    <s v="ENGRAULIDAE"/>
    <s v="Engraulis encrasicolus"/>
    <n v="3"/>
    <x v="25"/>
    <n v="321.62424344885898"/>
    <n v="7.7018549280177204"/>
    <n v="0.5"/>
  </r>
  <r>
    <x v="6"/>
    <s v="T"/>
    <s v="T"/>
    <n v="39"/>
    <n v="7224"/>
    <n v="1"/>
    <n v="99"/>
    <s v="ENGRAULIDAE"/>
    <s v="Engraulis encrasicolus"/>
    <n v="3"/>
    <x v="5"/>
    <n v="567.68467737390802"/>
    <n v="13.793157530454"/>
    <n v="0.5"/>
  </r>
  <r>
    <x v="6"/>
    <s v="T"/>
    <s v="T"/>
    <n v="39"/>
    <n v="7224"/>
    <n v="1"/>
    <n v="99"/>
    <s v="ENGRAULIDAE"/>
    <s v="Engraulis encrasicolus"/>
    <n v="3"/>
    <x v="26"/>
    <n v="459.29026768103699"/>
    <n v="11.2510132890365"/>
    <n v="0.5"/>
  </r>
  <r>
    <x v="6"/>
    <s v="T"/>
    <s v="T"/>
    <n v="39"/>
    <n v="7224"/>
    <n v="1"/>
    <n v="99"/>
    <s v="ENGRAULIDAE"/>
    <s v="Engraulis encrasicolus"/>
    <n v="3"/>
    <x v="6"/>
    <n v="526.14353902507798"/>
    <n v="12.9444019933555"/>
    <n v="0.5"/>
  </r>
  <r>
    <x v="6"/>
    <s v="T"/>
    <s v="T"/>
    <n v="39"/>
    <n v="7224"/>
    <n v="1"/>
    <n v="99"/>
    <s v="ENGRAULIDAE"/>
    <s v="Engraulis encrasicolus"/>
    <n v="3"/>
    <x v="27"/>
    <n v="305.52888137503498"/>
    <n v="7.5438316722037699"/>
    <n v="0.5"/>
  </r>
  <r>
    <x v="6"/>
    <s v="T"/>
    <s v="T"/>
    <n v="39"/>
    <n v="7224"/>
    <n v="1"/>
    <n v="99"/>
    <s v="ENGRAULIDAE"/>
    <s v="Engraulis encrasicolus"/>
    <n v="3"/>
    <x v="7"/>
    <n v="192.16018596787799"/>
    <n v="4.7213939645625702"/>
    <n v="0.5"/>
  </r>
  <r>
    <x v="6"/>
    <s v="T"/>
    <s v="T"/>
    <n v="39"/>
    <n v="7224"/>
    <n v="1"/>
    <n v="99"/>
    <s v="ENGRAULIDAE"/>
    <s v="Engraulis encrasicolus"/>
    <n v="3"/>
    <x v="28"/>
    <n v="147.92672865595901"/>
    <n v="3.6233873200443001"/>
    <n v="0.5"/>
  </r>
  <r>
    <x v="6"/>
    <s v="T"/>
    <s v="T"/>
    <n v="39"/>
    <n v="7224"/>
    <n v="1"/>
    <n v="99"/>
    <s v="ENGRAULIDAE"/>
    <s v="Engraulis encrasicolus"/>
    <n v="3"/>
    <x v="8"/>
    <n v="90.397142857142896"/>
    <n v="2.1820750276854901"/>
    <n v="0.5"/>
  </r>
  <r>
    <x v="6"/>
    <s v="T"/>
    <s v="T"/>
    <n v="39"/>
    <n v="7224"/>
    <n v="1"/>
    <n v="99"/>
    <s v="ENGRAULIDAE"/>
    <s v="Engraulis encrasicolus"/>
    <n v="3"/>
    <x v="29"/>
    <n v="16"/>
    <n v="0.37742663344407501"/>
    <n v="0.5"/>
  </r>
  <r>
    <x v="6"/>
    <s v="T"/>
    <s v="T"/>
    <n v="39"/>
    <n v="7224"/>
    <n v="1"/>
    <n v="99"/>
    <s v="ENGRAULIDAE"/>
    <s v="Engraulis encrasicolus"/>
    <n v="3"/>
    <x v="9"/>
    <n v="17.074285714285701"/>
    <n v="0.42256644518272402"/>
    <n v="0.5"/>
  </r>
  <r>
    <x v="6"/>
    <s v="T"/>
    <s v="T"/>
    <n v="39"/>
    <n v="7224"/>
    <n v="1"/>
    <n v="99"/>
    <s v="ENGRAULIDAE"/>
    <s v="Engraulis encrasicolus"/>
    <n v="3"/>
    <x v="30"/>
    <n v="1"/>
    <n v="2.3042635658914699E-2"/>
    <n v="0.5"/>
  </r>
  <r>
    <x v="6"/>
    <s v="T"/>
    <s v="T"/>
    <n v="39"/>
    <n v="7224"/>
    <n v="1"/>
    <n v="99"/>
    <s v="ENGRAULIDAE"/>
    <s v="Engraulis encrasicolus"/>
    <n v="3"/>
    <x v="10"/>
    <n v="1"/>
    <n v="2.59786821705426E-2"/>
    <n v="0.5"/>
  </r>
  <r>
    <x v="7"/>
    <s v="T"/>
    <s v="T"/>
    <n v="41"/>
    <n v="7224"/>
    <n v="1"/>
    <n v="99"/>
    <s v="ENGRAULIDAE"/>
    <s v="Engraulis encrasicolus"/>
    <n v="3"/>
    <x v="18"/>
    <n v="242.09237678934701"/>
    <n v="3.80983250276855"/>
    <n v="0.5"/>
  </r>
  <r>
    <x v="7"/>
    <s v="T"/>
    <s v="T"/>
    <n v="41"/>
    <n v="7224"/>
    <n v="1"/>
    <n v="99"/>
    <s v="ENGRAULIDAE"/>
    <s v="Engraulis encrasicolus"/>
    <n v="3"/>
    <x v="11"/>
    <n v="782.617164977161"/>
    <n v="12.1044338316722"/>
    <n v="0.5"/>
  </r>
  <r>
    <x v="7"/>
    <s v="T"/>
    <s v="T"/>
    <n v="41"/>
    <n v="7224"/>
    <n v="1"/>
    <n v="99"/>
    <s v="ENGRAULIDAE"/>
    <s v="Engraulis encrasicolus"/>
    <n v="3"/>
    <x v="19"/>
    <n v="1899.1761058780601"/>
    <n v="34.686492248062002"/>
    <n v="0.5"/>
  </r>
  <r>
    <x v="7"/>
    <s v="T"/>
    <s v="T"/>
    <n v="41"/>
    <n v="7224"/>
    <n v="1"/>
    <n v="99"/>
    <s v="ENGRAULIDAE"/>
    <s v="Engraulis encrasicolus"/>
    <n v="3"/>
    <x v="12"/>
    <n v="2628.5818421336198"/>
    <n v="56.534071151716503"/>
    <n v="0.5"/>
  </r>
  <r>
    <x v="7"/>
    <s v="T"/>
    <s v="T"/>
    <n v="41"/>
    <n v="7224"/>
    <n v="1"/>
    <n v="99"/>
    <s v="ENGRAULIDAE"/>
    <s v="Engraulis encrasicolus"/>
    <n v="3"/>
    <x v="20"/>
    <n v="4224.6229665570199"/>
    <n v="93.588531284606901"/>
    <n v="0.5"/>
  </r>
  <r>
    <x v="7"/>
    <s v="T"/>
    <s v="T"/>
    <n v="41"/>
    <n v="7224"/>
    <n v="1"/>
    <n v="99"/>
    <s v="ENGRAULIDAE"/>
    <s v="Engraulis encrasicolus"/>
    <n v="3"/>
    <x v="0"/>
    <n v="2428.8298062415902"/>
    <n v="50.5370957918051"/>
    <n v="0.5"/>
  </r>
  <r>
    <x v="7"/>
    <s v="T"/>
    <s v="T"/>
    <n v="41"/>
    <n v="7224"/>
    <n v="1"/>
    <n v="99"/>
    <s v="ENGRAULIDAE"/>
    <s v="Engraulis encrasicolus"/>
    <n v="3"/>
    <x v="21"/>
    <n v="1122.2679962080299"/>
    <n v="21.7704222037652"/>
    <n v="0.5"/>
  </r>
  <r>
    <x v="7"/>
    <s v="T"/>
    <s v="T"/>
    <n v="41"/>
    <n v="7224"/>
    <n v="1"/>
    <n v="99"/>
    <s v="ENGRAULIDAE"/>
    <s v="Engraulis encrasicolus"/>
    <n v="3"/>
    <x v="1"/>
    <n v="367.08729549428301"/>
    <n v="7.86654761904762"/>
    <n v="0.5"/>
  </r>
  <r>
    <x v="7"/>
    <s v="T"/>
    <s v="T"/>
    <n v="41"/>
    <n v="7224"/>
    <n v="1"/>
    <n v="99"/>
    <s v="ENGRAULIDAE"/>
    <s v="Engraulis encrasicolus"/>
    <n v="3"/>
    <x v="22"/>
    <n v="335.90606279411401"/>
    <n v="6.1216375968992196"/>
    <n v="0.5"/>
  </r>
  <r>
    <x v="7"/>
    <s v="T"/>
    <s v="T"/>
    <n v="41"/>
    <n v="7224"/>
    <n v="1"/>
    <n v="99"/>
    <s v="ENGRAULIDAE"/>
    <s v="Engraulis encrasicolus"/>
    <n v="3"/>
    <x v="2"/>
    <n v="318.71243091990999"/>
    <n v="7.2061904761904803"/>
    <n v="0.5"/>
  </r>
  <r>
    <x v="7"/>
    <s v="T"/>
    <s v="T"/>
    <n v="41"/>
    <n v="7224"/>
    <n v="1"/>
    <n v="99"/>
    <s v="ENGRAULIDAE"/>
    <s v="Engraulis encrasicolus"/>
    <n v="3"/>
    <x v="23"/>
    <n v="647.32275649248004"/>
    <n v="15.6994947397564"/>
    <n v="0.5"/>
  </r>
  <r>
    <x v="7"/>
    <s v="T"/>
    <s v="T"/>
    <n v="41"/>
    <n v="7224"/>
    <n v="1"/>
    <n v="99"/>
    <s v="ENGRAULIDAE"/>
    <s v="Engraulis encrasicolus"/>
    <n v="3"/>
    <x v="3"/>
    <n v="858.82891295621903"/>
    <n v="21.210672757475098"/>
    <n v="0.5"/>
  </r>
  <r>
    <x v="7"/>
    <s v="T"/>
    <s v="T"/>
    <n v="41"/>
    <n v="7224"/>
    <n v="1"/>
    <n v="99"/>
    <s v="ENGRAULIDAE"/>
    <s v="Engraulis encrasicolus"/>
    <n v="3"/>
    <x v="24"/>
    <n v="1709.14630115554"/>
    <n v="42.253381782945702"/>
    <n v="0.5"/>
  </r>
  <r>
    <x v="7"/>
    <s v="T"/>
    <s v="T"/>
    <n v="41"/>
    <n v="7224"/>
    <n v="1"/>
    <n v="99"/>
    <s v="ENGRAULIDAE"/>
    <s v="Engraulis encrasicolus"/>
    <n v="3"/>
    <x v="4"/>
    <n v="2494.5022276403001"/>
    <n v="61.577578903654498"/>
    <n v="0.5"/>
  </r>
  <r>
    <x v="7"/>
    <s v="T"/>
    <s v="T"/>
    <n v="41"/>
    <n v="7224"/>
    <n v="1"/>
    <n v="99"/>
    <s v="ENGRAULIDAE"/>
    <s v="Engraulis encrasicolus"/>
    <n v="3"/>
    <x v="25"/>
    <n v="1652.1178784449401"/>
    <n v="40.436856312292299"/>
    <n v="0.5"/>
  </r>
  <r>
    <x v="7"/>
    <s v="T"/>
    <s v="T"/>
    <n v="41"/>
    <n v="7224"/>
    <n v="1"/>
    <n v="99"/>
    <s v="ENGRAULIDAE"/>
    <s v="Engraulis encrasicolus"/>
    <n v="3"/>
    <x v="5"/>
    <n v="1674.5997634724199"/>
    <n v="40.401913067552599"/>
    <n v="0.5"/>
  </r>
  <r>
    <x v="7"/>
    <s v="T"/>
    <s v="T"/>
    <n v="41"/>
    <n v="7224"/>
    <n v="1"/>
    <n v="99"/>
    <s v="ENGRAULIDAE"/>
    <s v="Engraulis encrasicolus"/>
    <n v="3"/>
    <x v="26"/>
    <n v="1737.03691728489"/>
    <n v="41.488239202657802"/>
    <n v="0.5"/>
  </r>
  <r>
    <x v="7"/>
    <s v="T"/>
    <s v="T"/>
    <n v="41"/>
    <n v="7224"/>
    <n v="1"/>
    <n v="99"/>
    <s v="ENGRAULIDAE"/>
    <s v="Engraulis encrasicolus"/>
    <n v="3"/>
    <x v="6"/>
    <n v="1514.3935266819101"/>
    <n v="36.1263856589147"/>
    <n v="0.5"/>
  </r>
  <r>
    <x v="7"/>
    <s v="T"/>
    <s v="T"/>
    <n v="41"/>
    <n v="7224"/>
    <n v="1"/>
    <n v="99"/>
    <s v="ENGRAULIDAE"/>
    <s v="Engraulis encrasicolus"/>
    <n v="3"/>
    <x v="27"/>
    <n v="1028.4390125739401"/>
    <n v="24.3213870431894"/>
    <n v="0.5"/>
  </r>
  <r>
    <x v="7"/>
    <s v="T"/>
    <s v="T"/>
    <n v="41"/>
    <n v="7224"/>
    <n v="1"/>
    <n v="99"/>
    <s v="ENGRAULIDAE"/>
    <s v="Engraulis encrasicolus"/>
    <n v="3"/>
    <x v="7"/>
    <n v="761.31856147958194"/>
    <n v="18.147983111849399"/>
    <n v="0.5"/>
  </r>
  <r>
    <x v="7"/>
    <s v="T"/>
    <s v="T"/>
    <n v="41"/>
    <n v="7224"/>
    <n v="1"/>
    <n v="99"/>
    <s v="ENGRAULIDAE"/>
    <s v="Engraulis encrasicolus"/>
    <n v="3"/>
    <x v="28"/>
    <n v="299.94350630830598"/>
    <n v="7.1834163898117396"/>
    <n v="0.5"/>
  </r>
  <r>
    <x v="7"/>
    <s v="T"/>
    <s v="T"/>
    <n v="41"/>
    <n v="7224"/>
    <n v="1"/>
    <n v="99"/>
    <s v="ENGRAULIDAE"/>
    <s v="Engraulis encrasicolus"/>
    <n v="3"/>
    <x v="8"/>
    <n v="133.78475383741201"/>
    <n v="3.14531976744186"/>
    <n v="0.5"/>
  </r>
  <r>
    <x v="7"/>
    <s v="T"/>
    <s v="T"/>
    <n v="41"/>
    <n v="7224"/>
    <n v="1"/>
    <n v="99"/>
    <s v="ENGRAULIDAE"/>
    <s v="Engraulis encrasicolus"/>
    <n v="3"/>
    <x v="29"/>
    <n v="98.535172869516998"/>
    <n v="2.3814548726467302"/>
    <n v="0.5"/>
  </r>
  <r>
    <x v="7"/>
    <s v="T"/>
    <s v="T"/>
    <n v="41"/>
    <n v="7224"/>
    <n v="1"/>
    <n v="99"/>
    <s v="ENGRAULIDAE"/>
    <s v="Engraulis encrasicolus"/>
    <n v="3"/>
    <x v="9"/>
    <n v="7.8299078667611601"/>
    <n v="0.18434108527131801"/>
    <n v="0.5"/>
  </r>
  <r>
    <x v="7"/>
    <s v="T"/>
    <s v="T"/>
    <n v="41"/>
    <n v="7224"/>
    <n v="1"/>
    <n v="99"/>
    <s v="ENGRAULIDAE"/>
    <s v="Engraulis encrasicolus"/>
    <n v="3"/>
    <x v="30"/>
    <n v="8.0117139334155407"/>
    <n v="0.187632890365448"/>
    <n v="0.5"/>
  </r>
  <r>
    <x v="8"/>
    <s v="T"/>
    <s v="T"/>
    <n v="40"/>
    <n v="7224"/>
    <n v="1"/>
    <n v="99"/>
    <s v="ENGRAULIDAE"/>
    <s v="Engraulis encrasicolus"/>
    <n v="3"/>
    <x v="11"/>
    <n v="56.4897959183673"/>
    <n v="0.80529346622369902"/>
    <n v="0.5"/>
  </r>
  <r>
    <x v="8"/>
    <s v="T"/>
    <s v="T"/>
    <n v="40"/>
    <n v="7224"/>
    <n v="1"/>
    <n v="99"/>
    <s v="ENGRAULIDAE"/>
    <s v="Engraulis encrasicolus"/>
    <n v="3"/>
    <x v="19"/>
    <n v="3823.54883017164"/>
    <n v="54.536158637873797"/>
    <n v="0.5"/>
  </r>
  <r>
    <x v="8"/>
    <s v="T"/>
    <s v="T"/>
    <n v="40"/>
    <n v="7224"/>
    <n v="1"/>
    <n v="99"/>
    <s v="ENGRAULIDAE"/>
    <s v="Engraulis encrasicolus"/>
    <n v="3"/>
    <x v="12"/>
    <n v="23973.098474341201"/>
    <n v="341.80943521594702"/>
    <n v="0.5"/>
  </r>
  <r>
    <x v="8"/>
    <s v="T"/>
    <s v="T"/>
    <n v="40"/>
    <n v="7224"/>
    <n v="1"/>
    <n v="99"/>
    <s v="ENGRAULIDAE"/>
    <s v="Engraulis encrasicolus"/>
    <n v="3"/>
    <x v="20"/>
    <n v="7135.1002503507598"/>
    <n v="108.250195182724"/>
    <n v="0.5"/>
  </r>
  <r>
    <x v="8"/>
    <s v="T"/>
    <s v="T"/>
    <n v="40"/>
    <n v="7224"/>
    <n v="1"/>
    <n v="99"/>
    <s v="ENGRAULIDAE"/>
    <s v="Engraulis encrasicolus"/>
    <n v="3"/>
    <x v="0"/>
    <n v="7824.9511160415796"/>
    <n v="152.405549557032"/>
    <n v="0.5"/>
  </r>
  <r>
    <x v="8"/>
    <s v="T"/>
    <s v="T"/>
    <n v="40"/>
    <n v="7224"/>
    <n v="1"/>
    <n v="99"/>
    <s v="ENGRAULIDAE"/>
    <s v="Engraulis encrasicolus"/>
    <n v="3"/>
    <x v="21"/>
    <n v="6325.5612348626701"/>
    <n v="140.027967884828"/>
    <n v="0.5"/>
  </r>
  <r>
    <x v="8"/>
    <s v="T"/>
    <s v="T"/>
    <n v="40"/>
    <n v="7224"/>
    <n v="1"/>
    <n v="99"/>
    <s v="ENGRAULIDAE"/>
    <s v="Engraulis encrasicolus"/>
    <n v="3"/>
    <x v="1"/>
    <n v="2815.9036822928001"/>
    <n v="69.576770487264696"/>
    <n v="0.5"/>
  </r>
  <r>
    <x v="8"/>
    <s v="T"/>
    <s v="T"/>
    <n v="40"/>
    <n v="7224"/>
    <n v="1"/>
    <n v="99"/>
    <s v="ENGRAULIDAE"/>
    <s v="Engraulis encrasicolus"/>
    <n v="3"/>
    <x v="22"/>
    <n v="3722.45137738434"/>
    <n v="91.538027408637902"/>
    <n v="0.5"/>
  </r>
  <r>
    <x v="8"/>
    <s v="T"/>
    <s v="T"/>
    <n v="40"/>
    <n v="7224"/>
    <n v="1"/>
    <n v="99"/>
    <s v="ENGRAULIDAE"/>
    <s v="Engraulis encrasicolus"/>
    <n v="3"/>
    <x v="2"/>
    <n v="7308.1575848824796"/>
    <n v="180.50255121816201"/>
    <n v="0.5"/>
  </r>
  <r>
    <x v="8"/>
    <s v="T"/>
    <s v="T"/>
    <n v="40"/>
    <n v="7224"/>
    <n v="1"/>
    <n v="99"/>
    <s v="ENGRAULIDAE"/>
    <s v="Engraulis encrasicolus"/>
    <n v="3"/>
    <x v="23"/>
    <n v="5826.1793723353003"/>
    <n v="135.19826965670001"/>
    <n v="0.5"/>
  </r>
  <r>
    <x v="8"/>
    <s v="T"/>
    <s v="T"/>
    <n v="40"/>
    <n v="7224"/>
    <n v="1"/>
    <n v="99"/>
    <s v="ENGRAULIDAE"/>
    <s v="Engraulis encrasicolus"/>
    <n v="3"/>
    <x v="3"/>
    <n v="4688.2654143323598"/>
    <n v="115.051875692137"/>
    <n v="0.5"/>
  </r>
  <r>
    <x v="8"/>
    <s v="T"/>
    <s v="T"/>
    <n v="40"/>
    <n v="7224"/>
    <n v="1"/>
    <n v="99"/>
    <s v="ENGRAULIDAE"/>
    <s v="Engraulis encrasicolus"/>
    <n v="3"/>
    <x v="24"/>
    <n v="6408.9461870916302"/>
    <n v="157.916874307863"/>
    <n v="0.5"/>
  </r>
  <r>
    <x v="8"/>
    <s v="T"/>
    <s v="T"/>
    <n v="40"/>
    <n v="7224"/>
    <n v="1"/>
    <n v="99"/>
    <s v="ENGRAULIDAE"/>
    <s v="Engraulis encrasicolus"/>
    <n v="3"/>
    <x v="4"/>
    <n v="3512.6816272186902"/>
    <n v="85.760477574750794"/>
    <n v="0.5"/>
  </r>
  <r>
    <x v="8"/>
    <s v="T"/>
    <s v="T"/>
    <n v="40"/>
    <n v="7224"/>
    <n v="1"/>
    <n v="99"/>
    <s v="ENGRAULIDAE"/>
    <s v="Engraulis encrasicolus"/>
    <n v="3"/>
    <x v="25"/>
    <n v="3147.9417278536298"/>
    <n v="76.957894518272397"/>
    <n v="0.5"/>
  </r>
  <r>
    <x v="8"/>
    <s v="T"/>
    <s v="T"/>
    <n v="40"/>
    <n v="7224"/>
    <n v="1"/>
    <n v="99"/>
    <s v="ENGRAULIDAE"/>
    <s v="Engraulis encrasicolus"/>
    <n v="3"/>
    <x v="5"/>
    <n v="2603.79662930324"/>
    <n v="63.451990586932403"/>
    <n v="0.5"/>
  </r>
  <r>
    <x v="8"/>
    <s v="T"/>
    <s v="T"/>
    <n v="40"/>
    <n v="7224"/>
    <n v="1"/>
    <n v="99"/>
    <s v="ENGRAULIDAE"/>
    <s v="Engraulis encrasicolus"/>
    <n v="3"/>
    <x v="26"/>
    <n v="1900.2150892720999"/>
    <n v="46.216555924695498"/>
    <n v="0.5"/>
  </r>
  <r>
    <x v="8"/>
    <s v="T"/>
    <s v="T"/>
    <n v="40"/>
    <n v="7224"/>
    <n v="1"/>
    <n v="99"/>
    <s v="ENGRAULIDAE"/>
    <s v="Engraulis encrasicolus"/>
    <n v="3"/>
    <x v="6"/>
    <n v="1884.9030186904299"/>
    <n v="45.178421926910303"/>
    <n v="0.5"/>
  </r>
  <r>
    <x v="8"/>
    <s v="T"/>
    <s v="T"/>
    <n v="40"/>
    <n v="7224"/>
    <n v="1"/>
    <n v="99"/>
    <s v="ENGRAULIDAE"/>
    <s v="Engraulis encrasicolus"/>
    <n v="3"/>
    <x v="27"/>
    <n v="1361.2008917764001"/>
    <n v="32.429515503875997"/>
    <n v="0.5"/>
  </r>
  <r>
    <x v="8"/>
    <s v="T"/>
    <s v="T"/>
    <n v="40"/>
    <n v="7224"/>
    <n v="1"/>
    <n v="99"/>
    <s v="ENGRAULIDAE"/>
    <s v="Engraulis encrasicolus"/>
    <n v="3"/>
    <x v="7"/>
    <n v="887.77082692843805"/>
    <n v="21.078277962347698"/>
    <n v="0.5"/>
  </r>
  <r>
    <x v="8"/>
    <s v="T"/>
    <s v="T"/>
    <n v="40"/>
    <n v="7224"/>
    <n v="1"/>
    <n v="99"/>
    <s v="ENGRAULIDAE"/>
    <s v="Engraulis encrasicolus"/>
    <n v="3"/>
    <x v="28"/>
    <n v="425.44325214913698"/>
    <n v="10.204155592469499"/>
    <n v="0.5"/>
  </r>
  <r>
    <x v="8"/>
    <s v="T"/>
    <s v="T"/>
    <n v="40"/>
    <n v="7224"/>
    <n v="1"/>
    <n v="99"/>
    <s v="ENGRAULIDAE"/>
    <s v="Engraulis encrasicolus"/>
    <n v="3"/>
    <x v="8"/>
    <n v="161.71462998650699"/>
    <n v="3.83809523809524"/>
    <n v="0.5"/>
  </r>
  <r>
    <x v="8"/>
    <s v="T"/>
    <s v="T"/>
    <n v="40"/>
    <n v="7224"/>
    <n v="1"/>
    <n v="99"/>
    <s v="ENGRAULIDAE"/>
    <s v="Engraulis encrasicolus"/>
    <n v="3"/>
    <x v="29"/>
    <n v="1"/>
    <n v="2.3042635658914699E-2"/>
    <n v="0.5"/>
  </r>
  <r>
    <x v="8"/>
    <s v="T"/>
    <s v="T"/>
    <n v="40"/>
    <n v="7224"/>
    <n v="1"/>
    <n v="99"/>
    <s v="ENGRAULIDAE"/>
    <s v="Engraulis encrasicolus"/>
    <n v="3"/>
    <x v="9"/>
    <n v="1"/>
    <n v="2.3042635658914699E-2"/>
    <n v="0.5"/>
  </r>
  <r>
    <x v="8"/>
    <s v="T"/>
    <s v="T"/>
    <n v="40"/>
    <n v="7224"/>
    <n v="1"/>
    <n v="99"/>
    <s v="ENGRAULIDAE"/>
    <s v="Engraulis encrasicolus"/>
    <n v="3"/>
    <x v="31"/>
    <n v="1"/>
    <n v="2.3042635658914699E-2"/>
    <n v="0.5"/>
  </r>
  <r>
    <x v="9"/>
    <s v="T"/>
    <s v="T"/>
    <n v="42"/>
    <n v="7224"/>
    <n v="1"/>
    <n v="99"/>
    <s v="ENGRAULIDAE"/>
    <s v="Engraulis encrasicolus"/>
    <n v="3"/>
    <x v="19"/>
    <n v="17.680327868852501"/>
    <n v="0.41194767441860503"/>
    <n v="0.5"/>
  </r>
  <r>
    <x v="9"/>
    <s v="T"/>
    <s v="T"/>
    <n v="42"/>
    <n v="7224"/>
    <n v="1"/>
    <n v="99"/>
    <s v="ENGRAULIDAE"/>
    <s v="Engraulis encrasicolus"/>
    <n v="3"/>
    <x v="12"/>
    <n v="331.767232213591"/>
    <n v="6.3766929678848303"/>
    <n v="0.5"/>
  </r>
  <r>
    <x v="9"/>
    <s v="T"/>
    <s v="T"/>
    <n v="42"/>
    <n v="7224"/>
    <n v="1"/>
    <n v="99"/>
    <s v="ENGRAULIDAE"/>
    <s v="Engraulis encrasicolus"/>
    <n v="3"/>
    <x v="20"/>
    <n v="758.82906287630203"/>
    <n v="13.060928848283501"/>
    <n v="0.5"/>
  </r>
  <r>
    <x v="9"/>
    <s v="T"/>
    <s v="T"/>
    <n v="42"/>
    <n v="7224"/>
    <n v="1"/>
    <n v="99"/>
    <s v="ENGRAULIDAE"/>
    <s v="Engraulis encrasicolus"/>
    <n v="3"/>
    <x v="0"/>
    <n v="1385.75628432962"/>
    <n v="23.7971760797342"/>
    <n v="0.5"/>
  </r>
  <r>
    <x v="9"/>
    <s v="T"/>
    <s v="T"/>
    <n v="42"/>
    <n v="7224"/>
    <n v="1"/>
    <n v="99"/>
    <s v="ENGRAULIDAE"/>
    <s v="Engraulis encrasicolus"/>
    <n v="3"/>
    <x v="21"/>
    <n v="1507.49943656081"/>
    <n v="24.439062846068701"/>
    <n v="0.5"/>
  </r>
  <r>
    <x v="9"/>
    <s v="T"/>
    <s v="T"/>
    <n v="42"/>
    <n v="7224"/>
    <n v="1"/>
    <n v="99"/>
    <s v="ENGRAULIDAE"/>
    <s v="Engraulis encrasicolus"/>
    <n v="3"/>
    <x v="1"/>
    <n v="1765.0146036682299"/>
    <n v="29.732833610188301"/>
    <n v="0.5"/>
  </r>
  <r>
    <x v="9"/>
    <s v="T"/>
    <s v="T"/>
    <n v="42"/>
    <n v="7224"/>
    <n v="1"/>
    <n v="99"/>
    <s v="ENGRAULIDAE"/>
    <s v="Engraulis encrasicolus"/>
    <n v="3"/>
    <x v="22"/>
    <n v="2360.8541285829701"/>
    <n v="48.047571982281298"/>
    <n v="0.5"/>
  </r>
  <r>
    <x v="9"/>
    <s v="T"/>
    <s v="T"/>
    <n v="42"/>
    <n v="7224"/>
    <n v="1"/>
    <n v="99"/>
    <s v="ENGRAULIDAE"/>
    <s v="Engraulis encrasicolus"/>
    <n v="3"/>
    <x v="2"/>
    <n v="2457.8618391673099"/>
    <n v="55.606708194905899"/>
    <n v="0.5"/>
  </r>
  <r>
    <x v="9"/>
    <s v="T"/>
    <s v="T"/>
    <n v="42"/>
    <n v="7224"/>
    <n v="1"/>
    <n v="99"/>
    <s v="ENGRAULIDAE"/>
    <s v="Engraulis encrasicolus"/>
    <n v="3"/>
    <x v="23"/>
    <n v="5068.0394521157996"/>
    <n v="116.314759136213"/>
    <n v="0.5"/>
  </r>
  <r>
    <x v="9"/>
    <s v="T"/>
    <s v="T"/>
    <n v="42"/>
    <n v="7224"/>
    <n v="1"/>
    <n v="99"/>
    <s v="ENGRAULIDAE"/>
    <s v="Engraulis encrasicolus"/>
    <n v="3"/>
    <x v="3"/>
    <n v="4052.0886670561799"/>
    <n v="93.710285160575907"/>
    <n v="0.5"/>
  </r>
  <r>
    <x v="9"/>
    <s v="T"/>
    <s v="T"/>
    <n v="42"/>
    <n v="7224"/>
    <n v="1"/>
    <n v="99"/>
    <s v="ENGRAULIDAE"/>
    <s v="Engraulis encrasicolus"/>
    <n v="3"/>
    <x v="24"/>
    <n v="879.36752559966897"/>
    <n v="20.3191666666667"/>
    <n v="0.5"/>
  </r>
  <r>
    <x v="9"/>
    <s v="T"/>
    <s v="T"/>
    <n v="42"/>
    <n v="7224"/>
    <n v="1"/>
    <n v="99"/>
    <s v="ENGRAULIDAE"/>
    <s v="Engraulis encrasicolus"/>
    <n v="3"/>
    <x v="4"/>
    <n v="1044.0100798185899"/>
    <n v="24.1105080287929"/>
    <n v="0.5"/>
  </r>
  <r>
    <x v="9"/>
    <s v="T"/>
    <s v="T"/>
    <n v="42"/>
    <n v="7224"/>
    <n v="1"/>
    <n v="99"/>
    <s v="ENGRAULIDAE"/>
    <s v="Engraulis encrasicolus"/>
    <n v="3"/>
    <x v="25"/>
    <n v="777.45043110302595"/>
    <n v="18.201057585825001"/>
    <n v="0.5"/>
  </r>
  <r>
    <x v="9"/>
    <s v="T"/>
    <s v="T"/>
    <n v="42"/>
    <n v="7224"/>
    <n v="1"/>
    <n v="99"/>
    <s v="ENGRAULIDAE"/>
    <s v="Engraulis encrasicolus"/>
    <n v="3"/>
    <x v="5"/>
    <n v="1073.1283130418699"/>
    <n v="25.083776301218201"/>
    <n v="0.5"/>
  </r>
  <r>
    <x v="9"/>
    <s v="T"/>
    <s v="T"/>
    <n v="42"/>
    <n v="7224"/>
    <n v="1"/>
    <n v="99"/>
    <s v="ENGRAULIDAE"/>
    <s v="Engraulis encrasicolus"/>
    <n v="3"/>
    <x v="26"/>
    <n v="724.48216790582001"/>
    <n v="17.009433831672201"/>
    <n v="0.5"/>
  </r>
  <r>
    <x v="9"/>
    <s v="T"/>
    <s v="T"/>
    <n v="42"/>
    <n v="7224"/>
    <n v="1"/>
    <n v="99"/>
    <s v="ENGRAULIDAE"/>
    <s v="Engraulis encrasicolus"/>
    <n v="3"/>
    <x v="6"/>
    <n v="785.25961708539501"/>
    <n v="18.398881506090799"/>
    <n v="0.5"/>
  </r>
  <r>
    <x v="9"/>
    <s v="T"/>
    <s v="T"/>
    <n v="42"/>
    <n v="7224"/>
    <n v="1"/>
    <n v="99"/>
    <s v="ENGRAULIDAE"/>
    <s v="Engraulis encrasicolus"/>
    <n v="3"/>
    <x v="27"/>
    <n v="682.57656034071499"/>
    <n v="16.043662790697699"/>
    <n v="0.5"/>
  </r>
  <r>
    <x v="9"/>
    <s v="T"/>
    <s v="T"/>
    <n v="42"/>
    <n v="7224"/>
    <n v="1"/>
    <n v="99"/>
    <s v="ENGRAULIDAE"/>
    <s v="Engraulis encrasicolus"/>
    <n v="3"/>
    <x v="7"/>
    <n v="461.67596177456301"/>
    <n v="10.849874031007801"/>
    <n v="0.5"/>
  </r>
  <r>
    <x v="9"/>
    <s v="T"/>
    <s v="T"/>
    <n v="42"/>
    <n v="7224"/>
    <n v="1"/>
    <n v="99"/>
    <s v="ENGRAULIDAE"/>
    <s v="Engraulis encrasicolus"/>
    <n v="3"/>
    <x v="28"/>
    <n v="129.91670738696999"/>
    <n v="3.0547951273532701"/>
    <n v="0.5"/>
  </r>
  <r>
    <x v="9"/>
    <s v="T"/>
    <s v="T"/>
    <n v="42"/>
    <n v="7224"/>
    <n v="1"/>
    <n v="99"/>
    <s v="ENGRAULIDAE"/>
    <s v="Engraulis encrasicolus"/>
    <n v="3"/>
    <x v="8"/>
    <n v="51.011002066171699"/>
    <n v="1.19986295681063"/>
    <n v="0.5"/>
  </r>
  <r>
    <x v="9"/>
    <s v="T"/>
    <s v="T"/>
    <n v="42"/>
    <n v="7224"/>
    <n v="1"/>
    <n v="99"/>
    <s v="ENGRAULIDAE"/>
    <s v="Engraulis encrasicolus"/>
    <n v="3"/>
    <x v="29"/>
    <n v="27.2732952975086"/>
    <n v="0.63922065337763001"/>
    <n v="0.5"/>
  </r>
  <r>
    <x v="9"/>
    <s v="T"/>
    <s v="T"/>
    <n v="42"/>
    <n v="7224"/>
    <n v="1"/>
    <n v="99"/>
    <s v="ENGRAULIDAE"/>
    <s v="Engraulis encrasicolus"/>
    <n v="3"/>
    <x v="9"/>
    <n v="14.116298811545001"/>
    <n v="0.332472314507198"/>
    <n v="0.5"/>
  </r>
  <r>
    <x v="10"/>
    <s v="T"/>
    <s v="T"/>
    <n v="41"/>
    <n v="7224"/>
    <n v="1"/>
    <n v="99"/>
    <s v="ENGRAULIDAE"/>
    <s v="Engraulis encrasicolus"/>
    <n v="3"/>
    <x v="20"/>
    <n v="1.15384615384615"/>
    <n v="2.96899224806202E-2"/>
    <n v="0.5"/>
  </r>
  <r>
    <x v="10"/>
    <s v="T"/>
    <s v="T"/>
    <n v="41"/>
    <n v="7224"/>
    <n v="1"/>
    <n v="99"/>
    <s v="ENGRAULIDAE"/>
    <s v="Engraulis encrasicolus"/>
    <n v="3"/>
    <x v="0"/>
    <n v="56.131135531135499"/>
    <n v="1.3880038759689901"/>
    <n v="0.5"/>
  </r>
  <r>
    <x v="10"/>
    <s v="T"/>
    <s v="T"/>
    <n v="41"/>
    <n v="7224"/>
    <n v="1"/>
    <n v="99"/>
    <s v="ENGRAULIDAE"/>
    <s v="Engraulis encrasicolus"/>
    <n v="3"/>
    <x v="21"/>
    <n v="470.10329670329702"/>
    <n v="11.619306478405299"/>
    <n v="0.5"/>
  </r>
  <r>
    <x v="10"/>
    <s v="T"/>
    <s v="T"/>
    <n v="41"/>
    <n v="7224"/>
    <n v="1"/>
    <n v="99"/>
    <s v="ENGRAULIDAE"/>
    <s v="Engraulis encrasicolus"/>
    <n v="3"/>
    <x v="1"/>
    <n v="1882.77012167618"/>
    <n v="46.256694352159499"/>
    <n v="0.5"/>
  </r>
  <r>
    <x v="10"/>
    <s v="T"/>
    <s v="T"/>
    <n v="41"/>
    <n v="7224"/>
    <n v="1"/>
    <n v="99"/>
    <s v="ENGRAULIDAE"/>
    <s v="Engraulis encrasicolus"/>
    <n v="3"/>
    <x v="22"/>
    <n v="2644.3890200995802"/>
    <n v="63.782637043189403"/>
    <n v="0.5"/>
  </r>
  <r>
    <x v="10"/>
    <s v="T"/>
    <s v="T"/>
    <n v="41"/>
    <n v="7224"/>
    <n v="1"/>
    <n v="99"/>
    <s v="ENGRAULIDAE"/>
    <s v="Engraulis encrasicolus"/>
    <n v="3"/>
    <x v="2"/>
    <n v="7857.6131708229595"/>
    <n v="185.81957918050901"/>
    <n v="0.5"/>
  </r>
  <r>
    <x v="10"/>
    <s v="T"/>
    <s v="T"/>
    <n v="41"/>
    <n v="7224"/>
    <n v="1"/>
    <n v="99"/>
    <s v="ENGRAULIDAE"/>
    <s v="Engraulis encrasicolus"/>
    <n v="3"/>
    <x v="23"/>
    <n v="11479.1137015362"/>
    <n v="271.40151993355499"/>
    <n v="0.5"/>
  </r>
  <r>
    <x v="10"/>
    <s v="T"/>
    <s v="T"/>
    <n v="41"/>
    <n v="7224"/>
    <n v="1"/>
    <n v="99"/>
    <s v="ENGRAULIDAE"/>
    <s v="Engraulis encrasicolus"/>
    <n v="3"/>
    <x v="3"/>
    <n v="5290.3611304264296"/>
    <n v="126.142915282392"/>
    <n v="0.5"/>
  </r>
  <r>
    <x v="10"/>
    <s v="T"/>
    <s v="T"/>
    <n v="41"/>
    <n v="7224"/>
    <n v="1"/>
    <n v="99"/>
    <s v="ENGRAULIDAE"/>
    <s v="Engraulis encrasicolus"/>
    <n v="3"/>
    <x v="24"/>
    <n v="4941.5919628720903"/>
    <n v="117.929169435216"/>
    <n v="0.5"/>
  </r>
  <r>
    <x v="10"/>
    <s v="T"/>
    <s v="T"/>
    <n v="41"/>
    <n v="7224"/>
    <n v="1"/>
    <n v="99"/>
    <s v="ENGRAULIDAE"/>
    <s v="Engraulis encrasicolus"/>
    <n v="3"/>
    <x v="4"/>
    <n v="2546.2240583074099"/>
    <n v="61.107769933554799"/>
    <n v="0.5"/>
  </r>
  <r>
    <x v="10"/>
    <s v="T"/>
    <s v="T"/>
    <n v="41"/>
    <n v="7224"/>
    <n v="1"/>
    <n v="99"/>
    <s v="ENGRAULIDAE"/>
    <s v="Engraulis encrasicolus"/>
    <n v="3"/>
    <x v="25"/>
    <n v="1132.30628248055"/>
    <n v="27.419983388704299"/>
    <n v="0.5"/>
  </r>
  <r>
    <x v="10"/>
    <s v="T"/>
    <s v="T"/>
    <n v="41"/>
    <n v="7224"/>
    <n v="1"/>
    <n v="99"/>
    <s v="ENGRAULIDAE"/>
    <s v="Engraulis encrasicolus"/>
    <n v="3"/>
    <x v="5"/>
    <n v="1130.5209885004001"/>
    <n v="27.114606866002202"/>
    <n v="0.5"/>
  </r>
  <r>
    <x v="10"/>
    <s v="T"/>
    <s v="T"/>
    <n v="41"/>
    <n v="7224"/>
    <n v="1"/>
    <n v="99"/>
    <s v="ENGRAULIDAE"/>
    <s v="Engraulis encrasicolus"/>
    <n v="3"/>
    <x v="26"/>
    <n v="170.660928179222"/>
    <n v="4.2271027131782901"/>
    <n v="0.5"/>
  </r>
  <r>
    <x v="10"/>
    <s v="T"/>
    <s v="T"/>
    <n v="41"/>
    <n v="7224"/>
    <n v="1"/>
    <n v="99"/>
    <s v="ENGRAULIDAE"/>
    <s v="Engraulis encrasicolus"/>
    <n v="3"/>
    <x v="6"/>
    <n v="163.318004139023"/>
    <n v="4.0355412513842701"/>
    <n v="0.5"/>
  </r>
  <r>
    <x v="10"/>
    <s v="T"/>
    <s v="T"/>
    <n v="41"/>
    <n v="7224"/>
    <n v="1"/>
    <n v="99"/>
    <s v="ENGRAULIDAE"/>
    <s v="Engraulis encrasicolus"/>
    <n v="3"/>
    <x v="27"/>
    <n v="194.93259967315799"/>
    <n v="4.6939839424141798"/>
    <n v="0.5"/>
  </r>
  <r>
    <x v="10"/>
    <s v="T"/>
    <s v="T"/>
    <n v="41"/>
    <n v="7224"/>
    <n v="1"/>
    <n v="99"/>
    <s v="ENGRAULIDAE"/>
    <s v="Engraulis encrasicolus"/>
    <n v="3"/>
    <x v="7"/>
    <n v="80.571425221618497"/>
    <n v="1.9927450166113001"/>
    <n v="0.5"/>
  </r>
  <r>
    <x v="10"/>
    <s v="T"/>
    <s v="T"/>
    <n v="41"/>
    <n v="7224"/>
    <n v="1"/>
    <n v="99"/>
    <s v="ENGRAULIDAE"/>
    <s v="Engraulis encrasicolus"/>
    <n v="3"/>
    <x v="28"/>
    <n v="9.5072204746925895"/>
    <n v="0.23413205980066401"/>
    <n v="0.5"/>
  </r>
  <r>
    <x v="10"/>
    <s v="T"/>
    <s v="T"/>
    <n v="41"/>
    <n v="7224"/>
    <n v="1"/>
    <n v="99"/>
    <s v="ENGRAULIDAE"/>
    <s v="Engraulis encrasicolus"/>
    <n v="3"/>
    <x v="8"/>
    <n v="0.75"/>
    <n v="1.8104928017718701E-2"/>
    <n v="0.5"/>
  </r>
  <r>
    <x v="10"/>
    <s v="T"/>
    <s v="T"/>
    <n v="41"/>
    <n v="7224"/>
    <n v="1"/>
    <n v="99"/>
    <s v="ENGRAULIDAE"/>
    <s v="Engraulis encrasicolus"/>
    <n v="3"/>
    <x v="29"/>
    <n v="1"/>
    <n v="2.3042635658914699E-2"/>
    <n v="0.5"/>
  </r>
  <r>
    <x v="11"/>
    <s v="T"/>
    <s v="T"/>
    <n v="37"/>
    <n v="7224"/>
    <n v="1"/>
    <n v="99"/>
    <s v="ENGRAULIDAE"/>
    <s v="Engraulis encrasicolus"/>
    <n v="3"/>
    <x v="18"/>
    <n v="364.444444444444"/>
    <n v="5.1961960132890397"/>
    <n v="0.5"/>
  </r>
  <r>
    <x v="11"/>
    <s v="T"/>
    <s v="T"/>
    <n v="37"/>
    <n v="7224"/>
    <n v="1"/>
    <n v="99"/>
    <s v="ENGRAULIDAE"/>
    <s v="Engraulis encrasicolus"/>
    <n v="3"/>
    <x v="11"/>
    <n v="1192.6450847859601"/>
    <n v="17.106742801771901"/>
    <n v="0.5"/>
  </r>
  <r>
    <x v="11"/>
    <s v="T"/>
    <s v="T"/>
    <n v="37"/>
    <n v="7224"/>
    <n v="1"/>
    <n v="99"/>
    <s v="ENGRAULIDAE"/>
    <s v="Engraulis encrasicolus"/>
    <n v="3"/>
    <x v="19"/>
    <n v="2659.2790637765402"/>
    <n v="38.418905038759704"/>
    <n v="0.5"/>
  </r>
  <r>
    <x v="11"/>
    <s v="T"/>
    <s v="T"/>
    <n v="37"/>
    <n v="7224"/>
    <n v="1"/>
    <n v="99"/>
    <s v="ENGRAULIDAE"/>
    <s v="Engraulis encrasicolus"/>
    <n v="3"/>
    <x v="12"/>
    <n v="1747.8503538597899"/>
    <n v="25.673403931340001"/>
    <n v="0.5"/>
  </r>
  <r>
    <x v="11"/>
    <s v="T"/>
    <s v="T"/>
    <n v="37"/>
    <n v="7224"/>
    <n v="1"/>
    <n v="99"/>
    <s v="ENGRAULIDAE"/>
    <s v="Engraulis encrasicolus"/>
    <n v="3"/>
    <x v="20"/>
    <n v="3377.5649070223599"/>
    <n v="49.764696843853798"/>
    <n v="0.5"/>
  </r>
  <r>
    <x v="11"/>
    <s v="T"/>
    <s v="T"/>
    <n v="37"/>
    <n v="7224"/>
    <n v="1"/>
    <n v="99"/>
    <s v="ENGRAULIDAE"/>
    <s v="Engraulis encrasicolus"/>
    <n v="3"/>
    <x v="0"/>
    <n v="2530.7602561184299"/>
    <n v="37.089277408637898"/>
    <n v="0.5"/>
  </r>
  <r>
    <x v="11"/>
    <s v="T"/>
    <s v="T"/>
    <n v="37"/>
    <n v="7224"/>
    <n v="1"/>
    <n v="99"/>
    <s v="ENGRAULIDAE"/>
    <s v="Engraulis encrasicolus"/>
    <n v="3"/>
    <x v="21"/>
    <n v="2279.0605337178799"/>
    <n v="33.549699612403103"/>
    <n v="0.5"/>
  </r>
  <r>
    <x v="11"/>
    <s v="T"/>
    <s v="T"/>
    <n v="37"/>
    <n v="7224"/>
    <n v="1"/>
    <n v="99"/>
    <s v="ENGRAULIDAE"/>
    <s v="Engraulis encrasicolus"/>
    <n v="3"/>
    <x v="1"/>
    <n v="2871.3561045300498"/>
    <n v="41.892397563676603"/>
    <n v="0.5"/>
  </r>
  <r>
    <x v="11"/>
    <s v="T"/>
    <s v="T"/>
    <n v="37"/>
    <n v="7224"/>
    <n v="1"/>
    <n v="99"/>
    <s v="ENGRAULIDAE"/>
    <s v="Engraulis encrasicolus"/>
    <n v="3"/>
    <x v="22"/>
    <n v="1977.65778703106"/>
    <n v="29.6147937430786"/>
    <n v="0.5"/>
  </r>
  <r>
    <x v="11"/>
    <s v="T"/>
    <s v="T"/>
    <n v="37"/>
    <n v="7224"/>
    <n v="1"/>
    <n v="99"/>
    <s v="ENGRAULIDAE"/>
    <s v="Engraulis encrasicolus"/>
    <n v="3"/>
    <x v="2"/>
    <n v="1403.2913408378699"/>
    <n v="21.8045888704319"/>
    <n v="0.5"/>
  </r>
  <r>
    <x v="11"/>
    <s v="T"/>
    <s v="T"/>
    <n v="37"/>
    <n v="7224"/>
    <n v="1"/>
    <n v="99"/>
    <s v="ENGRAULIDAE"/>
    <s v="Engraulis encrasicolus"/>
    <n v="3"/>
    <x v="23"/>
    <n v="1451.47085988873"/>
    <n v="26.4154415836102"/>
    <n v="0.5"/>
  </r>
  <r>
    <x v="11"/>
    <s v="T"/>
    <s v="T"/>
    <n v="37"/>
    <n v="7224"/>
    <n v="1"/>
    <n v="99"/>
    <s v="ENGRAULIDAE"/>
    <s v="Engraulis encrasicolus"/>
    <n v="3"/>
    <x v="3"/>
    <n v="1231.8987756091899"/>
    <n v="26.8938427464009"/>
    <n v="0.5"/>
  </r>
  <r>
    <x v="11"/>
    <s v="T"/>
    <s v="T"/>
    <n v="37"/>
    <n v="7224"/>
    <n v="1"/>
    <n v="99"/>
    <s v="ENGRAULIDAE"/>
    <s v="Engraulis encrasicolus"/>
    <n v="3"/>
    <x v="24"/>
    <n v="1524.29750204846"/>
    <n v="37.212718715393102"/>
    <n v="0.5"/>
  </r>
  <r>
    <x v="11"/>
    <s v="T"/>
    <s v="T"/>
    <n v="37"/>
    <n v="7224"/>
    <n v="1"/>
    <n v="99"/>
    <s v="ENGRAULIDAE"/>
    <s v="Engraulis encrasicolus"/>
    <n v="3"/>
    <x v="4"/>
    <n v="1992.9654353727401"/>
    <n v="52.054432447397602"/>
    <n v="0.5"/>
  </r>
  <r>
    <x v="11"/>
    <s v="T"/>
    <s v="T"/>
    <n v="37"/>
    <n v="7224"/>
    <n v="1"/>
    <n v="99"/>
    <s v="ENGRAULIDAE"/>
    <s v="Engraulis encrasicolus"/>
    <n v="3"/>
    <x v="25"/>
    <n v="2780.4674357387398"/>
    <n v="71.339397840531603"/>
    <n v="0.5"/>
  </r>
  <r>
    <x v="11"/>
    <s v="T"/>
    <s v="T"/>
    <n v="37"/>
    <n v="7224"/>
    <n v="1"/>
    <n v="99"/>
    <s v="ENGRAULIDAE"/>
    <s v="Engraulis encrasicolus"/>
    <n v="3"/>
    <x v="5"/>
    <n v="5244.3902919026596"/>
    <n v="129.69559800664501"/>
    <n v="0.5"/>
  </r>
  <r>
    <x v="11"/>
    <s v="T"/>
    <s v="T"/>
    <n v="37"/>
    <n v="7224"/>
    <n v="1"/>
    <n v="99"/>
    <s v="ENGRAULIDAE"/>
    <s v="Engraulis encrasicolus"/>
    <n v="3"/>
    <x v="26"/>
    <n v="5226.5620968972999"/>
    <n v="127.03755813953499"/>
    <n v="0.5"/>
  </r>
  <r>
    <x v="11"/>
    <s v="T"/>
    <s v="T"/>
    <n v="37"/>
    <n v="7224"/>
    <n v="1"/>
    <n v="99"/>
    <s v="ENGRAULIDAE"/>
    <s v="Engraulis encrasicolus"/>
    <n v="3"/>
    <x v="6"/>
    <n v="4539.1217105937503"/>
    <n v="109.610426356589"/>
    <n v="0.5"/>
  </r>
  <r>
    <x v="11"/>
    <s v="T"/>
    <s v="T"/>
    <n v="37"/>
    <n v="7224"/>
    <n v="1"/>
    <n v="99"/>
    <s v="ENGRAULIDAE"/>
    <s v="Engraulis encrasicolus"/>
    <n v="3"/>
    <x v="27"/>
    <n v="2337.5737135997902"/>
    <n v="56.479559800664397"/>
    <n v="0.5"/>
  </r>
  <r>
    <x v="11"/>
    <s v="T"/>
    <s v="T"/>
    <n v="37"/>
    <n v="7224"/>
    <n v="1"/>
    <n v="99"/>
    <s v="ENGRAULIDAE"/>
    <s v="Engraulis encrasicolus"/>
    <n v="3"/>
    <x v="7"/>
    <n v="1212.1252199655401"/>
    <n v="29.135956533776302"/>
    <n v="0.5"/>
  </r>
  <r>
    <x v="11"/>
    <s v="T"/>
    <s v="T"/>
    <n v="37"/>
    <n v="7224"/>
    <n v="1"/>
    <n v="99"/>
    <s v="ENGRAULIDAE"/>
    <s v="Engraulis encrasicolus"/>
    <n v="3"/>
    <x v="28"/>
    <n v="235.14910086845799"/>
    <n v="5.6573851052048703"/>
    <n v="0.5"/>
  </r>
  <r>
    <x v="11"/>
    <s v="T"/>
    <s v="T"/>
    <n v="37"/>
    <n v="7224"/>
    <n v="1"/>
    <n v="99"/>
    <s v="ENGRAULIDAE"/>
    <s v="Engraulis encrasicolus"/>
    <n v="3"/>
    <x v="8"/>
    <n v="6.2028904947192904"/>
    <n v="0.14483942414175"/>
    <n v="0.5"/>
  </r>
  <r>
    <x v="11"/>
    <s v="T"/>
    <s v="T"/>
    <n v="37"/>
    <n v="7224"/>
    <n v="1"/>
    <n v="99"/>
    <s v="ENGRAULIDAE"/>
    <s v="Engraulis encrasicolus"/>
    <n v="3"/>
    <x v="9"/>
    <n v="2.6014452473596399"/>
    <n v="6.0898394241417499E-2"/>
    <n v="0.5"/>
  </r>
  <r>
    <x v="11"/>
    <s v="T"/>
    <s v="T"/>
    <n v="37"/>
    <n v="7224"/>
    <n v="1"/>
    <n v="99"/>
    <s v="ENGRAULIDAE"/>
    <s v="Engraulis encrasicolus"/>
    <n v="3"/>
    <x v="30"/>
    <n v="2.7953431372548998"/>
    <n v="7.4224806201550406E-2"/>
    <n v="0.5"/>
  </r>
  <r>
    <x v="12"/>
    <s v="T"/>
    <s v="T"/>
    <n v="41"/>
    <n v="7224"/>
    <n v="1"/>
    <n v="99"/>
    <s v="ENGRAULIDAE"/>
    <s v="Engraulis encrasicolus"/>
    <n v="3"/>
    <x v="15"/>
    <n v="1"/>
    <n v="2.59786821705426E-2"/>
    <n v="0.5"/>
  </r>
  <r>
    <x v="12"/>
    <s v="T"/>
    <s v="T"/>
    <n v="41"/>
    <n v="7224"/>
    <n v="1"/>
    <n v="99"/>
    <s v="ENGRAULIDAE"/>
    <s v="Engraulis encrasicolus"/>
    <n v="3"/>
    <x v="12"/>
    <n v="88.594401429422305"/>
    <n v="1.2632613510520501"/>
    <n v="0.5"/>
  </r>
  <r>
    <x v="12"/>
    <s v="T"/>
    <s v="T"/>
    <n v="41"/>
    <n v="7224"/>
    <n v="1"/>
    <n v="99"/>
    <s v="ENGRAULIDAE"/>
    <s v="Engraulis encrasicolus"/>
    <n v="3"/>
    <x v="20"/>
    <n v="277.652769505658"/>
    <n v="3.9703197674418602"/>
    <n v="0.5"/>
  </r>
  <r>
    <x v="12"/>
    <s v="T"/>
    <s v="T"/>
    <n v="41"/>
    <n v="7224"/>
    <n v="1"/>
    <n v="99"/>
    <s v="ENGRAULIDAE"/>
    <s v="Engraulis encrasicolus"/>
    <n v="3"/>
    <x v="0"/>
    <n v="593.62706020292899"/>
    <n v="11.4270833333333"/>
    <n v="0.5"/>
  </r>
  <r>
    <x v="12"/>
    <s v="T"/>
    <s v="T"/>
    <n v="41"/>
    <n v="7224"/>
    <n v="1"/>
    <n v="99"/>
    <s v="ENGRAULIDAE"/>
    <s v="Engraulis encrasicolus"/>
    <n v="3"/>
    <x v="21"/>
    <n v="970.59393136529604"/>
    <n v="23.447893133997798"/>
    <n v="0.5"/>
  </r>
  <r>
    <x v="12"/>
    <s v="T"/>
    <s v="T"/>
    <n v="41"/>
    <n v="7224"/>
    <n v="1"/>
    <n v="99"/>
    <s v="ENGRAULIDAE"/>
    <s v="Engraulis encrasicolus"/>
    <n v="3"/>
    <x v="1"/>
    <n v="646.44789900031299"/>
    <n v="15.4930938538206"/>
    <n v="0.5"/>
  </r>
  <r>
    <x v="12"/>
    <s v="T"/>
    <s v="T"/>
    <n v="41"/>
    <n v="7224"/>
    <n v="1"/>
    <n v="99"/>
    <s v="ENGRAULIDAE"/>
    <s v="Engraulis encrasicolus"/>
    <n v="3"/>
    <x v="22"/>
    <n v="247.016962370832"/>
    <n v="6.0875415282391998"/>
    <n v="0.5"/>
  </r>
  <r>
    <x v="12"/>
    <s v="T"/>
    <s v="T"/>
    <n v="41"/>
    <n v="7224"/>
    <n v="1"/>
    <n v="99"/>
    <s v="ENGRAULIDAE"/>
    <s v="Engraulis encrasicolus"/>
    <n v="3"/>
    <x v="2"/>
    <n v="37.177578475336297"/>
    <n v="0.920387596899225"/>
    <n v="0.5"/>
  </r>
  <r>
    <x v="12"/>
    <s v="T"/>
    <s v="T"/>
    <n v="41"/>
    <n v="7224"/>
    <n v="1"/>
    <n v="99"/>
    <s v="ENGRAULIDAE"/>
    <s v="Engraulis encrasicolus"/>
    <n v="3"/>
    <x v="23"/>
    <n v="38.177578475336297"/>
    <n v="0.94265503875969003"/>
    <n v="0.5"/>
  </r>
  <r>
    <x v="12"/>
    <s v="T"/>
    <s v="T"/>
    <n v="41"/>
    <n v="7224"/>
    <n v="1"/>
    <n v="99"/>
    <s v="ENGRAULIDAE"/>
    <s v="Engraulis encrasicolus"/>
    <n v="3"/>
    <x v="3"/>
    <n v="195.13552830430999"/>
    <n v="4.79229789590255"/>
    <n v="0.5"/>
  </r>
  <r>
    <x v="12"/>
    <s v="T"/>
    <s v="T"/>
    <n v="41"/>
    <n v="7224"/>
    <n v="1"/>
    <n v="99"/>
    <s v="ENGRAULIDAE"/>
    <s v="Engraulis encrasicolus"/>
    <n v="3"/>
    <x v="24"/>
    <n v="304.50447708429698"/>
    <n v="7.53010658914729"/>
    <n v="0.5"/>
  </r>
  <r>
    <x v="12"/>
    <s v="T"/>
    <s v="T"/>
    <n v="41"/>
    <n v="7224"/>
    <n v="1"/>
    <n v="99"/>
    <s v="ENGRAULIDAE"/>
    <s v="Engraulis encrasicolus"/>
    <n v="3"/>
    <x v="4"/>
    <n v="1783.8440515679099"/>
    <n v="44.387023809523797"/>
    <n v="0.5"/>
  </r>
  <r>
    <x v="12"/>
    <s v="T"/>
    <s v="T"/>
    <n v="41"/>
    <n v="7224"/>
    <n v="1"/>
    <n v="99"/>
    <s v="ENGRAULIDAE"/>
    <s v="Engraulis encrasicolus"/>
    <n v="3"/>
    <x v="25"/>
    <n v="2097.9829773722499"/>
    <n v="52.581375968992198"/>
    <n v="0.5"/>
  </r>
  <r>
    <x v="12"/>
    <s v="T"/>
    <s v="T"/>
    <n v="41"/>
    <n v="7224"/>
    <n v="1"/>
    <n v="99"/>
    <s v="ENGRAULIDAE"/>
    <s v="Engraulis encrasicolus"/>
    <n v="3"/>
    <x v="5"/>
    <n v="2430.8384077425399"/>
    <n v="60.880049833887"/>
    <n v="0.5"/>
  </r>
  <r>
    <x v="12"/>
    <s v="T"/>
    <s v="T"/>
    <n v="41"/>
    <n v="7224"/>
    <n v="1"/>
    <n v="99"/>
    <s v="ENGRAULIDAE"/>
    <s v="Engraulis encrasicolus"/>
    <n v="3"/>
    <x v="26"/>
    <n v="2359.2849261006199"/>
    <n v="59.651630675526"/>
    <n v="0.5"/>
  </r>
  <r>
    <x v="12"/>
    <s v="T"/>
    <s v="T"/>
    <n v="41"/>
    <n v="7224"/>
    <n v="1"/>
    <n v="99"/>
    <s v="ENGRAULIDAE"/>
    <s v="Engraulis encrasicolus"/>
    <n v="3"/>
    <x v="6"/>
    <n v="1261.49384885786"/>
    <n v="31.9249792358804"/>
    <n v="0.5"/>
  </r>
  <r>
    <x v="12"/>
    <s v="T"/>
    <s v="T"/>
    <n v="41"/>
    <n v="7224"/>
    <n v="1"/>
    <n v="99"/>
    <s v="ENGRAULIDAE"/>
    <s v="Engraulis encrasicolus"/>
    <n v="3"/>
    <x v="27"/>
    <n v="1022.25049305604"/>
    <n v="26.041803709856001"/>
    <n v="0.5"/>
  </r>
  <r>
    <x v="12"/>
    <s v="T"/>
    <s v="T"/>
    <n v="41"/>
    <n v="7224"/>
    <n v="1"/>
    <n v="99"/>
    <s v="ENGRAULIDAE"/>
    <s v="Engraulis encrasicolus"/>
    <n v="3"/>
    <x v="7"/>
    <n v="517.043279225172"/>
    <n v="13.3978239202658"/>
    <n v="0.5"/>
  </r>
  <r>
    <x v="12"/>
    <s v="T"/>
    <s v="T"/>
    <n v="41"/>
    <n v="7224"/>
    <n v="1"/>
    <n v="99"/>
    <s v="ENGRAULIDAE"/>
    <s v="Engraulis encrasicolus"/>
    <n v="3"/>
    <x v="28"/>
    <n v="302.80841213227302"/>
    <n v="8.0941375968992304"/>
    <n v="0.5"/>
  </r>
  <r>
    <x v="12"/>
    <s v="T"/>
    <s v="T"/>
    <n v="41"/>
    <n v="7224"/>
    <n v="1"/>
    <n v="99"/>
    <s v="ENGRAULIDAE"/>
    <s v="Engraulis encrasicolus"/>
    <n v="3"/>
    <x v="8"/>
    <n v="162.25438998353999"/>
    <n v="4.3331450719822797"/>
    <n v="0.5"/>
  </r>
  <r>
    <x v="12"/>
    <s v="T"/>
    <s v="T"/>
    <n v="41"/>
    <n v="7224"/>
    <n v="1"/>
    <n v="99"/>
    <s v="ENGRAULIDAE"/>
    <s v="Engraulis encrasicolus"/>
    <n v="3"/>
    <x v="29"/>
    <n v="44.197557548903099"/>
    <n v="1.2130301771871499"/>
    <n v="0.5"/>
  </r>
  <r>
    <x v="12"/>
    <s v="T"/>
    <s v="T"/>
    <n v="41"/>
    <n v="7224"/>
    <n v="1"/>
    <n v="99"/>
    <s v="ENGRAULIDAE"/>
    <s v="Engraulis encrasicolus"/>
    <n v="3"/>
    <x v="9"/>
    <n v="1"/>
    <n v="2.7980343300110701E-2"/>
    <n v="0.5"/>
  </r>
  <r>
    <x v="12"/>
    <s v="T"/>
    <s v="T"/>
    <n v="41"/>
    <n v="7224"/>
    <n v="1"/>
    <n v="99"/>
    <s v="ENGRAULIDAE"/>
    <s v="Engraulis encrasicolus"/>
    <n v="3"/>
    <x v="10"/>
    <n v="5.5246946936128802"/>
    <n v="0.151423034330011"/>
    <n v="0.5"/>
  </r>
  <r>
    <x v="13"/>
    <s v="T"/>
    <s v="T"/>
    <n v="43"/>
    <n v="7224"/>
    <n v="1"/>
    <n v="99"/>
    <s v="ENGRAULIDAE"/>
    <s v="Engraulis encrasicolus"/>
    <n v="3"/>
    <x v="11"/>
    <n v="6"/>
    <n v="8.5548172757475102E-2"/>
    <n v="0.5"/>
  </r>
  <r>
    <x v="13"/>
    <s v="T"/>
    <s v="T"/>
    <n v="43"/>
    <n v="7224"/>
    <n v="1"/>
    <n v="99"/>
    <s v="ENGRAULIDAE"/>
    <s v="Engraulis encrasicolus"/>
    <n v="3"/>
    <x v="19"/>
    <n v="12"/>
    <n v="0.17109634551495001"/>
    <n v="0.5"/>
  </r>
  <r>
    <x v="13"/>
    <s v="T"/>
    <s v="T"/>
    <n v="43"/>
    <n v="7224"/>
    <n v="1"/>
    <n v="99"/>
    <s v="ENGRAULIDAE"/>
    <s v="Engraulis encrasicolus"/>
    <n v="3"/>
    <x v="12"/>
    <n v="88"/>
    <n v="1.2547065337762999"/>
    <n v="0.5"/>
  </r>
  <r>
    <x v="13"/>
    <s v="T"/>
    <s v="T"/>
    <n v="43"/>
    <n v="7224"/>
    <n v="1"/>
    <n v="99"/>
    <s v="ENGRAULIDAE"/>
    <s v="Engraulis encrasicolus"/>
    <n v="3"/>
    <x v="20"/>
    <n v="128"/>
    <n v="1.8447577519379801"/>
    <n v="0.5"/>
  </r>
  <r>
    <x v="13"/>
    <s v="T"/>
    <s v="T"/>
    <n v="43"/>
    <n v="7224"/>
    <n v="1"/>
    <n v="99"/>
    <s v="ENGRAULIDAE"/>
    <s v="Engraulis encrasicolus"/>
    <n v="3"/>
    <x v="0"/>
    <n v="214"/>
    <n v="3.3657253599114099"/>
    <n v="0.5"/>
  </r>
  <r>
    <x v="13"/>
    <s v="T"/>
    <s v="T"/>
    <n v="43"/>
    <n v="7224"/>
    <n v="1"/>
    <n v="99"/>
    <s v="ENGRAULIDAE"/>
    <s v="Engraulis encrasicolus"/>
    <n v="3"/>
    <x v="21"/>
    <n v="246"/>
    <n v="3.5586558693244701"/>
    <n v="0.5"/>
  </r>
  <r>
    <x v="13"/>
    <s v="T"/>
    <s v="T"/>
    <n v="43"/>
    <n v="7224"/>
    <n v="1"/>
    <n v="99"/>
    <s v="ENGRAULIDAE"/>
    <s v="Engraulis encrasicolus"/>
    <n v="3"/>
    <x v="1"/>
    <n v="330"/>
    <n v="4.7877810077519403"/>
    <n v="0.5"/>
  </r>
  <r>
    <x v="13"/>
    <s v="T"/>
    <s v="T"/>
    <n v="43"/>
    <n v="7224"/>
    <n v="1"/>
    <n v="99"/>
    <s v="ENGRAULIDAE"/>
    <s v="Engraulis encrasicolus"/>
    <n v="3"/>
    <x v="22"/>
    <n v="667"/>
    <n v="9.5847272978959008"/>
    <n v="0.5"/>
  </r>
  <r>
    <x v="13"/>
    <s v="T"/>
    <s v="T"/>
    <n v="43"/>
    <n v="7224"/>
    <n v="1"/>
    <n v="99"/>
    <s v="ENGRAULIDAE"/>
    <s v="Engraulis encrasicolus"/>
    <n v="3"/>
    <x v="2"/>
    <n v="735"/>
    <n v="11.423172757475101"/>
    <n v="0.5"/>
  </r>
  <r>
    <x v="13"/>
    <s v="T"/>
    <s v="T"/>
    <n v="43"/>
    <n v="7224"/>
    <n v="1"/>
    <n v="99"/>
    <s v="ENGRAULIDAE"/>
    <s v="Engraulis encrasicolus"/>
    <n v="3"/>
    <x v="23"/>
    <n v="1106"/>
    <n v="20.776345514950201"/>
    <n v="0.5"/>
  </r>
  <r>
    <x v="13"/>
    <s v="T"/>
    <s v="T"/>
    <n v="43"/>
    <n v="7224"/>
    <n v="1"/>
    <n v="99"/>
    <s v="ENGRAULIDAE"/>
    <s v="Engraulis encrasicolus"/>
    <n v="3"/>
    <x v="3"/>
    <n v="1351"/>
    <n v="30.494215116279101"/>
    <n v="0.5"/>
  </r>
  <r>
    <x v="13"/>
    <s v="T"/>
    <s v="T"/>
    <n v="43"/>
    <n v="7224"/>
    <n v="1"/>
    <n v="99"/>
    <s v="ENGRAULIDAE"/>
    <s v="Engraulis encrasicolus"/>
    <n v="3"/>
    <x v="24"/>
    <n v="1553"/>
    <n v="37.025283776301201"/>
    <n v="0.5"/>
  </r>
  <r>
    <x v="13"/>
    <s v="T"/>
    <s v="T"/>
    <n v="43"/>
    <n v="7224"/>
    <n v="1"/>
    <n v="99"/>
    <s v="ENGRAULIDAE"/>
    <s v="Engraulis encrasicolus"/>
    <n v="3"/>
    <x v="4"/>
    <n v="2227"/>
    <n v="54.184187430786302"/>
    <n v="0.5"/>
  </r>
  <r>
    <x v="13"/>
    <s v="T"/>
    <s v="T"/>
    <n v="43"/>
    <n v="7224"/>
    <n v="1"/>
    <n v="99"/>
    <s v="ENGRAULIDAE"/>
    <s v="Engraulis encrasicolus"/>
    <n v="3"/>
    <x v="25"/>
    <n v="3606"/>
    <n v="87.661839700996694"/>
    <n v="0.5"/>
  </r>
  <r>
    <x v="13"/>
    <s v="T"/>
    <s v="T"/>
    <n v="43"/>
    <n v="7224"/>
    <n v="1"/>
    <n v="99"/>
    <s v="ENGRAULIDAE"/>
    <s v="Engraulis encrasicolus"/>
    <n v="3"/>
    <x v="5"/>
    <n v="5611"/>
    <n v="134.09241971207101"/>
    <n v="0.5"/>
  </r>
  <r>
    <x v="13"/>
    <s v="T"/>
    <s v="T"/>
    <n v="43"/>
    <n v="7224"/>
    <n v="1"/>
    <n v="99"/>
    <s v="ENGRAULIDAE"/>
    <s v="Engraulis encrasicolus"/>
    <n v="3"/>
    <x v="26"/>
    <n v="4475"/>
    <n v="105.888945182724"/>
    <n v="0.5"/>
  </r>
  <r>
    <x v="13"/>
    <s v="T"/>
    <s v="T"/>
    <n v="43"/>
    <n v="7224"/>
    <n v="1"/>
    <n v="99"/>
    <s v="ENGRAULIDAE"/>
    <s v="Engraulis encrasicolus"/>
    <n v="3"/>
    <x v="6"/>
    <n v="4554"/>
    <n v="109.426893687708"/>
    <n v="0.5"/>
  </r>
  <r>
    <x v="13"/>
    <s v="T"/>
    <s v="T"/>
    <n v="43"/>
    <n v="7224"/>
    <n v="1"/>
    <n v="99"/>
    <s v="ENGRAULIDAE"/>
    <s v="Engraulis encrasicolus"/>
    <n v="3"/>
    <x v="27"/>
    <n v="4264"/>
    <n v="101.95302740863799"/>
    <n v="0.5"/>
  </r>
  <r>
    <x v="13"/>
    <s v="T"/>
    <s v="T"/>
    <n v="43"/>
    <n v="7224"/>
    <n v="1"/>
    <n v="99"/>
    <s v="ENGRAULIDAE"/>
    <s v="Engraulis encrasicolus"/>
    <n v="3"/>
    <x v="7"/>
    <n v="2776"/>
    <n v="65.979465669988898"/>
    <n v="0.5"/>
  </r>
  <r>
    <x v="13"/>
    <s v="T"/>
    <s v="T"/>
    <n v="43"/>
    <n v="7224"/>
    <n v="1"/>
    <n v="99"/>
    <s v="ENGRAULIDAE"/>
    <s v="Engraulis encrasicolus"/>
    <n v="3"/>
    <x v="28"/>
    <n v="1737"/>
    <n v="40.858867663344398"/>
    <n v="0.5"/>
  </r>
  <r>
    <x v="13"/>
    <s v="T"/>
    <s v="T"/>
    <n v="43"/>
    <n v="7224"/>
    <n v="1"/>
    <n v="99"/>
    <s v="ENGRAULIDAE"/>
    <s v="Engraulis encrasicolus"/>
    <n v="3"/>
    <x v="8"/>
    <n v="915"/>
    <n v="20.742621816168299"/>
    <n v="0.5"/>
  </r>
  <r>
    <x v="13"/>
    <s v="T"/>
    <s v="T"/>
    <n v="43"/>
    <n v="7224"/>
    <n v="1"/>
    <n v="99"/>
    <s v="ENGRAULIDAE"/>
    <s v="Engraulis encrasicolus"/>
    <n v="3"/>
    <x v="29"/>
    <n v="383"/>
    <n v="8.6103640642303407"/>
    <n v="0.5"/>
  </r>
  <r>
    <x v="13"/>
    <s v="T"/>
    <s v="T"/>
    <n v="43"/>
    <n v="7224"/>
    <n v="1"/>
    <n v="99"/>
    <s v="ENGRAULIDAE"/>
    <s v="Engraulis encrasicolus"/>
    <n v="3"/>
    <x v="9"/>
    <n v="83"/>
    <n v="1.8834952934662199"/>
    <n v="0.5"/>
  </r>
  <r>
    <x v="14"/>
    <s v="T"/>
    <s v="T"/>
    <n v="44"/>
    <n v="7224"/>
    <n v="1"/>
    <n v="99"/>
    <s v="ENGRAULIDAE"/>
    <s v="Engraulis encrasicolus"/>
    <n v="3"/>
    <x v="11"/>
    <n v="14289"/>
    <n v="203.732973421927"/>
    <n v="0.5"/>
  </r>
  <r>
    <x v="14"/>
    <s v="T"/>
    <s v="T"/>
    <n v="44"/>
    <n v="7224"/>
    <n v="1"/>
    <n v="99"/>
    <s v="ENGRAULIDAE"/>
    <s v="Engraulis encrasicolus"/>
    <n v="3"/>
    <x v="19"/>
    <n v="22456.5"/>
    <n v="320.479709302326"/>
    <n v="0.5"/>
  </r>
  <r>
    <x v="14"/>
    <s v="T"/>
    <s v="T"/>
    <n v="44"/>
    <n v="7224"/>
    <n v="1"/>
    <n v="99"/>
    <s v="ENGRAULIDAE"/>
    <s v="Engraulis encrasicolus"/>
    <n v="3"/>
    <x v="12"/>
    <n v="12216.5"/>
    <n v="175.06920681063099"/>
    <n v="0.5"/>
  </r>
  <r>
    <x v="14"/>
    <s v="T"/>
    <s v="T"/>
    <n v="44"/>
    <n v="7224"/>
    <n v="1"/>
    <n v="99"/>
    <s v="ENGRAULIDAE"/>
    <s v="Engraulis encrasicolus"/>
    <n v="3"/>
    <x v="20"/>
    <n v="7847"/>
    <n v="113.590689368771"/>
    <n v="0.5"/>
  </r>
  <r>
    <x v="14"/>
    <s v="T"/>
    <s v="T"/>
    <n v="44"/>
    <n v="7224"/>
    <n v="1"/>
    <n v="99"/>
    <s v="ENGRAULIDAE"/>
    <s v="Engraulis encrasicolus"/>
    <n v="3"/>
    <x v="0"/>
    <n v="7509.5"/>
    <n v="129.36224252491701"/>
    <n v="0.5"/>
  </r>
  <r>
    <x v="14"/>
    <s v="T"/>
    <s v="T"/>
    <n v="44"/>
    <n v="7224"/>
    <n v="1"/>
    <n v="99"/>
    <s v="ENGRAULIDAE"/>
    <s v="Engraulis encrasicolus"/>
    <n v="3"/>
    <x v="21"/>
    <n v="23873.5"/>
    <n v="505.17200027685499"/>
    <n v="0.5"/>
  </r>
  <r>
    <x v="14"/>
    <s v="T"/>
    <s v="T"/>
    <n v="44"/>
    <n v="7224"/>
    <n v="1"/>
    <n v="99"/>
    <s v="ENGRAULIDAE"/>
    <s v="Engraulis encrasicolus"/>
    <n v="3"/>
    <x v="1"/>
    <n v="47339"/>
    <n v="1069.0963482835"/>
    <n v="0.5"/>
  </r>
  <r>
    <x v="14"/>
    <s v="T"/>
    <s v="T"/>
    <n v="44"/>
    <n v="7224"/>
    <n v="1"/>
    <n v="99"/>
    <s v="ENGRAULIDAE"/>
    <s v="Engraulis encrasicolus"/>
    <n v="3"/>
    <x v="22"/>
    <n v="61102.5"/>
    <n v="1401.3706699889301"/>
    <n v="0.5"/>
  </r>
  <r>
    <x v="14"/>
    <s v="T"/>
    <s v="T"/>
    <n v="44"/>
    <n v="7224"/>
    <n v="1"/>
    <n v="99"/>
    <s v="ENGRAULIDAE"/>
    <s v="Engraulis encrasicolus"/>
    <n v="3"/>
    <x v="2"/>
    <n v="49337"/>
    <n v="1128.7491472868201"/>
    <n v="0.5"/>
  </r>
  <r>
    <x v="14"/>
    <s v="T"/>
    <s v="T"/>
    <n v="44"/>
    <n v="7224"/>
    <n v="1"/>
    <n v="99"/>
    <s v="ENGRAULIDAE"/>
    <s v="Engraulis encrasicolus"/>
    <n v="3"/>
    <x v="23"/>
    <n v="25009"/>
    <n v="551.08846345514996"/>
    <n v="0.5"/>
  </r>
  <r>
    <x v="14"/>
    <s v="T"/>
    <s v="T"/>
    <n v="44"/>
    <n v="7224"/>
    <n v="1"/>
    <n v="99"/>
    <s v="ENGRAULIDAE"/>
    <s v="Engraulis encrasicolus"/>
    <n v="3"/>
    <x v="3"/>
    <n v="17624.333333333299"/>
    <n v="368.22238372093"/>
    <n v="0.5"/>
  </r>
  <r>
    <x v="14"/>
    <s v="T"/>
    <s v="T"/>
    <n v="44"/>
    <n v="7224"/>
    <n v="1"/>
    <n v="99"/>
    <s v="ENGRAULIDAE"/>
    <s v="Engraulis encrasicolus"/>
    <n v="3"/>
    <x v="24"/>
    <n v="9397.3333333333303"/>
    <n v="184.86779761904799"/>
    <n v="0.5"/>
  </r>
  <r>
    <x v="14"/>
    <s v="T"/>
    <s v="T"/>
    <n v="44"/>
    <n v="7224"/>
    <n v="1"/>
    <n v="99"/>
    <s v="ENGRAULIDAE"/>
    <s v="Engraulis encrasicolus"/>
    <n v="3"/>
    <x v="4"/>
    <n v="6008.3333333333303"/>
    <n v="117.399342469546"/>
    <n v="0.5"/>
  </r>
  <r>
    <x v="14"/>
    <s v="T"/>
    <s v="T"/>
    <n v="44"/>
    <n v="7224"/>
    <n v="1"/>
    <n v="99"/>
    <s v="ENGRAULIDAE"/>
    <s v="Engraulis encrasicolus"/>
    <n v="3"/>
    <x v="25"/>
    <n v="2940"/>
    <n v="57.5941805094131"/>
    <n v="0.5"/>
  </r>
  <r>
    <x v="14"/>
    <s v="T"/>
    <s v="T"/>
    <n v="44"/>
    <n v="7224"/>
    <n v="1"/>
    <n v="99"/>
    <s v="ENGRAULIDAE"/>
    <s v="Engraulis encrasicolus"/>
    <n v="3"/>
    <x v="5"/>
    <n v="1413.6666666666699"/>
    <n v="27.668683554817299"/>
    <n v="0.5"/>
  </r>
  <r>
    <x v="14"/>
    <s v="T"/>
    <s v="T"/>
    <n v="44"/>
    <n v="7224"/>
    <n v="1"/>
    <n v="99"/>
    <s v="ENGRAULIDAE"/>
    <s v="Engraulis encrasicolus"/>
    <n v="3"/>
    <x v="26"/>
    <n v="609"/>
    <n v="12.5014202657807"/>
    <n v="0.5"/>
  </r>
  <r>
    <x v="14"/>
    <s v="T"/>
    <s v="T"/>
    <n v="44"/>
    <n v="7224"/>
    <n v="1"/>
    <n v="99"/>
    <s v="ENGRAULIDAE"/>
    <s v="Engraulis encrasicolus"/>
    <n v="3"/>
    <x v="6"/>
    <n v="1230"/>
    <n v="23.903032945736399"/>
    <n v="0.5"/>
  </r>
  <r>
    <x v="14"/>
    <s v="T"/>
    <s v="T"/>
    <n v="44"/>
    <n v="7224"/>
    <n v="1"/>
    <n v="99"/>
    <s v="ENGRAULIDAE"/>
    <s v="Engraulis encrasicolus"/>
    <n v="3"/>
    <x v="27"/>
    <n v="296.33333333333297"/>
    <n v="6.7037236987818396"/>
    <n v="0.5"/>
  </r>
  <r>
    <x v="14"/>
    <s v="T"/>
    <s v="T"/>
    <n v="44"/>
    <n v="7224"/>
    <n v="1"/>
    <n v="99"/>
    <s v="ENGRAULIDAE"/>
    <s v="Engraulis encrasicolus"/>
    <n v="3"/>
    <x v="7"/>
    <n v="114"/>
    <n v="2.5314008859357702"/>
    <n v="0.5"/>
  </r>
  <r>
    <x v="14"/>
    <s v="T"/>
    <s v="T"/>
    <n v="44"/>
    <n v="7224"/>
    <n v="1"/>
    <n v="99"/>
    <s v="ENGRAULIDAE"/>
    <s v="Engraulis encrasicolus"/>
    <n v="3"/>
    <x v="28"/>
    <n v="158"/>
    <n v="2.8902048726467302"/>
    <n v="0.5"/>
  </r>
  <r>
    <x v="14"/>
    <s v="T"/>
    <s v="T"/>
    <n v="44"/>
    <n v="7224"/>
    <n v="1"/>
    <n v="99"/>
    <s v="ENGRAULIDAE"/>
    <s v="Engraulis encrasicolus"/>
    <n v="3"/>
    <x v="8"/>
    <n v="15"/>
    <n v="0.27738233665559198"/>
    <n v="0.5"/>
  </r>
  <r>
    <x v="14"/>
    <s v="T"/>
    <s v="T"/>
    <n v="44"/>
    <n v="7224"/>
    <n v="1"/>
    <n v="99"/>
    <s v="ENGRAULIDAE"/>
    <s v="Engraulis encrasicolus"/>
    <n v="3"/>
    <x v="29"/>
    <n v="36"/>
    <n v="0.75609219269103001"/>
    <n v="0.5"/>
  </r>
  <r>
    <x v="14"/>
    <s v="T"/>
    <s v="T"/>
    <n v="44"/>
    <n v="7224"/>
    <n v="1"/>
    <n v="99"/>
    <s v="ENGRAULIDAE"/>
    <s v="Engraulis encrasicolus"/>
    <n v="3"/>
    <x v="9"/>
    <n v="98"/>
    <n v="2.2197148394241402"/>
    <n v="0.5"/>
  </r>
  <r>
    <x v="14"/>
    <s v="T"/>
    <s v="T"/>
    <n v="44"/>
    <n v="7224"/>
    <n v="1"/>
    <n v="99"/>
    <s v="ENGRAULIDAE"/>
    <s v="Engraulis encrasicolus"/>
    <n v="3"/>
    <x v="30"/>
    <n v="3"/>
    <n v="5.4314784053156102E-2"/>
    <n v="0.5"/>
  </r>
  <r>
    <x v="15"/>
    <s v="T"/>
    <s v="T"/>
    <n v="40"/>
    <n v="7224"/>
    <n v="1"/>
    <n v="99"/>
    <s v="ENGRAULIDAE"/>
    <s v="Engraulis encrasicolus"/>
    <n v="3"/>
    <x v="13"/>
    <n v="26"/>
    <n v="0.370708748615725"/>
    <n v="0.5"/>
  </r>
  <r>
    <x v="15"/>
    <s v="T"/>
    <s v="T"/>
    <n v="40"/>
    <n v="7224"/>
    <n v="1"/>
    <n v="99"/>
    <s v="ENGRAULIDAE"/>
    <s v="Engraulis encrasicolus"/>
    <n v="3"/>
    <x v="18"/>
    <n v="979"/>
    <n v="14.8177214839424"/>
    <n v="0.5"/>
  </r>
  <r>
    <x v="15"/>
    <s v="T"/>
    <s v="T"/>
    <n v="40"/>
    <n v="7224"/>
    <n v="1"/>
    <n v="99"/>
    <s v="ENGRAULIDAE"/>
    <s v="Engraulis encrasicolus"/>
    <n v="3"/>
    <x v="11"/>
    <n v="2327"/>
    <n v="34.037544296788496"/>
    <n v="0.5"/>
  </r>
  <r>
    <x v="15"/>
    <s v="T"/>
    <s v="T"/>
    <n v="40"/>
    <n v="7224"/>
    <n v="1"/>
    <n v="99"/>
    <s v="ENGRAULIDAE"/>
    <s v="Engraulis encrasicolus"/>
    <n v="3"/>
    <x v="19"/>
    <n v="3422"/>
    <n v="61.237541528239198"/>
    <n v="0.5"/>
  </r>
  <r>
    <x v="15"/>
    <s v="T"/>
    <s v="T"/>
    <n v="40"/>
    <n v="7224"/>
    <n v="1"/>
    <n v="99"/>
    <s v="ENGRAULIDAE"/>
    <s v="Engraulis encrasicolus"/>
    <n v="3"/>
    <x v="12"/>
    <n v="1836"/>
    <n v="36.391360741971198"/>
    <n v="0.5"/>
  </r>
  <r>
    <x v="15"/>
    <s v="T"/>
    <s v="T"/>
    <n v="40"/>
    <n v="7224"/>
    <n v="1"/>
    <n v="99"/>
    <s v="ENGRAULIDAE"/>
    <s v="Engraulis encrasicolus"/>
    <n v="3"/>
    <x v="20"/>
    <n v="1876"/>
    <n v="43.010622923588002"/>
    <n v="0.5"/>
  </r>
  <r>
    <x v="15"/>
    <s v="T"/>
    <s v="T"/>
    <n v="40"/>
    <n v="7224"/>
    <n v="1"/>
    <n v="99"/>
    <s v="ENGRAULIDAE"/>
    <s v="Engraulis encrasicolus"/>
    <n v="3"/>
    <x v="0"/>
    <n v="1143"/>
    <n v="30.0593133997785"/>
    <n v="0.5"/>
  </r>
  <r>
    <x v="15"/>
    <s v="T"/>
    <s v="T"/>
    <n v="40"/>
    <n v="7224"/>
    <n v="1"/>
    <n v="99"/>
    <s v="ENGRAULIDAE"/>
    <s v="Engraulis encrasicolus"/>
    <n v="3"/>
    <x v="21"/>
    <n v="882"/>
    <n v="20.6914299557032"/>
    <n v="0.5"/>
  </r>
  <r>
    <x v="15"/>
    <s v="T"/>
    <s v="T"/>
    <n v="40"/>
    <n v="7224"/>
    <n v="1"/>
    <n v="99"/>
    <s v="ENGRAULIDAE"/>
    <s v="Engraulis encrasicolus"/>
    <n v="3"/>
    <x v="1"/>
    <n v="1375"/>
    <n v="35.147397563676599"/>
    <n v="0.5"/>
  </r>
  <r>
    <x v="15"/>
    <s v="T"/>
    <s v="T"/>
    <n v="40"/>
    <n v="7224"/>
    <n v="1"/>
    <n v="99"/>
    <s v="ENGRAULIDAE"/>
    <s v="Engraulis encrasicolus"/>
    <n v="3"/>
    <x v="22"/>
    <n v="937"/>
    <n v="23.646525470653401"/>
    <n v="0.5"/>
  </r>
  <r>
    <x v="15"/>
    <s v="T"/>
    <s v="T"/>
    <n v="40"/>
    <n v="7224"/>
    <n v="1"/>
    <n v="99"/>
    <s v="ENGRAULIDAE"/>
    <s v="Engraulis encrasicolus"/>
    <n v="3"/>
    <x v="2"/>
    <n v="3125"/>
    <n v="86.201164174972305"/>
    <n v="0.5"/>
  </r>
  <r>
    <x v="15"/>
    <s v="T"/>
    <s v="T"/>
    <n v="40"/>
    <n v="7224"/>
    <n v="1"/>
    <n v="99"/>
    <s v="ENGRAULIDAE"/>
    <s v="Engraulis encrasicolus"/>
    <n v="3"/>
    <x v="23"/>
    <n v="3471"/>
    <n v="94.727815614617896"/>
    <n v="0.5"/>
  </r>
  <r>
    <x v="15"/>
    <s v="T"/>
    <s v="T"/>
    <n v="40"/>
    <n v="7224"/>
    <n v="1"/>
    <n v="99"/>
    <s v="ENGRAULIDAE"/>
    <s v="Engraulis encrasicolus"/>
    <n v="3"/>
    <x v="3"/>
    <n v="3584"/>
    <n v="98.772407253599098"/>
    <n v="0.5"/>
  </r>
  <r>
    <x v="15"/>
    <s v="T"/>
    <s v="T"/>
    <n v="40"/>
    <n v="7224"/>
    <n v="1"/>
    <n v="99"/>
    <s v="ENGRAULIDAE"/>
    <s v="Engraulis encrasicolus"/>
    <n v="3"/>
    <x v="24"/>
    <n v="3344"/>
    <n v="93.114627630121802"/>
    <n v="0.5"/>
  </r>
  <r>
    <x v="15"/>
    <s v="T"/>
    <s v="T"/>
    <n v="40"/>
    <n v="7224"/>
    <n v="1"/>
    <n v="99"/>
    <s v="ENGRAULIDAE"/>
    <s v="Engraulis encrasicolus"/>
    <n v="3"/>
    <x v="4"/>
    <n v="3007"/>
    <n v="80.376425802879297"/>
    <n v="0.5"/>
  </r>
  <r>
    <x v="15"/>
    <s v="T"/>
    <s v="T"/>
    <n v="40"/>
    <n v="7224"/>
    <n v="1"/>
    <n v="99"/>
    <s v="ENGRAULIDAE"/>
    <s v="Engraulis encrasicolus"/>
    <n v="3"/>
    <x v="25"/>
    <n v="2713"/>
    <n v="69.414779900332206"/>
    <n v="0.5"/>
  </r>
  <r>
    <x v="15"/>
    <s v="T"/>
    <s v="T"/>
    <n v="40"/>
    <n v="7224"/>
    <n v="1"/>
    <n v="99"/>
    <s v="ENGRAULIDAE"/>
    <s v="Engraulis encrasicolus"/>
    <n v="3"/>
    <x v="5"/>
    <n v="1603"/>
    <n v="39.554948781838299"/>
    <n v="0.5"/>
  </r>
  <r>
    <x v="15"/>
    <s v="T"/>
    <s v="T"/>
    <n v="40"/>
    <n v="7224"/>
    <n v="1"/>
    <n v="99"/>
    <s v="ENGRAULIDAE"/>
    <s v="Engraulis encrasicolus"/>
    <n v="3"/>
    <x v="26"/>
    <n v="1011"/>
    <n v="24.9107931893688"/>
    <n v="0.5"/>
  </r>
  <r>
    <x v="15"/>
    <s v="T"/>
    <s v="T"/>
    <n v="40"/>
    <n v="7224"/>
    <n v="1"/>
    <n v="99"/>
    <s v="ENGRAULIDAE"/>
    <s v="Engraulis encrasicolus"/>
    <n v="3"/>
    <x v="6"/>
    <n v="484"/>
    <n v="10.814581949058701"/>
    <n v="0.5"/>
  </r>
  <r>
    <x v="15"/>
    <s v="T"/>
    <s v="T"/>
    <n v="40"/>
    <n v="7224"/>
    <n v="1"/>
    <n v="99"/>
    <s v="ENGRAULIDAE"/>
    <s v="Engraulis encrasicolus"/>
    <n v="3"/>
    <x v="27"/>
    <n v="212"/>
    <n v="5.2317621816168298"/>
    <n v="0.5"/>
  </r>
  <r>
    <x v="15"/>
    <s v="T"/>
    <s v="T"/>
    <n v="40"/>
    <n v="7224"/>
    <n v="1"/>
    <n v="99"/>
    <s v="ENGRAULIDAE"/>
    <s v="Engraulis encrasicolus"/>
    <n v="3"/>
    <x v="7"/>
    <n v="80"/>
    <n v="1.4926052048726499"/>
    <n v="0.5"/>
  </r>
  <r>
    <x v="15"/>
    <s v="T"/>
    <s v="T"/>
    <n v="40"/>
    <n v="7224"/>
    <n v="1"/>
    <n v="99"/>
    <s v="ENGRAULIDAE"/>
    <s v="Engraulis encrasicolus"/>
    <n v="3"/>
    <x v="28"/>
    <n v="47"/>
    <n v="0.89020487264673298"/>
    <n v="0.5"/>
  </r>
  <r>
    <x v="15"/>
    <s v="T"/>
    <s v="T"/>
    <n v="40"/>
    <n v="7224"/>
    <n v="1"/>
    <n v="99"/>
    <s v="ENGRAULIDAE"/>
    <s v="Engraulis encrasicolus"/>
    <n v="3"/>
    <x v="8"/>
    <n v="5"/>
    <n v="9.0524640088593594E-2"/>
    <n v="0.5"/>
  </r>
  <r>
    <x v="15"/>
    <s v="T"/>
    <s v="T"/>
    <n v="40"/>
    <n v="7224"/>
    <n v="1"/>
    <n v="99"/>
    <s v="ENGRAULIDAE"/>
    <s v="Engraulis encrasicolus"/>
    <n v="3"/>
    <x v="29"/>
    <n v="19"/>
    <n v="0.34728543743078599"/>
    <n v="0.5"/>
  </r>
  <r>
    <x v="15"/>
    <s v="T"/>
    <s v="T"/>
    <n v="40"/>
    <n v="7224"/>
    <n v="1"/>
    <n v="99"/>
    <s v="ENGRAULIDAE"/>
    <s v="Engraulis encrasicolus"/>
    <n v="3"/>
    <x v="32"/>
    <n v="8"/>
    <n v="0.146485326688815"/>
    <n v="0.5"/>
  </r>
  <r>
    <x v="16"/>
    <s v="T"/>
    <s v="T"/>
    <n v="37"/>
    <n v="7224"/>
    <n v="1"/>
    <n v="99"/>
    <s v="ENGRAULIDAE"/>
    <s v="Engraulis encrasicolus"/>
    <n v="3"/>
    <x v="18"/>
    <n v="150"/>
    <n v="2.1387043189368802"/>
    <n v="0.5"/>
  </r>
  <r>
    <x v="16"/>
    <s v="T"/>
    <s v="T"/>
    <n v="37"/>
    <n v="7224"/>
    <n v="1"/>
    <n v="99"/>
    <s v="ENGRAULIDAE"/>
    <s v="Engraulis encrasicolus"/>
    <n v="3"/>
    <x v="11"/>
    <n v="859"/>
    <n v="12.2476467331118"/>
    <n v="0.5"/>
  </r>
  <r>
    <x v="16"/>
    <s v="T"/>
    <s v="T"/>
    <n v="37"/>
    <n v="7224"/>
    <n v="1"/>
    <n v="99"/>
    <s v="ENGRAULIDAE"/>
    <s v="Engraulis encrasicolus"/>
    <n v="3"/>
    <x v="19"/>
    <n v="1657"/>
    <n v="23.625553709856"/>
    <n v="0.5"/>
  </r>
  <r>
    <x v="16"/>
    <s v="T"/>
    <s v="T"/>
    <n v="37"/>
    <n v="7224"/>
    <n v="1"/>
    <n v="99"/>
    <s v="ENGRAULIDAE"/>
    <s v="Engraulis encrasicolus"/>
    <n v="3"/>
    <x v="12"/>
    <n v="6610"/>
    <n v="94.245570321151703"/>
    <n v="0.5"/>
  </r>
  <r>
    <x v="16"/>
    <s v="T"/>
    <s v="T"/>
    <n v="37"/>
    <n v="7224"/>
    <n v="1"/>
    <n v="99"/>
    <s v="ENGRAULIDAE"/>
    <s v="Engraulis encrasicolus"/>
    <n v="3"/>
    <x v="20"/>
    <n v="9237"/>
    <n v="131.70141196013299"/>
    <n v="0.5"/>
  </r>
  <r>
    <x v="16"/>
    <s v="T"/>
    <s v="T"/>
    <n v="37"/>
    <n v="7224"/>
    <n v="1"/>
    <n v="99"/>
    <s v="ENGRAULIDAE"/>
    <s v="Engraulis encrasicolus"/>
    <n v="3"/>
    <x v="0"/>
    <n v="8671"/>
    <n v="125.597069490587"/>
    <n v="0.5"/>
  </r>
  <r>
    <x v="16"/>
    <s v="T"/>
    <s v="T"/>
    <n v="37"/>
    <n v="7224"/>
    <n v="1"/>
    <n v="99"/>
    <s v="ENGRAULIDAE"/>
    <s v="Engraulis encrasicolus"/>
    <n v="3"/>
    <x v="21"/>
    <n v="5123"/>
    <n v="78.390910852713205"/>
    <n v="0.5"/>
  </r>
  <r>
    <x v="16"/>
    <s v="T"/>
    <s v="T"/>
    <n v="37"/>
    <n v="7224"/>
    <n v="1"/>
    <n v="99"/>
    <s v="ENGRAULIDAE"/>
    <s v="Engraulis encrasicolus"/>
    <n v="3"/>
    <x v="1"/>
    <n v="2904"/>
    <n v="49.891060354374297"/>
    <n v="0.5"/>
  </r>
  <r>
    <x v="16"/>
    <s v="T"/>
    <s v="T"/>
    <n v="37"/>
    <n v="7224"/>
    <n v="1"/>
    <n v="99"/>
    <s v="ENGRAULIDAE"/>
    <s v="Engraulis encrasicolus"/>
    <n v="3"/>
    <x v="22"/>
    <n v="3058"/>
    <n v="52.391911683278003"/>
    <n v="0.5"/>
  </r>
  <r>
    <x v="16"/>
    <s v="T"/>
    <s v="T"/>
    <n v="37"/>
    <n v="7224"/>
    <n v="1"/>
    <n v="99"/>
    <s v="ENGRAULIDAE"/>
    <s v="Engraulis encrasicolus"/>
    <n v="3"/>
    <x v="2"/>
    <n v="1560"/>
    <n v="26.8432336655593"/>
    <n v="0.5"/>
  </r>
  <r>
    <x v="16"/>
    <s v="T"/>
    <s v="T"/>
    <n v="37"/>
    <n v="7224"/>
    <n v="1"/>
    <n v="99"/>
    <s v="ENGRAULIDAE"/>
    <s v="Engraulis encrasicolus"/>
    <n v="3"/>
    <x v="23"/>
    <n v="799"/>
    <n v="14.5668175526024"/>
    <n v="0.5"/>
  </r>
  <r>
    <x v="16"/>
    <s v="T"/>
    <s v="T"/>
    <n v="37"/>
    <n v="7224"/>
    <n v="1"/>
    <n v="99"/>
    <s v="ENGRAULIDAE"/>
    <s v="Engraulis encrasicolus"/>
    <n v="3"/>
    <x v="3"/>
    <n v="124"/>
    <n v="3.5991085271317802"/>
    <n v="0.5"/>
  </r>
  <r>
    <x v="16"/>
    <s v="T"/>
    <s v="T"/>
    <n v="37"/>
    <n v="7224"/>
    <n v="1"/>
    <n v="99"/>
    <s v="ENGRAULIDAE"/>
    <s v="Engraulis encrasicolus"/>
    <n v="3"/>
    <x v="24"/>
    <n v="57"/>
    <n v="1.6024598560354399"/>
    <n v="0.5"/>
  </r>
  <r>
    <x v="16"/>
    <s v="T"/>
    <s v="T"/>
    <n v="37"/>
    <n v="7224"/>
    <n v="1"/>
    <n v="99"/>
    <s v="ENGRAULIDAE"/>
    <s v="Engraulis encrasicolus"/>
    <n v="3"/>
    <x v="4"/>
    <n v="319"/>
    <n v="4.8292095791805103"/>
    <n v="0.5"/>
  </r>
  <r>
    <x v="16"/>
    <s v="T"/>
    <s v="T"/>
    <n v="37"/>
    <n v="7224"/>
    <n v="1"/>
    <n v="99"/>
    <s v="ENGRAULIDAE"/>
    <s v="Engraulis encrasicolus"/>
    <n v="3"/>
    <x v="25"/>
    <n v="5"/>
    <n v="0.155872093023256"/>
    <n v="0.5"/>
  </r>
  <r>
    <x v="16"/>
    <s v="T"/>
    <s v="T"/>
    <n v="37"/>
    <n v="7224"/>
    <n v="1"/>
    <n v="99"/>
    <s v="ENGRAULIDAE"/>
    <s v="Engraulis encrasicolus"/>
    <n v="3"/>
    <x v="5"/>
    <n v="16"/>
    <n v="0.45993909191583598"/>
    <n v="0.5"/>
  </r>
  <r>
    <x v="16"/>
    <s v="T"/>
    <s v="T"/>
    <n v="37"/>
    <n v="7224"/>
    <n v="1"/>
    <n v="99"/>
    <s v="ENGRAULIDAE"/>
    <s v="Engraulis encrasicolus"/>
    <n v="3"/>
    <x v="26"/>
    <n v="14"/>
    <n v="0.37319490586932402"/>
    <n v="0.5"/>
  </r>
  <r>
    <x v="16"/>
    <s v="T"/>
    <s v="T"/>
    <n v="37"/>
    <n v="7224"/>
    <n v="1"/>
    <n v="99"/>
    <s v="ENGRAULIDAE"/>
    <s v="Engraulis encrasicolus"/>
    <n v="3"/>
    <x v="6"/>
    <n v="32"/>
    <n v="0.82649224806201604"/>
    <n v="0.5"/>
  </r>
  <r>
    <x v="16"/>
    <s v="T"/>
    <s v="T"/>
    <n v="37"/>
    <n v="7224"/>
    <n v="1"/>
    <n v="99"/>
    <s v="ENGRAULIDAE"/>
    <s v="Engraulis encrasicolus"/>
    <n v="3"/>
    <x v="27"/>
    <n v="34"/>
    <n v="0.78134828349944596"/>
    <n v="0.5"/>
  </r>
  <r>
    <x v="16"/>
    <s v="T"/>
    <s v="T"/>
    <n v="37"/>
    <n v="7224"/>
    <n v="1"/>
    <n v="99"/>
    <s v="ENGRAULIDAE"/>
    <s v="Engraulis encrasicolus"/>
    <n v="3"/>
    <x v="7"/>
    <n v="42"/>
    <n v="0.98754152823920305"/>
    <n v="0.5"/>
  </r>
  <r>
    <x v="16"/>
    <s v="T"/>
    <s v="T"/>
    <n v="37"/>
    <n v="7224"/>
    <n v="1"/>
    <n v="99"/>
    <s v="ENGRAULIDAE"/>
    <s v="Engraulis encrasicolus"/>
    <n v="3"/>
    <x v="28"/>
    <n v="12"/>
    <n v="0.28144933554817297"/>
    <n v="0.5"/>
  </r>
  <r>
    <x v="16"/>
    <s v="T"/>
    <s v="T"/>
    <n v="37"/>
    <n v="7224"/>
    <n v="1"/>
    <n v="99"/>
    <s v="ENGRAULIDAE"/>
    <s v="Engraulis encrasicolus"/>
    <n v="3"/>
    <x v="8"/>
    <n v="12"/>
    <n v="0.28144933554817297"/>
    <n v="0.5"/>
  </r>
  <r>
    <x v="16"/>
    <s v="T"/>
    <s v="T"/>
    <n v="37"/>
    <n v="7224"/>
    <n v="1"/>
    <n v="99"/>
    <s v="ENGRAULIDAE"/>
    <s v="Engraulis encrasicolus"/>
    <n v="3"/>
    <x v="29"/>
    <n v="1"/>
    <n v="2.3042635658914699E-2"/>
    <n v="0.5"/>
  </r>
  <r>
    <x v="16"/>
    <s v="T"/>
    <s v="T"/>
    <n v="37"/>
    <n v="7224"/>
    <n v="1"/>
    <n v="99"/>
    <s v="ENGRAULIDAE"/>
    <s v="Engraulis encrasicolus"/>
    <n v="3"/>
    <x v="9"/>
    <n v="1"/>
    <n v="2.3042635658914699E-2"/>
    <n v="0.5"/>
  </r>
  <r>
    <x v="17"/>
    <s v="T"/>
    <s v="T"/>
    <n v="43"/>
    <n v="7224"/>
    <n v="1"/>
    <n v="99"/>
    <s v="ENGRAULIDAE"/>
    <s v="Engraulis encrasicolus"/>
    <n v="3"/>
    <x v="12"/>
    <n v="4822"/>
    <n v="68.752214839424141"/>
    <n v="0.5"/>
  </r>
  <r>
    <x v="17"/>
    <s v="T"/>
    <s v="T"/>
    <n v="43"/>
    <n v="7224"/>
    <n v="1"/>
    <n v="99"/>
    <s v="ENGRAULIDAE"/>
    <s v="Engraulis encrasicolus"/>
    <n v="3"/>
    <x v="20"/>
    <n v="22639"/>
    <n v="322.95648809523811"/>
    <n v="0.5"/>
  </r>
  <r>
    <x v="17"/>
    <s v="T"/>
    <s v="T"/>
    <n v="43"/>
    <n v="7224"/>
    <n v="1"/>
    <n v="99"/>
    <s v="ENGRAULIDAE"/>
    <s v="Engraulis encrasicolus"/>
    <n v="3"/>
    <x v="0"/>
    <n v="26181"/>
    <n v="373.28945182724254"/>
    <n v="0.5"/>
  </r>
  <r>
    <x v="17"/>
    <s v="T"/>
    <s v="T"/>
    <n v="43"/>
    <n v="7224"/>
    <n v="1"/>
    <n v="99"/>
    <s v="ENGRAULIDAE"/>
    <s v="Engraulis encrasicolus"/>
    <n v="3"/>
    <x v="21"/>
    <n v="15412"/>
    <n v="219.74473975636766"/>
    <n v="0.5"/>
  </r>
  <r>
    <x v="17"/>
    <s v="T"/>
    <s v="T"/>
    <n v="43"/>
    <n v="7224"/>
    <n v="1"/>
    <n v="99"/>
    <s v="ENGRAULIDAE"/>
    <s v="Engraulis encrasicolus"/>
    <n v="3"/>
    <x v="1"/>
    <n v="15860"/>
    <n v="238.78724667774085"/>
    <n v="0.5"/>
  </r>
  <r>
    <x v="17"/>
    <s v="T"/>
    <s v="T"/>
    <n v="43"/>
    <n v="7224"/>
    <n v="1"/>
    <n v="99"/>
    <s v="ENGRAULIDAE"/>
    <s v="Engraulis encrasicolus"/>
    <n v="3"/>
    <x v="22"/>
    <n v="22657"/>
    <n v="418.52854374307867"/>
    <n v="0.5"/>
  </r>
  <r>
    <x v="17"/>
    <s v="T"/>
    <s v="T"/>
    <n v="43"/>
    <n v="7224"/>
    <n v="1"/>
    <n v="99"/>
    <s v="ENGRAULIDAE"/>
    <s v="Engraulis encrasicolus"/>
    <n v="3"/>
    <x v="2"/>
    <n v="35333"/>
    <n v="754.67734219269107"/>
    <n v="0.5"/>
  </r>
  <r>
    <x v="17"/>
    <s v="T"/>
    <s v="T"/>
    <n v="43"/>
    <n v="7224"/>
    <n v="1"/>
    <n v="99"/>
    <s v="ENGRAULIDAE"/>
    <s v="Engraulis encrasicolus"/>
    <n v="3"/>
    <x v="23"/>
    <n v="25420"/>
    <n v="582.3739756367662"/>
    <n v="0.5"/>
  </r>
  <r>
    <x v="17"/>
    <s v="T"/>
    <s v="T"/>
    <n v="43"/>
    <n v="7224"/>
    <n v="1"/>
    <n v="99"/>
    <s v="ENGRAULIDAE"/>
    <s v="Engraulis encrasicolus"/>
    <n v="3"/>
    <x v="3"/>
    <n v="14636"/>
    <n v="359.78519933554816"/>
    <n v="0.5"/>
  </r>
  <r>
    <x v="17"/>
    <s v="T"/>
    <s v="T"/>
    <n v="43"/>
    <n v="7224"/>
    <n v="1"/>
    <n v="99"/>
    <s v="ENGRAULIDAE"/>
    <s v="Engraulis encrasicolus"/>
    <n v="3"/>
    <x v="24"/>
    <n v="7568.2413793103451"/>
    <n v="181.57804401993354"/>
    <n v="0.5"/>
  </r>
  <r>
    <x v="17"/>
    <s v="T"/>
    <s v="T"/>
    <n v="43"/>
    <n v="7224"/>
    <n v="1"/>
    <n v="99"/>
    <s v="ENGRAULIDAE"/>
    <s v="Engraulis encrasicolus"/>
    <n v="3"/>
    <x v="4"/>
    <n v="2735.6206896551726"/>
    <n v="66.056100498338864"/>
    <n v="0.5"/>
  </r>
  <r>
    <x v="17"/>
    <s v="T"/>
    <s v="T"/>
    <n v="43"/>
    <n v="7224"/>
    <n v="1"/>
    <n v="99"/>
    <s v="ENGRAULIDAE"/>
    <s v="Engraulis encrasicolus"/>
    <n v="3"/>
    <x v="25"/>
    <n v="2284"/>
    <n v="54.141922757475079"/>
    <n v="0.5"/>
  </r>
  <r>
    <x v="17"/>
    <s v="T"/>
    <s v="T"/>
    <n v="43"/>
    <n v="7224"/>
    <n v="1"/>
    <n v="99"/>
    <s v="ENGRAULIDAE"/>
    <s v="Engraulis encrasicolus"/>
    <n v="3"/>
    <x v="5"/>
    <n v="1434.2413793103449"/>
    <n v="32.268691860465118"/>
    <n v="0.5"/>
  </r>
  <r>
    <x v="17"/>
    <s v="T"/>
    <s v="T"/>
    <n v="43"/>
    <n v="7224"/>
    <n v="1"/>
    <n v="99"/>
    <s v="ENGRAULIDAE"/>
    <s v="Engraulis encrasicolus"/>
    <n v="3"/>
    <x v="26"/>
    <n v="3788.0689655172414"/>
    <n v="72.945071982281291"/>
    <n v="0.5"/>
  </r>
  <r>
    <x v="17"/>
    <s v="T"/>
    <s v="T"/>
    <n v="43"/>
    <n v="7224"/>
    <n v="1"/>
    <n v="99"/>
    <s v="ENGRAULIDAE"/>
    <s v="Engraulis encrasicolus"/>
    <n v="3"/>
    <x v="6"/>
    <n v="5890"/>
    <n v="109.41430509413068"/>
    <n v="0.5"/>
  </r>
  <r>
    <x v="17"/>
    <s v="T"/>
    <s v="T"/>
    <n v="43"/>
    <n v="7224"/>
    <n v="1"/>
    <n v="99"/>
    <s v="ENGRAULIDAE"/>
    <s v="Engraulis encrasicolus"/>
    <n v="3"/>
    <x v="27"/>
    <n v="6965.4137931034484"/>
    <n v="128.68471483942415"/>
    <n v="0.5"/>
  </r>
  <r>
    <x v="17"/>
    <s v="T"/>
    <s v="T"/>
    <n v="43"/>
    <n v="7224"/>
    <n v="1"/>
    <n v="99"/>
    <s v="ENGRAULIDAE"/>
    <s v="Engraulis encrasicolus"/>
    <n v="3"/>
    <x v="7"/>
    <n v="6859.6896551724139"/>
    <n v="126.03881229235881"/>
    <n v="0.5"/>
  </r>
  <r>
    <x v="17"/>
    <s v="T"/>
    <s v="T"/>
    <n v="43"/>
    <n v="7224"/>
    <n v="1"/>
    <n v="99"/>
    <s v="ENGRAULIDAE"/>
    <s v="Engraulis encrasicolus"/>
    <n v="3"/>
    <x v="28"/>
    <n v="3626.1379310344828"/>
    <n v="66.445509413067555"/>
    <n v="0.5"/>
  </r>
  <r>
    <x v="17"/>
    <s v="T"/>
    <s v="T"/>
    <n v="43"/>
    <n v="7224"/>
    <n v="1"/>
    <n v="99"/>
    <s v="ENGRAULIDAE"/>
    <s v="Engraulis encrasicolus"/>
    <n v="3"/>
    <x v="8"/>
    <n v="1421.5517241379312"/>
    <n v="26.073379014396451"/>
    <n v="0.5"/>
  </r>
  <r>
    <x v="17"/>
    <s v="T"/>
    <s v="T"/>
    <n v="43"/>
    <n v="7224"/>
    <n v="1"/>
    <n v="99"/>
    <s v="ENGRAULIDAE"/>
    <s v="Engraulis encrasicolus"/>
    <n v="3"/>
    <x v="29"/>
    <n v="669.31034482758616"/>
    <n v="12.252613510520488"/>
    <n v="0.5"/>
  </r>
  <r>
    <x v="17"/>
    <s v="T"/>
    <s v="T"/>
    <n v="43"/>
    <n v="7224"/>
    <n v="1"/>
    <n v="99"/>
    <s v="ENGRAULIDAE"/>
    <s v="Engraulis encrasicolus"/>
    <n v="3"/>
    <x v="9"/>
    <n v="281"/>
    <n v="5.1505440199335544"/>
    <n v="0.5"/>
  </r>
  <r>
    <x v="17"/>
    <s v="T"/>
    <s v="T"/>
    <n v="43"/>
    <n v="7224"/>
    <n v="1"/>
    <n v="99"/>
    <s v="ENGRAULIDAE"/>
    <s v="Engraulis encrasicolus"/>
    <n v="3"/>
    <x v="30"/>
    <n v="17"/>
    <n v="0.31107558139534885"/>
    <n v="0.5"/>
  </r>
  <r>
    <x v="17"/>
    <s v="T"/>
    <s v="T"/>
    <n v="43"/>
    <n v="7224"/>
    <n v="1"/>
    <n v="99"/>
    <s v="ENGRAULIDAE"/>
    <s v="Engraulis encrasicolus"/>
    <n v="3"/>
    <x v="10"/>
    <n v="50.310344827586206"/>
    <n v="0.92005952380952383"/>
    <n v="0.5"/>
  </r>
  <r>
    <x v="18"/>
    <s v="T"/>
    <s v="T"/>
    <n v="39"/>
    <n v="7224"/>
    <n v="1"/>
    <n v="99"/>
    <s v="ENGRAULIDAE"/>
    <s v="Engraulis encrasicolus"/>
    <n v="3"/>
    <x v="16"/>
    <n v="1"/>
    <n v="2.3042635658914731E-2"/>
    <n v="0.5"/>
  </r>
  <r>
    <x v="18"/>
    <s v="T"/>
    <s v="T"/>
    <n v="39"/>
    <n v="7224"/>
    <n v="1"/>
    <n v="99"/>
    <s v="ENGRAULIDAE"/>
    <s v="Engraulis encrasicolus"/>
    <n v="3"/>
    <x v="11"/>
    <n v="4.6538461538461542"/>
    <n v="8.8399778516057584E-2"/>
    <n v="0.5"/>
  </r>
  <r>
    <x v="18"/>
    <s v="T"/>
    <s v="T"/>
    <n v="39"/>
    <n v="7224"/>
    <n v="1"/>
    <n v="99"/>
    <s v="ENGRAULIDAE"/>
    <s v="Engraulis encrasicolus"/>
    <n v="3"/>
    <x v="19"/>
    <n v="4.6538461538461542"/>
    <n v="8.8399778516057584E-2"/>
    <n v="0.5"/>
  </r>
  <r>
    <x v="18"/>
    <s v="T"/>
    <s v="T"/>
    <n v="39"/>
    <n v="7224"/>
    <n v="1"/>
    <n v="99"/>
    <s v="ENGRAULIDAE"/>
    <s v="Engraulis encrasicolus"/>
    <n v="3"/>
    <x v="12"/>
    <n v="23.26923076923077"/>
    <n v="0.44256921373200442"/>
    <n v="0.5"/>
  </r>
  <r>
    <x v="18"/>
    <s v="T"/>
    <s v="T"/>
    <n v="39"/>
    <n v="7224"/>
    <n v="1"/>
    <n v="99"/>
    <s v="ENGRAULIDAE"/>
    <s v="Engraulis encrasicolus"/>
    <n v="3"/>
    <x v="20"/>
    <n v="23.26923076923077"/>
    <n v="0.44256921373200442"/>
    <n v="0.5"/>
  </r>
  <r>
    <x v="18"/>
    <s v="T"/>
    <s v="T"/>
    <n v="39"/>
    <n v="7224"/>
    <n v="1"/>
    <n v="99"/>
    <s v="ENGRAULIDAE"/>
    <s v="Engraulis encrasicolus"/>
    <n v="3"/>
    <x v="0"/>
    <n v="379.83124271995598"/>
    <n v="8.906571151716502"/>
    <n v="0.5"/>
  </r>
  <r>
    <x v="18"/>
    <s v="T"/>
    <s v="T"/>
    <n v="39"/>
    <n v="7224"/>
    <n v="1"/>
    <n v="99"/>
    <s v="ENGRAULIDAE"/>
    <s v="Engraulis encrasicolus"/>
    <n v="3"/>
    <x v="21"/>
    <n v="895.23891875455286"/>
    <n v="21.90596760797342"/>
    <n v="0.5"/>
  </r>
  <r>
    <x v="18"/>
    <s v="T"/>
    <s v="T"/>
    <n v="39"/>
    <n v="7224"/>
    <n v="1"/>
    <n v="99"/>
    <s v="ENGRAULIDAE"/>
    <s v="Engraulis encrasicolus"/>
    <n v="3"/>
    <x v="1"/>
    <n v="1015.0411335910982"/>
    <n v="24.855808416389817"/>
    <n v="0.5"/>
  </r>
  <r>
    <x v="18"/>
    <s v="T"/>
    <s v="T"/>
    <n v="39"/>
    <n v="7224"/>
    <n v="1"/>
    <n v="99"/>
    <s v="ENGRAULIDAE"/>
    <s v="Engraulis encrasicolus"/>
    <n v="3"/>
    <x v="22"/>
    <n v="848.76997975477889"/>
    <n v="20.841173864894799"/>
    <n v="0.5"/>
  </r>
  <r>
    <x v="18"/>
    <s v="T"/>
    <s v="T"/>
    <n v="39"/>
    <n v="7224"/>
    <n v="1"/>
    <n v="99"/>
    <s v="ENGRAULIDAE"/>
    <s v="Engraulis encrasicolus"/>
    <n v="3"/>
    <x v="2"/>
    <n v="1358.5942576158247"/>
    <n v="32.950739202657807"/>
    <n v="0.5"/>
  </r>
  <r>
    <x v="18"/>
    <s v="T"/>
    <s v="T"/>
    <n v="39"/>
    <n v="7224"/>
    <n v="1"/>
    <n v="99"/>
    <s v="ENGRAULIDAE"/>
    <s v="Engraulis encrasicolus"/>
    <n v="3"/>
    <x v="23"/>
    <n v="1245.6555911235382"/>
    <n v="30.257135935769654"/>
    <n v="0.5"/>
  </r>
  <r>
    <x v="18"/>
    <s v="T"/>
    <s v="T"/>
    <n v="39"/>
    <n v="7224"/>
    <n v="1"/>
    <n v="99"/>
    <s v="ENGRAULIDAE"/>
    <s v="Engraulis encrasicolus"/>
    <n v="3"/>
    <x v="3"/>
    <n v="3876.9030712089143"/>
    <n v="94.311792635658918"/>
    <n v="0.5"/>
  </r>
  <r>
    <x v="18"/>
    <s v="T"/>
    <s v="T"/>
    <n v="39"/>
    <n v="7224"/>
    <n v="1"/>
    <n v="99"/>
    <s v="ENGRAULIDAE"/>
    <s v="Engraulis encrasicolus"/>
    <n v="3"/>
    <x v="24"/>
    <n v="5764.9184907237795"/>
    <n v="140.48682585825026"/>
    <n v="0.5"/>
  </r>
  <r>
    <x v="18"/>
    <s v="T"/>
    <s v="T"/>
    <n v="39"/>
    <n v="7224"/>
    <n v="1"/>
    <n v="99"/>
    <s v="ENGRAULIDAE"/>
    <s v="Engraulis encrasicolus"/>
    <n v="3"/>
    <x v="4"/>
    <n v="10018.062516070589"/>
    <n v="241.897411406423"/>
    <n v="0.5"/>
  </r>
  <r>
    <x v="18"/>
    <s v="T"/>
    <s v="T"/>
    <n v="39"/>
    <n v="7224"/>
    <n v="1"/>
    <n v="99"/>
    <s v="ENGRAULIDAE"/>
    <s v="Engraulis encrasicolus"/>
    <n v="3"/>
    <x v="25"/>
    <n v="12393.567337981678"/>
    <n v="299.54867940199335"/>
    <n v="0.5"/>
  </r>
  <r>
    <x v="18"/>
    <s v="T"/>
    <s v="T"/>
    <n v="39"/>
    <n v="7224"/>
    <n v="1"/>
    <n v="99"/>
    <s v="ENGRAULIDAE"/>
    <s v="Engraulis encrasicolus"/>
    <n v="3"/>
    <x v="5"/>
    <n v="8706.0423780843521"/>
    <n v="209.00233527131786"/>
    <n v="0.5"/>
  </r>
  <r>
    <x v="18"/>
    <s v="T"/>
    <s v="T"/>
    <n v="39"/>
    <n v="7224"/>
    <n v="1"/>
    <n v="99"/>
    <s v="ENGRAULIDAE"/>
    <s v="Engraulis encrasicolus"/>
    <n v="3"/>
    <x v="26"/>
    <n v="7276.5267491839841"/>
    <n v="171.81637043189369"/>
    <n v="0.5"/>
  </r>
  <r>
    <x v="18"/>
    <s v="T"/>
    <s v="T"/>
    <n v="39"/>
    <n v="7224"/>
    <n v="1"/>
    <n v="99"/>
    <s v="ENGRAULIDAE"/>
    <s v="Engraulis encrasicolus"/>
    <n v="3"/>
    <x v="6"/>
    <n v="3400.4234460564994"/>
    <n v="80.04586655592469"/>
    <n v="0.5"/>
  </r>
  <r>
    <x v="18"/>
    <s v="T"/>
    <s v="T"/>
    <n v="39"/>
    <n v="7224"/>
    <n v="1"/>
    <n v="99"/>
    <s v="ENGRAULIDAE"/>
    <s v="Engraulis encrasicolus"/>
    <n v="3"/>
    <x v="27"/>
    <n v="1774.4968492282501"/>
    <n v="42.209174972314507"/>
    <n v="0.5"/>
  </r>
  <r>
    <x v="18"/>
    <s v="T"/>
    <s v="T"/>
    <n v="39"/>
    <n v="7224"/>
    <n v="1"/>
    <n v="99"/>
    <s v="ENGRAULIDAE"/>
    <s v="Engraulis encrasicolus"/>
    <n v="3"/>
    <x v="7"/>
    <n v="400.76920288155515"/>
    <n v="9.6554692691029906"/>
    <n v="0.5"/>
  </r>
  <r>
    <x v="18"/>
    <s v="T"/>
    <s v="T"/>
    <n v="39"/>
    <n v="7224"/>
    <n v="1"/>
    <n v="99"/>
    <s v="ENGRAULIDAE"/>
    <s v="Engraulis encrasicolus"/>
    <n v="3"/>
    <x v="28"/>
    <n v="478.39212568150703"/>
    <n v="11.269547342192691"/>
    <n v="0.5"/>
  </r>
  <r>
    <x v="18"/>
    <s v="T"/>
    <s v="T"/>
    <n v="39"/>
    <n v="7224"/>
    <n v="1"/>
    <n v="99"/>
    <s v="ENGRAULIDAE"/>
    <s v="Engraulis encrasicolus"/>
    <n v="3"/>
    <x v="8"/>
    <n v="332.01351003223738"/>
    <n v="7.8228363787375406"/>
    <n v="0.5"/>
  </r>
  <r>
    <x v="18"/>
    <s v="T"/>
    <s v="T"/>
    <n v="39"/>
    <n v="7224"/>
    <n v="1"/>
    <n v="99"/>
    <s v="ENGRAULIDAE"/>
    <s v="Engraulis encrasicolus"/>
    <n v="3"/>
    <x v="29"/>
    <n v="246.38802889576883"/>
    <n v="5.7935769656699891"/>
    <n v="0.5"/>
  </r>
  <r>
    <x v="18"/>
    <s v="T"/>
    <s v="T"/>
    <n v="39"/>
    <n v="7224"/>
    <n v="1"/>
    <n v="99"/>
    <s v="ENGRAULIDAE"/>
    <s v="Engraulis encrasicolus"/>
    <n v="3"/>
    <x v="9"/>
    <n v="118.26625386996903"/>
    <n v="2.7815753045404206"/>
    <n v="0.5"/>
  </r>
  <r>
    <x v="18"/>
    <s v="T"/>
    <s v="T"/>
    <n v="39"/>
    <n v="7224"/>
    <n v="1"/>
    <n v="99"/>
    <s v="ENGRAULIDAE"/>
    <s v="Engraulis encrasicolus"/>
    <n v="3"/>
    <x v="30"/>
    <n v="29.566563467492259"/>
    <n v="0.69457087486157254"/>
    <n v="0.5"/>
  </r>
  <r>
    <x v="18"/>
    <s v="T"/>
    <s v="T"/>
    <n v="39"/>
    <n v="7224"/>
    <n v="1"/>
    <n v="99"/>
    <s v="ENGRAULIDAE"/>
    <s v="Engraulis encrasicolus"/>
    <n v="3"/>
    <x v="10"/>
    <n v="9.8555211558307541"/>
    <n v="0.23207225913621263"/>
    <n v="0.5"/>
  </r>
  <r>
    <x v="19"/>
    <s v="T"/>
    <s v="T"/>
    <n v="45"/>
    <n v="7224"/>
    <n v="1"/>
    <n v="99"/>
    <s v="ENGRAULIDAE"/>
    <s v="Engraulis encrasicolus"/>
    <n v="3"/>
    <x v="20"/>
    <n v="10"/>
    <n v="0.14258028792912514"/>
    <n v="0.5"/>
  </r>
  <r>
    <x v="19"/>
    <s v="T"/>
    <s v="T"/>
    <n v="45"/>
    <n v="7224"/>
    <n v="1"/>
    <n v="99"/>
    <s v="ENGRAULIDAE"/>
    <s v="Engraulis encrasicolus"/>
    <n v="3"/>
    <x v="0"/>
    <n v="1915"/>
    <n v="29.778808139534885"/>
    <n v="0.5"/>
  </r>
  <r>
    <x v="19"/>
    <s v="T"/>
    <s v="T"/>
    <n v="45"/>
    <n v="7224"/>
    <n v="1"/>
    <n v="99"/>
    <s v="ENGRAULIDAE"/>
    <s v="Engraulis encrasicolus"/>
    <n v="3"/>
    <x v="21"/>
    <n v="12972"/>
    <n v="193.69760935769656"/>
    <n v="0.5"/>
  </r>
  <r>
    <x v="19"/>
    <s v="T"/>
    <s v="T"/>
    <n v="45"/>
    <n v="7224"/>
    <n v="1"/>
    <n v="99"/>
    <s v="ENGRAULIDAE"/>
    <s v="Engraulis encrasicolus"/>
    <n v="3"/>
    <x v="1"/>
    <n v="15496.5"/>
    <n v="256.66016749723144"/>
    <n v="0.5"/>
  </r>
  <r>
    <x v="19"/>
    <s v="T"/>
    <s v="T"/>
    <n v="45"/>
    <n v="7224"/>
    <n v="1"/>
    <n v="99"/>
    <s v="ENGRAULIDAE"/>
    <s v="Engraulis encrasicolus"/>
    <n v="3"/>
    <x v="22"/>
    <n v="21157"/>
    <n v="433.97571428571428"/>
    <n v="0.5"/>
  </r>
  <r>
    <x v="19"/>
    <s v="T"/>
    <s v="T"/>
    <n v="45"/>
    <n v="7224"/>
    <n v="1"/>
    <n v="99"/>
    <s v="ENGRAULIDAE"/>
    <s v="Engraulis encrasicolus"/>
    <n v="3"/>
    <x v="2"/>
    <n v="16396.5"/>
    <n v="378.27618493909188"/>
    <n v="0.5"/>
  </r>
  <r>
    <x v="19"/>
    <s v="T"/>
    <s v="T"/>
    <n v="45"/>
    <n v="7224"/>
    <n v="1"/>
    <n v="99"/>
    <s v="ENGRAULIDAE"/>
    <s v="Engraulis encrasicolus"/>
    <n v="3"/>
    <x v="23"/>
    <n v="21296.5"/>
    <n v="490.30662652270212"/>
    <n v="0.5"/>
  </r>
  <r>
    <x v="19"/>
    <s v="T"/>
    <s v="T"/>
    <n v="45"/>
    <n v="7224"/>
    <n v="1"/>
    <n v="99"/>
    <s v="ENGRAULIDAE"/>
    <s v="Engraulis encrasicolus"/>
    <n v="3"/>
    <x v="3"/>
    <n v="13851.5"/>
    <n v="311.32183001107421"/>
    <n v="0.5"/>
  </r>
  <r>
    <x v="19"/>
    <s v="T"/>
    <s v="T"/>
    <n v="45"/>
    <n v="7224"/>
    <n v="1"/>
    <n v="99"/>
    <s v="ENGRAULIDAE"/>
    <s v="Engraulis encrasicolus"/>
    <n v="3"/>
    <x v="24"/>
    <n v="23244.5"/>
    <n v="508.76279069767452"/>
    <n v="0.5"/>
  </r>
  <r>
    <x v="19"/>
    <s v="T"/>
    <s v="T"/>
    <n v="45"/>
    <n v="7224"/>
    <n v="1"/>
    <n v="99"/>
    <s v="ENGRAULIDAE"/>
    <s v="Engraulis encrasicolus"/>
    <n v="3"/>
    <x v="4"/>
    <n v="20014"/>
    <n v="409.65710963455155"/>
    <n v="0.5"/>
  </r>
  <r>
    <x v="19"/>
    <s v="T"/>
    <s v="T"/>
    <n v="45"/>
    <n v="7224"/>
    <n v="1"/>
    <n v="99"/>
    <s v="ENGRAULIDAE"/>
    <s v="Engraulis encrasicolus"/>
    <n v="3"/>
    <x v="25"/>
    <n v="18350.5"/>
    <n v="349.11078073089703"/>
    <n v="0.5"/>
  </r>
  <r>
    <x v="19"/>
    <s v="T"/>
    <s v="T"/>
    <n v="45"/>
    <n v="7224"/>
    <n v="1"/>
    <n v="99"/>
    <s v="ENGRAULIDAE"/>
    <s v="Engraulis encrasicolus"/>
    <n v="3"/>
    <x v="5"/>
    <n v="19185.5"/>
    <n v="336.78301495016609"/>
    <n v="0.5"/>
  </r>
  <r>
    <x v="19"/>
    <s v="T"/>
    <s v="T"/>
    <n v="45"/>
    <n v="7224"/>
    <n v="1"/>
    <n v="99"/>
    <s v="ENGRAULIDAE"/>
    <s v="Engraulis encrasicolus"/>
    <n v="3"/>
    <x v="26"/>
    <n v="17085.5"/>
    <n v="293.72410160575862"/>
    <n v="0.5"/>
  </r>
  <r>
    <x v="19"/>
    <s v="T"/>
    <s v="T"/>
    <n v="45"/>
    <n v="7224"/>
    <n v="1"/>
    <n v="99"/>
    <s v="ENGRAULIDAE"/>
    <s v="Engraulis encrasicolus"/>
    <n v="3"/>
    <x v="6"/>
    <n v="13190.5"/>
    <n v="229.64173449612406"/>
    <n v="0.5"/>
  </r>
  <r>
    <x v="19"/>
    <s v="T"/>
    <s v="T"/>
    <n v="45"/>
    <n v="7224"/>
    <n v="1"/>
    <n v="99"/>
    <s v="ENGRAULIDAE"/>
    <s v="Engraulis encrasicolus"/>
    <n v="3"/>
    <x v="27"/>
    <n v="6168"/>
    <n v="105.11474390919159"/>
    <n v="0.5"/>
  </r>
  <r>
    <x v="19"/>
    <s v="T"/>
    <s v="T"/>
    <n v="45"/>
    <n v="7224"/>
    <n v="1"/>
    <n v="99"/>
    <s v="ENGRAULIDAE"/>
    <s v="Engraulis encrasicolus"/>
    <n v="3"/>
    <x v="7"/>
    <n v="1797"/>
    <n v="33.090487264673314"/>
    <n v="0.5"/>
  </r>
  <r>
    <x v="19"/>
    <s v="T"/>
    <s v="T"/>
    <n v="45"/>
    <n v="7224"/>
    <n v="1"/>
    <n v="99"/>
    <s v="ENGRAULIDAE"/>
    <s v="Engraulis encrasicolus"/>
    <n v="3"/>
    <x v="28"/>
    <n v="1470"/>
    <n v="25.313990863787375"/>
    <n v="0.5"/>
  </r>
  <r>
    <x v="19"/>
    <s v="T"/>
    <s v="T"/>
    <n v="45"/>
    <n v="7224"/>
    <n v="1"/>
    <n v="99"/>
    <s v="ENGRAULIDAE"/>
    <s v="Engraulis encrasicolus"/>
    <n v="3"/>
    <x v="8"/>
    <n v="198"/>
    <n v="4.2159468438538203"/>
    <n v="0.5"/>
  </r>
  <r>
    <x v="20"/>
    <s v="T"/>
    <s v="T"/>
    <n v="43"/>
    <n v="7224"/>
    <n v="1"/>
    <n v="99"/>
    <s v="ENGRAULIDAE"/>
    <s v="Engraulis encrasicolus"/>
    <n v="3"/>
    <x v="33"/>
    <n v="13"/>
    <n v="0.18535437430786267"/>
    <n v="0.5"/>
  </r>
  <r>
    <x v="20"/>
    <s v="T"/>
    <s v="T"/>
    <n v="43"/>
    <n v="7224"/>
    <n v="1"/>
    <n v="99"/>
    <s v="ENGRAULIDAE"/>
    <s v="Engraulis encrasicolus"/>
    <n v="3"/>
    <x v="13"/>
    <n v="13"/>
    <n v="0.18535437430786267"/>
    <n v="0.5"/>
  </r>
  <r>
    <x v="20"/>
    <s v="T"/>
    <s v="T"/>
    <n v="43"/>
    <n v="7224"/>
    <n v="1"/>
    <n v="99"/>
    <s v="ENGRAULIDAE"/>
    <s v="Engraulis encrasicolus"/>
    <n v="3"/>
    <x v="18"/>
    <n v="103"/>
    <n v="1.468576965669989"/>
    <n v="0.5"/>
  </r>
  <r>
    <x v="20"/>
    <s v="T"/>
    <s v="T"/>
    <n v="43"/>
    <n v="7224"/>
    <n v="1"/>
    <n v="99"/>
    <s v="ENGRAULIDAE"/>
    <s v="Engraulis encrasicolus"/>
    <n v="3"/>
    <x v="11"/>
    <n v="137"/>
    <n v="1.9533499446290143"/>
    <n v="0.5"/>
  </r>
  <r>
    <x v="20"/>
    <s v="T"/>
    <s v="T"/>
    <n v="43"/>
    <n v="7224"/>
    <n v="1"/>
    <n v="99"/>
    <s v="ENGRAULIDAE"/>
    <s v="Engraulis encrasicolus"/>
    <n v="3"/>
    <x v="19"/>
    <n v="247"/>
    <n v="3.5217331118493909"/>
    <n v="0.5"/>
  </r>
  <r>
    <x v="20"/>
    <s v="T"/>
    <s v="T"/>
    <n v="43"/>
    <n v="7224"/>
    <n v="1"/>
    <n v="99"/>
    <s v="ENGRAULIDAE"/>
    <s v="Engraulis encrasicolus"/>
    <n v="3"/>
    <x v="12"/>
    <n v="180"/>
    <n v="2.5664451827242525"/>
    <n v="0.5"/>
  </r>
  <r>
    <x v="20"/>
    <s v="T"/>
    <s v="T"/>
    <n v="43"/>
    <n v="7224"/>
    <n v="1"/>
    <n v="99"/>
    <s v="ENGRAULIDAE"/>
    <s v="Engraulis encrasicolus"/>
    <n v="3"/>
    <x v="20"/>
    <n v="326"/>
    <n v="4.7022328349944624"/>
    <n v="0.5"/>
  </r>
  <r>
    <x v="20"/>
    <s v="T"/>
    <s v="T"/>
    <n v="43"/>
    <n v="7224"/>
    <n v="1"/>
    <n v="99"/>
    <s v="ENGRAULIDAE"/>
    <s v="Engraulis encrasicolus"/>
    <n v="3"/>
    <x v="0"/>
    <n v="374"/>
    <n v="5.712484772978959"/>
    <n v="0.5"/>
  </r>
  <r>
    <x v="20"/>
    <s v="T"/>
    <s v="T"/>
    <n v="43"/>
    <n v="7224"/>
    <n v="1"/>
    <n v="99"/>
    <s v="ENGRAULIDAE"/>
    <s v="Engraulis encrasicolus"/>
    <n v="3"/>
    <x v="21"/>
    <n v="4497"/>
    <n v="91.156446566998909"/>
    <n v="0.5"/>
  </r>
  <r>
    <x v="20"/>
    <s v="T"/>
    <s v="T"/>
    <n v="43"/>
    <n v="7224"/>
    <n v="1"/>
    <n v="99"/>
    <s v="ENGRAULIDAE"/>
    <s v="Engraulis encrasicolus"/>
    <n v="3"/>
    <x v="1"/>
    <n v="32917.800000000003"/>
    <n v="676.3107973421927"/>
    <n v="0.5"/>
  </r>
  <r>
    <x v="20"/>
    <s v="T"/>
    <s v="T"/>
    <n v="43"/>
    <n v="7224"/>
    <n v="1"/>
    <n v="99"/>
    <s v="ENGRAULIDAE"/>
    <s v="Engraulis encrasicolus"/>
    <n v="3"/>
    <x v="22"/>
    <n v="53717.4"/>
    <n v="1146.455203488372"/>
    <n v="0.5"/>
  </r>
  <r>
    <x v="20"/>
    <s v="T"/>
    <s v="T"/>
    <n v="43"/>
    <n v="7224"/>
    <n v="1"/>
    <n v="99"/>
    <s v="ENGRAULIDAE"/>
    <s v="Engraulis encrasicolus"/>
    <n v="3"/>
    <x v="2"/>
    <n v="69237.2"/>
    <n v="1608.4716196013287"/>
    <n v="0.5"/>
  </r>
  <r>
    <x v="20"/>
    <s v="T"/>
    <s v="T"/>
    <n v="43"/>
    <n v="7224"/>
    <n v="1"/>
    <n v="99"/>
    <s v="ENGRAULIDAE"/>
    <s v="Engraulis encrasicolus"/>
    <n v="3"/>
    <x v="23"/>
    <n v="46986.400000000001"/>
    <n v="1117.9488801218163"/>
    <n v="0.5"/>
  </r>
  <r>
    <x v="20"/>
    <s v="T"/>
    <s v="T"/>
    <n v="43"/>
    <n v="7224"/>
    <n v="1"/>
    <n v="99"/>
    <s v="ENGRAULIDAE"/>
    <s v="Engraulis encrasicolus"/>
    <n v="3"/>
    <x v="3"/>
    <n v="34479.199999999997"/>
    <n v="809.48108388704316"/>
    <n v="0.5"/>
  </r>
  <r>
    <x v="20"/>
    <s v="T"/>
    <s v="T"/>
    <n v="43"/>
    <n v="7224"/>
    <n v="1"/>
    <n v="99"/>
    <s v="ENGRAULIDAE"/>
    <s v="Engraulis encrasicolus"/>
    <n v="3"/>
    <x v="24"/>
    <n v="17049.400000000001"/>
    <n v="410.96322259136218"/>
    <n v="0.5"/>
  </r>
  <r>
    <x v="20"/>
    <s v="T"/>
    <s v="T"/>
    <n v="43"/>
    <n v="7224"/>
    <n v="1"/>
    <n v="99"/>
    <s v="ENGRAULIDAE"/>
    <s v="Engraulis encrasicolus"/>
    <n v="3"/>
    <x v="4"/>
    <n v="6916.2"/>
    <n v="156.44814368770764"/>
    <n v="0.5"/>
  </r>
  <r>
    <x v="20"/>
    <s v="T"/>
    <s v="T"/>
    <n v="43"/>
    <n v="7224"/>
    <n v="1"/>
    <n v="99"/>
    <s v="ENGRAULIDAE"/>
    <s v="Engraulis encrasicolus"/>
    <n v="3"/>
    <x v="25"/>
    <n v="2906"/>
    <n v="64.380783499446281"/>
    <n v="0.5"/>
  </r>
  <r>
    <x v="20"/>
    <s v="T"/>
    <s v="T"/>
    <n v="43"/>
    <n v="7224"/>
    <n v="1"/>
    <n v="99"/>
    <s v="ENGRAULIDAE"/>
    <s v="Engraulis encrasicolus"/>
    <n v="3"/>
    <x v="5"/>
    <n v="2823"/>
    <n v="65.811766334440762"/>
    <n v="0.5"/>
  </r>
  <r>
    <x v="20"/>
    <s v="T"/>
    <s v="T"/>
    <n v="43"/>
    <n v="7224"/>
    <n v="1"/>
    <n v="99"/>
    <s v="ENGRAULIDAE"/>
    <s v="Engraulis encrasicolus"/>
    <n v="3"/>
    <x v="26"/>
    <n v="1574"/>
    <n v="38.487574750830561"/>
    <n v="0.5"/>
  </r>
  <r>
    <x v="20"/>
    <s v="T"/>
    <s v="T"/>
    <n v="43"/>
    <n v="7224"/>
    <n v="1"/>
    <n v="99"/>
    <s v="ENGRAULIDAE"/>
    <s v="Engraulis encrasicolus"/>
    <n v="3"/>
    <x v="6"/>
    <n v="1530"/>
    <n v="35.079849114064231"/>
    <n v="0.5"/>
  </r>
  <r>
    <x v="20"/>
    <s v="T"/>
    <s v="T"/>
    <n v="43"/>
    <n v="7224"/>
    <n v="1"/>
    <n v="99"/>
    <s v="ENGRAULIDAE"/>
    <s v="Engraulis encrasicolus"/>
    <n v="3"/>
    <x v="27"/>
    <n v="1123"/>
    <n v="25.371194629014397"/>
    <n v="0.5"/>
  </r>
  <r>
    <x v="20"/>
    <s v="T"/>
    <s v="T"/>
    <n v="43"/>
    <n v="7224"/>
    <n v="1"/>
    <n v="99"/>
    <s v="ENGRAULIDAE"/>
    <s v="Engraulis encrasicolus"/>
    <n v="3"/>
    <x v="7"/>
    <n v="272"/>
    <n v="7.4608762458471753"/>
    <n v="0.5"/>
  </r>
  <r>
    <x v="20"/>
    <s v="T"/>
    <s v="T"/>
    <n v="43"/>
    <n v="7224"/>
    <n v="1"/>
    <n v="99"/>
    <s v="ENGRAULIDAE"/>
    <s v="Engraulis encrasicolus"/>
    <n v="3"/>
    <x v="28"/>
    <n v="128"/>
    <n v="3.5107101328903654"/>
    <n v="0.5"/>
  </r>
  <r>
    <x v="20"/>
    <s v="T"/>
    <s v="T"/>
    <n v="43"/>
    <n v="7224"/>
    <n v="1"/>
    <n v="99"/>
    <s v="ENGRAULIDAE"/>
    <s v="Engraulis encrasicolus"/>
    <n v="3"/>
    <x v="8"/>
    <n v="19"/>
    <n v="0.52175110741971209"/>
    <n v="0.5"/>
  </r>
  <r>
    <x v="20"/>
    <s v="T"/>
    <s v="T"/>
    <n v="43"/>
    <n v="7224"/>
    <n v="1"/>
    <n v="99"/>
    <s v="ENGRAULIDAE"/>
    <s v="Engraulis encrasicolus"/>
    <n v="3"/>
    <x v="29"/>
    <n v="243"/>
    <n v="5.2063358250276863"/>
    <n v="0.5"/>
  </r>
  <r>
    <x v="20"/>
    <s v="T"/>
    <s v="T"/>
    <n v="43"/>
    <n v="7224"/>
    <n v="1"/>
    <n v="99"/>
    <s v="ENGRAULIDAE"/>
    <s v="Engraulis encrasicolus"/>
    <n v="3"/>
    <x v="9"/>
    <n v="19"/>
    <n v="0.52175110741971209"/>
    <n v="0.5"/>
  </r>
  <r>
    <x v="21"/>
    <s v="T"/>
    <s v="T"/>
    <n v="45"/>
    <n v="7224"/>
    <n v="1"/>
    <n v="99"/>
    <s v="ENGRAULIDAE"/>
    <s v="Engraulis encrasicolus"/>
    <n v="1"/>
    <x v="3"/>
    <n v="206"/>
    <n v="4.8438911960132884"/>
    <n v="0.5"/>
  </r>
  <r>
    <x v="21"/>
    <s v="T"/>
    <s v="T"/>
    <n v="45"/>
    <n v="7224"/>
    <n v="1"/>
    <n v="99"/>
    <s v="ENGRAULIDAE"/>
    <s v="Engraulis encrasicolus"/>
    <n v="1"/>
    <x v="4"/>
    <n v="412"/>
    <n v="9.6877823920265769"/>
    <n v="0.5"/>
  </r>
  <r>
    <x v="21"/>
    <s v="T"/>
    <s v="T"/>
    <n v="45"/>
    <n v="7224"/>
    <n v="1"/>
    <n v="99"/>
    <s v="ENGRAULIDAE"/>
    <s v="Engraulis encrasicolus"/>
    <n v="1"/>
    <x v="25"/>
    <n v="823"/>
    <n v="19.350876245847175"/>
    <n v="0.5"/>
  </r>
  <r>
    <x v="21"/>
    <s v="T"/>
    <s v="T"/>
    <n v="45"/>
    <n v="7224"/>
    <n v="1"/>
    <n v="99"/>
    <s v="ENGRAULIDAE"/>
    <s v="Engraulis encrasicolus"/>
    <n v="1"/>
    <x v="5"/>
    <n v="1647"/>
    <n v="38.726441029900329"/>
    <n v="0.5"/>
  </r>
  <r>
    <x v="21"/>
    <s v="T"/>
    <s v="T"/>
    <n v="45"/>
    <n v="7224"/>
    <n v="1"/>
    <n v="99"/>
    <s v="ENGRAULIDAE"/>
    <s v="Engraulis encrasicolus"/>
    <n v="1"/>
    <x v="26"/>
    <n v="2058"/>
    <n v="48.389534883720927"/>
    <n v="0.5"/>
  </r>
  <r>
    <x v="21"/>
    <s v="T"/>
    <s v="T"/>
    <n v="45"/>
    <n v="7224"/>
    <n v="1"/>
    <n v="99"/>
    <s v="ENGRAULIDAE"/>
    <s v="Engraulis encrasicolus"/>
    <n v="1"/>
    <x v="6"/>
    <n v="3705"/>
    <n v="87.115975913621256"/>
    <n v="0.5"/>
  </r>
  <r>
    <x v="21"/>
    <s v="T"/>
    <s v="T"/>
    <n v="45"/>
    <n v="7224"/>
    <n v="1"/>
    <n v="99"/>
    <s v="ENGRAULIDAE"/>
    <s v="Engraulis encrasicolus"/>
    <n v="1"/>
    <x v="27"/>
    <n v="2470"/>
    <n v="58.077317275747511"/>
    <n v="0.5"/>
  </r>
  <r>
    <x v="21"/>
    <s v="T"/>
    <s v="T"/>
    <n v="45"/>
    <n v="7224"/>
    <n v="1"/>
    <n v="99"/>
    <s v="ENGRAULIDAE"/>
    <s v="Engraulis encrasicolus"/>
    <n v="1"/>
    <x v="7"/>
    <n v="1235"/>
    <n v="29.038658637873755"/>
    <n v="0.5"/>
  </r>
  <r>
    <x v="21"/>
    <s v="T"/>
    <s v="T"/>
    <n v="45"/>
    <n v="7224"/>
    <n v="1"/>
    <n v="99"/>
    <s v="ENGRAULIDAE"/>
    <s v="Engraulis encrasicolus"/>
    <n v="1"/>
    <x v="28"/>
    <n v="103"/>
    <n v="2.4211226467331124"/>
    <n v="0.5"/>
  </r>
  <r>
    <x v="21"/>
    <s v="T"/>
    <s v="T"/>
    <n v="45"/>
    <n v="7224"/>
    <n v="1"/>
    <n v="99"/>
    <s v="ENGRAULIDAE"/>
    <s v="Engraulis encrasicolus"/>
    <n v="1"/>
    <x v="8"/>
    <n v="412"/>
    <n v="9.6877823920265769"/>
    <n v="0.5"/>
  </r>
  <r>
    <x v="21"/>
    <s v="T"/>
    <s v="T"/>
    <n v="45"/>
    <n v="7224"/>
    <n v="1"/>
    <n v="99"/>
    <s v="ENGRAULIDAE"/>
    <s v="Engraulis encrasicolus"/>
    <n v="3"/>
    <x v="18"/>
    <n v="3956"/>
    <n v="56.404761904761905"/>
    <n v="0.5"/>
  </r>
  <r>
    <x v="21"/>
    <s v="T"/>
    <s v="T"/>
    <n v="45"/>
    <n v="7224"/>
    <n v="1"/>
    <n v="99"/>
    <s v="ENGRAULIDAE"/>
    <s v="Engraulis encrasicolus"/>
    <n v="3"/>
    <x v="11"/>
    <n v="14328"/>
    <n v="205.64749446290145"/>
    <n v="0.5"/>
  </r>
  <r>
    <x v="21"/>
    <s v="T"/>
    <s v="T"/>
    <n v="45"/>
    <n v="7224"/>
    <n v="1"/>
    <n v="99"/>
    <s v="ENGRAULIDAE"/>
    <s v="Engraulis encrasicolus"/>
    <n v="3"/>
    <x v="19"/>
    <n v="13435"/>
    <n v="196.72047619047621"/>
    <n v="0.5"/>
  </r>
  <r>
    <x v="21"/>
    <s v="T"/>
    <s v="T"/>
    <n v="45"/>
    <n v="7224"/>
    <n v="1"/>
    <n v="99"/>
    <s v="ENGRAULIDAE"/>
    <s v="Engraulis encrasicolus"/>
    <n v="3"/>
    <x v="12"/>
    <n v="8903.6666666666661"/>
    <n v="162.32946013289035"/>
    <n v="0.5"/>
  </r>
  <r>
    <x v="21"/>
    <s v="T"/>
    <s v="T"/>
    <n v="45"/>
    <n v="7224"/>
    <n v="1"/>
    <n v="99"/>
    <s v="ENGRAULIDAE"/>
    <s v="Engraulis encrasicolus"/>
    <n v="3"/>
    <x v="20"/>
    <n v="38121.666666666664"/>
    <n v="869.5152837763012"/>
    <n v="0.5"/>
  </r>
  <r>
    <x v="21"/>
    <s v="T"/>
    <s v="T"/>
    <n v="45"/>
    <n v="7224"/>
    <n v="1"/>
    <n v="99"/>
    <s v="ENGRAULIDAE"/>
    <s v="Engraulis encrasicolus"/>
    <n v="3"/>
    <x v="0"/>
    <n v="42368.222222222219"/>
    <n v="970.95844269102997"/>
    <n v="0.5"/>
  </r>
  <r>
    <x v="21"/>
    <s v="T"/>
    <s v="T"/>
    <n v="45"/>
    <n v="7224"/>
    <n v="1"/>
    <n v="99"/>
    <s v="ENGRAULIDAE"/>
    <s v="Engraulis encrasicolus"/>
    <n v="3"/>
    <x v="21"/>
    <n v="48987.666666666672"/>
    <n v="1136.0215240863786"/>
    <n v="0.5"/>
  </r>
  <r>
    <x v="21"/>
    <s v="T"/>
    <s v="T"/>
    <n v="45"/>
    <n v="7224"/>
    <n v="1"/>
    <n v="99"/>
    <s v="ENGRAULIDAE"/>
    <s v="Engraulis encrasicolus"/>
    <n v="3"/>
    <x v="1"/>
    <n v="46609.888888888891"/>
    <n v="1078.1739867109634"/>
    <n v="0.5"/>
  </r>
  <r>
    <x v="21"/>
    <s v="T"/>
    <s v="T"/>
    <n v="45"/>
    <n v="7224"/>
    <n v="1"/>
    <n v="99"/>
    <s v="ENGRAULIDAE"/>
    <s v="Engraulis encrasicolus"/>
    <n v="3"/>
    <x v="22"/>
    <n v="27900"/>
    <n v="647.14010658914731"/>
    <n v="0.5"/>
  </r>
  <r>
    <x v="21"/>
    <s v="T"/>
    <s v="T"/>
    <n v="45"/>
    <n v="7224"/>
    <n v="1"/>
    <n v="99"/>
    <s v="ENGRAULIDAE"/>
    <s v="Engraulis encrasicolus"/>
    <n v="3"/>
    <x v="2"/>
    <n v="10744.777777777777"/>
    <n v="249.29392580287927"/>
    <n v="0.5"/>
  </r>
  <r>
    <x v="21"/>
    <s v="T"/>
    <s v="T"/>
    <n v="45"/>
    <n v="7224"/>
    <n v="1"/>
    <n v="99"/>
    <s v="ENGRAULIDAE"/>
    <s v="Engraulis encrasicolus"/>
    <n v="3"/>
    <x v="23"/>
    <n v="9755.7777777777774"/>
    <n v="227.32794435215948"/>
    <n v="0.5"/>
  </r>
  <r>
    <x v="21"/>
    <s v="T"/>
    <s v="T"/>
    <n v="45"/>
    <n v="7224"/>
    <n v="1"/>
    <n v="99"/>
    <s v="ENGRAULIDAE"/>
    <s v="Engraulis encrasicolus"/>
    <n v="3"/>
    <x v="3"/>
    <n v="8450"/>
    <n v="197.92395764119601"/>
    <n v="0.5"/>
  </r>
  <r>
    <x v="21"/>
    <s v="T"/>
    <s v="T"/>
    <n v="45"/>
    <n v="7224"/>
    <n v="1"/>
    <n v="99"/>
    <s v="ENGRAULIDAE"/>
    <s v="Engraulis encrasicolus"/>
    <n v="3"/>
    <x v="24"/>
    <n v="12842.888888888889"/>
    <n v="301.68032945736434"/>
    <n v="0.5"/>
  </r>
  <r>
    <x v="21"/>
    <s v="T"/>
    <s v="T"/>
    <n v="45"/>
    <n v="7224"/>
    <n v="1"/>
    <n v="99"/>
    <s v="ENGRAULIDAE"/>
    <s v="Engraulis encrasicolus"/>
    <n v="3"/>
    <x v="4"/>
    <n v="19430.888888888891"/>
    <n v="455.73456672203764"/>
    <n v="0.5"/>
  </r>
  <r>
    <x v="21"/>
    <s v="T"/>
    <s v="T"/>
    <n v="45"/>
    <n v="7224"/>
    <n v="1"/>
    <n v="99"/>
    <s v="ENGRAULIDAE"/>
    <s v="Engraulis encrasicolus"/>
    <n v="3"/>
    <x v="25"/>
    <n v="17382"/>
    <n v="407.54454318936871"/>
    <n v="0.5"/>
  </r>
  <r>
    <x v="21"/>
    <s v="T"/>
    <s v="T"/>
    <n v="45"/>
    <n v="7224"/>
    <n v="1"/>
    <n v="99"/>
    <s v="ENGRAULIDAE"/>
    <s v="Engraulis encrasicolus"/>
    <n v="3"/>
    <x v="5"/>
    <n v="16504"/>
    <n v="381.70949197120706"/>
    <n v="0.5"/>
  </r>
  <r>
    <x v="21"/>
    <s v="T"/>
    <s v="T"/>
    <n v="45"/>
    <n v="7224"/>
    <n v="1"/>
    <n v="99"/>
    <s v="ENGRAULIDAE"/>
    <s v="Engraulis encrasicolus"/>
    <n v="3"/>
    <x v="26"/>
    <n v="12031"/>
    <n v="273.80420127353267"/>
    <n v="0.5"/>
  </r>
  <r>
    <x v="21"/>
    <s v="T"/>
    <s v="T"/>
    <n v="45"/>
    <n v="7224"/>
    <n v="1"/>
    <n v="99"/>
    <s v="ENGRAULIDAE"/>
    <s v="Engraulis encrasicolus"/>
    <n v="3"/>
    <x v="6"/>
    <n v="8284"/>
    <n v="185.5034772978959"/>
    <n v="0.5"/>
  </r>
  <r>
    <x v="21"/>
    <s v="T"/>
    <s v="T"/>
    <n v="45"/>
    <n v="7224"/>
    <n v="1"/>
    <n v="99"/>
    <s v="ENGRAULIDAE"/>
    <s v="Engraulis encrasicolus"/>
    <n v="3"/>
    <x v="27"/>
    <n v="5176"/>
    <n v="115.13950996677742"/>
    <n v="0.5"/>
  </r>
  <r>
    <x v="21"/>
    <s v="T"/>
    <s v="T"/>
    <n v="45"/>
    <n v="7224"/>
    <n v="1"/>
    <n v="99"/>
    <s v="ENGRAULIDAE"/>
    <s v="Engraulis encrasicolus"/>
    <n v="3"/>
    <x v="7"/>
    <n v="2484"/>
    <n v="55.822934662236989"/>
    <n v="0.5"/>
  </r>
  <r>
    <x v="21"/>
    <s v="T"/>
    <s v="T"/>
    <n v="45"/>
    <n v="7224"/>
    <n v="1"/>
    <n v="99"/>
    <s v="ENGRAULIDAE"/>
    <s v="Engraulis encrasicolus"/>
    <n v="3"/>
    <x v="28"/>
    <n v="1231"/>
    <n v="27.868341638981171"/>
    <n v="0.5"/>
  </r>
  <r>
    <x v="21"/>
    <s v="T"/>
    <s v="T"/>
    <n v="45"/>
    <n v="7224"/>
    <n v="1"/>
    <n v="99"/>
    <s v="ENGRAULIDAE"/>
    <s v="Engraulis encrasicolus"/>
    <n v="3"/>
    <x v="8"/>
    <n v="129"/>
    <n v="2.3234551495016609"/>
    <n v="0.5"/>
  </r>
  <r>
    <x v="21"/>
    <s v="T"/>
    <s v="T"/>
    <n v="45"/>
    <n v="7224"/>
    <n v="1"/>
    <n v="99"/>
    <s v="ENGRAULIDAE"/>
    <s v="Engraulis encrasicolus"/>
    <n v="3"/>
    <x v="29"/>
    <n v="26"/>
    <n v="0.46843853820598008"/>
    <n v="0.5"/>
  </r>
  <r>
    <x v="22"/>
    <s v="T"/>
    <s v="T"/>
    <n v="44"/>
    <n v="7224"/>
    <n v="1"/>
    <n v="99"/>
    <s v="ENGRAULIDAE"/>
    <s v="Engraulis encrasicolus"/>
    <n v="3"/>
    <x v="34"/>
    <n v="2591"/>
    <n v="49.256926910299001"/>
    <n v="0.5"/>
  </r>
  <r>
    <x v="22"/>
    <s v="T"/>
    <s v="T"/>
    <n v="44"/>
    <n v="7224"/>
    <n v="1"/>
    <n v="99"/>
    <s v="ENGRAULIDAE"/>
    <s v="Engraulis encrasicolus"/>
    <n v="3"/>
    <x v="13"/>
    <n v="31096.666666666668"/>
    <n v="591.18736849390916"/>
    <n v="0.5"/>
  </r>
  <r>
    <x v="22"/>
    <s v="T"/>
    <s v="T"/>
    <n v="44"/>
    <n v="7224"/>
    <n v="1"/>
    <n v="99"/>
    <s v="ENGRAULIDAE"/>
    <s v="Engraulis encrasicolus"/>
    <n v="3"/>
    <x v="18"/>
    <n v="98473.809523809527"/>
    <n v="1872.1139064230342"/>
    <n v="0.5"/>
  </r>
  <r>
    <x v="22"/>
    <s v="T"/>
    <s v="T"/>
    <n v="44"/>
    <n v="7224"/>
    <n v="1"/>
    <n v="99"/>
    <s v="ENGRAULIDAE"/>
    <s v="Engraulis encrasicolus"/>
    <n v="3"/>
    <x v="11"/>
    <n v="41559.476190476191"/>
    <n v="790.37444767441855"/>
    <n v="0.5"/>
  </r>
  <r>
    <x v="22"/>
    <s v="T"/>
    <s v="T"/>
    <n v="44"/>
    <n v="7224"/>
    <n v="1"/>
    <n v="99"/>
    <s v="ENGRAULIDAE"/>
    <s v="Engraulis encrasicolus"/>
    <n v="3"/>
    <x v="19"/>
    <n v="18443.809523809523"/>
    <n v="351.49530177187154"/>
    <n v="0.5"/>
  </r>
  <r>
    <x v="22"/>
    <s v="T"/>
    <s v="T"/>
    <n v="44"/>
    <n v="7224"/>
    <n v="1"/>
    <n v="99"/>
    <s v="ENGRAULIDAE"/>
    <s v="Engraulis encrasicolus"/>
    <n v="3"/>
    <x v="12"/>
    <n v="10085.666666666666"/>
    <n v="198.25792358803989"/>
    <n v="0.5"/>
  </r>
  <r>
    <x v="22"/>
    <s v="T"/>
    <s v="T"/>
    <n v="44"/>
    <n v="7224"/>
    <n v="1"/>
    <n v="99"/>
    <s v="ENGRAULIDAE"/>
    <s v="Engraulis encrasicolus"/>
    <n v="3"/>
    <x v="20"/>
    <n v="12758.809523809523"/>
    <n v="263.91955287929125"/>
    <n v="0.5"/>
  </r>
  <r>
    <x v="22"/>
    <s v="T"/>
    <s v="T"/>
    <n v="44"/>
    <n v="7224"/>
    <n v="1"/>
    <n v="99"/>
    <s v="ENGRAULIDAE"/>
    <s v="Engraulis encrasicolus"/>
    <n v="3"/>
    <x v="0"/>
    <n v="40227"/>
    <n v="848.96504291251381"/>
    <n v="0.5"/>
  </r>
  <r>
    <x v="22"/>
    <s v="T"/>
    <s v="T"/>
    <n v="44"/>
    <n v="7224"/>
    <n v="1"/>
    <n v="99"/>
    <s v="ENGRAULIDAE"/>
    <s v="Engraulis encrasicolus"/>
    <n v="3"/>
    <x v="21"/>
    <n v="36074.666666666664"/>
    <n v="780.2339521040974"/>
    <n v="0.5"/>
  </r>
  <r>
    <x v="22"/>
    <s v="T"/>
    <s v="T"/>
    <n v="44"/>
    <n v="7224"/>
    <n v="1"/>
    <n v="99"/>
    <s v="ENGRAULIDAE"/>
    <s v="Engraulis encrasicolus"/>
    <n v="3"/>
    <x v="1"/>
    <n v="15033.428571428572"/>
    <n v="328.18869186046516"/>
    <n v="0.5"/>
  </r>
  <r>
    <x v="22"/>
    <s v="T"/>
    <s v="T"/>
    <n v="44"/>
    <n v="7224"/>
    <n v="1"/>
    <n v="99"/>
    <s v="ENGRAULIDAE"/>
    <s v="Engraulis encrasicolus"/>
    <n v="3"/>
    <x v="22"/>
    <n v="12943.428571428572"/>
    <n v="282.57383720930233"/>
    <n v="0.5"/>
  </r>
  <r>
    <x v="22"/>
    <s v="T"/>
    <s v="T"/>
    <n v="44"/>
    <n v="7224"/>
    <n v="1"/>
    <n v="99"/>
    <s v="ENGRAULIDAE"/>
    <s v="Engraulis encrasicolus"/>
    <n v="3"/>
    <x v="2"/>
    <n v="22462.523809523809"/>
    <n v="490.37360465116279"/>
    <n v="0.5"/>
  </r>
  <r>
    <x v="22"/>
    <s v="T"/>
    <s v="T"/>
    <n v="44"/>
    <n v="7224"/>
    <n v="1"/>
    <n v="99"/>
    <s v="ENGRAULIDAE"/>
    <s v="Engraulis encrasicolus"/>
    <n v="3"/>
    <x v="23"/>
    <n v="25498.285714285714"/>
    <n v="556.63545265780738"/>
    <n v="0.5"/>
  </r>
  <r>
    <x v="22"/>
    <s v="T"/>
    <s v="T"/>
    <n v="44"/>
    <n v="7224"/>
    <n v="1"/>
    <n v="99"/>
    <s v="ENGRAULIDAE"/>
    <s v="Engraulis encrasicolus"/>
    <n v="3"/>
    <x v="3"/>
    <n v="21599.571428571428"/>
    <n v="470.37639119601323"/>
    <n v="0.5"/>
  </r>
  <r>
    <x v="22"/>
    <s v="T"/>
    <s v="T"/>
    <n v="44"/>
    <n v="7224"/>
    <n v="1"/>
    <n v="99"/>
    <s v="ENGRAULIDAE"/>
    <s v="Engraulis encrasicolus"/>
    <n v="3"/>
    <x v="24"/>
    <n v="20858.619047619046"/>
    <n v="452.35298172757467"/>
    <n v="0.5"/>
  </r>
  <r>
    <x v="22"/>
    <s v="T"/>
    <s v="T"/>
    <n v="44"/>
    <n v="7224"/>
    <n v="1"/>
    <n v="99"/>
    <s v="ENGRAULIDAE"/>
    <s v="Engraulis encrasicolus"/>
    <n v="3"/>
    <x v="4"/>
    <n v="12900.476190476191"/>
    <n v="276.73768687707638"/>
    <n v="0.5"/>
  </r>
  <r>
    <x v="22"/>
    <s v="T"/>
    <s v="T"/>
    <n v="44"/>
    <n v="7224"/>
    <n v="1"/>
    <n v="99"/>
    <s v="ENGRAULIDAE"/>
    <s v="Engraulis encrasicolus"/>
    <n v="3"/>
    <x v="25"/>
    <n v="16714.666666666664"/>
    <n v="357.1548200442968"/>
    <n v="0.5"/>
  </r>
  <r>
    <x v="22"/>
    <s v="T"/>
    <s v="T"/>
    <n v="44"/>
    <n v="7224"/>
    <n v="1"/>
    <n v="99"/>
    <s v="ENGRAULIDAE"/>
    <s v="Engraulis encrasicolus"/>
    <n v="3"/>
    <x v="5"/>
    <n v="8929"/>
    <n v="190.21988095238095"/>
    <n v="0.5"/>
  </r>
  <r>
    <x v="22"/>
    <s v="T"/>
    <s v="T"/>
    <n v="44"/>
    <n v="7224"/>
    <n v="1"/>
    <n v="99"/>
    <s v="ENGRAULIDAE"/>
    <s v="Engraulis encrasicolus"/>
    <n v="3"/>
    <x v="26"/>
    <n v="5923"/>
    <n v="125.96255952380952"/>
    <n v="0.5"/>
  </r>
  <r>
    <x v="22"/>
    <s v="T"/>
    <s v="T"/>
    <n v="44"/>
    <n v="7224"/>
    <n v="1"/>
    <n v="99"/>
    <s v="ENGRAULIDAE"/>
    <s v="Engraulis encrasicolus"/>
    <n v="3"/>
    <x v="6"/>
    <n v="2201"/>
    <n v="46.943464839424138"/>
    <n v="0.5"/>
  </r>
  <r>
    <x v="22"/>
    <s v="T"/>
    <s v="T"/>
    <n v="44"/>
    <n v="7224"/>
    <n v="1"/>
    <n v="99"/>
    <s v="ENGRAULIDAE"/>
    <s v="Engraulis encrasicolus"/>
    <n v="3"/>
    <x v="27"/>
    <n v="1078"/>
    <n v="23.00765780730897"/>
    <n v="0.5"/>
  </r>
  <r>
    <x v="22"/>
    <s v="T"/>
    <s v="T"/>
    <n v="44"/>
    <n v="7224"/>
    <n v="1"/>
    <n v="99"/>
    <s v="ENGRAULIDAE"/>
    <s v="Engraulis encrasicolus"/>
    <n v="3"/>
    <x v="7"/>
    <n v="390"/>
    <n v="8.2756367663344417"/>
    <n v="0.5"/>
  </r>
  <r>
    <x v="22"/>
    <s v="T"/>
    <s v="T"/>
    <n v="44"/>
    <n v="7224"/>
    <n v="1"/>
    <n v="99"/>
    <s v="ENGRAULIDAE"/>
    <s v="Engraulis encrasicolus"/>
    <n v="3"/>
    <x v="28"/>
    <n v="184"/>
    <n v="3.9522757475083057"/>
    <n v="0.5"/>
  </r>
  <r>
    <x v="22"/>
    <s v="T"/>
    <s v="T"/>
    <n v="44"/>
    <n v="7224"/>
    <n v="1"/>
    <n v="99"/>
    <s v="ENGRAULIDAE"/>
    <s v="Engraulis encrasicolus"/>
    <n v="3"/>
    <x v="8"/>
    <n v="261"/>
    <n v="5.6352090254706537"/>
    <n v="0.5"/>
  </r>
  <r>
    <x v="22"/>
    <s v="T"/>
    <s v="T"/>
    <n v="44"/>
    <n v="7224"/>
    <n v="1"/>
    <n v="99"/>
    <s v="ENGRAULIDAE"/>
    <s v="Engraulis encrasicolus"/>
    <n v="3"/>
    <x v="9"/>
    <n v="3"/>
    <n v="6.2544296788482834E-2"/>
    <n v="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Y40" firstHeaderRow="1" firstDataRow="2" firstDataCol="1"/>
  <pivotFields count="14">
    <pivotField axis="axisCol" showAll="0">
      <items count="24">
        <item x="5"/>
        <item x="18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1"/>
        <item x="22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0">
        <item m="1" x="38"/>
        <item m="1" x="68"/>
        <item m="1" x="40"/>
        <item m="1" x="46"/>
        <item m="1" x="50"/>
        <item m="1" x="52"/>
        <item m="1" x="56"/>
        <item m="1" x="61"/>
        <item m="1" x="62"/>
        <item m="1" x="63"/>
        <item x="15"/>
        <item x="16"/>
        <item x="17"/>
        <item m="1" x="41"/>
        <item m="1" x="43"/>
        <item x="33"/>
        <item x="34"/>
        <item x="13"/>
        <item x="18"/>
        <item x="11"/>
        <item x="19"/>
        <item x="12"/>
        <item x="20"/>
        <item x="0"/>
        <item x="21"/>
        <item x="1"/>
        <item x="22"/>
        <item x="2"/>
        <item x="23"/>
        <item x="3"/>
        <item x="24"/>
        <item x="4"/>
        <item x="25"/>
        <item x="5"/>
        <item x="26"/>
        <item x="6"/>
        <item x="27"/>
        <item x="7"/>
        <item x="28"/>
        <item x="8"/>
        <item x="29"/>
        <item x="9"/>
        <item x="30"/>
        <item x="10"/>
        <item x="31"/>
        <item x="32"/>
        <item m="1" x="45"/>
        <item m="1" x="36"/>
        <item m="1" x="65"/>
        <item m="1" x="58"/>
        <item m="1" x="53"/>
        <item m="1" x="47"/>
        <item m="1" x="37"/>
        <item m="1" x="66"/>
        <item m="1" x="59"/>
        <item m="1" x="54"/>
        <item m="1" x="48"/>
        <item m="1" x="39"/>
        <item m="1" x="42"/>
        <item m="1" x="35"/>
        <item m="1" x="67"/>
        <item m="1" x="64"/>
        <item m="1" x="60"/>
        <item m="1" x="57"/>
        <item m="1" x="55"/>
        <item m="1" x="51"/>
        <item m="1" x="49"/>
        <item m="1" x="44"/>
        <item x="14"/>
        <item t="default"/>
      </items>
    </pivotField>
    <pivotField showAll="0"/>
    <pivotField dataField="1" showAll="0"/>
    <pivotField showAll="0"/>
  </pivotFields>
  <rowFields count="1">
    <field x="10"/>
  </rowFields>
  <rowItems count="36">
    <i>
      <x v="10"/>
    </i>
    <i>
      <x v="11"/>
    </i>
    <i>
      <x v="12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68"/>
    </i>
    <i t="grand">
      <x/>
    </i>
  </rowItems>
  <colFields count="1">
    <field x="0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Suma de nmedio" fld="1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28" sqref="H28"/>
    </sheetView>
  </sheetViews>
  <sheetFormatPr baseColWidth="10"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0"/>
  <sheetViews>
    <sheetView workbookViewId="0">
      <selection activeCell="I26" sqref="I26"/>
    </sheetView>
  </sheetViews>
  <sheetFormatPr baseColWidth="10" defaultRowHeight="15"/>
  <sheetData>
    <row r="1" spans="1:18">
      <c r="A1" t="s">
        <v>62</v>
      </c>
      <c r="B1" t="s">
        <v>1</v>
      </c>
      <c r="C1" t="s">
        <v>2</v>
      </c>
      <c r="D1" t="s">
        <v>3</v>
      </c>
      <c r="E1" t="s">
        <v>63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5" t="s">
        <v>64</v>
      </c>
      <c r="N1" s="5" t="s">
        <v>65</v>
      </c>
      <c r="O1" s="5" t="s">
        <v>16</v>
      </c>
      <c r="P1" s="5" t="s">
        <v>17</v>
      </c>
      <c r="Q1" s="5" t="s">
        <v>18</v>
      </c>
      <c r="R1" s="5" t="s">
        <v>19</v>
      </c>
    </row>
    <row r="2" spans="1:18">
      <c r="A2" t="s">
        <v>20</v>
      </c>
      <c r="B2" t="s">
        <v>21</v>
      </c>
      <c r="C2" t="s">
        <v>21</v>
      </c>
      <c r="D2">
        <v>1</v>
      </c>
      <c r="E2">
        <v>99</v>
      </c>
      <c r="F2" t="s">
        <v>22</v>
      </c>
      <c r="G2" t="s">
        <v>23</v>
      </c>
      <c r="H2" t="s">
        <v>24</v>
      </c>
      <c r="I2">
        <v>7224</v>
      </c>
      <c r="J2">
        <v>29</v>
      </c>
      <c r="K2">
        <v>78795</v>
      </c>
      <c r="L2">
        <v>5722.099056982649</v>
      </c>
      <c r="M2" s="5">
        <v>2452.5817298818747</v>
      </c>
      <c r="N2" s="5">
        <v>177.67259103648121</v>
      </c>
      <c r="O2" s="5">
        <v>1606727.7094988725</v>
      </c>
      <c r="P2" s="5">
        <v>8994.9794933595076</v>
      </c>
      <c r="Q2" s="5">
        <v>235.38140065821511</v>
      </c>
      <c r="R2" s="5">
        <v>17.611692328324647</v>
      </c>
    </row>
    <row r="3" spans="1:18">
      <c r="A3" t="s">
        <v>25</v>
      </c>
      <c r="B3" t="s">
        <v>21</v>
      </c>
      <c r="C3" t="s">
        <v>21</v>
      </c>
      <c r="D3">
        <v>1</v>
      </c>
      <c r="E3">
        <v>99</v>
      </c>
      <c r="F3" t="s">
        <v>22</v>
      </c>
      <c r="G3" t="s">
        <v>23</v>
      </c>
      <c r="H3" t="s">
        <v>24</v>
      </c>
      <c r="I3">
        <v>5974</v>
      </c>
      <c r="J3">
        <v>27</v>
      </c>
      <c r="K3">
        <v>89881</v>
      </c>
      <c r="L3">
        <v>5220.4704056437895</v>
      </c>
      <c r="M3" s="5">
        <v>3403.3319328199973</v>
      </c>
      <c r="N3" s="5">
        <v>198.27946385154871</v>
      </c>
      <c r="O3" s="5">
        <v>6481059.0322267227</v>
      </c>
      <c r="P3" s="5">
        <v>17677.090320855445</v>
      </c>
      <c r="Q3" s="5">
        <v>489.93797915226429</v>
      </c>
      <c r="R3" s="5">
        <v>25.587243871127896</v>
      </c>
    </row>
    <row r="4" spans="1:18">
      <c r="A4" t="s">
        <v>26</v>
      </c>
      <c r="B4" t="s">
        <v>21</v>
      </c>
      <c r="C4" t="s">
        <v>21</v>
      </c>
      <c r="D4">
        <v>1</v>
      </c>
      <c r="E4">
        <v>99</v>
      </c>
      <c r="F4" t="s">
        <v>22</v>
      </c>
      <c r="G4" t="s">
        <v>23</v>
      </c>
      <c r="H4" t="s">
        <v>24</v>
      </c>
      <c r="I4">
        <v>7224</v>
      </c>
      <c r="J4">
        <v>34</v>
      </c>
      <c r="K4">
        <v>1142420</v>
      </c>
      <c r="L4">
        <v>136411.96532943123</v>
      </c>
      <c r="M4" s="5">
        <v>30378.754413199385</v>
      </c>
      <c r="N4" s="5">
        <v>3611.0763868385125</v>
      </c>
      <c r="O4" s="5">
        <v>227923704.54874682</v>
      </c>
      <c r="P4" s="5">
        <v>2521696.4467022107</v>
      </c>
      <c r="Q4" s="5">
        <v>2589.1385380239485</v>
      </c>
      <c r="R4" s="5">
        <v>272.33718539719291</v>
      </c>
    </row>
    <row r="5" spans="1:18">
      <c r="A5" t="s">
        <v>27</v>
      </c>
      <c r="B5" t="s">
        <v>21</v>
      </c>
      <c r="C5" t="s">
        <v>21</v>
      </c>
      <c r="D5">
        <v>1</v>
      </c>
      <c r="E5">
        <v>99</v>
      </c>
      <c r="F5" t="s">
        <v>22</v>
      </c>
      <c r="G5" t="s">
        <v>23</v>
      </c>
      <c r="H5" t="s">
        <v>24</v>
      </c>
      <c r="I5">
        <v>7224</v>
      </c>
      <c r="J5">
        <v>38</v>
      </c>
      <c r="K5">
        <v>342355</v>
      </c>
      <c r="L5">
        <v>23820.259212504505</v>
      </c>
      <c r="M5" s="5">
        <v>8655.5523255813951</v>
      </c>
      <c r="N5" s="5">
        <v>606.52264762442178</v>
      </c>
      <c r="O5" s="5">
        <v>18567020.44278818</v>
      </c>
      <c r="P5" s="5">
        <v>112299.64621383828</v>
      </c>
      <c r="Q5" s="5">
        <v>699.00343427339806</v>
      </c>
      <c r="R5" s="5">
        <v>54.362246529485759</v>
      </c>
    </row>
    <row r="6" spans="1:18">
      <c r="A6" t="s">
        <v>28</v>
      </c>
      <c r="B6" t="s">
        <v>21</v>
      </c>
      <c r="C6" t="s">
        <v>21</v>
      </c>
      <c r="D6">
        <v>1</v>
      </c>
      <c r="E6">
        <v>99</v>
      </c>
      <c r="F6" t="s">
        <v>22</v>
      </c>
      <c r="G6" t="s">
        <v>23</v>
      </c>
      <c r="H6" t="s">
        <v>24</v>
      </c>
      <c r="I6">
        <v>5974</v>
      </c>
      <c r="J6">
        <v>30</v>
      </c>
      <c r="K6">
        <v>70820</v>
      </c>
      <c r="L6">
        <v>5688.1857915440341</v>
      </c>
      <c r="M6" s="5">
        <v>2413.807957191787</v>
      </c>
      <c r="N6" s="5">
        <v>191.61633798989803</v>
      </c>
      <c r="O6" s="5">
        <v>1665305.0003048368</v>
      </c>
      <c r="P6" s="5">
        <v>6531.4693690318882</v>
      </c>
      <c r="Q6" s="5">
        <v>235.60595636958735</v>
      </c>
      <c r="R6" s="5">
        <v>14.755190464185688</v>
      </c>
    </row>
    <row r="7" spans="1:18">
      <c r="A7" t="s">
        <v>40</v>
      </c>
      <c r="B7" t="s">
        <v>21</v>
      </c>
      <c r="C7" t="s">
        <v>21</v>
      </c>
      <c r="D7">
        <v>1</v>
      </c>
      <c r="E7">
        <v>99</v>
      </c>
      <c r="F7" t="s">
        <v>22</v>
      </c>
      <c r="G7" t="s">
        <v>23</v>
      </c>
      <c r="H7" t="s">
        <v>24</v>
      </c>
      <c r="I7">
        <v>7224</v>
      </c>
      <c r="J7">
        <v>39</v>
      </c>
      <c r="K7">
        <v>686677.36158192088</v>
      </c>
      <c r="L7">
        <v>60626.169321928319</v>
      </c>
      <c r="M7" s="5">
        <v>16462.019336085941</v>
      </c>
      <c r="N7" s="5">
        <v>1458.3765663703221</v>
      </c>
      <c r="O7" s="5">
        <v>68601746.825664103</v>
      </c>
      <c r="P7" s="5">
        <v>455384.04805601598</v>
      </c>
      <c r="Q7" s="5">
        <v>1326.2801926350264</v>
      </c>
      <c r="R7" s="5">
        <v>108.05791989816552</v>
      </c>
    </row>
    <row r="8" spans="1:18">
      <c r="A8" t="s">
        <v>29</v>
      </c>
      <c r="B8" t="s">
        <v>21</v>
      </c>
      <c r="C8" t="s">
        <v>21</v>
      </c>
      <c r="D8">
        <v>1</v>
      </c>
      <c r="E8">
        <v>99</v>
      </c>
      <c r="F8" t="s">
        <v>22</v>
      </c>
      <c r="G8" t="s">
        <v>23</v>
      </c>
      <c r="H8" t="s">
        <v>24</v>
      </c>
      <c r="I8">
        <v>7224</v>
      </c>
      <c r="J8">
        <v>39</v>
      </c>
      <c r="K8">
        <v>66107</v>
      </c>
      <c r="L8">
        <v>7543.9103539215039</v>
      </c>
      <c r="M8" s="5">
        <v>1523.9634551495017</v>
      </c>
      <c r="N8" s="5">
        <v>146.47954646855158</v>
      </c>
      <c r="O8" s="5">
        <v>316760.63246478024</v>
      </c>
      <c r="P8" s="5">
        <v>3290.7847688800261</v>
      </c>
      <c r="Q8" s="5">
        <v>90.122513830323939</v>
      </c>
      <c r="R8" s="5">
        <v>9.1858095254555217</v>
      </c>
    </row>
    <row r="9" spans="1:18">
      <c r="A9" t="s">
        <v>30</v>
      </c>
      <c r="B9" t="s">
        <v>21</v>
      </c>
      <c r="C9" t="s">
        <v>21</v>
      </c>
      <c r="D9">
        <v>1</v>
      </c>
      <c r="E9">
        <v>99</v>
      </c>
      <c r="F9" t="s">
        <v>22</v>
      </c>
      <c r="G9" t="s">
        <v>23</v>
      </c>
      <c r="H9" t="s">
        <v>24</v>
      </c>
      <c r="I9">
        <v>7224</v>
      </c>
      <c r="J9">
        <v>41</v>
      </c>
      <c r="K9">
        <v>250560.8125</v>
      </c>
      <c r="L9">
        <v>28977.704960990748</v>
      </c>
      <c r="M9" s="5">
        <v>5821.9325636601534</v>
      </c>
      <c r="N9" s="5">
        <v>648.99346015804292</v>
      </c>
      <c r="O9" s="5">
        <v>9163662.1683399752</v>
      </c>
      <c r="P9" s="5">
        <v>62137.941680507072</v>
      </c>
      <c r="Q9" s="5">
        <v>472.76204937089148</v>
      </c>
      <c r="R9" s="5">
        <v>38.930188198660169</v>
      </c>
    </row>
    <row r="10" spans="1:18">
      <c r="A10" t="s">
        <v>31</v>
      </c>
      <c r="B10" t="s">
        <v>21</v>
      </c>
      <c r="C10" t="s">
        <v>21</v>
      </c>
      <c r="D10">
        <v>1</v>
      </c>
      <c r="E10">
        <v>99</v>
      </c>
      <c r="F10" t="s">
        <v>22</v>
      </c>
      <c r="G10" t="s">
        <v>23</v>
      </c>
      <c r="H10" t="s">
        <v>24</v>
      </c>
      <c r="I10">
        <v>7224</v>
      </c>
      <c r="J10">
        <v>40</v>
      </c>
      <c r="K10">
        <v>548157</v>
      </c>
      <c r="L10">
        <v>95797.321013183711</v>
      </c>
      <c r="M10" s="5">
        <v>12553.024957812584</v>
      </c>
      <c r="N10" s="5">
        <v>1932.8119267892496</v>
      </c>
      <c r="O10" s="5">
        <v>16206596.700468527</v>
      </c>
      <c r="P10" s="5">
        <v>475386.78373930993</v>
      </c>
      <c r="Q10" s="5">
        <v>636.52566131438346</v>
      </c>
      <c r="R10" s="5">
        <v>109.0168316980582</v>
      </c>
    </row>
    <row r="11" spans="1:18">
      <c r="A11" t="s">
        <v>32</v>
      </c>
      <c r="B11" t="s">
        <v>21</v>
      </c>
      <c r="C11" t="s">
        <v>21</v>
      </c>
      <c r="D11">
        <v>1</v>
      </c>
      <c r="E11">
        <v>99</v>
      </c>
      <c r="F11" t="s">
        <v>22</v>
      </c>
      <c r="G11" t="s">
        <v>23</v>
      </c>
      <c r="H11" t="s">
        <v>24</v>
      </c>
      <c r="I11">
        <v>7224</v>
      </c>
      <c r="J11">
        <v>42</v>
      </c>
      <c r="K11">
        <v>201704.52631578947</v>
      </c>
      <c r="L11">
        <v>26355.65899467151</v>
      </c>
      <c r="M11" s="5">
        <v>4524.3155174324929</v>
      </c>
      <c r="N11" s="5">
        <v>566.73378758296815</v>
      </c>
      <c r="O11" s="5">
        <v>2946634.3125503822</v>
      </c>
      <c r="P11" s="5">
        <v>40170.976253588909</v>
      </c>
      <c r="Q11" s="5">
        <v>264.87347889629899</v>
      </c>
      <c r="R11" s="5">
        <v>30.92655518420441</v>
      </c>
    </row>
    <row r="12" spans="1:18">
      <c r="A12" t="s">
        <v>33</v>
      </c>
      <c r="B12" t="s">
        <v>21</v>
      </c>
      <c r="C12" t="s">
        <v>21</v>
      </c>
      <c r="D12">
        <v>1</v>
      </c>
      <c r="E12">
        <v>99</v>
      </c>
      <c r="F12" t="s">
        <v>22</v>
      </c>
      <c r="G12" t="s">
        <v>23</v>
      </c>
      <c r="H12" t="s">
        <v>24</v>
      </c>
      <c r="I12">
        <v>7224</v>
      </c>
      <c r="J12">
        <v>41</v>
      </c>
      <c r="K12">
        <v>297012.84615384613</v>
      </c>
      <c r="L12">
        <v>40053.018892797845</v>
      </c>
      <c r="M12" s="5">
        <v>7082.6880659300086</v>
      </c>
      <c r="N12" s="5">
        <v>955.23505204055232</v>
      </c>
      <c r="O12" s="5">
        <v>12700240.554916037</v>
      </c>
      <c r="P12" s="5">
        <v>220296.74229921657</v>
      </c>
      <c r="Q12" s="5">
        <v>556.56263327144916</v>
      </c>
      <c r="R12" s="5">
        <v>73.301372944786294</v>
      </c>
    </row>
    <row r="13" spans="1:18">
      <c r="A13" t="s">
        <v>36</v>
      </c>
      <c r="B13" t="s">
        <v>21</v>
      </c>
      <c r="C13" t="s">
        <v>21</v>
      </c>
      <c r="D13">
        <v>1</v>
      </c>
      <c r="E13">
        <v>99</v>
      </c>
      <c r="F13" t="s">
        <v>22</v>
      </c>
      <c r="G13" t="s">
        <v>23</v>
      </c>
      <c r="H13" t="s">
        <v>24</v>
      </c>
      <c r="I13">
        <v>7224</v>
      </c>
      <c r="J13">
        <v>37</v>
      </c>
      <c r="K13">
        <v>411941.33333333337</v>
      </c>
      <c r="L13">
        <v>48191.531697489081</v>
      </c>
      <c r="M13" s="5">
        <v>9437.5494944101665</v>
      </c>
      <c r="N13" s="5">
        <v>971.93901880261672</v>
      </c>
      <c r="O13" s="5">
        <v>20276358.527464375</v>
      </c>
      <c r="P13" s="5">
        <v>135340.50723716948</v>
      </c>
      <c r="Q13" s="5">
        <v>740.27676576498709</v>
      </c>
      <c r="R13" s="5">
        <v>60.480174825727204</v>
      </c>
    </row>
    <row r="14" spans="1:18">
      <c r="A14" t="s">
        <v>34</v>
      </c>
      <c r="B14" t="s">
        <v>21</v>
      </c>
      <c r="C14" t="s">
        <v>21</v>
      </c>
      <c r="D14">
        <v>1</v>
      </c>
      <c r="E14">
        <v>99</v>
      </c>
      <c r="F14" t="s">
        <v>22</v>
      </c>
      <c r="G14" t="s">
        <v>23</v>
      </c>
      <c r="H14" t="s">
        <v>24</v>
      </c>
      <c r="I14">
        <v>7224</v>
      </c>
      <c r="J14">
        <v>41</v>
      </c>
      <c r="K14">
        <v>187836.51853546908</v>
      </c>
      <c r="L14">
        <v>15388.451224494438</v>
      </c>
      <c r="M14" s="5">
        <v>4728.7157866987991</v>
      </c>
      <c r="N14" s="5">
        <v>378.59101230111781</v>
      </c>
      <c r="O14" s="5">
        <v>3101581.531579785</v>
      </c>
      <c r="P14" s="5">
        <v>18348.576260798931</v>
      </c>
      <c r="Q14" s="5">
        <v>275.04241498091045</v>
      </c>
      <c r="R14" s="5">
        <v>21.154816242723275</v>
      </c>
    </row>
    <row r="15" spans="1:18">
      <c r="A15" t="s">
        <v>35</v>
      </c>
      <c r="B15" t="s">
        <v>21</v>
      </c>
      <c r="C15" t="s">
        <v>21</v>
      </c>
      <c r="D15">
        <v>1</v>
      </c>
      <c r="E15">
        <v>99</v>
      </c>
      <c r="F15" t="s">
        <v>22</v>
      </c>
      <c r="G15" t="s">
        <v>23</v>
      </c>
      <c r="H15" t="s">
        <v>24</v>
      </c>
      <c r="I15">
        <v>7224</v>
      </c>
      <c r="J15">
        <v>43</v>
      </c>
      <c r="K15">
        <v>536641</v>
      </c>
      <c r="L15">
        <v>37057</v>
      </c>
      <c r="M15" s="5">
        <v>12615.650524870802</v>
      </c>
      <c r="N15" s="5">
        <v>855.39287790697676</v>
      </c>
      <c r="O15" s="5">
        <v>9536056.4791878033</v>
      </c>
      <c r="P15" s="5">
        <v>46799.431640769712</v>
      </c>
      <c r="Q15" s="5">
        <v>470.92330089935973</v>
      </c>
      <c r="R15" s="5">
        <v>32.990284560257095</v>
      </c>
    </row>
    <row r="16" spans="1:18">
      <c r="A16" t="s">
        <v>37</v>
      </c>
      <c r="B16" t="s">
        <v>21</v>
      </c>
      <c r="C16" t="s">
        <v>21</v>
      </c>
      <c r="D16">
        <v>1</v>
      </c>
      <c r="E16">
        <v>99</v>
      </c>
      <c r="F16" t="s">
        <v>22</v>
      </c>
      <c r="G16" t="s">
        <v>23</v>
      </c>
      <c r="H16" t="s">
        <v>24</v>
      </c>
      <c r="I16">
        <v>7224</v>
      </c>
      <c r="J16">
        <v>44</v>
      </c>
      <c r="K16">
        <v>1556285.3333333333</v>
      </c>
      <c r="L16">
        <v>310917</v>
      </c>
      <c r="M16" s="5">
        <v>33286.437170657991</v>
      </c>
      <c r="N16" s="5">
        <v>6405.2111376430421</v>
      </c>
      <c r="O16" s="5">
        <v>144910777.77565947</v>
      </c>
      <c r="P16" s="5">
        <v>5971971.1528462572</v>
      </c>
      <c r="Q16" s="5">
        <v>1814.7800879524286</v>
      </c>
      <c r="R16" s="5">
        <v>368.41093511205963</v>
      </c>
    </row>
    <row r="17" spans="1:18">
      <c r="A17" t="s">
        <v>38</v>
      </c>
      <c r="B17" t="s">
        <v>21</v>
      </c>
      <c r="C17" t="s">
        <v>21</v>
      </c>
      <c r="D17">
        <v>1</v>
      </c>
      <c r="E17">
        <v>99</v>
      </c>
      <c r="F17" t="s">
        <v>22</v>
      </c>
      <c r="G17" t="s">
        <v>23</v>
      </c>
      <c r="H17" t="s">
        <v>24</v>
      </c>
      <c r="I17">
        <v>7224</v>
      </c>
      <c r="J17">
        <v>40</v>
      </c>
      <c r="K17">
        <v>249812</v>
      </c>
      <c r="L17">
        <v>37509</v>
      </c>
      <c r="M17" s="5">
        <v>6418.9969309329772</v>
      </c>
      <c r="N17" s="5">
        <v>905.36489597826812</v>
      </c>
      <c r="O17" s="5">
        <v>7429860.0547124064</v>
      </c>
      <c r="P17" s="5">
        <v>102487.37712434879</v>
      </c>
      <c r="Q17" s="5">
        <v>430.98317991287104</v>
      </c>
      <c r="R17" s="5">
        <v>50.618024735352122</v>
      </c>
    </row>
    <row r="18" spans="1:18">
      <c r="A18" t="s">
        <v>41</v>
      </c>
      <c r="B18" t="s">
        <v>21</v>
      </c>
      <c r="C18" t="s">
        <v>21</v>
      </c>
      <c r="D18">
        <v>1</v>
      </c>
      <c r="E18">
        <v>99</v>
      </c>
      <c r="F18" t="s">
        <v>22</v>
      </c>
      <c r="G18" t="s">
        <v>23</v>
      </c>
      <c r="H18" t="s">
        <v>24</v>
      </c>
      <c r="I18">
        <v>7224</v>
      </c>
      <c r="J18">
        <v>37</v>
      </c>
      <c r="K18">
        <v>134817</v>
      </c>
      <c r="L18">
        <v>41292</v>
      </c>
      <c r="M18" s="5">
        <v>2141.8770137900119</v>
      </c>
      <c r="N18" s="5">
        <v>625.76912276538519</v>
      </c>
      <c r="O18" s="5">
        <v>1274513.8788165348</v>
      </c>
      <c r="P18" s="5">
        <v>115283.55469037748</v>
      </c>
      <c r="Q18" s="5">
        <v>185.59720108098486</v>
      </c>
      <c r="R18" s="5">
        <v>55.819098419703813</v>
      </c>
    </row>
    <row r="19" spans="1:18">
      <c r="A19" t="s">
        <v>39</v>
      </c>
      <c r="B19" t="s">
        <v>21</v>
      </c>
      <c r="C19" t="s">
        <v>21</v>
      </c>
      <c r="D19">
        <v>1</v>
      </c>
      <c r="E19">
        <v>99</v>
      </c>
      <c r="F19" t="s">
        <v>22</v>
      </c>
      <c r="G19" t="s">
        <v>23</v>
      </c>
      <c r="H19" t="s">
        <v>24</v>
      </c>
      <c r="I19">
        <v>7224</v>
      </c>
      <c r="J19">
        <v>43</v>
      </c>
      <c r="K19">
        <v>1544281.3793103448</v>
      </c>
      <c r="L19">
        <v>226544.62068965519</v>
      </c>
      <c r="M19" s="5">
        <v>30652.854460440507</v>
      </c>
      <c r="N19" s="5">
        <v>4221.0691214470289</v>
      </c>
      <c r="O19" s="5">
        <v>65005727.361372001</v>
      </c>
      <c r="P19" s="5">
        <v>2251875.4600138078</v>
      </c>
      <c r="Q19" s="5">
        <v>1229.5369459382894</v>
      </c>
      <c r="R19" s="5">
        <v>228.84317063112712</v>
      </c>
    </row>
    <row r="20" spans="1:18">
      <c r="A20" t="s">
        <v>42</v>
      </c>
      <c r="B20" t="s">
        <v>21</v>
      </c>
      <c r="C20" t="s">
        <v>21</v>
      </c>
      <c r="D20">
        <v>1</v>
      </c>
      <c r="E20">
        <v>99</v>
      </c>
      <c r="F20" t="s">
        <v>22</v>
      </c>
      <c r="G20" t="s">
        <v>23</v>
      </c>
      <c r="H20" t="s">
        <v>24</v>
      </c>
      <c r="I20">
        <v>7224</v>
      </c>
      <c r="J20">
        <v>45</v>
      </c>
      <c r="K20">
        <v>2081254</v>
      </c>
      <c r="L20">
        <v>223787</v>
      </c>
      <c r="M20" s="5">
        <v>40188.318487774341</v>
      </c>
      <c r="N20" s="5">
        <v>4389.3685969432699</v>
      </c>
      <c r="O20" s="5">
        <v>167609847.26152396</v>
      </c>
      <c r="P20" s="5">
        <v>2434207.2000539815</v>
      </c>
      <c r="Q20" s="5">
        <v>1929.9386706520781</v>
      </c>
      <c r="R20" s="5">
        <v>232.58007940176844</v>
      </c>
    </row>
    <row r="21" spans="1:18">
      <c r="A21" t="s">
        <v>43</v>
      </c>
      <c r="B21" t="s">
        <v>21</v>
      </c>
      <c r="C21" t="s">
        <v>21</v>
      </c>
      <c r="D21">
        <v>1</v>
      </c>
      <c r="E21">
        <v>99</v>
      </c>
      <c r="F21" t="s">
        <v>22</v>
      </c>
      <c r="G21" t="s">
        <v>23</v>
      </c>
      <c r="H21" t="s">
        <v>24</v>
      </c>
      <c r="I21">
        <v>7224</v>
      </c>
      <c r="J21">
        <v>43</v>
      </c>
      <c r="K21">
        <v>1763206.6</v>
      </c>
      <c r="L21">
        <v>277819</v>
      </c>
      <c r="M21" s="5">
        <v>40631.196927153163</v>
      </c>
      <c r="N21" s="5">
        <v>6283.6598825066549</v>
      </c>
      <c r="O21" s="5">
        <v>238076829.96358806</v>
      </c>
      <c r="P21" s="5">
        <v>5643202.7326581227</v>
      </c>
      <c r="Q21" s="5">
        <v>2353.0130607944975</v>
      </c>
      <c r="R21" s="5">
        <v>362.26685309660127</v>
      </c>
    </row>
    <row r="22" spans="1:18">
      <c r="A22" s="4" t="s">
        <v>44</v>
      </c>
      <c r="B22" s="4" t="s">
        <v>21</v>
      </c>
      <c r="C22" s="4" t="s">
        <v>21</v>
      </c>
      <c r="D22" s="4">
        <v>1</v>
      </c>
      <c r="E22" s="4">
        <v>99</v>
      </c>
      <c r="F22" s="4" t="s">
        <v>22</v>
      </c>
      <c r="G22" s="4" t="s">
        <v>23</v>
      </c>
      <c r="H22" s="4" t="s">
        <v>24</v>
      </c>
      <c r="I22" s="4">
        <v>7224</v>
      </c>
      <c r="J22" s="4">
        <v>45</v>
      </c>
      <c r="K22" s="4">
        <v>2366242.4444444445</v>
      </c>
      <c r="L22" s="4">
        <v>382134.55555555556</v>
      </c>
      <c r="M22" s="6">
        <v>54216.610726146704</v>
      </c>
      <c r="N22" s="6">
        <v>8511.9960876599944</v>
      </c>
      <c r="O22" s="6">
        <v>128271939.18509704</v>
      </c>
      <c r="P22" s="6">
        <v>4467611.3841476301</v>
      </c>
      <c r="Q22" s="6">
        <v>1688.3386915683122</v>
      </c>
      <c r="R22" s="6">
        <v>315.08769093866306</v>
      </c>
    </row>
    <row r="23" spans="1:18">
      <c r="A23" s="4" t="s">
        <v>45</v>
      </c>
      <c r="B23" s="4" t="s">
        <v>21</v>
      </c>
      <c r="C23" s="4" t="s">
        <v>21</v>
      </c>
      <c r="D23" s="4">
        <v>1</v>
      </c>
      <c r="E23" s="4">
        <v>99</v>
      </c>
      <c r="F23" s="4" t="s">
        <v>22</v>
      </c>
      <c r="G23" s="4" t="s">
        <v>23</v>
      </c>
      <c r="H23" s="4" t="s">
        <v>24</v>
      </c>
      <c r="I23" s="4">
        <v>7224</v>
      </c>
      <c r="J23" s="4">
        <v>44</v>
      </c>
      <c r="K23" s="4">
        <v>1918754.3809523811</v>
      </c>
      <c r="L23" s="4">
        <v>458279.95238095237</v>
      </c>
      <c r="M23" s="6">
        <v>40819.190782624712</v>
      </c>
      <c r="N23" s="6">
        <v>9364.0261551722524</v>
      </c>
      <c r="O23" s="6">
        <v>94290977.187433675</v>
      </c>
      <c r="P23" s="6">
        <v>19344351.015357316</v>
      </c>
      <c r="Q23" s="6">
        <v>1463.8909639245187</v>
      </c>
      <c r="R23" s="6">
        <v>663.05681601060462</v>
      </c>
    </row>
    <row r="26" spans="1:18">
      <c r="A26" t="s">
        <v>76</v>
      </c>
    </row>
    <row r="27" spans="1:18">
      <c r="A27" t="s">
        <v>66</v>
      </c>
    </row>
    <row r="28" spans="1:18">
      <c r="A28" t="s">
        <v>67</v>
      </c>
    </row>
    <row r="29" spans="1:18">
      <c r="A29" t="s">
        <v>68</v>
      </c>
    </row>
    <row r="30" spans="1:18">
      <c r="A30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32"/>
  <sheetViews>
    <sheetView workbookViewId="0">
      <selection activeCell="O22" sqref="O22"/>
    </sheetView>
  </sheetViews>
  <sheetFormatPr baseColWidth="10" defaultRowHeight="15"/>
  <cols>
    <col min="22" max="22" width="14.42578125" bestFit="1" customWidth="1"/>
    <col min="23" max="23" width="12.42578125" bestFit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V1" s="7" t="s">
        <v>78</v>
      </c>
      <c r="W1" s="7" t="s">
        <v>77</v>
      </c>
      <c r="X1" t="s">
        <v>0</v>
      </c>
    </row>
    <row r="2" spans="1:24">
      <c r="A2" t="s">
        <v>20</v>
      </c>
      <c r="B2" t="s">
        <v>21</v>
      </c>
      <c r="C2" t="s">
        <v>21</v>
      </c>
      <c r="D2">
        <v>1</v>
      </c>
      <c r="E2">
        <v>99</v>
      </c>
      <c r="F2" t="s">
        <v>22</v>
      </c>
      <c r="G2" t="s">
        <v>23</v>
      </c>
      <c r="H2" t="s">
        <v>24</v>
      </c>
      <c r="I2">
        <v>7224</v>
      </c>
      <c r="J2">
        <v>29</v>
      </c>
      <c r="K2">
        <v>78.794999999999987</v>
      </c>
      <c r="L2">
        <v>5722.099056982649</v>
      </c>
      <c r="M2">
        <v>30.619087170765251</v>
      </c>
      <c r="N2">
        <v>2195.2732040308856</v>
      </c>
      <c r="O2" s="5">
        <v>199.49950125642567</v>
      </c>
      <c r="P2" s="5">
        <v>14273518.281225586</v>
      </c>
      <c r="Q2" s="5">
        <v>3990050.7965573664</v>
      </c>
      <c r="R2" s="5">
        <v>20663153313.689316</v>
      </c>
      <c r="S2" s="5">
        <v>370.92850861315327</v>
      </c>
      <c r="T2" s="5">
        <v>26693.117615937113</v>
      </c>
      <c r="V2" s="8">
        <f>'Absolute Indices'' estimates'!O2/('Relative Indices (Yield) estim.'!M2/1000000)</f>
        <v>81342.651633482688</v>
      </c>
      <c r="W2" s="8">
        <f>P2/'Relative Indices (Yield) estim.'!N2</f>
        <v>80336.073211736017</v>
      </c>
      <c r="X2" t="s">
        <v>20</v>
      </c>
    </row>
    <row r="3" spans="1:24">
      <c r="A3" t="s">
        <v>25</v>
      </c>
      <c r="B3" t="s">
        <v>21</v>
      </c>
      <c r="C3" t="s">
        <v>21</v>
      </c>
      <c r="D3">
        <v>1</v>
      </c>
      <c r="E3">
        <v>99</v>
      </c>
      <c r="F3" t="s">
        <v>22</v>
      </c>
      <c r="G3" t="s">
        <v>23</v>
      </c>
      <c r="H3" t="s">
        <v>24</v>
      </c>
      <c r="I3">
        <v>5974</v>
      </c>
      <c r="J3">
        <v>27</v>
      </c>
      <c r="K3">
        <v>89.881</v>
      </c>
      <c r="L3">
        <v>5220.4704056437895</v>
      </c>
      <c r="M3">
        <v>36.148539591450167</v>
      </c>
      <c r="N3">
        <v>2089.1244861893706</v>
      </c>
      <c r="O3" s="5">
        <v>220.53448131484447</v>
      </c>
      <c r="P3" s="5">
        <v>12781592.475587912</v>
      </c>
      <c r="Q3" s="5">
        <v>11218155.852660824</v>
      </c>
      <c r="R3" s="5">
        <v>32393261000.342834</v>
      </c>
      <c r="S3" s="5">
        <v>644.58300768966342</v>
      </c>
      <c r="T3" s="5">
        <v>34637.413405450832</v>
      </c>
      <c r="V3" s="8">
        <f>'Absolute Indices'' estimates'!O3/('Relative Indices (Yield) estim.'!M3/1000000)</f>
        <v>64799.580431201088</v>
      </c>
      <c r="W3" s="8">
        <f>P3/'Relative Indices (Yield) estim.'!N3</f>
        <v>64462.512795361676</v>
      </c>
      <c r="X3" t="s">
        <v>25</v>
      </c>
    </row>
    <row r="4" spans="1:24">
      <c r="A4" t="s">
        <v>26</v>
      </c>
      <c r="B4" t="s">
        <v>21</v>
      </c>
      <c r="C4" t="s">
        <v>21</v>
      </c>
      <c r="D4">
        <v>1</v>
      </c>
      <c r="E4">
        <v>99</v>
      </c>
      <c r="F4" t="s">
        <v>22</v>
      </c>
      <c r="G4" t="s">
        <v>23</v>
      </c>
      <c r="H4" t="s">
        <v>24</v>
      </c>
      <c r="I4">
        <v>7224</v>
      </c>
      <c r="J4">
        <v>34</v>
      </c>
      <c r="K4">
        <v>1142.4200000000003</v>
      </c>
      <c r="L4">
        <v>136411.96532943123</v>
      </c>
      <c r="M4">
        <v>362.57010878064386</v>
      </c>
      <c r="N4">
        <v>43581.068863073277</v>
      </c>
      <c r="O4" s="5">
        <v>2367.1425750926733</v>
      </c>
      <c r="P4" s="5">
        <v>283238622.91597283</v>
      </c>
      <c r="Q4" s="5">
        <v>519507820.60114372</v>
      </c>
      <c r="R4" s="5">
        <v>5804540235552.5947</v>
      </c>
      <c r="S4" s="5">
        <v>3908.9182368510319</v>
      </c>
      <c r="T4" s="5">
        <v>413184.91215665155</v>
      </c>
      <c r="V4" s="8">
        <f>'Absolute Indices'' estimates'!O4/('Relative Indices (Yield) estim.'!M4/1000000)</f>
        <v>77920.988559826015</v>
      </c>
      <c r="W4" s="8">
        <f>P4/'Relative Indices (Yield) estim.'!N4</f>
        <v>78436.06519881665</v>
      </c>
      <c r="X4" t="s">
        <v>26</v>
      </c>
    </row>
    <row r="5" spans="1:24">
      <c r="A5" t="s">
        <v>27</v>
      </c>
      <c r="B5" t="s">
        <v>21</v>
      </c>
      <c r="C5" t="s">
        <v>21</v>
      </c>
      <c r="D5">
        <v>1</v>
      </c>
      <c r="E5">
        <v>99</v>
      </c>
      <c r="F5" t="s">
        <v>22</v>
      </c>
      <c r="G5" t="s">
        <v>23</v>
      </c>
      <c r="H5" t="s">
        <v>24</v>
      </c>
      <c r="I5">
        <v>7224</v>
      </c>
      <c r="J5">
        <v>38</v>
      </c>
      <c r="K5">
        <v>342.35500000000008</v>
      </c>
      <c r="L5">
        <v>23820.259212504505</v>
      </c>
      <c r="M5">
        <v>97.158721112105482</v>
      </c>
      <c r="N5">
        <v>6796.113129216651</v>
      </c>
      <c r="O5" s="5">
        <v>675.4734823799472</v>
      </c>
      <c r="P5" s="5">
        <v>47569671.198495686</v>
      </c>
      <c r="Q5" s="5">
        <v>51320997.911691122</v>
      </c>
      <c r="R5" s="5">
        <v>289664408902.30377</v>
      </c>
      <c r="S5" s="5">
        <v>1162.1327706520674</v>
      </c>
      <c r="T5" s="5">
        <v>87308.347840811897</v>
      </c>
      <c r="V5" s="8">
        <f>'Absolute Indices'' estimates'!O5/('Relative Indices (Yield) estim.'!M5/1000000)</f>
        <v>78039.327471176191</v>
      </c>
      <c r="W5" s="8">
        <f>P5/'Relative Indices (Yield) estim.'!N5</f>
        <v>78430.164784139022</v>
      </c>
      <c r="X5" t="s">
        <v>27</v>
      </c>
    </row>
    <row r="6" spans="1:24">
      <c r="A6" t="s">
        <v>28</v>
      </c>
      <c r="B6" t="s">
        <v>21</v>
      </c>
      <c r="C6" t="s">
        <v>21</v>
      </c>
      <c r="D6">
        <v>1</v>
      </c>
      <c r="E6">
        <v>99</v>
      </c>
      <c r="F6" t="s">
        <v>22</v>
      </c>
      <c r="G6" t="s">
        <v>23</v>
      </c>
      <c r="H6" t="s">
        <v>24</v>
      </c>
      <c r="I6">
        <v>5974</v>
      </c>
      <c r="J6">
        <v>30</v>
      </c>
      <c r="K6">
        <v>70.820000000000007</v>
      </c>
      <c r="L6">
        <v>5688.1857915440341</v>
      </c>
      <c r="M6">
        <v>25.812542312909965</v>
      </c>
      <c r="N6">
        <v>2082.1992516059586</v>
      </c>
      <c r="O6" s="5">
        <v>157.65322484786216</v>
      </c>
      <c r="P6" s="5">
        <v>12558691.49497286</v>
      </c>
      <c r="Q6" s="5">
        <v>2728174.1417394364</v>
      </c>
      <c r="R6" s="5">
        <v>11467586306.128408</v>
      </c>
      <c r="S6" s="5">
        <v>301.56116802065418</v>
      </c>
      <c r="T6" s="5">
        <v>19551.288368569141</v>
      </c>
      <c r="V6" s="8">
        <f>'Absolute Indices'' estimates'!O6/('Relative Indices (Yield) estim.'!M6/1000000)</f>
        <v>65313.076948870119</v>
      </c>
      <c r="W6" s="8">
        <f>P6/'Relative Indices (Yield) estim.'!N6</f>
        <v>65540.817796209798</v>
      </c>
      <c r="X6" t="s">
        <v>28</v>
      </c>
    </row>
    <row r="7" spans="1:24">
      <c r="A7" t="s">
        <v>40</v>
      </c>
      <c r="B7" t="s">
        <v>21</v>
      </c>
      <c r="C7" t="s">
        <v>21</v>
      </c>
      <c r="D7">
        <v>1</v>
      </c>
      <c r="E7">
        <v>99</v>
      </c>
      <c r="F7" t="s">
        <v>22</v>
      </c>
      <c r="G7" t="s">
        <v>23</v>
      </c>
      <c r="H7" t="s">
        <v>24</v>
      </c>
      <c r="I7">
        <v>7224</v>
      </c>
      <c r="J7">
        <v>39</v>
      </c>
      <c r="K7">
        <v>686.33699999999999</v>
      </c>
      <c r="L7">
        <v>60593.455894833714</v>
      </c>
      <c r="M7">
        <v>174.36723817503963</v>
      </c>
      <c r="N7">
        <v>15552.726670207769</v>
      </c>
      <c r="O7" s="5">
        <v>1259.6289285764863</v>
      </c>
      <c r="P7" s="5">
        <v>112352897.46558093</v>
      </c>
      <c r="Q7" s="5">
        <v>263299088.35641876</v>
      </c>
      <c r="R7" s="5">
        <v>1649891478463.5708</v>
      </c>
      <c r="S7" s="5">
        <v>2598.3184323338064</v>
      </c>
      <c r="T7" s="5">
        <v>205681.57356504767</v>
      </c>
      <c r="V7" s="8">
        <f>'Absolute Indices'' estimates'!O7/('Relative Indices (Yield) estim.'!M7/1000000)</f>
        <v>76517.279129619797</v>
      </c>
      <c r="W7" s="8">
        <f>P7/'Relative Indices (Yield) estim.'!N7</f>
        <v>77039.702952173888</v>
      </c>
      <c r="X7" t="s">
        <v>40</v>
      </c>
    </row>
    <row r="8" spans="1:24">
      <c r="A8" t="s">
        <v>29</v>
      </c>
      <c r="B8" t="s">
        <v>21</v>
      </c>
      <c r="C8" t="s">
        <v>21</v>
      </c>
      <c r="D8">
        <v>1</v>
      </c>
      <c r="E8">
        <v>99</v>
      </c>
      <c r="F8" t="s">
        <v>22</v>
      </c>
      <c r="G8" t="s">
        <v>23</v>
      </c>
      <c r="H8" t="s">
        <v>24</v>
      </c>
      <c r="I8">
        <v>7224</v>
      </c>
      <c r="J8">
        <v>39</v>
      </c>
      <c r="K8">
        <v>66.107000000000014</v>
      </c>
      <c r="L8">
        <v>7543.9103539215039</v>
      </c>
      <c r="M8">
        <v>19.025242701191477</v>
      </c>
      <c r="N8">
        <v>2210.8825008790554</v>
      </c>
      <c r="O8" s="5">
        <v>123.16811433426695</v>
      </c>
      <c r="P8" s="5">
        <v>12016129.69074071</v>
      </c>
      <c r="Q8" s="5">
        <v>862001.48528160737</v>
      </c>
      <c r="R8" s="5">
        <v>35575710811.735756</v>
      </c>
      <c r="S8" s="5">
        <v>148.66943931658545</v>
      </c>
      <c r="T8" s="5">
        <v>30202.611031522254</v>
      </c>
      <c r="V8" s="8">
        <f>'Absolute Indices'' estimates'!O8/('Relative Indices (Yield) estim.'!M8/1000000)</f>
        <v>80820.91071021391</v>
      </c>
      <c r="W8" s="8">
        <f>P8/'Relative Indices (Yield) estim.'!N8</f>
        <v>82032.816051355767</v>
      </c>
      <c r="X8" t="s">
        <v>29</v>
      </c>
    </row>
    <row r="9" spans="1:24">
      <c r="A9" t="s">
        <v>30</v>
      </c>
      <c r="B9" t="s">
        <v>21</v>
      </c>
      <c r="C9" t="s">
        <v>21</v>
      </c>
      <c r="D9">
        <v>1</v>
      </c>
      <c r="E9">
        <v>99</v>
      </c>
      <c r="F9" t="s">
        <v>22</v>
      </c>
      <c r="G9" t="s">
        <v>23</v>
      </c>
      <c r="H9" t="s">
        <v>24</v>
      </c>
      <c r="I9">
        <v>7224</v>
      </c>
      <c r="J9">
        <v>41</v>
      </c>
      <c r="K9">
        <v>250.56200000000004</v>
      </c>
      <c r="L9">
        <v>28977.767460990748</v>
      </c>
      <c r="M9">
        <v>67.447537161569457</v>
      </c>
      <c r="N9">
        <v>7922.6340074011823</v>
      </c>
      <c r="O9" s="5">
        <v>463.34409611091382</v>
      </c>
      <c r="P9" s="5">
        <v>52398466.815654203</v>
      </c>
      <c r="Q9" s="5">
        <v>26567331.894440643</v>
      </c>
      <c r="R9" s="5">
        <v>199641004070.86298</v>
      </c>
      <c r="S9" s="5">
        <v>804.97435036307502</v>
      </c>
      <c r="T9" s="5">
        <v>69780.318014581804</v>
      </c>
      <c r="V9" s="8">
        <f>'Absolute Indices'' estimates'!O9/('Relative Indices (Yield) estim.'!M9/1000000)</f>
        <v>79585.960683065176</v>
      </c>
      <c r="W9" s="8">
        <f>P9/'Relative Indices (Yield) estim.'!N9</f>
        <v>80738.050585123186</v>
      </c>
      <c r="X9" t="s">
        <v>30</v>
      </c>
    </row>
    <row r="10" spans="1:24">
      <c r="A10" t="s">
        <v>31</v>
      </c>
      <c r="B10" t="s">
        <v>21</v>
      </c>
      <c r="C10" t="s">
        <v>21</v>
      </c>
      <c r="D10">
        <v>1</v>
      </c>
      <c r="E10">
        <v>99</v>
      </c>
      <c r="F10" t="s">
        <v>22</v>
      </c>
      <c r="G10" t="s">
        <v>23</v>
      </c>
      <c r="H10" t="s">
        <v>24</v>
      </c>
      <c r="I10">
        <v>7224</v>
      </c>
      <c r="J10">
        <v>40</v>
      </c>
      <c r="K10">
        <v>548.15699999999993</v>
      </c>
      <c r="L10">
        <v>95797.321013183711</v>
      </c>
      <c r="M10">
        <v>164.04650518429764</v>
      </c>
      <c r="N10">
        <v>28242.414938149122</v>
      </c>
      <c r="O10" s="5">
        <v>1089.1419071862597</v>
      </c>
      <c r="P10" s="5">
        <v>165332755.88462716</v>
      </c>
      <c r="Q10" s="5">
        <v>79687374.945894107</v>
      </c>
      <c r="R10" s="5">
        <v>5793583234862.7002</v>
      </c>
      <c r="S10" s="5">
        <v>1411.4476163313157</v>
      </c>
      <c r="T10" s="5">
        <v>380577.95636579837</v>
      </c>
      <c r="V10" s="8">
        <f>'Absolute Indices'' estimates'!O10/('Relative Indices (Yield) estim.'!M10/1000000)</f>
        <v>86763.302936668988</v>
      </c>
      <c r="W10" s="8">
        <f>P10/'Relative Indices (Yield) estim.'!N10</f>
        <v>85540.012244892758</v>
      </c>
      <c r="X10" t="s">
        <v>31</v>
      </c>
    </row>
    <row r="11" spans="1:24">
      <c r="A11" t="s">
        <v>32</v>
      </c>
      <c r="B11" t="s">
        <v>21</v>
      </c>
      <c r="C11" t="s">
        <v>21</v>
      </c>
      <c r="D11">
        <v>1</v>
      </c>
      <c r="E11">
        <v>99</v>
      </c>
      <c r="F11" t="s">
        <v>22</v>
      </c>
      <c r="G11" t="s">
        <v>23</v>
      </c>
      <c r="H11" t="s">
        <v>24</v>
      </c>
      <c r="I11">
        <v>7224</v>
      </c>
      <c r="J11">
        <v>42</v>
      </c>
      <c r="K11">
        <v>201.51999999999998</v>
      </c>
      <c r="L11">
        <v>26315.179901682121</v>
      </c>
      <c r="M11">
        <v>52.614616166271773</v>
      </c>
      <c r="N11">
        <v>7027.9641075718046</v>
      </c>
      <c r="O11" s="5">
        <v>357.60437112495981</v>
      </c>
      <c r="P11" s="5">
        <v>45839704.073730201</v>
      </c>
      <c r="Q11" s="5">
        <v>10957486.854955886</v>
      </c>
      <c r="R11" s="5">
        <v>149307623932.09183</v>
      </c>
      <c r="S11" s="5">
        <v>510.77641308660321</v>
      </c>
      <c r="T11" s="5">
        <v>59623.346324695391</v>
      </c>
      <c r="V11" s="8">
        <f>'Absolute Indices'' estimates'!O11/('Relative Indices (Yield) estim.'!M11/1000000)</f>
        <v>79040.546519597512</v>
      </c>
      <c r="W11" s="8">
        <f>P11/'Relative Indices (Yield) estim.'!N11</f>
        <v>80884.014819778866</v>
      </c>
      <c r="X11" t="s">
        <v>32</v>
      </c>
    </row>
    <row r="12" spans="1:24">
      <c r="A12" t="s">
        <v>33</v>
      </c>
      <c r="B12" t="s">
        <v>21</v>
      </c>
      <c r="C12" t="s">
        <v>21</v>
      </c>
      <c r="D12">
        <v>1</v>
      </c>
      <c r="E12">
        <v>99</v>
      </c>
      <c r="F12" t="s">
        <v>22</v>
      </c>
      <c r="G12" t="s">
        <v>23</v>
      </c>
      <c r="H12" t="s">
        <v>24</v>
      </c>
      <c r="I12">
        <v>7224</v>
      </c>
      <c r="J12">
        <v>41</v>
      </c>
      <c r="K12">
        <v>296.21199999999999</v>
      </c>
      <c r="L12">
        <v>39990.182294761427</v>
      </c>
      <c r="M12">
        <v>75.166103201820121</v>
      </c>
      <c r="N12">
        <v>10148.346362964827</v>
      </c>
      <c r="O12" s="5">
        <v>531.27393372442634</v>
      </c>
      <c r="P12" s="5">
        <v>71745147.524920195</v>
      </c>
      <c r="Q12" s="5">
        <v>55700370.972817197</v>
      </c>
      <c r="R12" s="5">
        <v>960569800149.77979</v>
      </c>
      <c r="S12" s="5">
        <v>1165.5666576748608</v>
      </c>
      <c r="T12" s="5">
        <v>153063.81581213188</v>
      </c>
      <c r="V12" s="8">
        <f>'Absolute Indices'' estimates'!O12/('Relative Indices (Yield) estim.'!M12/1000000)</f>
        <v>75010.212052119532</v>
      </c>
      <c r="W12" s="8">
        <f>P12/'Relative Indices (Yield) estim.'!N12</f>
        <v>75107.322927126443</v>
      </c>
      <c r="X12" t="s">
        <v>33</v>
      </c>
    </row>
    <row r="13" spans="1:24">
      <c r="A13" t="s">
        <v>36</v>
      </c>
      <c r="B13" t="s">
        <v>21</v>
      </c>
      <c r="C13" t="s">
        <v>21</v>
      </c>
      <c r="D13">
        <v>1</v>
      </c>
      <c r="E13">
        <v>99</v>
      </c>
      <c r="F13" t="s">
        <v>22</v>
      </c>
      <c r="G13" t="s">
        <v>23</v>
      </c>
      <c r="H13" t="s">
        <v>24</v>
      </c>
      <c r="I13">
        <v>7224</v>
      </c>
      <c r="J13">
        <v>37</v>
      </c>
      <c r="K13">
        <v>393.48800000000006</v>
      </c>
      <c r="L13">
        <v>46924.006945013833</v>
      </c>
      <c r="M13">
        <v>101.55378137438441</v>
      </c>
      <c r="N13">
        <v>12897.577594047421</v>
      </c>
      <c r="O13" s="5">
        <v>610.86613769934684</v>
      </c>
      <c r="P13" s="5">
        <v>66988278.040092185</v>
      </c>
      <c r="Q13" s="5">
        <v>63892802.407722838</v>
      </c>
      <c r="R13" s="5">
        <v>844488123441.73962</v>
      </c>
      <c r="S13" s="5">
        <v>1314.0899883592533</v>
      </c>
      <c r="T13" s="5">
        <v>151076.1507858313</v>
      </c>
      <c r="V13" s="8">
        <f>'Absolute Indices'' estimates'!O13/('Relative Indices (Yield) estim.'!M13/1000000)</f>
        <v>64727.198311506712</v>
      </c>
      <c r="W13" s="8">
        <f>P13/'Relative Indices (Yield) estim.'!N13</f>
        <v>68922.305560505847</v>
      </c>
      <c r="X13" t="s">
        <v>36</v>
      </c>
    </row>
    <row r="14" spans="1:24">
      <c r="A14" t="s">
        <v>34</v>
      </c>
      <c r="B14" t="s">
        <v>21</v>
      </c>
      <c r="C14" t="s">
        <v>21</v>
      </c>
      <c r="D14">
        <v>1</v>
      </c>
      <c r="E14">
        <v>99</v>
      </c>
      <c r="F14" t="s">
        <v>22</v>
      </c>
      <c r="G14" t="s">
        <v>23</v>
      </c>
      <c r="H14" t="s">
        <v>24</v>
      </c>
      <c r="I14">
        <v>7224</v>
      </c>
      <c r="J14">
        <v>41</v>
      </c>
      <c r="K14">
        <v>186.82200000000003</v>
      </c>
      <c r="L14">
        <v>15341.800481844579</v>
      </c>
      <c r="M14">
        <v>52.445832726505657</v>
      </c>
      <c r="N14">
        <v>4340.6272543431915</v>
      </c>
      <c r="O14" s="5">
        <v>390.70514036727485</v>
      </c>
      <c r="P14" s="5">
        <v>31526338.881818797</v>
      </c>
      <c r="Q14" s="5">
        <v>9275656.8990644179</v>
      </c>
      <c r="R14" s="5">
        <v>54409830036.047264</v>
      </c>
      <c r="S14" s="5">
        <v>475.64223332618644</v>
      </c>
      <c r="T14" s="5">
        <v>36428.958608083289</v>
      </c>
      <c r="V14" s="8">
        <f>'Absolute Indices'' estimates'!O14/('Relative Indices (Yield) estim.'!M14/1000000)</f>
        <v>82623.942311414125</v>
      </c>
      <c r="W14" s="8">
        <f>P14/'Relative Indices (Yield) estim.'!N14</f>
        <v>83272.813821432908</v>
      </c>
      <c r="X14" t="s">
        <v>34</v>
      </c>
    </row>
    <row r="15" spans="1:24">
      <c r="A15" t="s">
        <v>35</v>
      </c>
      <c r="B15" t="s">
        <v>21</v>
      </c>
      <c r="C15" t="s">
        <v>21</v>
      </c>
      <c r="D15">
        <v>1</v>
      </c>
      <c r="E15">
        <v>99</v>
      </c>
      <c r="F15" t="s">
        <v>22</v>
      </c>
      <c r="G15" t="s">
        <v>23</v>
      </c>
      <c r="H15" t="s">
        <v>24</v>
      </c>
      <c r="I15">
        <v>7224</v>
      </c>
      <c r="J15">
        <v>43</v>
      </c>
      <c r="K15">
        <v>536.64100000000008</v>
      </c>
      <c r="L15">
        <v>37057</v>
      </c>
      <c r="M15">
        <v>143.80153723473759</v>
      </c>
      <c r="N15">
        <v>10023.134779678234</v>
      </c>
      <c r="O15" s="5">
        <v>1054.6636504514063</v>
      </c>
      <c r="P15" s="5">
        <v>72228638.856292233</v>
      </c>
      <c r="Q15" s="5">
        <v>28732242.898033384</v>
      </c>
      <c r="R15" s="5">
        <v>151980267606.49576</v>
      </c>
      <c r="S15" s="5">
        <v>817.42993296251507</v>
      </c>
      <c r="T15" s="5">
        <v>59451.028822536297</v>
      </c>
      <c r="V15" s="8">
        <f>'Absolute Indices'' estimates'!O15/('Relative Indices (Yield) estim.'!M15/1000000)</f>
        <v>83599.62479716893</v>
      </c>
      <c r="W15" s="8">
        <f>P15/'Relative Indices (Yield) estim.'!N15</f>
        <v>84439.139864041557</v>
      </c>
      <c r="X15" t="s">
        <v>35</v>
      </c>
    </row>
    <row r="16" spans="1:24">
      <c r="A16" t="s">
        <v>37</v>
      </c>
      <c r="B16" t="s">
        <v>21</v>
      </c>
      <c r="C16" t="s">
        <v>21</v>
      </c>
      <c r="D16">
        <v>1</v>
      </c>
      <c r="E16">
        <v>99</v>
      </c>
      <c r="F16" t="s">
        <v>22</v>
      </c>
      <c r="G16" t="s">
        <v>23</v>
      </c>
      <c r="H16" t="s">
        <v>24</v>
      </c>
      <c r="I16">
        <v>7224</v>
      </c>
      <c r="J16">
        <v>44</v>
      </c>
      <c r="K16">
        <v>1507.8689999999999</v>
      </c>
      <c r="L16">
        <v>287756</v>
      </c>
      <c r="M16">
        <v>423.3626258303733</v>
      </c>
      <c r="N16">
        <v>85872.442564006895</v>
      </c>
      <c r="O16" s="5">
        <v>2860.7237040529399</v>
      </c>
      <c r="P16" s="5">
        <v>555996606.9372592</v>
      </c>
      <c r="Q16" s="5">
        <v>478517642.53390658</v>
      </c>
      <c r="R16" s="5">
        <v>35357333999502.312</v>
      </c>
      <c r="S16" s="5">
        <v>3297.7872834189434</v>
      </c>
      <c r="T16" s="5">
        <v>896423.88004557404</v>
      </c>
      <c r="V16" s="8">
        <f>'Absolute Indices'' estimates'!O16/('Relative Indices (Yield) estim.'!M16/1000000)</f>
        <v>85942.622497750199</v>
      </c>
      <c r="W16" s="8">
        <f>P16/'Relative Indices (Yield) estim.'!N16</f>
        <v>86803.790693128045</v>
      </c>
      <c r="X16" t="s">
        <v>37</v>
      </c>
    </row>
    <row r="17" spans="1:24">
      <c r="A17" t="s">
        <v>38</v>
      </c>
      <c r="B17" t="s">
        <v>21</v>
      </c>
      <c r="C17" t="s">
        <v>21</v>
      </c>
      <c r="D17">
        <v>1</v>
      </c>
      <c r="E17">
        <v>99</v>
      </c>
      <c r="F17" t="s">
        <v>22</v>
      </c>
      <c r="G17" t="s">
        <v>23</v>
      </c>
      <c r="H17" t="s">
        <v>24</v>
      </c>
      <c r="I17">
        <v>7224</v>
      </c>
      <c r="J17">
        <v>40</v>
      </c>
      <c r="K17">
        <v>249.81199999999998</v>
      </c>
      <c r="L17">
        <v>37509</v>
      </c>
      <c r="M17">
        <v>68.957829269912565</v>
      </c>
      <c r="N17">
        <v>10196.215424202168</v>
      </c>
      <c r="O17" s="5">
        <v>498.15135864584829</v>
      </c>
      <c r="P17" s="5">
        <v>73657460.224436462</v>
      </c>
      <c r="Q17" s="5">
        <v>16594883.165298749</v>
      </c>
      <c r="R17" s="5">
        <v>236616090846.36285</v>
      </c>
      <c r="S17" s="5">
        <v>644.10564283545034</v>
      </c>
      <c r="T17" s="5">
        <v>76911.652375690581</v>
      </c>
      <c r="V17" s="8">
        <f>'Absolute Indices'' estimates'!O17/('Relative Indices (Yield) estim.'!M17/1000000)</f>
        <v>77605.794800316857</v>
      </c>
      <c r="W17" s="8">
        <f>P17/'Relative Indices (Yield) estim.'!N17</f>
        <v>81356.655809863092</v>
      </c>
      <c r="X17" t="s">
        <v>38</v>
      </c>
    </row>
    <row r="18" spans="1:24">
      <c r="A18" t="s">
        <v>41</v>
      </c>
      <c r="B18" t="s">
        <v>21</v>
      </c>
      <c r="C18" t="s">
        <v>21</v>
      </c>
      <c r="D18">
        <v>1</v>
      </c>
      <c r="E18">
        <v>99</v>
      </c>
      <c r="F18" t="s">
        <v>22</v>
      </c>
      <c r="G18" t="s">
        <v>23</v>
      </c>
      <c r="H18" t="s">
        <v>24</v>
      </c>
      <c r="I18">
        <v>7224</v>
      </c>
      <c r="J18">
        <v>37</v>
      </c>
      <c r="K18">
        <v>134.81699999999998</v>
      </c>
      <c r="L18">
        <v>41292</v>
      </c>
      <c r="M18">
        <v>24.097773951512927</v>
      </c>
      <c r="N18">
        <v>7065.159395149466</v>
      </c>
      <c r="O18" s="5">
        <v>174.08231902572939</v>
      </c>
      <c r="P18" s="5">
        <v>51038711.470559739</v>
      </c>
      <c r="Q18" s="5">
        <v>19727903.805972472</v>
      </c>
      <c r="R18" s="5">
        <v>1824588636347.2178</v>
      </c>
      <c r="S18" s="5">
        <v>730.19626769150727</v>
      </c>
      <c r="T18" s="5">
        <v>222065.77040994554</v>
      </c>
      <c r="V18" s="8">
        <f>'Absolute Indices'' estimates'!O18/('Relative Indices (Yield) estim.'!M18/1000000)</f>
        <v>81275.59047738876</v>
      </c>
      <c r="W18" s="8">
        <f>P18/'Relative Indices (Yield) estim.'!N18</f>
        <v>81561.568977725503</v>
      </c>
      <c r="X18" t="s">
        <v>41</v>
      </c>
    </row>
    <row r="19" spans="1:24">
      <c r="A19" t="s">
        <v>39</v>
      </c>
      <c r="B19" t="s">
        <v>21</v>
      </c>
      <c r="C19" t="s">
        <v>21</v>
      </c>
      <c r="D19">
        <v>1</v>
      </c>
      <c r="E19">
        <v>99</v>
      </c>
      <c r="F19" t="s">
        <v>22</v>
      </c>
      <c r="G19" t="s">
        <v>23</v>
      </c>
      <c r="H19" t="s">
        <v>24</v>
      </c>
      <c r="I19">
        <v>7224</v>
      </c>
      <c r="J19">
        <v>43</v>
      </c>
      <c r="K19">
        <v>1541.8400000000001</v>
      </c>
      <c r="L19">
        <v>226412</v>
      </c>
      <c r="M19">
        <v>392.20835062795254</v>
      </c>
      <c r="N19">
        <v>60680.42187974538</v>
      </c>
      <c r="O19" s="5">
        <v>2833.3131249363291</v>
      </c>
      <c r="P19" s="5">
        <v>438355367.6592806</v>
      </c>
      <c r="Q19" s="5">
        <v>726577437.44657087</v>
      </c>
      <c r="R19" s="5">
        <v>60757336556894.805</v>
      </c>
      <c r="S19" s="5">
        <v>4110.6142738111284</v>
      </c>
      <c r="T19" s="5">
        <v>1188680.4933524497</v>
      </c>
      <c r="V19" s="8">
        <f>'Absolute Indices'' estimates'!O19/('Relative Indices (Yield) estim.'!M19/1000000)</f>
        <v>92432.27669360787</v>
      </c>
      <c r="W19" s="8">
        <f>P19/'Relative Indices (Yield) estim.'!N19</f>
        <v>103849.36968504499</v>
      </c>
      <c r="X19" t="s">
        <v>39</v>
      </c>
    </row>
    <row r="20" spans="1:24">
      <c r="A20" t="s">
        <v>42</v>
      </c>
      <c r="B20" t="s">
        <v>21</v>
      </c>
      <c r="C20" t="s">
        <v>21</v>
      </c>
      <c r="D20">
        <v>1</v>
      </c>
      <c r="E20">
        <v>99</v>
      </c>
      <c r="F20" t="s">
        <v>22</v>
      </c>
      <c r="G20" t="s">
        <v>23</v>
      </c>
      <c r="H20" t="s">
        <v>24</v>
      </c>
      <c r="I20">
        <v>7224</v>
      </c>
      <c r="J20">
        <v>45</v>
      </c>
      <c r="K20">
        <v>2079.2339999999999</v>
      </c>
      <c r="L20">
        <v>223598</v>
      </c>
      <c r="M20">
        <v>426.5350068706781</v>
      </c>
      <c r="N20">
        <v>48715.121263499779</v>
      </c>
      <c r="O20" s="5">
        <v>3081.288889633779</v>
      </c>
      <c r="P20" s="5">
        <v>351918036.0075224</v>
      </c>
      <c r="Q20" s="5">
        <v>565234556.13053656</v>
      </c>
      <c r="R20" s="5">
        <v>12225772337462.709</v>
      </c>
      <c r="S20" s="5">
        <v>3544.1173674149004</v>
      </c>
      <c r="T20" s="5">
        <v>521232.98986287648</v>
      </c>
      <c r="V20" s="8">
        <f>'Absolute Indices'' estimates'!O20/('Relative Indices (Yield) estim.'!M20/1000000)</f>
        <v>76671.256862143549</v>
      </c>
      <c r="W20" s="8">
        <f>P20/'Relative Indices (Yield) estim.'!N20</f>
        <v>80175.093122185281</v>
      </c>
      <c r="X20" t="s">
        <v>42</v>
      </c>
    </row>
    <row r="21" spans="1:24">
      <c r="A21" t="s">
        <v>43</v>
      </c>
      <c r="B21" t="s">
        <v>21</v>
      </c>
      <c r="C21" t="s">
        <v>21</v>
      </c>
      <c r="D21">
        <v>1</v>
      </c>
      <c r="E21">
        <v>99</v>
      </c>
      <c r="F21" t="s">
        <v>22</v>
      </c>
      <c r="G21" t="s">
        <v>23</v>
      </c>
      <c r="H21" t="s">
        <v>24</v>
      </c>
      <c r="I21">
        <v>7224</v>
      </c>
      <c r="J21">
        <v>43</v>
      </c>
      <c r="K21">
        <v>1697.404</v>
      </c>
      <c r="L21">
        <v>266054</v>
      </c>
      <c r="M21">
        <v>353.17780889140499</v>
      </c>
      <c r="N21">
        <v>54681.21379737783</v>
      </c>
      <c r="O21" s="5">
        <v>2551.3564914315093</v>
      </c>
      <c r="P21" s="5">
        <v>395017088.47225744</v>
      </c>
      <c r="Q21" s="5">
        <v>614807161.76149356</v>
      </c>
      <c r="R21" s="5">
        <v>13898226334800.916</v>
      </c>
      <c r="S21" s="5">
        <v>3781.2485994969338</v>
      </c>
      <c r="T21" s="5">
        <v>568519.62668460503</v>
      </c>
      <c r="V21" s="8">
        <f>'Absolute Indices'' estimates'!O21/('Relative Indices (Yield) estim.'!M21/1000000)</f>
        <v>62793.042892774829</v>
      </c>
      <c r="W21" s="8">
        <f>P21/'Relative Indices (Yield) estim.'!N21</f>
        <v>62864.174041622166</v>
      </c>
      <c r="X21" t="s">
        <v>43</v>
      </c>
    </row>
    <row r="22" spans="1:24">
      <c r="A22" t="s">
        <v>44</v>
      </c>
      <c r="B22" t="s">
        <v>21</v>
      </c>
      <c r="C22" t="s">
        <v>21</v>
      </c>
      <c r="D22">
        <v>1</v>
      </c>
      <c r="E22">
        <v>99</v>
      </c>
      <c r="F22" t="s">
        <v>22</v>
      </c>
      <c r="G22" t="s">
        <v>23</v>
      </c>
      <c r="H22" t="s">
        <v>24</v>
      </c>
      <c r="I22">
        <v>7224</v>
      </c>
      <c r="J22">
        <v>45</v>
      </c>
      <c r="K22">
        <v>2365.6080000000002</v>
      </c>
      <c r="L22">
        <v>381989</v>
      </c>
      <c r="M22">
        <v>523.21571715915002</v>
      </c>
      <c r="N22">
        <v>84782.443290626194</v>
      </c>
      <c r="O22" s="5">
        <v>3779.7103407576997</v>
      </c>
      <c r="P22" s="5">
        <v>612468370.33148372</v>
      </c>
      <c r="Q22" s="5">
        <v>486945051.89487612</v>
      </c>
      <c r="R22" s="5">
        <v>16545536927414.861</v>
      </c>
      <c r="S22" s="5">
        <v>3289.5290169292425</v>
      </c>
      <c r="T22" s="5">
        <v>606365.07022337371</v>
      </c>
      <c r="V22" s="8">
        <f>'Absolute Indices'' estimates'!O22/('Relative Indices (Yield) estim.'!M22/1000000)</f>
        <v>69714.987531208448</v>
      </c>
      <c r="W22" s="8">
        <f>P22/'Relative Indices (Yield) estim.'!N22</f>
        <v>71953.554022350989</v>
      </c>
      <c r="X22" t="s">
        <v>44</v>
      </c>
    </row>
    <row r="23" spans="1:24">
      <c r="A23" t="s">
        <v>45</v>
      </c>
      <c r="B23" t="s">
        <v>21</v>
      </c>
      <c r="C23" t="s">
        <v>21</v>
      </c>
      <c r="D23">
        <v>1</v>
      </c>
      <c r="E23">
        <v>99</v>
      </c>
      <c r="F23" t="s">
        <v>22</v>
      </c>
      <c r="G23" t="s">
        <v>23</v>
      </c>
      <c r="H23" t="s">
        <v>24</v>
      </c>
      <c r="I23">
        <v>7224</v>
      </c>
      <c r="J23">
        <v>44</v>
      </c>
      <c r="K23">
        <v>1918.8620000000001</v>
      </c>
      <c r="L23">
        <v>458297</v>
      </c>
      <c r="M23">
        <v>385.46907173181665</v>
      </c>
      <c r="N23">
        <v>97336.961606784535</v>
      </c>
      <c r="O23" s="5">
        <v>2784.6285741906431</v>
      </c>
      <c r="P23" s="5">
        <v>703162210.64741158</v>
      </c>
      <c r="Q23" s="5">
        <v>571513317.68833101</v>
      </c>
      <c r="R23" s="5">
        <v>307990701533381.44</v>
      </c>
      <c r="S23" s="5">
        <v>3604.017069655908</v>
      </c>
      <c r="T23" s="5">
        <v>2645711.373376396</v>
      </c>
      <c r="V23" s="8">
        <f>'Absolute Indices'' estimates'!O23/('Relative Indices (Yield) estim.'!M23/1000000)</f>
        <v>68218.612882839443</v>
      </c>
      <c r="W23" s="8">
        <f>P23/'Relative Indices (Yield) estim.'!N23</f>
        <v>75091.867429163205</v>
      </c>
      <c r="X23" t="s">
        <v>45</v>
      </c>
    </row>
    <row r="26" spans="1:24">
      <c r="A26" t="s">
        <v>76</v>
      </c>
    </row>
    <row r="27" spans="1:24">
      <c r="A27" t="s">
        <v>70</v>
      </c>
    </row>
    <row r="28" spans="1:24">
      <c r="A28" t="s">
        <v>71</v>
      </c>
    </row>
    <row r="29" spans="1:24">
      <c r="A29" t="s">
        <v>72</v>
      </c>
    </row>
    <row r="30" spans="1:24">
      <c r="A30" t="s">
        <v>73</v>
      </c>
    </row>
    <row r="31" spans="1:24">
      <c r="A31" t="s">
        <v>74</v>
      </c>
    </row>
    <row r="32" spans="1:24">
      <c r="A32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N484"/>
  <sheetViews>
    <sheetView workbookViewId="0">
      <selection activeCell="P1" sqref="P1:P1048576"/>
    </sheetView>
  </sheetViews>
  <sheetFormatPr baseColWidth="10" defaultRowHeight="15"/>
  <sheetData>
    <row r="1" spans="1:14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6</v>
      </c>
      <c r="I1" t="s">
        <v>7</v>
      </c>
      <c r="J1" t="s">
        <v>53</v>
      </c>
      <c r="K1" t="s">
        <v>54</v>
      </c>
      <c r="L1" t="s">
        <v>11</v>
      </c>
      <c r="M1" t="s">
        <v>55</v>
      </c>
      <c r="N1" t="s">
        <v>56</v>
      </c>
    </row>
    <row r="2" spans="1:14">
      <c r="A2" t="s">
        <v>57</v>
      </c>
      <c r="B2" t="s">
        <v>21</v>
      </c>
      <c r="C2" t="s">
        <v>21</v>
      </c>
      <c r="D2">
        <v>21</v>
      </c>
      <c r="E2">
        <v>4282</v>
      </c>
      <c r="F2">
        <v>1</v>
      </c>
      <c r="G2">
        <v>99</v>
      </c>
      <c r="H2" t="s">
        <v>23</v>
      </c>
      <c r="I2" t="s">
        <v>24</v>
      </c>
      <c r="J2">
        <v>3</v>
      </c>
      <c r="K2">
        <v>8</v>
      </c>
      <c r="L2">
        <v>47.242990654205599</v>
      </c>
      <c r="M2">
        <v>2.9552358710882798</v>
      </c>
      <c r="N2">
        <v>0.5</v>
      </c>
    </row>
    <row r="3" spans="1:14">
      <c r="A3" t="s">
        <v>57</v>
      </c>
      <c r="B3" t="s">
        <v>21</v>
      </c>
      <c r="C3" t="s">
        <v>21</v>
      </c>
      <c r="D3">
        <v>21</v>
      </c>
      <c r="E3">
        <v>4282</v>
      </c>
      <c r="F3">
        <v>1</v>
      </c>
      <c r="G3">
        <v>99</v>
      </c>
      <c r="H3" t="s">
        <v>23</v>
      </c>
      <c r="I3" t="s">
        <v>24</v>
      </c>
      <c r="J3">
        <v>3</v>
      </c>
      <c r="K3">
        <v>9</v>
      </c>
      <c r="L3">
        <v>152.28971962616799</v>
      </c>
      <c r="M3">
        <v>9.5356445586174701</v>
      </c>
      <c r="N3">
        <v>0.5</v>
      </c>
    </row>
    <row r="4" spans="1:14">
      <c r="A4" t="s">
        <v>57</v>
      </c>
      <c r="B4" t="s">
        <v>21</v>
      </c>
      <c r="C4" t="s">
        <v>21</v>
      </c>
      <c r="D4">
        <v>21</v>
      </c>
      <c r="E4">
        <v>4282</v>
      </c>
      <c r="F4">
        <v>1</v>
      </c>
      <c r="G4">
        <v>99</v>
      </c>
      <c r="H4" t="s">
        <v>23</v>
      </c>
      <c r="I4" t="s">
        <v>24</v>
      </c>
      <c r="J4">
        <v>3</v>
      </c>
      <c r="K4">
        <v>10</v>
      </c>
      <c r="L4">
        <v>39.202492211837999</v>
      </c>
      <c r="M4">
        <v>2.4543484353106</v>
      </c>
      <c r="N4">
        <v>0.5</v>
      </c>
    </row>
    <row r="5" spans="1:14">
      <c r="A5" t="s">
        <v>57</v>
      </c>
      <c r="B5" t="s">
        <v>21</v>
      </c>
      <c r="C5" t="s">
        <v>21</v>
      </c>
      <c r="D5">
        <v>21</v>
      </c>
      <c r="E5">
        <v>4282</v>
      </c>
      <c r="F5">
        <v>1</v>
      </c>
      <c r="G5">
        <v>99</v>
      </c>
      <c r="H5" t="s">
        <v>23</v>
      </c>
      <c r="I5" t="s">
        <v>24</v>
      </c>
      <c r="J5">
        <v>3</v>
      </c>
      <c r="K5">
        <v>11</v>
      </c>
      <c r="L5">
        <v>9</v>
      </c>
      <c r="M5">
        <v>0.56349836524988295</v>
      </c>
      <c r="N5">
        <v>0.5</v>
      </c>
    </row>
    <row r="6" spans="1:14">
      <c r="A6" t="s">
        <v>57</v>
      </c>
      <c r="B6" t="s">
        <v>21</v>
      </c>
      <c r="C6" t="s">
        <v>21</v>
      </c>
      <c r="D6">
        <v>21</v>
      </c>
      <c r="E6">
        <v>4282</v>
      </c>
      <c r="F6">
        <v>1</v>
      </c>
      <c r="G6">
        <v>99</v>
      </c>
      <c r="H6" t="s">
        <v>23</v>
      </c>
      <c r="I6" t="s">
        <v>24</v>
      </c>
      <c r="J6">
        <v>3</v>
      </c>
      <c r="K6">
        <v>12</v>
      </c>
      <c r="L6">
        <v>19</v>
      </c>
      <c r="M6">
        <v>1.0221975712283999</v>
      </c>
      <c r="N6">
        <v>0.5</v>
      </c>
    </row>
    <row r="7" spans="1:14">
      <c r="A7" t="s">
        <v>57</v>
      </c>
      <c r="B7" t="s">
        <v>21</v>
      </c>
      <c r="C7" t="s">
        <v>21</v>
      </c>
      <c r="D7">
        <v>21</v>
      </c>
      <c r="E7">
        <v>4282</v>
      </c>
      <c r="F7">
        <v>1</v>
      </c>
      <c r="G7">
        <v>99</v>
      </c>
      <c r="H7" t="s">
        <v>23</v>
      </c>
      <c r="I7" t="s">
        <v>24</v>
      </c>
      <c r="J7">
        <v>3</v>
      </c>
      <c r="K7">
        <v>13</v>
      </c>
      <c r="L7">
        <v>46.815882361147899</v>
      </c>
      <c r="M7">
        <v>1.9299229332087799</v>
      </c>
      <c r="N7">
        <v>0.5</v>
      </c>
    </row>
    <row r="8" spans="1:14">
      <c r="A8" t="s">
        <v>57</v>
      </c>
      <c r="B8" t="s">
        <v>21</v>
      </c>
      <c r="C8" t="s">
        <v>21</v>
      </c>
      <c r="D8">
        <v>21</v>
      </c>
      <c r="E8">
        <v>4282</v>
      </c>
      <c r="F8">
        <v>1</v>
      </c>
      <c r="G8">
        <v>99</v>
      </c>
      <c r="H8" t="s">
        <v>23</v>
      </c>
      <c r="I8" t="s">
        <v>24</v>
      </c>
      <c r="J8">
        <v>3</v>
      </c>
      <c r="K8">
        <v>14</v>
      </c>
      <c r="L8">
        <v>135.94534325317301</v>
      </c>
      <c r="M8">
        <v>4.8027744044838903</v>
      </c>
      <c r="N8">
        <v>0.5</v>
      </c>
    </row>
    <row r="9" spans="1:14">
      <c r="A9" t="s">
        <v>57</v>
      </c>
      <c r="B9" t="s">
        <v>21</v>
      </c>
      <c r="C9" t="s">
        <v>21</v>
      </c>
      <c r="D9">
        <v>21</v>
      </c>
      <c r="E9">
        <v>4282</v>
      </c>
      <c r="F9">
        <v>1</v>
      </c>
      <c r="G9">
        <v>99</v>
      </c>
      <c r="H9" t="s">
        <v>23</v>
      </c>
      <c r="I9" t="s">
        <v>24</v>
      </c>
      <c r="J9">
        <v>3</v>
      </c>
      <c r="K9">
        <v>15</v>
      </c>
      <c r="L9">
        <v>44.4541957495913</v>
      </c>
      <c r="M9">
        <v>1.5703806632414801</v>
      </c>
      <c r="N9">
        <v>0.5</v>
      </c>
    </row>
    <row r="10" spans="1:14">
      <c r="A10" t="s">
        <v>57</v>
      </c>
      <c r="B10" t="s">
        <v>21</v>
      </c>
      <c r="C10" t="s">
        <v>21</v>
      </c>
      <c r="D10">
        <v>21</v>
      </c>
      <c r="E10">
        <v>4282</v>
      </c>
      <c r="F10">
        <v>1</v>
      </c>
      <c r="G10">
        <v>99</v>
      </c>
      <c r="H10" t="s">
        <v>23</v>
      </c>
      <c r="I10" t="s">
        <v>24</v>
      </c>
      <c r="J10">
        <v>3</v>
      </c>
      <c r="K10">
        <v>16</v>
      </c>
      <c r="L10">
        <v>22.1495861816685</v>
      </c>
      <c r="M10">
        <v>0.77193367585240502</v>
      </c>
      <c r="N10">
        <v>0.5</v>
      </c>
    </row>
    <row r="11" spans="1:14">
      <c r="A11" t="s">
        <v>57</v>
      </c>
      <c r="B11" t="s">
        <v>21</v>
      </c>
      <c r="C11" t="s">
        <v>21</v>
      </c>
      <c r="D11">
        <v>21</v>
      </c>
      <c r="E11">
        <v>4282</v>
      </c>
      <c r="F11">
        <v>1</v>
      </c>
      <c r="G11">
        <v>99</v>
      </c>
      <c r="H11" t="s">
        <v>23</v>
      </c>
      <c r="I11" t="s">
        <v>24</v>
      </c>
      <c r="J11">
        <v>3</v>
      </c>
      <c r="K11">
        <v>17</v>
      </c>
      <c r="L11">
        <v>16.965095986038399</v>
      </c>
      <c r="M11">
        <v>0.58866884633348904</v>
      </c>
      <c r="N11">
        <v>0.5</v>
      </c>
    </row>
    <row r="12" spans="1:14">
      <c r="A12" t="s">
        <v>57</v>
      </c>
      <c r="B12" t="s">
        <v>21</v>
      </c>
      <c r="C12" t="s">
        <v>21</v>
      </c>
      <c r="D12">
        <v>21</v>
      </c>
      <c r="E12">
        <v>4282</v>
      </c>
      <c r="F12">
        <v>1</v>
      </c>
      <c r="G12">
        <v>99</v>
      </c>
      <c r="H12" t="s">
        <v>23</v>
      </c>
      <c r="I12" t="s">
        <v>24</v>
      </c>
      <c r="J12">
        <v>3</v>
      </c>
      <c r="K12">
        <v>18</v>
      </c>
      <c r="L12">
        <v>3.9912739965095998</v>
      </c>
      <c r="M12">
        <v>0.138836992059785</v>
      </c>
      <c r="N12">
        <v>0.5</v>
      </c>
    </row>
    <row r="13" spans="1:14">
      <c r="A13" t="s">
        <v>20</v>
      </c>
      <c r="B13" t="s">
        <v>21</v>
      </c>
      <c r="C13" t="s">
        <v>21</v>
      </c>
      <c r="D13">
        <v>29</v>
      </c>
      <c r="E13">
        <v>7224</v>
      </c>
      <c r="F13">
        <v>1</v>
      </c>
      <c r="G13">
        <v>99</v>
      </c>
      <c r="H13" t="s">
        <v>23</v>
      </c>
      <c r="I13" t="s">
        <v>24</v>
      </c>
      <c r="J13">
        <v>3</v>
      </c>
      <c r="K13">
        <v>6</v>
      </c>
      <c r="L13">
        <v>4</v>
      </c>
      <c r="M13">
        <v>0.12247093023255801</v>
      </c>
      <c r="N13">
        <v>0.5</v>
      </c>
    </row>
    <row r="14" spans="1:14">
      <c r="A14" t="s">
        <v>20</v>
      </c>
      <c r="B14" t="s">
        <v>21</v>
      </c>
      <c r="C14" t="s">
        <v>21</v>
      </c>
      <c r="D14">
        <v>29</v>
      </c>
      <c r="E14">
        <v>7224</v>
      </c>
      <c r="F14">
        <v>1</v>
      </c>
      <c r="G14">
        <v>99</v>
      </c>
      <c r="H14" t="s">
        <v>23</v>
      </c>
      <c r="I14" t="s">
        <v>24</v>
      </c>
      <c r="J14">
        <v>3</v>
      </c>
      <c r="K14">
        <v>7</v>
      </c>
      <c r="L14">
        <v>10</v>
      </c>
      <c r="M14">
        <v>0.30803294573643403</v>
      </c>
      <c r="N14">
        <v>0.5</v>
      </c>
    </row>
    <row r="15" spans="1:14">
      <c r="A15" t="s">
        <v>20</v>
      </c>
      <c r="B15" t="s">
        <v>21</v>
      </c>
      <c r="C15" t="s">
        <v>21</v>
      </c>
      <c r="D15">
        <v>29</v>
      </c>
      <c r="E15">
        <v>7224</v>
      </c>
      <c r="F15">
        <v>1</v>
      </c>
      <c r="G15">
        <v>99</v>
      </c>
      <c r="H15" t="s">
        <v>23</v>
      </c>
      <c r="I15" t="s">
        <v>24</v>
      </c>
      <c r="J15">
        <v>3</v>
      </c>
      <c r="K15">
        <v>8</v>
      </c>
      <c r="L15">
        <v>230.18941798941799</v>
      </c>
      <c r="M15">
        <v>7.1181589147286797</v>
      </c>
      <c r="N15">
        <v>0.5</v>
      </c>
    </row>
    <row r="16" spans="1:14">
      <c r="A16" t="s">
        <v>20</v>
      </c>
      <c r="B16" t="s">
        <v>21</v>
      </c>
      <c r="C16" t="s">
        <v>21</v>
      </c>
      <c r="D16">
        <v>29</v>
      </c>
      <c r="E16">
        <v>7224</v>
      </c>
      <c r="F16">
        <v>1</v>
      </c>
      <c r="G16">
        <v>99</v>
      </c>
      <c r="H16" t="s">
        <v>23</v>
      </c>
      <c r="I16" t="s">
        <v>24</v>
      </c>
      <c r="J16">
        <v>3</v>
      </c>
      <c r="K16">
        <v>9</v>
      </c>
      <c r="L16">
        <v>541.49652584452599</v>
      </c>
      <c r="M16">
        <v>16.745116279069801</v>
      </c>
      <c r="N16">
        <v>0.5</v>
      </c>
    </row>
    <row r="17" spans="1:14">
      <c r="A17" t="s">
        <v>20</v>
      </c>
      <c r="B17" t="s">
        <v>21</v>
      </c>
      <c r="C17" t="s">
        <v>21</v>
      </c>
      <c r="D17">
        <v>29</v>
      </c>
      <c r="E17">
        <v>7224</v>
      </c>
      <c r="F17">
        <v>1</v>
      </c>
      <c r="G17">
        <v>99</v>
      </c>
      <c r="H17" t="s">
        <v>23</v>
      </c>
      <c r="I17" t="s">
        <v>24</v>
      </c>
      <c r="J17">
        <v>3</v>
      </c>
      <c r="K17">
        <v>10</v>
      </c>
      <c r="L17">
        <v>1005.6770326403999</v>
      </c>
      <c r="M17">
        <v>31.103905038759699</v>
      </c>
      <c r="N17">
        <v>0.5</v>
      </c>
    </row>
    <row r="18" spans="1:14">
      <c r="A18" t="s">
        <v>20</v>
      </c>
      <c r="B18" t="s">
        <v>21</v>
      </c>
      <c r="C18" t="s">
        <v>21</v>
      </c>
      <c r="D18">
        <v>29</v>
      </c>
      <c r="E18">
        <v>7224</v>
      </c>
      <c r="F18">
        <v>1</v>
      </c>
      <c r="G18">
        <v>99</v>
      </c>
      <c r="H18" t="s">
        <v>23</v>
      </c>
      <c r="I18" t="s">
        <v>24</v>
      </c>
      <c r="J18">
        <v>3</v>
      </c>
      <c r="K18">
        <v>11</v>
      </c>
      <c r="L18">
        <v>537.17536996337003</v>
      </c>
      <c r="M18">
        <v>16.615222868217099</v>
      </c>
      <c r="N18">
        <v>0.5</v>
      </c>
    </row>
    <row r="19" spans="1:14">
      <c r="A19" t="s">
        <v>20</v>
      </c>
      <c r="B19" t="s">
        <v>21</v>
      </c>
      <c r="C19" t="s">
        <v>21</v>
      </c>
      <c r="D19">
        <v>29</v>
      </c>
      <c r="E19">
        <v>7224</v>
      </c>
      <c r="F19">
        <v>1</v>
      </c>
      <c r="G19">
        <v>99</v>
      </c>
      <c r="H19" t="s">
        <v>23</v>
      </c>
      <c r="I19" t="s">
        <v>24</v>
      </c>
      <c r="J19">
        <v>3</v>
      </c>
      <c r="K19">
        <v>12</v>
      </c>
      <c r="L19">
        <v>297.81712429585002</v>
      </c>
      <c r="M19">
        <v>9.2075872093023303</v>
      </c>
      <c r="N19">
        <v>0.5</v>
      </c>
    </row>
    <row r="20" spans="1:14">
      <c r="A20" t="s">
        <v>20</v>
      </c>
      <c r="B20" t="s">
        <v>21</v>
      </c>
      <c r="C20" t="s">
        <v>21</v>
      </c>
      <c r="D20">
        <v>29</v>
      </c>
      <c r="E20">
        <v>7224</v>
      </c>
      <c r="F20">
        <v>1</v>
      </c>
      <c r="G20">
        <v>99</v>
      </c>
      <c r="H20" t="s">
        <v>23</v>
      </c>
      <c r="I20" t="s">
        <v>24</v>
      </c>
      <c r="J20">
        <v>3</v>
      </c>
      <c r="K20">
        <v>13</v>
      </c>
      <c r="L20">
        <v>505.89485273584597</v>
      </c>
      <c r="M20">
        <v>15.6465891472868</v>
      </c>
      <c r="N20">
        <v>0.5</v>
      </c>
    </row>
    <row r="21" spans="1:14">
      <c r="A21" t="s">
        <v>20</v>
      </c>
      <c r="B21" t="s">
        <v>21</v>
      </c>
      <c r="C21" t="s">
        <v>21</v>
      </c>
      <c r="D21">
        <v>29</v>
      </c>
      <c r="E21">
        <v>7224</v>
      </c>
      <c r="F21">
        <v>1</v>
      </c>
      <c r="G21">
        <v>99</v>
      </c>
      <c r="H21" t="s">
        <v>23</v>
      </c>
      <c r="I21" t="s">
        <v>24</v>
      </c>
      <c r="J21">
        <v>3</v>
      </c>
      <c r="K21">
        <v>14</v>
      </c>
      <c r="L21">
        <v>1714.2664590498</v>
      </c>
      <c r="M21">
        <v>53.183545127353298</v>
      </c>
      <c r="N21">
        <v>0.5</v>
      </c>
    </row>
    <row r="22" spans="1:14">
      <c r="A22" t="s">
        <v>20</v>
      </c>
      <c r="B22" t="s">
        <v>21</v>
      </c>
      <c r="C22" t="s">
        <v>21</v>
      </c>
      <c r="D22">
        <v>29</v>
      </c>
      <c r="E22">
        <v>7224</v>
      </c>
      <c r="F22">
        <v>1</v>
      </c>
      <c r="G22">
        <v>99</v>
      </c>
      <c r="H22" t="s">
        <v>23</v>
      </c>
      <c r="I22" t="s">
        <v>24</v>
      </c>
      <c r="J22">
        <v>3</v>
      </c>
      <c r="K22">
        <v>15</v>
      </c>
      <c r="L22">
        <v>729.71418883263505</v>
      </c>
      <c r="M22">
        <v>22.958907807309</v>
      </c>
      <c r="N22">
        <v>0.5</v>
      </c>
    </row>
    <row r="23" spans="1:14">
      <c r="A23" t="s">
        <v>20</v>
      </c>
      <c r="B23" t="s">
        <v>21</v>
      </c>
      <c r="C23" t="s">
        <v>21</v>
      </c>
      <c r="D23">
        <v>29</v>
      </c>
      <c r="E23">
        <v>7224</v>
      </c>
      <c r="F23">
        <v>1</v>
      </c>
      <c r="G23">
        <v>99</v>
      </c>
      <c r="H23" t="s">
        <v>23</v>
      </c>
      <c r="I23" t="s">
        <v>24</v>
      </c>
      <c r="J23">
        <v>3</v>
      </c>
      <c r="K23">
        <v>16</v>
      </c>
      <c r="L23">
        <v>145.868085630812</v>
      </c>
      <c r="M23">
        <v>4.6661766334440804</v>
      </c>
      <c r="N23">
        <v>0.5</v>
      </c>
    </row>
    <row r="24" spans="1:14">
      <c r="A24" t="s">
        <v>25</v>
      </c>
      <c r="B24" t="s">
        <v>21</v>
      </c>
      <c r="C24" t="s">
        <v>21</v>
      </c>
      <c r="D24">
        <v>27</v>
      </c>
      <c r="E24">
        <v>5974</v>
      </c>
      <c r="F24">
        <v>1</v>
      </c>
      <c r="G24">
        <v>99</v>
      </c>
      <c r="H24" t="s">
        <v>23</v>
      </c>
      <c r="I24" t="s">
        <v>24</v>
      </c>
      <c r="J24">
        <v>3</v>
      </c>
      <c r="K24">
        <v>6</v>
      </c>
      <c r="L24">
        <v>1</v>
      </c>
      <c r="M24">
        <v>3.5902243053230698E-2</v>
      </c>
      <c r="N24">
        <v>0.5</v>
      </c>
    </row>
    <row r="25" spans="1:14">
      <c r="A25" t="s">
        <v>25</v>
      </c>
      <c r="B25" t="s">
        <v>21</v>
      </c>
      <c r="C25" t="s">
        <v>21</v>
      </c>
      <c r="D25">
        <v>27</v>
      </c>
      <c r="E25">
        <v>5974</v>
      </c>
      <c r="F25">
        <v>1</v>
      </c>
      <c r="G25">
        <v>99</v>
      </c>
      <c r="H25" t="s">
        <v>23</v>
      </c>
      <c r="I25" t="s">
        <v>24</v>
      </c>
      <c r="J25">
        <v>3</v>
      </c>
      <c r="K25">
        <v>7</v>
      </c>
      <c r="L25">
        <v>66.720114239086101</v>
      </c>
      <c r="M25">
        <v>2.4820622698359598</v>
      </c>
      <c r="N25">
        <v>0.5</v>
      </c>
    </row>
    <row r="26" spans="1:14">
      <c r="A26" t="s">
        <v>25</v>
      </c>
      <c r="B26" t="s">
        <v>21</v>
      </c>
      <c r="C26" t="s">
        <v>21</v>
      </c>
      <c r="D26">
        <v>27</v>
      </c>
      <c r="E26">
        <v>5974</v>
      </c>
      <c r="F26">
        <v>1</v>
      </c>
      <c r="G26">
        <v>99</v>
      </c>
      <c r="H26" t="s">
        <v>23</v>
      </c>
      <c r="I26" t="s">
        <v>24</v>
      </c>
      <c r="J26">
        <v>3</v>
      </c>
      <c r="K26">
        <v>8</v>
      </c>
      <c r="L26">
        <v>35.0893512851897</v>
      </c>
      <c r="M26">
        <v>1.29728824907934</v>
      </c>
      <c r="N26">
        <v>0.5</v>
      </c>
    </row>
    <row r="27" spans="1:14">
      <c r="A27" t="s">
        <v>25</v>
      </c>
      <c r="B27" t="s">
        <v>21</v>
      </c>
      <c r="C27" t="s">
        <v>21</v>
      </c>
      <c r="D27">
        <v>27</v>
      </c>
      <c r="E27">
        <v>5974</v>
      </c>
      <c r="F27">
        <v>1</v>
      </c>
      <c r="G27">
        <v>99</v>
      </c>
      <c r="H27" t="s">
        <v>23</v>
      </c>
      <c r="I27" t="s">
        <v>24</v>
      </c>
      <c r="J27">
        <v>3</v>
      </c>
      <c r="K27">
        <v>9</v>
      </c>
      <c r="L27">
        <v>25.7042023663811</v>
      </c>
      <c r="M27">
        <v>0.96487278205557403</v>
      </c>
      <c r="N27">
        <v>0.5</v>
      </c>
    </row>
    <row r="28" spans="1:14">
      <c r="A28" t="s">
        <v>25</v>
      </c>
      <c r="B28" t="s">
        <v>21</v>
      </c>
      <c r="C28" t="s">
        <v>21</v>
      </c>
      <c r="D28">
        <v>27</v>
      </c>
      <c r="E28">
        <v>5974</v>
      </c>
      <c r="F28">
        <v>1</v>
      </c>
      <c r="G28">
        <v>99</v>
      </c>
      <c r="H28" t="s">
        <v>23</v>
      </c>
      <c r="I28" t="s">
        <v>24</v>
      </c>
      <c r="J28">
        <v>3</v>
      </c>
      <c r="K28">
        <v>10</v>
      </c>
      <c r="L28">
        <v>250.74609891563099</v>
      </c>
      <c r="M28">
        <v>9.3749732172748494</v>
      </c>
      <c r="N28">
        <v>0.5</v>
      </c>
    </row>
    <row r="29" spans="1:14">
      <c r="A29" t="s">
        <v>25</v>
      </c>
      <c r="B29" t="s">
        <v>21</v>
      </c>
      <c r="C29" t="s">
        <v>21</v>
      </c>
      <c r="D29">
        <v>27</v>
      </c>
      <c r="E29">
        <v>5974</v>
      </c>
      <c r="F29">
        <v>1</v>
      </c>
      <c r="G29">
        <v>99</v>
      </c>
      <c r="H29" t="s">
        <v>23</v>
      </c>
      <c r="I29" t="s">
        <v>24</v>
      </c>
      <c r="J29">
        <v>3</v>
      </c>
      <c r="K29">
        <v>11</v>
      </c>
      <c r="L29">
        <v>692.24786557406003</v>
      </c>
      <c r="M29">
        <v>26.248436558419801</v>
      </c>
      <c r="N29">
        <v>0.5</v>
      </c>
    </row>
    <row r="30" spans="1:14">
      <c r="A30" t="s">
        <v>25</v>
      </c>
      <c r="B30" t="s">
        <v>21</v>
      </c>
      <c r="C30" t="s">
        <v>21</v>
      </c>
      <c r="D30">
        <v>27</v>
      </c>
      <c r="E30">
        <v>5974</v>
      </c>
      <c r="F30">
        <v>1</v>
      </c>
      <c r="G30">
        <v>99</v>
      </c>
      <c r="H30" t="s">
        <v>23</v>
      </c>
      <c r="I30" t="s">
        <v>24</v>
      </c>
      <c r="J30">
        <v>3</v>
      </c>
      <c r="K30">
        <v>12</v>
      </c>
      <c r="L30">
        <v>1215.4483332591601</v>
      </c>
      <c r="M30">
        <v>45.989487780381701</v>
      </c>
      <c r="N30">
        <v>0.5</v>
      </c>
    </row>
    <row r="31" spans="1:14">
      <c r="A31" t="s">
        <v>25</v>
      </c>
      <c r="B31" t="s">
        <v>21</v>
      </c>
      <c r="C31" t="s">
        <v>21</v>
      </c>
      <c r="D31">
        <v>27</v>
      </c>
      <c r="E31">
        <v>5974</v>
      </c>
      <c r="F31">
        <v>1</v>
      </c>
      <c r="G31">
        <v>99</v>
      </c>
      <c r="H31" t="s">
        <v>23</v>
      </c>
      <c r="I31" t="s">
        <v>24</v>
      </c>
      <c r="J31">
        <v>3</v>
      </c>
      <c r="K31">
        <v>13</v>
      </c>
      <c r="L31">
        <v>1600.3316559807199</v>
      </c>
      <c r="M31">
        <v>61.075319718781401</v>
      </c>
      <c r="N31">
        <v>0.5</v>
      </c>
    </row>
    <row r="32" spans="1:14">
      <c r="A32" t="s">
        <v>25</v>
      </c>
      <c r="B32" t="s">
        <v>21</v>
      </c>
      <c r="C32" t="s">
        <v>21</v>
      </c>
      <c r="D32">
        <v>27</v>
      </c>
      <c r="E32">
        <v>5974</v>
      </c>
      <c r="F32">
        <v>1</v>
      </c>
      <c r="G32">
        <v>99</v>
      </c>
      <c r="H32" t="s">
        <v>23</v>
      </c>
      <c r="I32" t="s">
        <v>24</v>
      </c>
      <c r="J32">
        <v>3</v>
      </c>
      <c r="K32">
        <v>14</v>
      </c>
      <c r="L32">
        <v>1054.6916179765999</v>
      </c>
      <c r="M32">
        <v>40.055897221292298</v>
      </c>
      <c r="N32">
        <v>0.5</v>
      </c>
    </row>
    <row r="33" spans="1:14">
      <c r="A33" t="s">
        <v>25</v>
      </c>
      <c r="B33" t="s">
        <v>21</v>
      </c>
      <c r="C33" t="s">
        <v>21</v>
      </c>
      <c r="D33">
        <v>27</v>
      </c>
      <c r="E33">
        <v>5974</v>
      </c>
      <c r="F33">
        <v>1</v>
      </c>
      <c r="G33">
        <v>99</v>
      </c>
      <c r="H33" t="s">
        <v>23</v>
      </c>
      <c r="I33" t="s">
        <v>24</v>
      </c>
      <c r="J33">
        <v>3</v>
      </c>
      <c r="K33">
        <v>15</v>
      </c>
      <c r="L33">
        <v>138.85552115583101</v>
      </c>
      <c r="M33">
        <v>5.5164579845999304</v>
      </c>
      <c r="N33">
        <v>0.5</v>
      </c>
    </row>
    <row r="34" spans="1:14">
      <c r="A34" t="s">
        <v>25</v>
      </c>
      <c r="B34" t="s">
        <v>21</v>
      </c>
      <c r="C34" t="s">
        <v>21</v>
      </c>
      <c r="D34">
        <v>27</v>
      </c>
      <c r="E34">
        <v>5974</v>
      </c>
      <c r="F34">
        <v>1</v>
      </c>
      <c r="G34">
        <v>99</v>
      </c>
      <c r="H34" t="s">
        <v>23</v>
      </c>
      <c r="I34" t="s">
        <v>24</v>
      </c>
      <c r="J34">
        <v>3</v>
      </c>
      <c r="K34">
        <v>16</v>
      </c>
      <c r="L34">
        <v>139.63564489112201</v>
      </c>
      <c r="M34">
        <v>5.2343187144291896</v>
      </c>
      <c r="N34">
        <v>0.5</v>
      </c>
    </row>
    <row r="35" spans="1:14">
      <c r="A35" t="s">
        <v>26</v>
      </c>
      <c r="B35" t="s">
        <v>21</v>
      </c>
      <c r="C35" t="s">
        <v>21</v>
      </c>
      <c r="D35">
        <v>34</v>
      </c>
      <c r="E35">
        <v>7224</v>
      </c>
      <c r="F35">
        <v>1</v>
      </c>
      <c r="G35">
        <v>99</v>
      </c>
      <c r="H35" t="s">
        <v>23</v>
      </c>
      <c r="I35" t="s">
        <v>24</v>
      </c>
      <c r="J35">
        <v>3</v>
      </c>
      <c r="K35">
        <v>5</v>
      </c>
      <c r="L35">
        <v>48.578947368421098</v>
      </c>
      <c r="M35">
        <v>0.92334994462901498</v>
      </c>
      <c r="N35">
        <v>0.5</v>
      </c>
    </row>
    <row r="36" spans="1:14">
      <c r="A36" t="s">
        <v>26</v>
      </c>
      <c r="B36" t="s">
        <v>21</v>
      </c>
      <c r="C36" t="s">
        <v>21</v>
      </c>
      <c r="D36">
        <v>34</v>
      </c>
      <c r="E36">
        <v>7224</v>
      </c>
      <c r="F36">
        <v>1</v>
      </c>
      <c r="G36">
        <v>99</v>
      </c>
      <c r="H36" t="s">
        <v>23</v>
      </c>
      <c r="I36" t="s">
        <v>24</v>
      </c>
      <c r="J36">
        <v>3</v>
      </c>
      <c r="K36">
        <v>6</v>
      </c>
      <c r="L36">
        <v>1758.7966060009801</v>
      </c>
      <c r="M36">
        <v>41.319587486157303</v>
      </c>
      <c r="N36">
        <v>0.5</v>
      </c>
    </row>
    <row r="37" spans="1:14">
      <c r="A37" t="s">
        <v>26</v>
      </c>
      <c r="B37" t="s">
        <v>21</v>
      </c>
      <c r="C37" t="s">
        <v>21</v>
      </c>
      <c r="D37">
        <v>34</v>
      </c>
      <c r="E37">
        <v>7224</v>
      </c>
      <c r="F37">
        <v>1</v>
      </c>
      <c r="G37">
        <v>99</v>
      </c>
      <c r="H37" t="s">
        <v>23</v>
      </c>
      <c r="I37" t="s">
        <v>24</v>
      </c>
      <c r="J37">
        <v>3</v>
      </c>
      <c r="K37">
        <v>7</v>
      </c>
      <c r="L37">
        <v>8220.4812105160509</v>
      </c>
      <c r="M37">
        <v>212.01096068659999</v>
      </c>
      <c r="N37">
        <v>0.5</v>
      </c>
    </row>
    <row r="38" spans="1:14">
      <c r="A38" t="s">
        <v>26</v>
      </c>
      <c r="B38" t="s">
        <v>21</v>
      </c>
      <c r="C38" t="s">
        <v>21</v>
      </c>
      <c r="D38">
        <v>34</v>
      </c>
      <c r="E38">
        <v>7224</v>
      </c>
      <c r="F38">
        <v>1</v>
      </c>
      <c r="G38">
        <v>99</v>
      </c>
      <c r="H38" t="s">
        <v>23</v>
      </c>
      <c r="I38" t="s">
        <v>24</v>
      </c>
      <c r="J38">
        <v>3</v>
      </c>
      <c r="K38">
        <v>8</v>
      </c>
      <c r="L38">
        <v>13814.2329428416</v>
      </c>
      <c r="M38">
        <v>365.63377630121801</v>
      </c>
      <c r="N38">
        <v>0.5</v>
      </c>
    </row>
    <row r="39" spans="1:14">
      <c r="A39" t="s">
        <v>26</v>
      </c>
      <c r="B39" t="s">
        <v>21</v>
      </c>
      <c r="C39" t="s">
        <v>21</v>
      </c>
      <c r="D39">
        <v>34</v>
      </c>
      <c r="E39">
        <v>7224</v>
      </c>
      <c r="F39">
        <v>1</v>
      </c>
      <c r="G39">
        <v>99</v>
      </c>
      <c r="H39" t="s">
        <v>23</v>
      </c>
      <c r="I39" t="s">
        <v>24</v>
      </c>
      <c r="J39">
        <v>3</v>
      </c>
      <c r="K39">
        <v>9</v>
      </c>
      <c r="L39">
        <v>6779.1013037436596</v>
      </c>
      <c r="M39">
        <v>178.95989064230301</v>
      </c>
      <c r="N39">
        <v>0.5</v>
      </c>
    </row>
    <row r="40" spans="1:14">
      <c r="A40" t="s">
        <v>26</v>
      </c>
      <c r="B40" t="s">
        <v>21</v>
      </c>
      <c r="C40" t="s">
        <v>21</v>
      </c>
      <c r="D40">
        <v>34</v>
      </c>
      <c r="E40">
        <v>7224</v>
      </c>
      <c r="F40">
        <v>1</v>
      </c>
      <c r="G40">
        <v>99</v>
      </c>
      <c r="H40" t="s">
        <v>23</v>
      </c>
      <c r="I40" t="s">
        <v>24</v>
      </c>
      <c r="J40">
        <v>3</v>
      </c>
      <c r="K40">
        <v>10</v>
      </c>
      <c r="L40">
        <v>19963.569486834502</v>
      </c>
      <c r="M40">
        <v>528.28494601328896</v>
      </c>
      <c r="N40">
        <v>0.5</v>
      </c>
    </row>
    <row r="41" spans="1:14">
      <c r="A41" t="s">
        <v>26</v>
      </c>
      <c r="B41" t="s">
        <v>21</v>
      </c>
      <c r="C41" t="s">
        <v>21</v>
      </c>
      <c r="D41">
        <v>34</v>
      </c>
      <c r="E41">
        <v>7224</v>
      </c>
      <c r="F41">
        <v>1</v>
      </c>
      <c r="G41">
        <v>99</v>
      </c>
      <c r="H41" t="s">
        <v>23</v>
      </c>
      <c r="I41" t="s">
        <v>24</v>
      </c>
      <c r="J41">
        <v>3</v>
      </c>
      <c r="K41">
        <v>11</v>
      </c>
      <c r="L41">
        <v>42049.268173481199</v>
      </c>
      <c r="M41">
        <v>1114.48584302326</v>
      </c>
      <c r="N41">
        <v>0.5</v>
      </c>
    </row>
    <row r="42" spans="1:14">
      <c r="A42" t="s">
        <v>26</v>
      </c>
      <c r="B42" t="s">
        <v>21</v>
      </c>
      <c r="C42" t="s">
        <v>21</v>
      </c>
      <c r="D42">
        <v>34</v>
      </c>
      <c r="E42">
        <v>7224</v>
      </c>
      <c r="F42">
        <v>1</v>
      </c>
      <c r="G42">
        <v>99</v>
      </c>
      <c r="H42" t="s">
        <v>23</v>
      </c>
      <c r="I42" t="s">
        <v>24</v>
      </c>
      <c r="J42">
        <v>3</v>
      </c>
      <c r="K42">
        <v>12</v>
      </c>
      <c r="L42">
        <v>31043.0865345944</v>
      </c>
      <c r="M42">
        <v>824.87521040974502</v>
      </c>
      <c r="N42">
        <v>0.5</v>
      </c>
    </row>
    <row r="43" spans="1:14">
      <c r="A43" t="s">
        <v>26</v>
      </c>
      <c r="B43" t="s">
        <v>21</v>
      </c>
      <c r="C43" t="s">
        <v>21</v>
      </c>
      <c r="D43">
        <v>34</v>
      </c>
      <c r="E43">
        <v>7224</v>
      </c>
      <c r="F43">
        <v>1</v>
      </c>
      <c r="G43">
        <v>99</v>
      </c>
      <c r="H43" t="s">
        <v>23</v>
      </c>
      <c r="I43" t="s">
        <v>24</v>
      </c>
      <c r="J43">
        <v>3</v>
      </c>
      <c r="K43">
        <v>13</v>
      </c>
      <c r="L43">
        <v>10819.3580077222</v>
      </c>
      <c r="M43">
        <v>290.61848975636798</v>
      </c>
      <c r="N43">
        <v>0.5</v>
      </c>
    </row>
    <row r="44" spans="1:14">
      <c r="A44" t="s">
        <v>26</v>
      </c>
      <c r="B44" t="s">
        <v>21</v>
      </c>
      <c r="C44" t="s">
        <v>21</v>
      </c>
      <c r="D44">
        <v>34</v>
      </c>
      <c r="E44">
        <v>7224</v>
      </c>
      <c r="F44">
        <v>1</v>
      </c>
      <c r="G44">
        <v>99</v>
      </c>
      <c r="H44" t="s">
        <v>23</v>
      </c>
      <c r="I44" t="s">
        <v>24</v>
      </c>
      <c r="J44">
        <v>3</v>
      </c>
      <c r="K44">
        <v>14</v>
      </c>
      <c r="L44">
        <v>1638.4822224604</v>
      </c>
      <c r="M44">
        <v>46.426355204872699</v>
      </c>
      <c r="N44">
        <v>0.5</v>
      </c>
    </row>
    <row r="45" spans="1:14">
      <c r="A45" t="s">
        <v>26</v>
      </c>
      <c r="B45" t="s">
        <v>21</v>
      </c>
      <c r="C45" t="s">
        <v>21</v>
      </c>
      <c r="D45">
        <v>34</v>
      </c>
      <c r="E45">
        <v>7224</v>
      </c>
      <c r="F45">
        <v>1</v>
      </c>
      <c r="G45">
        <v>99</v>
      </c>
      <c r="H45" t="s">
        <v>23</v>
      </c>
      <c r="I45" t="s">
        <v>24</v>
      </c>
      <c r="J45">
        <v>3</v>
      </c>
      <c r="K45">
        <v>15</v>
      </c>
      <c r="L45">
        <v>255.29642526872499</v>
      </c>
      <c r="M45">
        <v>6.9613482834994498</v>
      </c>
      <c r="N45">
        <v>0.5</v>
      </c>
    </row>
    <row r="46" spans="1:14">
      <c r="A46" t="s">
        <v>26</v>
      </c>
      <c r="B46" t="s">
        <v>21</v>
      </c>
      <c r="C46" t="s">
        <v>21</v>
      </c>
      <c r="D46">
        <v>34</v>
      </c>
      <c r="E46">
        <v>7224</v>
      </c>
      <c r="F46">
        <v>1</v>
      </c>
      <c r="G46">
        <v>99</v>
      </c>
      <c r="H46" t="s">
        <v>23</v>
      </c>
      <c r="I46" t="s">
        <v>24</v>
      </c>
      <c r="J46">
        <v>3</v>
      </c>
      <c r="K46">
        <v>16</v>
      </c>
      <c r="L46">
        <v>21.713468599033799</v>
      </c>
      <c r="M46">
        <v>0.57524224806201596</v>
      </c>
      <c r="N46">
        <v>0.5</v>
      </c>
    </row>
    <row r="47" spans="1:14">
      <c r="A47" t="s">
        <v>27</v>
      </c>
      <c r="B47" t="s">
        <v>21</v>
      </c>
      <c r="C47" t="s">
        <v>21</v>
      </c>
      <c r="D47">
        <v>38</v>
      </c>
      <c r="E47">
        <v>7224</v>
      </c>
      <c r="F47">
        <v>1</v>
      </c>
      <c r="G47">
        <v>99</v>
      </c>
      <c r="H47" t="s">
        <v>23</v>
      </c>
      <c r="I47" t="s">
        <v>24</v>
      </c>
      <c r="J47">
        <v>3</v>
      </c>
      <c r="K47">
        <v>2</v>
      </c>
      <c r="L47">
        <v>1</v>
      </c>
      <c r="M47">
        <v>1.42580287929125E-2</v>
      </c>
      <c r="N47">
        <v>0.5</v>
      </c>
    </row>
    <row r="48" spans="1:14">
      <c r="A48" t="s">
        <v>27</v>
      </c>
      <c r="B48" t="s">
        <v>21</v>
      </c>
      <c r="C48" t="s">
        <v>21</v>
      </c>
      <c r="D48">
        <v>38</v>
      </c>
      <c r="E48">
        <v>7224</v>
      </c>
      <c r="F48">
        <v>1</v>
      </c>
      <c r="G48">
        <v>99</v>
      </c>
      <c r="H48" t="s">
        <v>23</v>
      </c>
      <c r="I48" t="s">
        <v>24</v>
      </c>
      <c r="J48">
        <v>3</v>
      </c>
      <c r="K48">
        <v>6</v>
      </c>
      <c r="L48">
        <v>2</v>
      </c>
      <c r="M48">
        <v>2.8516057585825001E-2</v>
      </c>
      <c r="N48">
        <v>0.5</v>
      </c>
    </row>
    <row r="49" spans="1:14">
      <c r="A49" t="s">
        <v>27</v>
      </c>
      <c r="B49" t="s">
        <v>21</v>
      </c>
      <c r="C49" t="s">
        <v>21</v>
      </c>
      <c r="D49">
        <v>38</v>
      </c>
      <c r="E49">
        <v>7224</v>
      </c>
      <c r="F49">
        <v>1</v>
      </c>
      <c r="G49">
        <v>99</v>
      </c>
      <c r="H49" t="s">
        <v>23</v>
      </c>
      <c r="I49" t="s">
        <v>24</v>
      </c>
      <c r="J49">
        <v>3</v>
      </c>
      <c r="K49">
        <v>7</v>
      </c>
      <c r="L49">
        <v>78.061224489795904</v>
      </c>
      <c r="M49">
        <v>1.9942663344407501</v>
      </c>
      <c r="N49">
        <v>0.5</v>
      </c>
    </row>
    <row r="50" spans="1:14">
      <c r="A50" t="s">
        <v>27</v>
      </c>
      <c r="B50" t="s">
        <v>21</v>
      </c>
      <c r="C50" t="s">
        <v>21</v>
      </c>
      <c r="D50">
        <v>38</v>
      </c>
      <c r="E50">
        <v>7224</v>
      </c>
      <c r="F50">
        <v>1</v>
      </c>
      <c r="G50">
        <v>99</v>
      </c>
      <c r="H50" t="s">
        <v>23</v>
      </c>
      <c r="I50" t="s">
        <v>24</v>
      </c>
      <c r="J50">
        <v>3</v>
      </c>
      <c r="K50">
        <v>8</v>
      </c>
      <c r="L50">
        <v>182.24489795918399</v>
      </c>
      <c r="M50">
        <v>4.5824875415282396</v>
      </c>
      <c r="N50">
        <v>0.5</v>
      </c>
    </row>
    <row r="51" spans="1:14">
      <c r="A51" t="s">
        <v>27</v>
      </c>
      <c r="B51" t="s">
        <v>21</v>
      </c>
      <c r="C51" t="s">
        <v>21</v>
      </c>
      <c r="D51">
        <v>38</v>
      </c>
      <c r="E51">
        <v>7224</v>
      </c>
      <c r="F51">
        <v>1</v>
      </c>
      <c r="G51">
        <v>99</v>
      </c>
      <c r="H51" t="s">
        <v>23</v>
      </c>
      <c r="I51" t="s">
        <v>24</v>
      </c>
      <c r="J51">
        <v>3</v>
      </c>
      <c r="K51">
        <v>9</v>
      </c>
      <c r="L51">
        <v>201.11271297509799</v>
      </c>
      <c r="M51">
        <v>3.94323781838317</v>
      </c>
      <c r="N51">
        <v>0.5</v>
      </c>
    </row>
    <row r="52" spans="1:14">
      <c r="A52" t="s">
        <v>27</v>
      </c>
      <c r="B52" t="s">
        <v>21</v>
      </c>
      <c r="C52" t="s">
        <v>21</v>
      </c>
      <c r="D52">
        <v>38</v>
      </c>
      <c r="E52">
        <v>7224</v>
      </c>
      <c r="F52">
        <v>1</v>
      </c>
      <c r="G52">
        <v>99</v>
      </c>
      <c r="H52" t="s">
        <v>23</v>
      </c>
      <c r="I52" t="s">
        <v>24</v>
      </c>
      <c r="J52">
        <v>3</v>
      </c>
      <c r="K52">
        <v>10</v>
      </c>
      <c r="L52">
        <v>100.409099419584</v>
      </c>
      <c r="M52">
        <v>2.2310312846068698</v>
      </c>
      <c r="N52">
        <v>0.5</v>
      </c>
    </row>
    <row r="53" spans="1:14">
      <c r="A53" t="s">
        <v>27</v>
      </c>
      <c r="B53" t="s">
        <v>21</v>
      </c>
      <c r="C53" t="s">
        <v>21</v>
      </c>
      <c r="D53">
        <v>38</v>
      </c>
      <c r="E53">
        <v>7224</v>
      </c>
      <c r="F53">
        <v>1</v>
      </c>
      <c r="G53">
        <v>99</v>
      </c>
      <c r="H53" t="s">
        <v>23</v>
      </c>
      <c r="I53" t="s">
        <v>24</v>
      </c>
      <c r="J53">
        <v>3</v>
      </c>
      <c r="K53">
        <v>11</v>
      </c>
      <c r="L53">
        <v>1728.05452609702</v>
      </c>
      <c r="M53">
        <v>45.558077242524902</v>
      </c>
      <c r="N53">
        <v>0.5</v>
      </c>
    </row>
    <row r="54" spans="1:14">
      <c r="A54" t="s">
        <v>27</v>
      </c>
      <c r="B54" t="s">
        <v>21</v>
      </c>
      <c r="C54" t="s">
        <v>21</v>
      </c>
      <c r="D54">
        <v>38</v>
      </c>
      <c r="E54">
        <v>7224</v>
      </c>
      <c r="F54">
        <v>1</v>
      </c>
      <c r="G54">
        <v>99</v>
      </c>
      <c r="H54" t="s">
        <v>23</v>
      </c>
      <c r="I54" t="s">
        <v>24</v>
      </c>
      <c r="J54">
        <v>3</v>
      </c>
      <c r="K54">
        <v>12</v>
      </c>
      <c r="L54">
        <v>7123.2157508189302</v>
      </c>
      <c r="M54">
        <v>188.56841085271299</v>
      </c>
      <c r="N54">
        <v>0.5</v>
      </c>
    </row>
    <row r="55" spans="1:14">
      <c r="A55" t="s">
        <v>27</v>
      </c>
      <c r="B55" t="s">
        <v>21</v>
      </c>
      <c r="C55" t="s">
        <v>21</v>
      </c>
      <c r="D55">
        <v>38</v>
      </c>
      <c r="E55">
        <v>7224</v>
      </c>
      <c r="F55">
        <v>1</v>
      </c>
      <c r="G55">
        <v>99</v>
      </c>
      <c r="H55" t="s">
        <v>23</v>
      </c>
      <c r="I55" t="s">
        <v>24</v>
      </c>
      <c r="J55">
        <v>3</v>
      </c>
      <c r="K55">
        <v>13</v>
      </c>
      <c r="L55">
        <v>5825.0026454149702</v>
      </c>
      <c r="M55">
        <v>151.14430647840501</v>
      </c>
      <c r="N55">
        <v>0.5</v>
      </c>
    </row>
    <row r="56" spans="1:14">
      <c r="A56" t="s">
        <v>27</v>
      </c>
      <c r="B56" t="s">
        <v>21</v>
      </c>
      <c r="C56" t="s">
        <v>21</v>
      </c>
      <c r="D56">
        <v>38</v>
      </c>
      <c r="E56">
        <v>7224</v>
      </c>
      <c r="F56">
        <v>1</v>
      </c>
      <c r="G56">
        <v>99</v>
      </c>
      <c r="H56" t="s">
        <v>23</v>
      </c>
      <c r="I56" t="s">
        <v>24</v>
      </c>
      <c r="J56">
        <v>3</v>
      </c>
      <c r="K56">
        <v>14</v>
      </c>
      <c r="L56">
        <v>5224.2044786332599</v>
      </c>
      <c r="M56">
        <v>127.17970238095199</v>
      </c>
      <c r="N56">
        <v>0.5</v>
      </c>
    </row>
    <row r="57" spans="1:14">
      <c r="A57" t="s">
        <v>27</v>
      </c>
      <c r="B57" t="s">
        <v>21</v>
      </c>
      <c r="C57" t="s">
        <v>21</v>
      </c>
      <c r="D57">
        <v>38</v>
      </c>
      <c r="E57">
        <v>7224</v>
      </c>
      <c r="F57">
        <v>1</v>
      </c>
      <c r="G57">
        <v>99</v>
      </c>
      <c r="H57" t="s">
        <v>23</v>
      </c>
      <c r="I57" t="s">
        <v>24</v>
      </c>
      <c r="J57">
        <v>3</v>
      </c>
      <c r="K57">
        <v>15</v>
      </c>
      <c r="L57">
        <v>2834.1497847706401</v>
      </c>
      <c r="M57">
        <v>68.785401439645597</v>
      </c>
      <c r="N57">
        <v>0.5</v>
      </c>
    </row>
    <row r="58" spans="1:14">
      <c r="A58" t="s">
        <v>27</v>
      </c>
      <c r="B58" t="s">
        <v>21</v>
      </c>
      <c r="C58" t="s">
        <v>21</v>
      </c>
      <c r="D58">
        <v>38</v>
      </c>
      <c r="E58">
        <v>7224</v>
      </c>
      <c r="F58">
        <v>1</v>
      </c>
      <c r="G58">
        <v>99</v>
      </c>
      <c r="H58" t="s">
        <v>23</v>
      </c>
      <c r="I58" t="s">
        <v>24</v>
      </c>
      <c r="J58">
        <v>3</v>
      </c>
      <c r="K58">
        <v>16</v>
      </c>
      <c r="L58">
        <v>447.97329307346803</v>
      </c>
      <c r="M58">
        <v>10.755657530454</v>
      </c>
      <c r="N58">
        <v>0.5</v>
      </c>
    </row>
    <row r="59" spans="1:14">
      <c r="A59" t="s">
        <v>27</v>
      </c>
      <c r="B59" t="s">
        <v>21</v>
      </c>
      <c r="C59" t="s">
        <v>21</v>
      </c>
      <c r="D59">
        <v>38</v>
      </c>
      <c r="E59">
        <v>7224</v>
      </c>
      <c r="F59">
        <v>1</v>
      </c>
      <c r="G59">
        <v>99</v>
      </c>
      <c r="H59" t="s">
        <v>23</v>
      </c>
      <c r="I59" t="s">
        <v>24</v>
      </c>
      <c r="J59">
        <v>3</v>
      </c>
      <c r="K59">
        <v>17</v>
      </c>
      <c r="L59">
        <v>72.830798852556597</v>
      </c>
      <c r="M59">
        <v>1.7327104097452899</v>
      </c>
      <c r="N59">
        <v>0.5</v>
      </c>
    </row>
    <row r="60" spans="1:14" hidden="1">
      <c r="A60" t="s">
        <v>28</v>
      </c>
      <c r="B60" t="s">
        <v>21</v>
      </c>
      <c r="C60" t="s">
        <v>21</v>
      </c>
      <c r="D60">
        <v>30</v>
      </c>
      <c r="E60">
        <v>5974</v>
      </c>
      <c r="F60">
        <v>1</v>
      </c>
      <c r="G60">
        <v>99</v>
      </c>
      <c r="H60" t="s">
        <v>23</v>
      </c>
      <c r="I60" t="s">
        <v>24</v>
      </c>
      <c r="J60">
        <v>3</v>
      </c>
      <c r="K60">
        <v>7</v>
      </c>
      <c r="L60">
        <v>77.636363636363598</v>
      </c>
      <c r="M60">
        <v>1.79797120857047</v>
      </c>
      <c r="N60">
        <v>0.5</v>
      </c>
    </row>
    <row r="61" spans="1:14" hidden="1">
      <c r="A61" t="s">
        <v>28</v>
      </c>
      <c r="B61" t="s">
        <v>21</v>
      </c>
      <c r="C61" t="s">
        <v>21</v>
      </c>
      <c r="D61">
        <v>30</v>
      </c>
      <c r="E61">
        <v>5974</v>
      </c>
      <c r="F61">
        <v>1</v>
      </c>
      <c r="G61">
        <v>99</v>
      </c>
      <c r="H61" t="s">
        <v>23</v>
      </c>
      <c r="I61" t="s">
        <v>24</v>
      </c>
      <c r="J61">
        <v>3</v>
      </c>
      <c r="K61">
        <v>8</v>
      </c>
      <c r="L61">
        <v>189.03787878787901</v>
      </c>
      <c r="M61">
        <v>5.1277887512554399</v>
      </c>
      <c r="N61">
        <v>0.5</v>
      </c>
    </row>
    <row r="62" spans="1:14" hidden="1">
      <c r="A62" t="s">
        <v>28</v>
      </c>
      <c r="B62" t="s">
        <v>21</v>
      </c>
      <c r="C62" t="s">
        <v>21</v>
      </c>
      <c r="D62">
        <v>30</v>
      </c>
      <c r="E62">
        <v>5974</v>
      </c>
      <c r="F62">
        <v>1</v>
      </c>
      <c r="G62">
        <v>99</v>
      </c>
      <c r="H62" t="s">
        <v>23</v>
      </c>
      <c r="I62" t="s">
        <v>24</v>
      </c>
      <c r="J62">
        <v>3</v>
      </c>
      <c r="K62">
        <v>9</v>
      </c>
      <c r="L62">
        <v>774.95252525252499</v>
      </c>
      <c r="M62">
        <v>25.7237261466354</v>
      </c>
      <c r="N62">
        <v>0.5</v>
      </c>
    </row>
    <row r="63" spans="1:14" hidden="1">
      <c r="A63" t="s">
        <v>28</v>
      </c>
      <c r="B63" t="s">
        <v>21</v>
      </c>
      <c r="C63" t="s">
        <v>21</v>
      </c>
      <c r="D63">
        <v>30</v>
      </c>
      <c r="E63">
        <v>5974</v>
      </c>
      <c r="F63">
        <v>1</v>
      </c>
      <c r="G63">
        <v>99</v>
      </c>
      <c r="H63" t="s">
        <v>23</v>
      </c>
      <c r="I63" t="s">
        <v>24</v>
      </c>
      <c r="J63">
        <v>3</v>
      </c>
      <c r="K63">
        <v>10</v>
      </c>
      <c r="L63">
        <v>832.69416184803595</v>
      </c>
      <c r="M63">
        <v>28.588910277870799</v>
      </c>
      <c r="N63">
        <v>0.5</v>
      </c>
    </row>
    <row r="64" spans="1:14" hidden="1">
      <c r="A64" t="s">
        <v>28</v>
      </c>
      <c r="B64" t="s">
        <v>21</v>
      </c>
      <c r="C64" t="s">
        <v>21</v>
      </c>
      <c r="D64">
        <v>30</v>
      </c>
      <c r="E64">
        <v>5974</v>
      </c>
      <c r="F64">
        <v>1</v>
      </c>
      <c r="G64">
        <v>99</v>
      </c>
      <c r="H64" t="s">
        <v>23</v>
      </c>
      <c r="I64" t="s">
        <v>24</v>
      </c>
      <c r="J64">
        <v>3</v>
      </c>
      <c r="K64">
        <v>11</v>
      </c>
      <c r="L64">
        <v>633.40186803472295</v>
      </c>
      <c r="M64">
        <v>21.569536324070999</v>
      </c>
      <c r="N64">
        <v>0.5</v>
      </c>
    </row>
    <row r="65" spans="1:14" hidden="1">
      <c r="A65" t="s">
        <v>28</v>
      </c>
      <c r="B65" t="s">
        <v>21</v>
      </c>
      <c r="C65" t="s">
        <v>21</v>
      </c>
      <c r="D65">
        <v>30</v>
      </c>
      <c r="E65">
        <v>5974</v>
      </c>
      <c r="F65">
        <v>1</v>
      </c>
      <c r="G65">
        <v>99</v>
      </c>
      <c r="H65" t="s">
        <v>23</v>
      </c>
      <c r="I65" t="s">
        <v>24</v>
      </c>
      <c r="J65">
        <v>3</v>
      </c>
      <c r="K65">
        <v>12</v>
      </c>
      <c r="L65">
        <v>291.68618828166899</v>
      </c>
      <c r="M65">
        <v>9.7247187813860094</v>
      </c>
      <c r="N65">
        <v>0.5</v>
      </c>
    </row>
    <row r="66" spans="1:14" hidden="1">
      <c r="A66" t="s">
        <v>28</v>
      </c>
      <c r="B66" t="s">
        <v>21</v>
      </c>
      <c r="C66" t="s">
        <v>21</v>
      </c>
      <c r="D66">
        <v>30</v>
      </c>
      <c r="E66">
        <v>5974</v>
      </c>
      <c r="F66">
        <v>1</v>
      </c>
      <c r="G66">
        <v>99</v>
      </c>
      <c r="H66" t="s">
        <v>23</v>
      </c>
      <c r="I66" t="s">
        <v>24</v>
      </c>
      <c r="J66">
        <v>3</v>
      </c>
      <c r="K66">
        <v>13</v>
      </c>
      <c r="L66">
        <v>708.407976905856</v>
      </c>
      <c r="M66">
        <v>24.096436223635799</v>
      </c>
      <c r="N66">
        <v>0.5</v>
      </c>
    </row>
    <row r="67" spans="1:14" hidden="1">
      <c r="A67" t="s">
        <v>28</v>
      </c>
      <c r="B67" t="s">
        <v>21</v>
      </c>
      <c r="C67" t="s">
        <v>21</v>
      </c>
      <c r="D67">
        <v>30</v>
      </c>
      <c r="E67">
        <v>5974</v>
      </c>
      <c r="F67">
        <v>1</v>
      </c>
      <c r="G67">
        <v>99</v>
      </c>
      <c r="H67" t="s">
        <v>23</v>
      </c>
      <c r="I67" t="s">
        <v>24</v>
      </c>
      <c r="J67">
        <v>3</v>
      </c>
      <c r="K67">
        <v>14</v>
      </c>
      <c r="L67">
        <v>1023.0188818192501</v>
      </c>
      <c r="M67">
        <v>35.137457315031803</v>
      </c>
      <c r="N67">
        <v>0.5</v>
      </c>
    </row>
    <row r="68" spans="1:14" hidden="1">
      <c r="A68" t="s">
        <v>28</v>
      </c>
      <c r="B68" t="s">
        <v>21</v>
      </c>
      <c r="C68" t="s">
        <v>21</v>
      </c>
      <c r="D68">
        <v>30</v>
      </c>
      <c r="E68">
        <v>5974</v>
      </c>
      <c r="F68">
        <v>1</v>
      </c>
      <c r="G68">
        <v>99</v>
      </c>
      <c r="H68" t="s">
        <v>23</v>
      </c>
      <c r="I68" t="s">
        <v>24</v>
      </c>
      <c r="J68">
        <v>3</v>
      </c>
      <c r="K68">
        <v>15</v>
      </c>
      <c r="L68">
        <v>1041.1128785200899</v>
      </c>
      <c r="M68">
        <v>35.859614998326101</v>
      </c>
      <c r="N68">
        <v>0.5</v>
      </c>
    </row>
    <row r="69" spans="1:14" hidden="1">
      <c r="A69" t="s">
        <v>28</v>
      </c>
      <c r="B69" t="s">
        <v>21</v>
      </c>
      <c r="C69" t="s">
        <v>21</v>
      </c>
      <c r="D69">
        <v>30</v>
      </c>
      <c r="E69">
        <v>5974</v>
      </c>
      <c r="F69">
        <v>1</v>
      </c>
      <c r="G69">
        <v>99</v>
      </c>
      <c r="H69" t="s">
        <v>23</v>
      </c>
      <c r="I69" t="s">
        <v>24</v>
      </c>
      <c r="J69">
        <v>3</v>
      </c>
      <c r="K69">
        <v>16</v>
      </c>
      <c r="L69">
        <v>61.319194061505797</v>
      </c>
      <c r="M69">
        <v>2.1082875795112201</v>
      </c>
      <c r="N69">
        <v>0.5</v>
      </c>
    </row>
    <row r="70" spans="1:14" hidden="1">
      <c r="A70" t="s">
        <v>28</v>
      </c>
      <c r="B70" t="s">
        <v>21</v>
      </c>
      <c r="C70" t="s">
        <v>21</v>
      </c>
      <c r="D70">
        <v>30</v>
      </c>
      <c r="E70">
        <v>5974</v>
      </c>
      <c r="F70">
        <v>1</v>
      </c>
      <c r="G70">
        <v>99</v>
      </c>
      <c r="H70" t="s">
        <v>23</v>
      </c>
      <c r="I70" t="s">
        <v>24</v>
      </c>
      <c r="J70">
        <v>3</v>
      </c>
      <c r="K70">
        <v>17</v>
      </c>
      <c r="L70">
        <v>54.917874396135304</v>
      </c>
      <c r="M70">
        <v>1.89384332105792</v>
      </c>
      <c r="N70">
        <v>0.5</v>
      </c>
    </row>
    <row r="71" spans="1:14" hidden="1">
      <c r="A71" t="s">
        <v>29</v>
      </c>
      <c r="B71" t="s">
        <v>21</v>
      </c>
      <c r="C71" t="s">
        <v>21</v>
      </c>
      <c r="D71">
        <v>39</v>
      </c>
      <c r="E71">
        <v>7224</v>
      </c>
      <c r="F71">
        <v>1</v>
      </c>
      <c r="G71">
        <v>99</v>
      </c>
      <c r="H71" t="s">
        <v>23</v>
      </c>
      <c r="I71" t="s">
        <v>24</v>
      </c>
      <c r="J71">
        <v>3</v>
      </c>
      <c r="K71">
        <v>1.4</v>
      </c>
      <c r="L71">
        <v>1</v>
      </c>
      <c r="M71">
        <v>2.59786821705426E-2</v>
      </c>
      <c r="N71">
        <v>0.5</v>
      </c>
    </row>
    <row r="72" spans="1:14" hidden="1">
      <c r="A72" t="s">
        <v>29</v>
      </c>
      <c r="B72" t="s">
        <v>21</v>
      </c>
      <c r="C72" t="s">
        <v>21</v>
      </c>
      <c r="D72">
        <v>39</v>
      </c>
      <c r="E72">
        <v>7224</v>
      </c>
      <c r="F72">
        <v>1</v>
      </c>
      <c r="G72">
        <v>99</v>
      </c>
      <c r="H72" t="s">
        <v>23</v>
      </c>
      <c r="I72" t="s">
        <v>24</v>
      </c>
      <c r="J72">
        <v>3</v>
      </c>
      <c r="K72">
        <v>1.5</v>
      </c>
      <c r="L72">
        <v>1</v>
      </c>
      <c r="M72">
        <v>2.5764119601328898E-2</v>
      </c>
      <c r="N72">
        <v>0.5</v>
      </c>
    </row>
    <row r="73" spans="1:14" hidden="1">
      <c r="A73" t="s">
        <v>29</v>
      </c>
      <c r="B73" t="s">
        <v>21</v>
      </c>
      <c r="C73" t="s">
        <v>21</v>
      </c>
      <c r="D73">
        <v>39</v>
      </c>
      <c r="E73">
        <v>7224</v>
      </c>
      <c r="F73">
        <v>1</v>
      </c>
      <c r="G73">
        <v>99</v>
      </c>
      <c r="H73" t="s">
        <v>23</v>
      </c>
      <c r="I73" t="s">
        <v>24</v>
      </c>
      <c r="J73">
        <v>3</v>
      </c>
      <c r="K73">
        <v>1.6</v>
      </c>
      <c r="L73">
        <v>1</v>
      </c>
      <c r="M73">
        <v>2.59786821705426E-2</v>
      </c>
      <c r="N73">
        <v>0.5</v>
      </c>
    </row>
    <row r="74" spans="1:14" hidden="1">
      <c r="A74" t="s">
        <v>29</v>
      </c>
      <c r="B74" t="s">
        <v>21</v>
      </c>
      <c r="C74" t="s">
        <v>21</v>
      </c>
      <c r="D74">
        <v>39</v>
      </c>
      <c r="E74">
        <v>7224</v>
      </c>
      <c r="F74">
        <v>1</v>
      </c>
      <c r="G74">
        <v>99</v>
      </c>
      <c r="H74" t="s">
        <v>23</v>
      </c>
      <c r="I74" t="s">
        <v>24</v>
      </c>
      <c r="J74">
        <v>3</v>
      </c>
      <c r="K74">
        <v>5</v>
      </c>
      <c r="L74">
        <v>111.70561797752799</v>
      </c>
      <c r="M74">
        <v>1.76274086378738</v>
      </c>
      <c r="N74">
        <v>0.5</v>
      </c>
    </row>
    <row r="75" spans="1:14" hidden="1">
      <c r="A75" t="s">
        <v>29</v>
      </c>
      <c r="B75" t="s">
        <v>21</v>
      </c>
      <c r="C75" t="s">
        <v>21</v>
      </c>
      <c r="D75">
        <v>39</v>
      </c>
      <c r="E75">
        <v>7224</v>
      </c>
      <c r="F75">
        <v>1</v>
      </c>
      <c r="G75">
        <v>99</v>
      </c>
      <c r="H75" t="s">
        <v>23</v>
      </c>
      <c r="I75" t="s">
        <v>24</v>
      </c>
      <c r="J75">
        <v>3</v>
      </c>
      <c r="K75">
        <v>5.5</v>
      </c>
      <c r="L75">
        <v>607.08089887640494</v>
      </c>
      <c r="M75">
        <v>9.4483222591362104</v>
      </c>
      <c r="N75">
        <v>0.5</v>
      </c>
    </row>
    <row r="76" spans="1:14" hidden="1">
      <c r="A76" t="s">
        <v>29</v>
      </c>
      <c r="B76" t="s">
        <v>21</v>
      </c>
      <c r="C76" t="s">
        <v>21</v>
      </c>
      <c r="D76">
        <v>39</v>
      </c>
      <c r="E76">
        <v>7224</v>
      </c>
      <c r="F76">
        <v>1</v>
      </c>
      <c r="G76">
        <v>99</v>
      </c>
      <c r="H76" t="s">
        <v>23</v>
      </c>
      <c r="I76" t="s">
        <v>24</v>
      </c>
      <c r="J76">
        <v>3</v>
      </c>
      <c r="K76">
        <v>6</v>
      </c>
      <c r="L76">
        <v>923.69775280898898</v>
      </c>
      <c r="M76">
        <v>14.246040974529301</v>
      </c>
      <c r="N76">
        <v>0.5</v>
      </c>
    </row>
    <row r="77" spans="1:14" hidden="1">
      <c r="A77" t="s">
        <v>29</v>
      </c>
      <c r="B77" t="s">
        <v>21</v>
      </c>
      <c r="C77" t="s">
        <v>21</v>
      </c>
      <c r="D77">
        <v>39</v>
      </c>
      <c r="E77">
        <v>7224</v>
      </c>
      <c r="F77">
        <v>1</v>
      </c>
      <c r="G77">
        <v>99</v>
      </c>
      <c r="H77" t="s">
        <v>23</v>
      </c>
      <c r="I77" t="s">
        <v>24</v>
      </c>
      <c r="J77">
        <v>3</v>
      </c>
      <c r="K77">
        <v>6.5</v>
      </c>
      <c r="L77">
        <v>751.93932584269703</v>
      </c>
      <c r="M77">
        <v>11.4002325581395</v>
      </c>
      <c r="N77">
        <v>0.5</v>
      </c>
    </row>
    <row r="78" spans="1:14" hidden="1">
      <c r="A78" t="s">
        <v>29</v>
      </c>
      <c r="B78" t="s">
        <v>21</v>
      </c>
      <c r="C78" t="s">
        <v>21</v>
      </c>
      <c r="D78">
        <v>39</v>
      </c>
      <c r="E78">
        <v>7224</v>
      </c>
      <c r="F78">
        <v>1</v>
      </c>
      <c r="G78">
        <v>99</v>
      </c>
      <c r="H78" t="s">
        <v>23</v>
      </c>
      <c r="I78" t="s">
        <v>24</v>
      </c>
      <c r="J78">
        <v>3</v>
      </c>
      <c r="K78">
        <v>7</v>
      </c>
      <c r="L78">
        <v>373.76966292134802</v>
      </c>
      <c r="M78">
        <v>5.3856921373200404</v>
      </c>
      <c r="N78">
        <v>0.5</v>
      </c>
    </row>
    <row r="79" spans="1:14" hidden="1">
      <c r="A79" t="s">
        <v>29</v>
      </c>
      <c r="B79" t="s">
        <v>21</v>
      </c>
      <c r="C79" t="s">
        <v>21</v>
      </c>
      <c r="D79">
        <v>39</v>
      </c>
      <c r="E79">
        <v>7224</v>
      </c>
      <c r="F79">
        <v>1</v>
      </c>
      <c r="G79">
        <v>99</v>
      </c>
      <c r="H79" t="s">
        <v>23</v>
      </c>
      <c r="I79" t="s">
        <v>24</v>
      </c>
      <c r="J79">
        <v>3</v>
      </c>
      <c r="K79">
        <v>7.5</v>
      </c>
      <c r="L79">
        <v>291.46404494382</v>
      </c>
      <c r="M79">
        <v>4.1559302325581404</v>
      </c>
      <c r="N79">
        <v>0.5</v>
      </c>
    </row>
    <row r="80" spans="1:14" hidden="1">
      <c r="A80" t="s">
        <v>29</v>
      </c>
      <c r="B80" t="s">
        <v>21</v>
      </c>
      <c r="C80" t="s">
        <v>21</v>
      </c>
      <c r="D80">
        <v>39</v>
      </c>
      <c r="E80">
        <v>7224</v>
      </c>
      <c r="F80">
        <v>1</v>
      </c>
      <c r="G80">
        <v>99</v>
      </c>
      <c r="H80" t="s">
        <v>23</v>
      </c>
      <c r="I80" t="s">
        <v>24</v>
      </c>
      <c r="J80">
        <v>3</v>
      </c>
      <c r="K80">
        <v>8</v>
      </c>
      <c r="L80">
        <v>118.952808988764</v>
      </c>
      <c r="M80">
        <v>1.6961351052048701</v>
      </c>
      <c r="N80">
        <v>0.5</v>
      </c>
    </row>
    <row r="81" spans="1:14" hidden="1">
      <c r="A81" t="s">
        <v>29</v>
      </c>
      <c r="B81" t="s">
        <v>21</v>
      </c>
      <c r="C81" t="s">
        <v>21</v>
      </c>
      <c r="D81">
        <v>39</v>
      </c>
      <c r="E81">
        <v>7224</v>
      </c>
      <c r="F81">
        <v>1</v>
      </c>
      <c r="G81">
        <v>99</v>
      </c>
      <c r="H81" t="s">
        <v>23</v>
      </c>
      <c r="I81" t="s">
        <v>24</v>
      </c>
      <c r="J81">
        <v>3</v>
      </c>
      <c r="K81">
        <v>8.5</v>
      </c>
      <c r="L81">
        <v>129.252808988764</v>
      </c>
      <c r="M81">
        <v>1.84327796234773</v>
      </c>
      <c r="N81">
        <v>0.5</v>
      </c>
    </row>
    <row r="82" spans="1:14" hidden="1">
      <c r="A82" t="s">
        <v>29</v>
      </c>
      <c r="B82" t="s">
        <v>21</v>
      </c>
      <c r="C82" t="s">
        <v>21</v>
      </c>
      <c r="D82">
        <v>39</v>
      </c>
      <c r="E82">
        <v>7224</v>
      </c>
      <c r="F82">
        <v>1</v>
      </c>
      <c r="G82">
        <v>99</v>
      </c>
      <c r="H82" t="s">
        <v>23</v>
      </c>
      <c r="I82" t="s">
        <v>24</v>
      </c>
      <c r="J82">
        <v>3</v>
      </c>
      <c r="K82">
        <v>9</v>
      </c>
      <c r="L82">
        <v>98.814285714285703</v>
      </c>
      <c r="M82">
        <v>1.40869324473976</v>
      </c>
      <c r="N82">
        <v>0.5</v>
      </c>
    </row>
    <row r="83" spans="1:14" hidden="1">
      <c r="A83" t="s">
        <v>29</v>
      </c>
      <c r="B83" t="s">
        <v>21</v>
      </c>
      <c r="C83" t="s">
        <v>21</v>
      </c>
      <c r="D83">
        <v>39</v>
      </c>
      <c r="E83">
        <v>7224</v>
      </c>
      <c r="F83">
        <v>1</v>
      </c>
      <c r="G83">
        <v>99</v>
      </c>
      <c r="H83" t="s">
        <v>23</v>
      </c>
      <c r="I83" t="s">
        <v>24</v>
      </c>
      <c r="J83">
        <v>3</v>
      </c>
      <c r="K83">
        <v>9.5</v>
      </c>
      <c r="L83">
        <v>27.214285714285701</v>
      </c>
      <c r="M83">
        <v>0.38838870431893702</v>
      </c>
      <c r="N83">
        <v>0.5</v>
      </c>
    </row>
    <row r="84" spans="1:14" hidden="1">
      <c r="A84" t="s">
        <v>29</v>
      </c>
      <c r="B84" t="s">
        <v>21</v>
      </c>
      <c r="C84" t="s">
        <v>21</v>
      </c>
      <c r="D84">
        <v>39</v>
      </c>
      <c r="E84">
        <v>7224</v>
      </c>
      <c r="F84">
        <v>1</v>
      </c>
      <c r="G84">
        <v>99</v>
      </c>
      <c r="H84" t="s">
        <v>23</v>
      </c>
      <c r="I84" t="s">
        <v>24</v>
      </c>
      <c r="J84">
        <v>3</v>
      </c>
      <c r="K84">
        <v>10</v>
      </c>
      <c r="L84">
        <v>206.41471375066899</v>
      </c>
      <c r="M84">
        <v>3.9624307862679999</v>
      </c>
      <c r="N84">
        <v>0.5</v>
      </c>
    </row>
    <row r="85" spans="1:14" hidden="1">
      <c r="A85" t="s">
        <v>29</v>
      </c>
      <c r="B85" t="s">
        <v>21</v>
      </c>
      <c r="C85" t="s">
        <v>21</v>
      </c>
      <c r="D85">
        <v>39</v>
      </c>
      <c r="E85">
        <v>7224</v>
      </c>
      <c r="F85">
        <v>1</v>
      </c>
      <c r="G85">
        <v>99</v>
      </c>
      <c r="H85" t="s">
        <v>23</v>
      </c>
      <c r="I85" t="s">
        <v>24</v>
      </c>
      <c r="J85">
        <v>3</v>
      </c>
      <c r="K85">
        <v>10.5</v>
      </c>
      <c r="L85">
        <v>165.420490025676</v>
      </c>
      <c r="M85">
        <v>2.6138842746400899</v>
      </c>
      <c r="N85">
        <v>0.5</v>
      </c>
    </row>
    <row r="86" spans="1:14" hidden="1">
      <c r="A86" t="s">
        <v>29</v>
      </c>
      <c r="B86" t="s">
        <v>21</v>
      </c>
      <c r="C86" t="s">
        <v>21</v>
      </c>
      <c r="D86">
        <v>39</v>
      </c>
      <c r="E86">
        <v>7224</v>
      </c>
      <c r="F86">
        <v>1</v>
      </c>
      <c r="G86">
        <v>99</v>
      </c>
      <c r="H86" t="s">
        <v>23</v>
      </c>
      <c r="I86" t="s">
        <v>24</v>
      </c>
      <c r="J86">
        <v>3</v>
      </c>
      <c r="K86">
        <v>11</v>
      </c>
      <c r="L86">
        <v>341.44285714285701</v>
      </c>
      <c r="M86">
        <v>7.3648781838316699</v>
      </c>
      <c r="N86">
        <v>0.5</v>
      </c>
    </row>
    <row r="87" spans="1:14" hidden="1">
      <c r="A87" t="s">
        <v>29</v>
      </c>
      <c r="B87" t="s">
        <v>21</v>
      </c>
      <c r="C87" t="s">
        <v>21</v>
      </c>
      <c r="D87">
        <v>39</v>
      </c>
      <c r="E87">
        <v>7224</v>
      </c>
      <c r="F87">
        <v>1</v>
      </c>
      <c r="G87">
        <v>99</v>
      </c>
      <c r="H87" t="s">
        <v>23</v>
      </c>
      <c r="I87" t="s">
        <v>24</v>
      </c>
      <c r="J87">
        <v>3</v>
      </c>
      <c r="K87">
        <v>11.5</v>
      </c>
      <c r="L87">
        <v>198.09047619047601</v>
      </c>
      <c r="M87">
        <v>3.8629637320044301</v>
      </c>
      <c r="N87">
        <v>0.5</v>
      </c>
    </row>
    <row r="88" spans="1:14" hidden="1">
      <c r="A88" t="s">
        <v>29</v>
      </c>
      <c r="B88" t="s">
        <v>21</v>
      </c>
      <c r="C88" t="s">
        <v>21</v>
      </c>
      <c r="D88">
        <v>39</v>
      </c>
      <c r="E88">
        <v>7224</v>
      </c>
      <c r="F88">
        <v>1</v>
      </c>
      <c r="G88">
        <v>99</v>
      </c>
      <c r="H88" t="s">
        <v>23</v>
      </c>
      <c r="I88" t="s">
        <v>24</v>
      </c>
      <c r="J88">
        <v>3</v>
      </c>
      <c r="K88">
        <v>12</v>
      </c>
      <c r="L88">
        <v>549.82037193575695</v>
      </c>
      <c r="M88">
        <v>12.265895625692099</v>
      </c>
      <c r="N88">
        <v>0.5</v>
      </c>
    </row>
    <row r="89" spans="1:14" hidden="1">
      <c r="A89" t="s">
        <v>29</v>
      </c>
      <c r="B89" t="s">
        <v>21</v>
      </c>
      <c r="C89" t="s">
        <v>21</v>
      </c>
      <c r="D89">
        <v>39</v>
      </c>
      <c r="E89">
        <v>7224</v>
      </c>
      <c r="F89">
        <v>1</v>
      </c>
      <c r="G89">
        <v>99</v>
      </c>
      <c r="H89" t="s">
        <v>23</v>
      </c>
      <c r="I89" t="s">
        <v>24</v>
      </c>
      <c r="J89">
        <v>3</v>
      </c>
      <c r="K89">
        <v>12.5</v>
      </c>
      <c r="L89">
        <v>321.62424344885898</v>
      </c>
      <c r="M89">
        <v>7.7018549280177204</v>
      </c>
      <c r="N89">
        <v>0.5</v>
      </c>
    </row>
    <row r="90" spans="1:14" hidden="1">
      <c r="A90" t="s">
        <v>29</v>
      </c>
      <c r="B90" t="s">
        <v>21</v>
      </c>
      <c r="C90" t="s">
        <v>21</v>
      </c>
      <c r="D90">
        <v>39</v>
      </c>
      <c r="E90">
        <v>7224</v>
      </c>
      <c r="F90">
        <v>1</v>
      </c>
      <c r="G90">
        <v>99</v>
      </c>
      <c r="H90" t="s">
        <v>23</v>
      </c>
      <c r="I90" t="s">
        <v>24</v>
      </c>
      <c r="J90">
        <v>3</v>
      </c>
      <c r="K90">
        <v>13</v>
      </c>
      <c r="L90">
        <v>567.68467737390802</v>
      </c>
      <c r="M90">
        <v>13.793157530454</v>
      </c>
      <c r="N90">
        <v>0.5</v>
      </c>
    </row>
    <row r="91" spans="1:14" hidden="1">
      <c r="A91" t="s">
        <v>29</v>
      </c>
      <c r="B91" t="s">
        <v>21</v>
      </c>
      <c r="C91" t="s">
        <v>21</v>
      </c>
      <c r="D91">
        <v>39</v>
      </c>
      <c r="E91">
        <v>7224</v>
      </c>
      <c r="F91">
        <v>1</v>
      </c>
      <c r="G91">
        <v>99</v>
      </c>
      <c r="H91" t="s">
        <v>23</v>
      </c>
      <c r="I91" t="s">
        <v>24</v>
      </c>
      <c r="J91">
        <v>3</v>
      </c>
      <c r="K91">
        <v>13.5</v>
      </c>
      <c r="L91">
        <v>459.29026768103699</v>
      </c>
      <c r="M91">
        <v>11.2510132890365</v>
      </c>
      <c r="N91">
        <v>0.5</v>
      </c>
    </row>
    <row r="92" spans="1:14" hidden="1">
      <c r="A92" t="s">
        <v>29</v>
      </c>
      <c r="B92" t="s">
        <v>21</v>
      </c>
      <c r="C92" t="s">
        <v>21</v>
      </c>
      <c r="D92">
        <v>39</v>
      </c>
      <c r="E92">
        <v>7224</v>
      </c>
      <c r="F92">
        <v>1</v>
      </c>
      <c r="G92">
        <v>99</v>
      </c>
      <c r="H92" t="s">
        <v>23</v>
      </c>
      <c r="I92" t="s">
        <v>24</v>
      </c>
      <c r="J92">
        <v>3</v>
      </c>
      <c r="K92">
        <v>14</v>
      </c>
      <c r="L92">
        <v>526.14353902507798</v>
      </c>
      <c r="M92">
        <v>12.9444019933555</v>
      </c>
      <c r="N92">
        <v>0.5</v>
      </c>
    </row>
    <row r="93" spans="1:14" hidden="1">
      <c r="A93" t="s">
        <v>29</v>
      </c>
      <c r="B93" t="s">
        <v>21</v>
      </c>
      <c r="C93" t="s">
        <v>21</v>
      </c>
      <c r="D93">
        <v>39</v>
      </c>
      <c r="E93">
        <v>7224</v>
      </c>
      <c r="F93">
        <v>1</v>
      </c>
      <c r="G93">
        <v>99</v>
      </c>
      <c r="H93" t="s">
        <v>23</v>
      </c>
      <c r="I93" t="s">
        <v>24</v>
      </c>
      <c r="J93">
        <v>3</v>
      </c>
      <c r="K93">
        <v>14.5</v>
      </c>
      <c r="L93">
        <v>305.52888137503498</v>
      </c>
      <c r="M93">
        <v>7.5438316722037699</v>
      </c>
      <c r="N93">
        <v>0.5</v>
      </c>
    </row>
    <row r="94" spans="1:14" hidden="1">
      <c r="A94" t="s">
        <v>29</v>
      </c>
      <c r="B94" t="s">
        <v>21</v>
      </c>
      <c r="C94" t="s">
        <v>21</v>
      </c>
      <c r="D94">
        <v>39</v>
      </c>
      <c r="E94">
        <v>7224</v>
      </c>
      <c r="F94">
        <v>1</v>
      </c>
      <c r="G94">
        <v>99</v>
      </c>
      <c r="H94" t="s">
        <v>23</v>
      </c>
      <c r="I94" t="s">
        <v>24</v>
      </c>
      <c r="J94">
        <v>3</v>
      </c>
      <c r="K94">
        <v>15</v>
      </c>
      <c r="L94">
        <v>192.16018596787799</v>
      </c>
      <c r="M94">
        <v>4.7213939645625702</v>
      </c>
      <c r="N94">
        <v>0.5</v>
      </c>
    </row>
    <row r="95" spans="1:14" hidden="1">
      <c r="A95" t="s">
        <v>29</v>
      </c>
      <c r="B95" t="s">
        <v>21</v>
      </c>
      <c r="C95" t="s">
        <v>21</v>
      </c>
      <c r="D95">
        <v>39</v>
      </c>
      <c r="E95">
        <v>7224</v>
      </c>
      <c r="F95">
        <v>1</v>
      </c>
      <c r="G95">
        <v>99</v>
      </c>
      <c r="H95" t="s">
        <v>23</v>
      </c>
      <c r="I95" t="s">
        <v>24</v>
      </c>
      <c r="J95">
        <v>3</v>
      </c>
      <c r="K95">
        <v>15.5</v>
      </c>
      <c r="L95">
        <v>147.92672865595901</v>
      </c>
      <c r="M95">
        <v>3.6233873200443001</v>
      </c>
      <c r="N95">
        <v>0.5</v>
      </c>
    </row>
    <row r="96" spans="1:14" hidden="1">
      <c r="A96" t="s">
        <v>29</v>
      </c>
      <c r="B96" t="s">
        <v>21</v>
      </c>
      <c r="C96" t="s">
        <v>21</v>
      </c>
      <c r="D96">
        <v>39</v>
      </c>
      <c r="E96">
        <v>7224</v>
      </c>
      <c r="F96">
        <v>1</v>
      </c>
      <c r="G96">
        <v>99</v>
      </c>
      <c r="H96" t="s">
        <v>23</v>
      </c>
      <c r="I96" t="s">
        <v>24</v>
      </c>
      <c r="J96">
        <v>3</v>
      </c>
      <c r="K96">
        <v>16</v>
      </c>
      <c r="L96">
        <v>90.397142857142896</v>
      </c>
      <c r="M96">
        <v>2.1820750276854901</v>
      </c>
      <c r="N96">
        <v>0.5</v>
      </c>
    </row>
    <row r="97" spans="1:14" hidden="1">
      <c r="A97" t="s">
        <v>29</v>
      </c>
      <c r="B97" t="s">
        <v>21</v>
      </c>
      <c r="C97" t="s">
        <v>21</v>
      </c>
      <c r="D97">
        <v>39</v>
      </c>
      <c r="E97">
        <v>7224</v>
      </c>
      <c r="F97">
        <v>1</v>
      </c>
      <c r="G97">
        <v>99</v>
      </c>
      <c r="H97" t="s">
        <v>23</v>
      </c>
      <c r="I97" t="s">
        <v>24</v>
      </c>
      <c r="J97">
        <v>3</v>
      </c>
      <c r="K97">
        <v>16.5</v>
      </c>
      <c r="L97">
        <v>16</v>
      </c>
      <c r="M97">
        <v>0.37742663344407501</v>
      </c>
      <c r="N97">
        <v>0.5</v>
      </c>
    </row>
    <row r="98" spans="1:14" hidden="1">
      <c r="A98" t="s">
        <v>29</v>
      </c>
      <c r="B98" t="s">
        <v>21</v>
      </c>
      <c r="C98" t="s">
        <v>21</v>
      </c>
      <c r="D98">
        <v>39</v>
      </c>
      <c r="E98">
        <v>7224</v>
      </c>
      <c r="F98">
        <v>1</v>
      </c>
      <c r="G98">
        <v>99</v>
      </c>
      <c r="H98" t="s">
        <v>23</v>
      </c>
      <c r="I98" t="s">
        <v>24</v>
      </c>
      <c r="J98">
        <v>3</v>
      </c>
      <c r="K98">
        <v>17</v>
      </c>
      <c r="L98">
        <v>17.074285714285701</v>
      </c>
      <c r="M98">
        <v>0.42256644518272402</v>
      </c>
      <c r="N98">
        <v>0.5</v>
      </c>
    </row>
    <row r="99" spans="1:14" hidden="1">
      <c r="A99" t="s">
        <v>29</v>
      </c>
      <c r="B99" t="s">
        <v>21</v>
      </c>
      <c r="C99" t="s">
        <v>21</v>
      </c>
      <c r="D99">
        <v>39</v>
      </c>
      <c r="E99">
        <v>7224</v>
      </c>
      <c r="F99">
        <v>1</v>
      </c>
      <c r="G99">
        <v>99</v>
      </c>
      <c r="H99" t="s">
        <v>23</v>
      </c>
      <c r="I99" t="s">
        <v>24</v>
      </c>
      <c r="J99">
        <v>3</v>
      </c>
      <c r="K99">
        <v>17.5</v>
      </c>
      <c r="L99">
        <v>1</v>
      </c>
      <c r="M99">
        <v>2.3042635658914699E-2</v>
      </c>
      <c r="N99">
        <v>0.5</v>
      </c>
    </row>
    <row r="100" spans="1:14" hidden="1">
      <c r="A100" t="s">
        <v>29</v>
      </c>
      <c r="B100" t="s">
        <v>21</v>
      </c>
      <c r="C100" t="s">
        <v>21</v>
      </c>
      <c r="D100">
        <v>39</v>
      </c>
      <c r="E100">
        <v>7224</v>
      </c>
      <c r="F100">
        <v>1</v>
      </c>
      <c r="G100">
        <v>99</v>
      </c>
      <c r="H100" t="s">
        <v>23</v>
      </c>
      <c r="I100" t="s">
        <v>24</v>
      </c>
      <c r="J100">
        <v>3</v>
      </c>
      <c r="K100">
        <v>18</v>
      </c>
      <c r="L100">
        <v>1</v>
      </c>
      <c r="M100">
        <v>2.59786821705426E-2</v>
      </c>
      <c r="N100">
        <v>0.5</v>
      </c>
    </row>
    <row r="101" spans="1:14" hidden="1">
      <c r="A101" t="s">
        <v>30</v>
      </c>
      <c r="B101" t="s">
        <v>21</v>
      </c>
      <c r="C101" t="s">
        <v>21</v>
      </c>
      <c r="D101">
        <v>41</v>
      </c>
      <c r="E101">
        <v>7224</v>
      </c>
      <c r="F101">
        <v>1</v>
      </c>
      <c r="G101">
        <v>99</v>
      </c>
      <c r="H101" t="s">
        <v>23</v>
      </c>
      <c r="I101" t="s">
        <v>24</v>
      </c>
      <c r="J101">
        <v>3</v>
      </c>
      <c r="K101">
        <v>5.5</v>
      </c>
      <c r="L101">
        <v>242.09237678934701</v>
      </c>
      <c r="M101">
        <v>3.80983250276855</v>
      </c>
      <c r="N101">
        <v>0.5</v>
      </c>
    </row>
    <row r="102" spans="1:14" hidden="1">
      <c r="A102" t="s">
        <v>30</v>
      </c>
      <c r="B102" t="s">
        <v>21</v>
      </c>
      <c r="C102" t="s">
        <v>21</v>
      </c>
      <c r="D102">
        <v>41</v>
      </c>
      <c r="E102">
        <v>7224</v>
      </c>
      <c r="F102">
        <v>1</v>
      </c>
      <c r="G102">
        <v>99</v>
      </c>
      <c r="H102" t="s">
        <v>23</v>
      </c>
      <c r="I102" t="s">
        <v>24</v>
      </c>
      <c r="J102">
        <v>3</v>
      </c>
      <c r="K102">
        <v>6</v>
      </c>
      <c r="L102">
        <v>782.617164977161</v>
      </c>
      <c r="M102">
        <v>12.1044338316722</v>
      </c>
      <c r="N102">
        <v>0.5</v>
      </c>
    </row>
    <row r="103" spans="1:14" hidden="1">
      <c r="A103" t="s">
        <v>30</v>
      </c>
      <c r="B103" t="s">
        <v>21</v>
      </c>
      <c r="C103" t="s">
        <v>21</v>
      </c>
      <c r="D103">
        <v>41</v>
      </c>
      <c r="E103">
        <v>7224</v>
      </c>
      <c r="F103">
        <v>1</v>
      </c>
      <c r="G103">
        <v>99</v>
      </c>
      <c r="H103" t="s">
        <v>23</v>
      </c>
      <c r="I103" t="s">
        <v>24</v>
      </c>
      <c r="J103">
        <v>3</v>
      </c>
      <c r="K103">
        <v>6.5</v>
      </c>
      <c r="L103">
        <v>1899.1761058780601</v>
      </c>
      <c r="M103">
        <v>34.686492248062002</v>
      </c>
      <c r="N103">
        <v>0.5</v>
      </c>
    </row>
    <row r="104" spans="1:14" hidden="1">
      <c r="A104" t="s">
        <v>30</v>
      </c>
      <c r="B104" t="s">
        <v>21</v>
      </c>
      <c r="C104" t="s">
        <v>21</v>
      </c>
      <c r="D104">
        <v>41</v>
      </c>
      <c r="E104">
        <v>7224</v>
      </c>
      <c r="F104">
        <v>1</v>
      </c>
      <c r="G104">
        <v>99</v>
      </c>
      <c r="H104" t="s">
        <v>23</v>
      </c>
      <c r="I104" t="s">
        <v>24</v>
      </c>
      <c r="J104">
        <v>3</v>
      </c>
      <c r="K104">
        <v>7</v>
      </c>
      <c r="L104">
        <v>2628.5818421336198</v>
      </c>
      <c r="M104">
        <v>56.534071151716503</v>
      </c>
      <c r="N104">
        <v>0.5</v>
      </c>
    </row>
    <row r="105" spans="1:14" hidden="1">
      <c r="A105" t="s">
        <v>30</v>
      </c>
      <c r="B105" t="s">
        <v>21</v>
      </c>
      <c r="C105" t="s">
        <v>21</v>
      </c>
      <c r="D105">
        <v>41</v>
      </c>
      <c r="E105">
        <v>7224</v>
      </c>
      <c r="F105">
        <v>1</v>
      </c>
      <c r="G105">
        <v>99</v>
      </c>
      <c r="H105" t="s">
        <v>23</v>
      </c>
      <c r="I105" t="s">
        <v>24</v>
      </c>
      <c r="J105">
        <v>3</v>
      </c>
      <c r="K105">
        <v>7.5</v>
      </c>
      <c r="L105">
        <v>4224.6229665570199</v>
      </c>
      <c r="M105">
        <v>93.588531284606901</v>
      </c>
      <c r="N105">
        <v>0.5</v>
      </c>
    </row>
    <row r="106" spans="1:14" hidden="1">
      <c r="A106" t="s">
        <v>30</v>
      </c>
      <c r="B106" t="s">
        <v>21</v>
      </c>
      <c r="C106" t="s">
        <v>21</v>
      </c>
      <c r="D106">
        <v>41</v>
      </c>
      <c r="E106">
        <v>7224</v>
      </c>
      <c r="F106">
        <v>1</v>
      </c>
      <c r="G106">
        <v>99</v>
      </c>
      <c r="H106" t="s">
        <v>23</v>
      </c>
      <c r="I106" t="s">
        <v>24</v>
      </c>
      <c r="J106">
        <v>3</v>
      </c>
      <c r="K106">
        <v>8</v>
      </c>
      <c r="L106">
        <v>2428.8298062415902</v>
      </c>
      <c r="M106">
        <v>50.5370957918051</v>
      </c>
      <c r="N106">
        <v>0.5</v>
      </c>
    </row>
    <row r="107" spans="1:14" hidden="1">
      <c r="A107" t="s">
        <v>30</v>
      </c>
      <c r="B107" t="s">
        <v>21</v>
      </c>
      <c r="C107" t="s">
        <v>21</v>
      </c>
      <c r="D107">
        <v>41</v>
      </c>
      <c r="E107">
        <v>7224</v>
      </c>
      <c r="F107">
        <v>1</v>
      </c>
      <c r="G107">
        <v>99</v>
      </c>
      <c r="H107" t="s">
        <v>23</v>
      </c>
      <c r="I107" t="s">
        <v>24</v>
      </c>
      <c r="J107">
        <v>3</v>
      </c>
      <c r="K107">
        <v>8.5</v>
      </c>
      <c r="L107">
        <v>1122.2679962080299</v>
      </c>
      <c r="M107">
        <v>21.7704222037652</v>
      </c>
      <c r="N107">
        <v>0.5</v>
      </c>
    </row>
    <row r="108" spans="1:14" hidden="1">
      <c r="A108" t="s">
        <v>30</v>
      </c>
      <c r="B108" t="s">
        <v>21</v>
      </c>
      <c r="C108" t="s">
        <v>21</v>
      </c>
      <c r="D108">
        <v>41</v>
      </c>
      <c r="E108">
        <v>7224</v>
      </c>
      <c r="F108">
        <v>1</v>
      </c>
      <c r="G108">
        <v>99</v>
      </c>
      <c r="H108" t="s">
        <v>23</v>
      </c>
      <c r="I108" t="s">
        <v>24</v>
      </c>
      <c r="J108">
        <v>3</v>
      </c>
      <c r="K108">
        <v>9</v>
      </c>
      <c r="L108">
        <v>367.08729549428301</v>
      </c>
      <c r="M108">
        <v>7.86654761904762</v>
      </c>
      <c r="N108">
        <v>0.5</v>
      </c>
    </row>
    <row r="109" spans="1:14" hidden="1">
      <c r="A109" t="s">
        <v>30</v>
      </c>
      <c r="B109" t="s">
        <v>21</v>
      </c>
      <c r="C109" t="s">
        <v>21</v>
      </c>
      <c r="D109">
        <v>41</v>
      </c>
      <c r="E109">
        <v>7224</v>
      </c>
      <c r="F109">
        <v>1</v>
      </c>
      <c r="G109">
        <v>99</v>
      </c>
      <c r="H109" t="s">
        <v>23</v>
      </c>
      <c r="I109" t="s">
        <v>24</v>
      </c>
      <c r="J109">
        <v>3</v>
      </c>
      <c r="K109">
        <v>9.5</v>
      </c>
      <c r="L109">
        <v>335.90606279411401</v>
      </c>
      <c r="M109">
        <v>6.1216375968992196</v>
      </c>
      <c r="N109">
        <v>0.5</v>
      </c>
    </row>
    <row r="110" spans="1:14" hidden="1">
      <c r="A110" t="s">
        <v>30</v>
      </c>
      <c r="B110" t="s">
        <v>21</v>
      </c>
      <c r="C110" t="s">
        <v>21</v>
      </c>
      <c r="D110">
        <v>41</v>
      </c>
      <c r="E110">
        <v>7224</v>
      </c>
      <c r="F110">
        <v>1</v>
      </c>
      <c r="G110">
        <v>99</v>
      </c>
      <c r="H110" t="s">
        <v>23</v>
      </c>
      <c r="I110" t="s">
        <v>24</v>
      </c>
      <c r="J110">
        <v>3</v>
      </c>
      <c r="K110">
        <v>10</v>
      </c>
      <c r="L110">
        <v>318.71243091990999</v>
      </c>
      <c r="M110">
        <v>7.2061904761904803</v>
      </c>
      <c r="N110">
        <v>0.5</v>
      </c>
    </row>
    <row r="111" spans="1:14" hidden="1">
      <c r="A111" t="s">
        <v>30</v>
      </c>
      <c r="B111" t="s">
        <v>21</v>
      </c>
      <c r="C111" t="s">
        <v>21</v>
      </c>
      <c r="D111">
        <v>41</v>
      </c>
      <c r="E111">
        <v>7224</v>
      </c>
      <c r="F111">
        <v>1</v>
      </c>
      <c r="G111">
        <v>99</v>
      </c>
      <c r="H111" t="s">
        <v>23</v>
      </c>
      <c r="I111" t="s">
        <v>24</v>
      </c>
      <c r="J111">
        <v>3</v>
      </c>
      <c r="K111">
        <v>10.5</v>
      </c>
      <c r="L111">
        <v>647.32275649248004</v>
      </c>
      <c r="M111">
        <v>15.6994947397564</v>
      </c>
      <c r="N111">
        <v>0.5</v>
      </c>
    </row>
    <row r="112" spans="1:14" hidden="1">
      <c r="A112" t="s">
        <v>30</v>
      </c>
      <c r="B112" t="s">
        <v>21</v>
      </c>
      <c r="C112" t="s">
        <v>21</v>
      </c>
      <c r="D112">
        <v>41</v>
      </c>
      <c r="E112">
        <v>7224</v>
      </c>
      <c r="F112">
        <v>1</v>
      </c>
      <c r="G112">
        <v>99</v>
      </c>
      <c r="H112" t="s">
        <v>23</v>
      </c>
      <c r="I112" t="s">
        <v>24</v>
      </c>
      <c r="J112">
        <v>3</v>
      </c>
      <c r="K112">
        <v>11</v>
      </c>
      <c r="L112">
        <v>858.82891295621903</v>
      </c>
      <c r="M112">
        <v>21.210672757475098</v>
      </c>
      <c r="N112">
        <v>0.5</v>
      </c>
    </row>
    <row r="113" spans="1:14" hidden="1">
      <c r="A113" t="s">
        <v>30</v>
      </c>
      <c r="B113" t="s">
        <v>21</v>
      </c>
      <c r="C113" t="s">
        <v>21</v>
      </c>
      <c r="D113">
        <v>41</v>
      </c>
      <c r="E113">
        <v>7224</v>
      </c>
      <c r="F113">
        <v>1</v>
      </c>
      <c r="G113">
        <v>99</v>
      </c>
      <c r="H113" t="s">
        <v>23</v>
      </c>
      <c r="I113" t="s">
        <v>24</v>
      </c>
      <c r="J113">
        <v>3</v>
      </c>
      <c r="K113">
        <v>11.5</v>
      </c>
      <c r="L113">
        <v>1709.14630115554</v>
      </c>
      <c r="M113">
        <v>42.253381782945702</v>
      </c>
      <c r="N113">
        <v>0.5</v>
      </c>
    </row>
    <row r="114" spans="1:14" hidden="1">
      <c r="A114" t="s">
        <v>30</v>
      </c>
      <c r="B114" t="s">
        <v>21</v>
      </c>
      <c r="C114" t="s">
        <v>21</v>
      </c>
      <c r="D114">
        <v>41</v>
      </c>
      <c r="E114">
        <v>7224</v>
      </c>
      <c r="F114">
        <v>1</v>
      </c>
      <c r="G114">
        <v>99</v>
      </c>
      <c r="H114" t="s">
        <v>23</v>
      </c>
      <c r="I114" t="s">
        <v>24</v>
      </c>
      <c r="J114">
        <v>3</v>
      </c>
      <c r="K114">
        <v>12</v>
      </c>
      <c r="L114">
        <v>2494.5022276403001</v>
      </c>
      <c r="M114">
        <v>61.577578903654498</v>
      </c>
      <c r="N114">
        <v>0.5</v>
      </c>
    </row>
    <row r="115" spans="1:14" hidden="1">
      <c r="A115" t="s">
        <v>30</v>
      </c>
      <c r="B115" t="s">
        <v>21</v>
      </c>
      <c r="C115" t="s">
        <v>21</v>
      </c>
      <c r="D115">
        <v>41</v>
      </c>
      <c r="E115">
        <v>7224</v>
      </c>
      <c r="F115">
        <v>1</v>
      </c>
      <c r="G115">
        <v>99</v>
      </c>
      <c r="H115" t="s">
        <v>23</v>
      </c>
      <c r="I115" t="s">
        <v>24</v>
      </c>
      <c r="J115">
        <v>3</v>
      </c>
      <c r="K115">
        <v>12.5</v>
      </c>
      <c r="L115">
        <v>1652.1178784449401</v>
      </c>
      <c r="M115">
        <v>40.436856312292299</v>
      </c>
      <c r="N115">
        <v>0.5</v>
      </c>
    </row>
    <row r="116" spans="1:14" hidden="1">
      <c r="A116" t="s">
        <v>30</v>
      </c>
      <c r="B116" t="s">
        <v>21</v>
      </c>
      <c r="C116" t="s">
        <v>21</v>
      </c>
      <c r="D116">
        <v>41</v>
      </c>
      <c r="E116">
        <v>7224</v>
      </c>
      <c r="F116">
        <v>1</v>
      </c>
      <c r="G116">
        <v>99</v>
      </c>
      <c r="H116" t="s">
        <v>23</v>
      </c>
      <c r="I116" t="s">
        <v>24</v>
      </c>
      <c r="J116">
        <v>3</v>
      </c>
      <c r="K116">
        <v>13</v>
      </c>
      <c r="L116">
        <v>1674.5997634724199</v>
      </c>
      <c r="M116">
        <v>40.401913067552599</v>
      </c>
      <c r="N116">
        <v>0.5</v>
      </c>
    </row>
    <row r="117" spans="1:14" hidden="1">
      <c r="A117" t="s">
        <v>30</v>
      </c>
      <c r="B117" t="s">
        <v>21</v>
      </c>
      <c r="C117" t="s">
        <v>21</v>
      </c>
      <c r="D117">
        <v>41</v>
      </c>
      <c r="E117">
        <v>7224</v>
      </c>
      <c r="F117">
        <v>1</v>
      </c>
      <c r="G117">
        <v>99</v>
      </c>
      <c r="H117" t="s">
        <v>23</v>
      </c>
      <c r="I117" t="s">
        <v>24</v>
      </c>
      <c r="J117">
        <v>3</v>
      </c>
      <c r="K117">
        <v>13.5</v>
      </c>
      <c r="L117">
        <v>1737.03691728489</v>
      </c>
      <c r="M117">
        <v>41.488239202657802</v>
      </c>
      <c r="N117">
        <v>0.5</v>
      </c>
    </row>
    <row r="118" spans="1:14" hidden="1">
      <c r="A118" t="s">
        <v>30</v>
      </c>
      <c r="B118" t="s">
        <v>21</v>
      </c>
      <c r="C118" t="s">
        <v>21</v>
      </c>
      <c r="D118">
        <v>41</v>
      </c>
      <c r="E118">
        <v>7224</v>
      </c>
      <c r="F118">
        <v>1</v>
      </c>
      <c r="G118">
        <v>99</v>
      </c>
      <c r="H118" t="s">
        <v>23</v>
      </c>
      <c r="I118" t="s">
        <v>24</v>
      </c>
      <c r="J118">
        <v>3</v>
      </c>
      <c r="K118">
        <v>14</v>
      </c>
      <c r="L118">
        <v>1514.3935266819101</v>
      </c>
      <c r="M118">
        <v>36.1263856589147</v>
      </c>
      <c r="N118">
        <v>0.5</v>
      </c>
    </row>
    <row r="119" spans="1:14" hidden="1">
      <c r="A119" t="s">
        <v>30</v>
      </c>
      <c r="B119" t="s">
        <v>21</v>
      </c>
      <c r="C119" t="s">
        <v>21</v>
      </c>
      <c r="D119">
        <v>41</v>
      </c>
      <c r="E119">
        <v>7224</v>
      </c>
      <c r="F119">
        <v>1</v>
      </c>
      <c r="G119">
        <v>99</v>
      </c>
      <c r="H119" t="s">
        <v>23</v>
      </c>
      <c r="I119" t="s">
        <v>24</v>
      </c>
      <c r="J119">
        <v>3</v>
      </c>
      <c r="K119">
        <v>14.5</v>
      </c>
      <c r="L119">
        <v>1028.4390125739401</v>
      </c>
      <c r="M119">
        <v>24.3213870431894</v>
      </c>
      <c r="N119">
        <v>0.5</v>
      </c>
    </row>
    <row r="120" spans="1:14" hidden="1">
      <c r="A120" t="s">
        <v>30</v>
      </c>
      <c r="B120" t="s">
        <v>21</v>
      </c>
      <c r="C120" t="s">
        <v>21</v>
      </c>
      <c r="D120">
        <v>41</v>
      </c>
      <c r="E120">
        <v>7224</v>
      </c>
      <c r="F120">
        <v>1</v>
      </c>
      <c r="G120">
        <v>99</v>
      </c>
      <c r="H120" t="s">
        <v>23</v>
      </c>
      <c r="I120" t="s">
        <v>24</v>
      </c>
      <c r="J120">
        <v>3</v>
      </c>
      <c r="K120">
        <v>15</v>
      </c>
      <c r="L120">
        <v>761.31856147958194</v>
      </c>
      <c r="M120">
        <v>18.147983111849399</v>
      </c>
      <c r="N120">
        <v>0.5</v>
      </c>
    </row>
    <row r="121" spans="1:14" hidden="1">
      <c r="A121" t="s">
        <v>30</v>
      </c>
      <c r="B121" t="s">
        <v>21</v>
      </c>
      <c r="C121" t="s">
        <v>21</v>
      </c>
      <c r="D121">
        <v>41</v>
      </c>
      <c r="E121">
        <v>7224</v>
      </c>
      <c r="F121">
        <v>1</v>
      </c>
      <c r="G121">
        <v>99</v>
      </c>
      <c r="H121" t="s">
        <v>23</v>
      </c>
      <c r="I121" t="s">
        <v>24</v>
      </c>
      <c r="J121">
        <v>3</v>
      </c>
      <c r="K121">
        <v>15.5</v>
      </c>
      <c r="L121">
        <v>299.94350630830598</v>
      </c>
      <c r="M121">
        <v>7.1834163898117396</v>
      </c>
      <c r="N121">
        <v>0.5</v>
      </c>
    </row>
    <row r="122" spans="1:14" hidden="1">
      <c r="A122" t="s">
        <v>30</v>
      </c>
      <c r="B122" t="s">
        <v>21</v>
      </c>
      <c r="C122" t="s">
        <v>21</v>
      </c>
      <c r="D122">
        <v>41</v>
      </c>
      <c r="E122">
        <v>7224</v>
      </c>
      <c r="F122">
        <v>1</v>
      </c>
      <c r="G122">
        <v>99</v>
      </c>
      <c r="H122" t="s">
        <v>23</v>
      </c>
      <c r="I122" t="s">
        <v>24</v>
      </c>
      <c r="J122">
        <v>3</v>
      </c>
      <c r="K122">
        <v>16</v>
      </c>
      <c r="L122">
        <v>133.78475383741201</v>
      </c>
      <c r="M122">
        <v>3.14531976744186</v>
      </c>
      <c r="N122">
        <v>0.5</v>
      </c>
    </row>
    <row r="123" spans="1:14" hidden="1">
      <c r="A123" t="s">
        <v>30</v>
      </c>
      <c r="B123" t="s">
        <v>21</v>
      </c>
      <c r="C123" t="s">
        <v>21</v>
      </c>
      <c r="D123">
        <v>41</v>
      </c>
      <c r="E123">
        <v>7224</v>
      </c>
      <c r="F123">
        <v>1</v>
      </c>
      <c r="G123">
        <v>99</v>
      </c>
      <c r="H123" t="s">
        <v>23</v>
      </c>
      <c r="I123" t="s">
        <v>24</v>
      </c>
      <c r="J123">
        <v>3</v>
      </c>
      <c r="K123">
        <v>16.5</v>
      </c>
      <c r="L123">
        <v>98.535172869516998</v>
      </c>
      <c r="M123">
        <v>2.3814548726467302</v>
      </c>
      <c r="N123">
        <v>0.5</v>
      </c>
    </row>
    <row r="124" spans="1:14" hidden="1">
      <c r="A124" t="s">
        <v>30</v>
      </c>
      <c r="B124" t="s">
        <v>21</v>
      </c>
      <c r="C124" t="s">
        <v>21</v>
      </c>
      <c r="D124">
        <v>41</v>
      </c>
      <c r="E124">
        <v>7224</v>
      </c>
      <c r="F124">
        <v>1</v>
      </c>
      <c r="G124">
        <v>99</v>
      </c>
      <c r="H124" t="s">
        <v>23</v>
      </c>
      <c r="I124" t="s">
        <v>24</v>
      </c>
      <c r="J124">
        <v>3</v>
      </c>
      <c r="K124">
        <v>17</v>
      </c>
      <c r="L124">
        <v>7.8299078667611601</v>
      </c>
      <c r="M124">
        <v>0.18434108527131801</v>
      </c>
      <c r="N124">
        <v>0.5</v>
      </c>
    </row>
    <row r="125" spans="1:14" hidden="1">
      <c r="A125" t="s">
        <v>30</v>
      </c>
      <c r="B125" t="s">
        <v>21</v>
      </c>
      <c r="C125" t="s">
        <v>21</v>
      </c>
      <c r="D125">
        <v>41</v>
      </c>
      <c r="E125">
        <v>7224</v>
      </c>
      <c r="F125">
        <v>1</v>
      </c>
      <c r="G125">
        <v>99</v>
      </c>
      <c r="H125" t="s">
        <v>23</v>
      </c>
      <c r="I125" t="s">
        <v>24</v>
      </c>
      <c r="J125">
        <v>3</v>
      </c>
      <c r="K125">
        <v>17.5</v>
      </c>
      <c r="L125">
        <v>8.0117139334155407</v>
      </c>
      <c r="M125">
        <v>0.187632890365448</v>
      </c>
      <c r="N125">
        <v>0.5</v>
      </c>
    </row>
    <row r="126" spans="1:14" hidden="1">
      <c r="A126" t="s">
        <v>31</v>
      </c>
      <c r="B126" t="s">
        <v>21</v>
      </c>
      <c r="C126" t="s">
        <v>21</v>
      </c>
      <c r="D126">
        <v>40</v>
      </c>
      <c r="E126">
        <v>7224</v>
      </c>
      <c r="F126">
        <v>1</v>
      </c>
      <c r="G126">
        <v>99</v>
      </c>
      <c r="H126" t="s">
        <v>23</v>
      </c>
      <c r="I126" t="s">
        <v>24</v>
      </c>
      <c r="J126">
        <v>3</v>
      </c>
      <c r="K126">
        <v>6</v>
      </c>
      <c r="L126">
        <v>56.4897959183673</v>
      </c>
      <c r="M126">
        <v>0.80529346622369902</v>
      </c>
      <c r="N126">
        <v>0.5</v>
      </c>
    </row>
    <row r="127" spans="1:14" hidden="1">
      <c r="A127" t="s">
        <v>31</v>
      </c>
      <c r="B127" t="s">
        <v>21</v>
      </c>
      <c r="C127" t="s">
        <v>21</v>
      </c>
      <c r="D127">
        <v>40</v>
      </c>
      <c r="E127">
        <v>7224</v>
      </c>
      <c r="F127">
        <v>1</v>
      </c>
      <c r="G127">
        <v>99</v>
      </c>
      <c r="H127" t="s">
        <v>23</v>
      </c>
      <c r="I127" t="s">
        <v>24</v>
      </c>
      <c r="J127">
        <v>3</v>
      </c>
      <c r="K127">
        <v>6.5</v>
      </c>
      <c r="L127">
        <v>3823.54883017164</v>
      </c>
      <c r="M127">
        <v>54.536158637873797</v>
      </c>
      <c r="N127">
        <v>0.5</v>
      </c>
    </row>
    <row r="128" spans="1:14" hidden="1">
      <c r="A128" t="s">
        <v>31</v>
      </c>
      <c r="B128" t="s">
        <v>21</v>
      </c>
      <c r="C128" t="s">
        <v>21</v>
      </c>
      <c r="D128">
        <v>40</v>
      </c>
      <c r="E128">
        <v>7224</v>
      </c>
      <c r="F128">
        <v>1</v>
      </c>
      <c r="G128">
        <v>99</v>
      </c>
      <c r="H128" t="s">
        <v>23</v>
      </c>
      <c r="I128" t="s">
        <v>24</v>
      </c>
      <c r="J128">
        <v>3</v>
      </c>
      <c r="K128">
        <v>7</v>
      </c>
      <c r="L128">
        <v>23973.098474341201</v>
      </c>
      <c r="M128">
        <v>341.80943521594702</v>
      </c>
      <c r="N128">
        <v>0.5</v>
      </c>
    </row>
    <row r="129" spans="1:14" hidden="1">
      <c r="A129" t="s">
        <v>31</v>
      </c>
      <c r="B129" t="s">
        <v>21</v>
      </c>
      <c r="C129" t="s">
        <v>21</v>
      </c>
      <c r="D129">
        <v>40</v>
      </c>
      <c r="E129">
        <v>7224</v>
      </c>
      <c r="F129">
        <v>1</v>
      </c>
      <c r="G129">
        <v>99</v>
      </c>
      <c r="H129" t="s">
        <v>23</v>
      </c>
      <c r="I129" t="s">
        <v>24</v>
      </c>
      <c r="J129">
        <v>3</v>
      </c>
      <c r="K129">
        <v>7.5</v>
      </c>
      <c r="L129">
        <v>7135.1002503507598</v>
      </c>
      <c r="M129">
        <v>108.250195182724</v>
      </c>
      <c r="N129">
        <v>0.5</v>
      </c>
    </row>
    <row r="130" spans="1:14" hidden="1">
      <c r="A130" t="s">
        <v>31</v>
      </c>
      <c r="B130" t="s">
        <v>21</v>
      </c>
      <c r="C130" t="s">
        <v>21</v>
      </c>
      <c r="D130">
        <v>40</v>
      </c>
      <c r="E130">
        <v>7224</v>
      </c>
      <c r="F130">
        <v>1</v>
      </c>
      <c r="G130">
        <v>99</v>
      </c>
      <c r="H130" t="s">
        <v>23</v>
      </c>
      <c r="I130" t="s">
        <v>24</v>
      </c>
      <c r="J130">
        <v>3</v>
      </c>
      <c r="K130">
        <v>8</v>
      </c>
      <c r="L130">
        <v>7824.9511160415796</v>
      </c>
      <c r="M130">
        <v>152.405549557032</v>
      </c>
      <c r="N130">
        <v>0.5</v>
      </c>
    </row>
    <row r="131" spans="1:14" hidden="1">
      <c r="A131" t="s">
        <v>31</v>
      </c>
      <c r="B131" t="s">
        <v>21</v>
      </c>
      <c r="C131" t="s">
        <v>21</v>
      </c>
      <c r="D131">
        <v>40</v>
      </c>
      <c r="E131">
        <v>7224</v>
      </c>
      <c r="F131">
        <v>1</v>
      </c>
      <c r="G131">
        <v>99</v>
      </c>
      <c r="H131" t="s">
        <v>23</v>
      </c>
      <c r="I131" t="s">
        <v>24</v>
      </c>
      <c r="J131">
        <v>3</v>
      </c>
      <c r="K131">
        <v>8.5</v>
      </c>
      <c r="L131">
        <v>6325.5612348626701</v>
      </c>
      <c r="M131">
        <v>140.027967884828</v>
      </c>
      <c r="N131">
        <v>0.5</v>
      </c>
    </row>
    <row r="132" spans="1:14" hidden="1">
      <c r="A132" t="s">
        <v>31</v>
      </c>
      <c r="B132" t="s">
        <v>21</v>
      </c>
      <c r="C132" t="s">
        <v>21</v>
      </c>
      <c r="D132">
        <v>40</v>
      </c>
      <c r="E132">
        <v>7224</v>
      </c>
      <c r="F132">
        <v>1</v>
      </c>
      <c r="G132">
        <v>99</v>
      </c>
      <c r="H132" t="s">
        <v>23</v>
      </c>
      <c r="I132" t="s">
        <v>24</v>
      </c>
      <c r="J132">
        <v>3</v>
      </c>
      <c r="K132">
        <v>9</v>
      </c>
      <c r="L132">
        <v>2815.9036822928001</v>
      </c>
      <c r="M132">
        <v>69.576770487264696</v>
      </c>
      <c r="N132">
        <v>0.5</v>
      </c>
    </row>
    <row r="133" spans="1:14" hidden="1">
      <c r="A133" t="s">
        <v>31</v>
      </c>
      <c r="B133" t="s">
        <v>21</v>
      </c>
      <c r="C133" t="s">
        <v>21</v>
      </c>
      <c r="D133">
        <v>40</v>
      </c>
      <c r="E133">
        <v>7224</v>
      </c>
      <c r="F133">
        <v>1</v>
      </c>
      <c r="G133">
        <v>99</v>
      </c>
      <c r="H133" t="s">
        <v>23</v>
      </c>
      <c r="I133" t="s">
        <v>24</v>
      </c>
      <c r="J133">
        <v>3</v>
      </c>
      <c r="K133">
        <v>9.5</v>
      </c>
      <c r="L133">
        <v>3722.45137738434</v>
      </c>
      <c r="M133">
        <v>91.538027408637902</v>
      </c>
      <c r="N133">
        <v>0.5</v>
      </c>
    </row>
    <row r="134" spans="1:14" hidden="1">
      <c r="A134" t="s">
        <v>31</v>
      </c>
      <c r="B134" t="s">
        <v>21</v>
      </c>
      <c r="C134" t="s">
        <v>21</v>
      </c>
      <c r="D134">
        <v>40</v>
      </c>
      <c r="E134">
        <v>7224</v>
      </c>
      <c r="F134">
        <v>1</v>
      </c>
      <c r="G134">
        <v>99</v>
      </c>
      <c r="H134" t="s">
        <v>23</v>
      </c>
      <c r="I134" t="s">
        <v>24</v>
      </c>
      <c r="J134">
        <v>3</v>
      </c>
      <c r="K134">
        <v>10</v>
      </c>
      <c r="L134">
        <v>7308.1575848824796</v>
      </c>
      <c r="M134">
        <v>180.50255121816201</v>
      </c>
      <c r="N134">
        <v>0.5</v>
      </c>
    </row>
    <row r="135" spans="1:14" hidden="1">
      <c r="A135" t="s">
        <v>31</v>
      </c>
      <c r="B135" t="s">
        <v>21</v>
      </c>
      <c r="C135" t="s">
        <v>21</v>
      </c>
      <c r="D135">
        <v>40</v>
      </c>
      <c r="E135">
        <v>7224</v>
      </c>
      <c r="F135">
        <v>1</v>
      </c>
      <c r="G135">
        <v>99</v>
      </c>
      <c r="H135" t="s">
        <v>23</v>
      </c>
      <c r="I135" t="s">
        <v>24</v>
      </c>
      <c r="J135">
        <v>3</v>
      </c>
      <c r="K135">
        <v>10.5</v>
      </c>
      <c r="L135">
        <v>5826.1793723353003</v>
      </c>
      <c r="M135">
        <v>135.19826965670001</v>
      </c>
      <c r="N135">
        <v>0.5</v>
      </c>
    </row>
    <row r="136" spans="1:14" hidden="1">
      <c r="A136" t="s">
        <v>31</v>
      </c>
      <c r="B136" t="s">
        <v>21</v>
      </c>
      <c r="C136" t="s">
        <v>21</v>
      </c>
      <c r="D136">
        <v>40</v>
      </c>
      <c r="E136">
        <v>7224</v>
      </c>
      <c r="F136">
        <v>1</v>
      </c>
      <c r="G136">
        <v>99</v>
      </c>
      <c r="H136" t="s">
        <v>23</v>
      </c>
      <c r="I136" t="s">
        <v>24</v>
      </c>
      <c r="J136">
        <v>3</v>
      </c>
      <c r="K136">
        <v>11</v>
      </c>
      <c r="L136">
        <v>4688.2654143323598</v>
      </c>
      <c r="M136">
        <v>115.051875692137</v>
      </c>
      <c r="N136">
        <v>0.5</v>
      </c>
    </row>
    <row r="137" spans="1:14" hidden="1">
      <c r="A137" t="s">
        <v>31</v>
      </c>
      <c r="B137" t="s">
        <v>21</v>
      </c>
      <c r="C137" t="s">
        <v>21</v>
      </c>
      <c r="D137">
        <v>40</v>
      </c>
      <c r="E137">
        <v>7224</v>
      </c>
      <c r="F137">
        <v>1</v>
      </c>
      <c r="G137">
        <v>99</v>
      </c>
      <c r="H137" t="s">
        <v>23</v>
      </c>
      <c r="I137" t="s">
        <v>24</v>
      </c>
      <c r="J137">
        <v>3</v>
      </c>
      <c r="K137">
        <v>11.5</v>
      </c>
      <c r="L137">
        <v>6408.9461870916302</v>
      </c>
      <c r="M137">
        <v>157.916874307863</v>
      </c>
      <c r="N137">
        <v>0.5</v>
      </c>
    </row>
    <row r="138" spans="1:14" hidden="1">
      <c r="A138" t="s">
        <v>31</v>
      </c>
      <c r="B138" t="s">
        <v>21</v>
      </c>
      <c r="C138" t="s">
        <v>21</v>
      </c>
      <c r="D138">
        <v>40</v>
      </c>
      <c r="E138">
        <v>7224</v>
      </c>
      <c r="F138">
        <v>1</v>
      </c>
      <c r="G138">
        <v>99</v>
      </c>
      <c r="H138" t="s">
        <v>23</v>
      </c>
      <c r="I138" t="s">
        <v>24</v>
      </c>
      <c r="J138">
        <v>3</v>
      </c>
      <c r="K138">
        <v>12</v>
      </c>
      <c r="L138">
        <v>3512.6816272186902</v>
      </c>
      <c r="M138">
        <v>85.760477574750794</v>
      </c>
      <c r="N138">
        <v>0.5</v>
      </c>
    </row>
    <row r="139" spans="1:14" hidden="1">
      <c r="A139" t="s">
        <v>31</v>
      </c>
      <c r="B139" t="s">
        <v>21</v>
      </c>
      <c r="C139" t="s">
        <v>21</v>
      </c>
      <c r="D139">
        <v>40</v>
      </c>
      <c r="E139">
        <v>7224</v>
      </c>
      <c r="F139">
        <v>1</v>
      </c>
      <c r="G139">
        <v>99</v>
      </c>
      <c r="H139" t="s">
        <v>23</v>
      </c>
      <c r="I139" t="s">
        <v>24</v>
      </c>
      <c r="J139">
        <v>3</v>
      </c>
      <c r="K139">
        <v>12.5</v>
      </c>
      <c r="L139">
        <v>3147.9417278536298</v>
      </c>
      <c r="M139">
        <v>76.957894518272397</v>
      </c>
      <c r="N139">
        <v>0.5</v>
      </c>
    </row>
    <row r="140" spans="1:14" hidden="1">
      <c r="A140" t="s">
        <v>31</v>
      </c>
      <c r="B140" t="s">
        <v>21</v>
      </c>
      <c r="C140" t="s">
        <v>21</v>
      </c>
      <c r="D140">
        <v>40</v>
      </c>
      <c r="E140">
        <v>7224</v>
      </c>
      <c r="F140">
        <v>1</v>
      </c>
      <c r="G140">
        <v>99</v>
      </c>
      <c r="H140" t="s">
        <v>23</v>
      </c>
      <c r="I140" t="s">
        <v>24</v>
      </c>
      <c r="J140">
        <v>3</v>
      </c>
      <c r="K140">
        <v>13</v>
      </c>
      <c r="L140">
        <v>2603.79662930324</v>
      </c>
      <c r="M140">
        <v>63.451990586932403</v>
      </c>
      <c r="N140">
        <v>0.5</v>
      </c>
    </row>
    <row r="141" spans="1:14" hidden="1">
      <c r="A141" t="s">
        <v>31</v>
      </c>
      <c r="B141" t="s">
        <v>21</v>
      </c>
      <c r="C141" t="s">
        <v>21</v>
      </c>
      <c r="D141">
        <v>40</v>
      </c>
      <c r="E141">
        <v>7224</v>
      </c>
      <c r="F141">
        <v>1</v>
      </c>
      <c r="G141">
        <v>99</v>
      </c>
      <c r="H141" t="s">
        <v>23</v>
      </c>
      <c r="I141" t="s">
        <v>24</v>
      </c>
      <c r="J141">
        <v>3</v>
      </c>
      <c r="K141">
        <v>13.5</v>
      </c>
      <c r="L141">
        <v>1900.2150892720999</v>
      </c>
      <c r="M141">
        <v>46.216555924695498</v>
      </c>
      <c r="N141">
        <v>0.5</v>
      </c>
    </row>
    <row r="142" spans="1:14" hidden="1">
      <c r="A142" t="s">
        <v>31</v>
      </c>
      <c r="B142" t="s">
        <v>21</v>
      </c>
      <c r="C142" t="s">
        <v>21</v>
      </c>
      <c r="D142">
        <v>40</v>
      </c>
      <c r="E142">
        <v>7224</v>
      </c>
      <c r="F142">
        <v>1</v>
      </c>
      <c r="G142">
        <v>99</v>
      </c>
      <c r="H142" t="s">
        <v>23</v>
      </c>
      <c r="I142" t="s">
        <v>24</v>
      </c>
      <c r="J142">
        <v>3</v>
      </c>
      <c r="K142">
        <v>14</v>
      </c>
      <c r="L142">
        <v>1884.9030186904299</v>
      </c>
      <c r="M142">
        <v>45.178421926910303</v>
      </c>
      <c r="N142">
        <v>0.5</v>
      </c>
    </row>
    <row r="143" spans="1:14" hidden="1">
      <c r="A143" t="s">
        <v>31</v>
      </c>
      <c r="B143" t="s">
        <v>21</v>
      </c>
      <c r="C143" t="s">
        <v>21</v>
      </c>
      <c r="D143">
        <v>40</v>
      </c>
      <c r="E143">
        <v>7224</v>
      </c>
      <c r="F143">
        <v>1</v>
      </c>
      <c r="G143">
        <v>99</v>
      </c>
      <c r="H143" t="s">
        <v>23</v>
      </c>
      <c r="I143" t="s">
        <v>24</v>
      </c>
      <c r="J143">
        <v>3</v>
      </c>
      <c r="K143">
        <v>14.5</v>
      </c>
      <c r="L143">
        <v>1361.2008917764001</v>
      </c>
      <c r="M143">
        <v>32.429515503875997</v>
      </c>
      <c r="N143">
        <v>0.5</v>
      </c>
    </row>
    <row r="144" spans="1:14" hidden="1">
      <c r="A144" t="s">
        <v>31</v>
      </c>
      <c r="B144" t="s">
        <v>21</v>
      </c>
      <c r="C144" t="s">
        <v>21</v>
      </c>
      <c r="D144">
        <v>40</v>
      </c>
      <c r="E144">
        <v>7224</v>
      </c>
      <c r="F144">
        <v>1</v>
      </c>
      <c r="G144">
        <v>99</v>
      </c>
      <c r="H144" t="s">
        <v>23</v>
      </c>
      <c r="I144" t="s">
        <v>24</v>
      </c>
      <c r="J144">
        <v>3</v>
      </c>
      <c r="K144">
        <v>15</v>
      </c>
      <c r="L144">
        <v>887.77082692843805</v>
      </c>
      <c r="M144">
        <v>21.078277962347698</v>
      </c>
      <c r="N144">
        <v>0.5</v>
      </c>
    </row>
    <row r="145" spans="1:14" hidden="1">
      <c r="A145" t="s">
        <v>31</v>
      </c>
      <c r="B145" t="s">
        <v>21</v>
      </c>
      <c r="C145" t="s">
        <v>21</v>
      </c>
      <c r="D145">
        <v>40</v>
      </c>
      <c r="E145">
        <v>7224</v>
      </c>
      <c r="F145">
        <v>1</v>
      </c>
      <c r="G145">
        <v>99</v>
      </c>
      <c r="H145" t="s">
        <v>23</v>
      </c>
      <c r="I145" t="s">
        <v>24</v>
      </c>
      <c r="J145">
        <v>3</v>
      </c>
      <c r="K145">
        <v>15.5</v>
      </c>
      <c r="L145">
        <v>425.44325214913698</v>
      </c>
      <c r="M145">
        <v>10.204155592469499</v>
      </c>
      <c r="N145">
        <v>0.5</v>
      </c>
    </row>
    <row r="146" spans="1:14" hidden="1">
      <c r="A146" t="s">
        <v>31</v>
      </c>
      <c r="B146" t="s">
        <v>21</v>
      </c>
      <c r="C146" t="s">
        <v>21</v>
      </c>
      <c r="D146">
        <v>40</v>
      </c>
      <c r="E146">
        <v>7224</v>
      </c>
      <c r="F146">
        <v>1</v>
      </c>
      <c r="G146">
        <v>99</v>
      </c>
      <c r="H146" t="s">
        <v>23</v>
      </c>
      <c r="I146" t="s">
        <v>24</v>
      </c>
      <c r="J146">
        <v>3</v>
      </c>
      <c r="K146">
        <v>16</v>
      </c>
      <c r="L146">
        <v>161.71462998650699</v>
      </c>
      <c r="M146">
        <v>3.83809523809524</v>
      </c>
      <c r="N146">
        <v>0.5</v>
      </c>
    </row>
    <row r="147" spans="1:14" hidden="1">
      <c r="A147" t="s">
        <v>31</v>
      </c>
      <c r="B147" t="s">
        <v>21</v>
      </c>
      <c r="C147" t="s">
        <v>21</v>
      </c>
      <c r="D147">
        <v>40</v>
      </c>
      <c r="E147">
        <v>7224</v>
      </c>
      <c r="F147">
        <v>1</v>
      </c>
      <c r="G147">
        <v>99</v>
      </c>
      <c r="H147" t="s">
        <v>23</v>
      </c>
      <c r="I147" t="s">
        <v>24</v>
      </c>
      <c r="J147">
        <v>3</v>
      </c>
      <c r="K147">
        <v>16.5</v>
      </c>
      <c r="L147">
        <v>1</v>
      </c>
      <c r="M147">
        <v>2.3042635658914699E-2</v>
      </c>
      <c r="N147">
        <v>0.5</v>
      </c>
    </row>
    <row r="148" spans="1:14" hidden="1">
      <c r="A148" t="s">
        <v>31</v>
      </c>
      <c r="B148" t="s">
        <v>21</v>
      </c>
      <c r="C148" t="s">
        <v>21</v>
      </c>
      <c r="D148">
        <v>40</v>
      </c>
      <c r="E148">
        <v>7224</v>
      </c>
      <c r="F148">
        <v>1</v>
      </c>
      <c r="G148">
        <v>99</v>
      </c>
      <c r="H148" t="s">
        <v>23</v>
      </c>
      <c r="I148" t="s">
        <v>24</v>
      </c>
      <c r="J148">
        <v>3</v>
      </c>
      <c r="K148">
        <v>17</v>
      </c>
      <c r="L148">
        <v>1</v>
      </c>
      <c r="M148">
        <v>2.3042635658914699E-2</v>
      </c>
      <c r="N148">
        <v>0.5</v>
      </c>
    </row>
    <row r="149" spans="1:14" hidden="1">
      <c r="A149" t="s">
        <v>31</v>
      </c>
      <c r="B149" t="s">
        <v>21</v>
      </c>
      <c r="C149" t="s">
        <v>21</v>
      </c>
      <c r="D149">
        <v>40</v>
      </c>
      <c r="E149">
        <v>7224</v>
      </c>
      <c r="F149">
        <v>1</v>
      </c>
      <c r="G149">
        <v>99</v>
      </c>
      <c r="H149" t="s">
        <v>23</v>
      </c>
      <c r="I149" t="s">
        <v>24</v>
      </c>
      <c r="J149">
        <v>3</v>
      </c>
      <c r="K149">
        <v>18.5</v>
      </c>
      <c r="L149">
        <v>1</v>
      </c>
      <c r="M149">
        <v>2.3042635658914699E-2</v>
      </c>
      <c r="N149">
        <v>0.5</v>
      </c>
    </row>
    <row r="150" spans="1:14" hidden="1">
      <c r="A150" t="s">
        <v>32</v>
      </c>
      <c r="B150" t="s">
        <v>21</v>
      </c>
      <c r="C150" t="s">
        <v>21</v>
      </c>
      <c r="D150">
        <v>42</v>
      </c>
      <c r="E150">
        <v>7224</v>
      </c>
      <c r="F150">
        <v>1</v>
      </c>
      <c r="G150">
        <v>99</v>
      </c>
      <c r="H150" t="s">
        <v>23</v>
      </c>
      <c r="I150" t="s">
        <v>24</v>
      </c>
      <c r="J150">
        <v>3</v>
      </c>
      <c r="K150">
        <v>6.5</v>
      </c>
      <c r="L150">
        <v>17.680327868852501</v>
      </c>
      <c r="M150">
        <v>0.41194767441860503</v>
      </c>
      <c r="N150">
        <v>0.5</v>
      </c>
    </row>
    <row r="151" spans="1:14" hidden="1">
      <c r="A151" t="s">
        <v>32</v>
      </c>
      <c r="B151" t="s">
        <v>21</v>
      </c>
      <c r="C151" t="s">
        <v>21</v>
      </c>
      <c r="D151">
        <v>42</v>
      </c>
      <c r="E151">
        <v>7224</v>
      </c>
      <c r="F151">
        <v>1</v>
      </c>
      <c r="G151">
        <v>99</v>
      </c>
      <c r="H151" t="s">
        <v>23</v>
      </c>
      <c r="I151" t="s">
        <v>24</v>
      </c>
      <c r="J151">
        <v>3</v>
      </c>
      <c r="K151">
        <v>7</v>
      </c>
      <c r="L151">
        <v>331.767232213591</v>
      </c>
      <c r="M151">
        <v>6.3766929678848303</v>
      </c>
      <c r="N151">
        <v>0.5</v>
      </c>
    </row>
    <row r="152" spans="1:14" hidden="1">
      <c r="A152" t="s">
        <v>32</v>
      </c>
      <c r="B152" t="s">
        <v>21</v>
      </c>
      <c r="C152" t="s">
        <v>21</v>
      </c>
      <c r="D152">
        <v>42</v>
      </c>
      <c r="E152">
        <v>7224</v>
      </c>
      <c r="F152">
        <v>1</v>
      </c>
      <c r="G152">
        <v>99</v>
      </c>
      <c r="H152" t="s">
        <v>23</v>
      </c>
      <c r="I152" t="s">
        <v>24</v>
      </c>
      <c r="J152">
        <v>3</v>
      </c>
      <c r="K152">
        <v>7.5</v>
      </c>
      <c r="L152">
        <v>758.82906287630203</v>
      </c>
      <c r="M152">
        <v>13.060928848283501</v>
      </c>
      <c r="N152">
        <v>0.5</v>
      </c>
    </row>
    <row r="153" spans="1:14" hidden="1">
      <c r="A153" t="s">
        <v>32</v>
      </c>
      <c r="B153" t="s">
        <v>21</v>
      </c>
      <c r="C153" t="s">
        <v>21</v>
      </c>
      <c r="D153">
        <v>42</v>
      </c>
      <c r="E153">
        <v>7224</v>
      </c>
      <c r="F153">
        <v>1</v>
      </c>
      <c r="G153">
        <v>99</v>
      </c>
      <c r="H153" t="s">
        <v>23</v>
      </c>
      <c r="I153" t="s">
        <v>24</v>
      </c>
      <c r="J153">
        <v>3</v>
      </c>
      <c r="K153">
        <v>8</v>
      </c>
      <c r="L153">
        <v>1385.75628432962</v>
      </c>
      <c r="M153">
        <v>23.7971760797342</v>
      </c>
      <c r="N153">
        <v>0.5</v>
      </c>
    </row>
    <row r="154" spans="1:14" hidden="1">
      <c r="A154" t="s">
        <v>32</v>
      </c>
      <c r="B154" t="s">
        <v>21</v>
      </c>
      <c r="C154" t="s">
        <v>21</v>
      </c>
      <c r="D154">
        <v>42</v>
      </c>
      <c r="E154">
        <v>7224</v>
      </c>
      <c r="F154">
        <v>1</v>
      </c>
      <c r="G154">
        <v>99</v>
      </c>
      <c r="H154" t="s">
        <v>23</v>
      </c>
      <c r="I154" t="s">
        <v>24</v>
      </c>
      <c r="J154">
        <v>3</v>
      </c>
      <c r="K154">
        <v>8.5</v>
      </c>
      <c r="L154">
        <v>1507.49943656081</v>
      </c>
      <c r="M154">
        <v>24.439062846068701</v>
      </c>
      <c r="N154">
        <v>0.5</v>
      </c>
    </row>
    <row r="155" spans="1:14" hidden="1">
      <c r="A155" t="s">
        <v>32</v>
      </c>
      <c r="B155" t="s">
        <v>21</v>
      </c>
      <c r="C155" t="s">
        <v>21</v>
      </c>
      <c r="D155">
        <v>42</v>
      </c>
      <c r="E155">
        <v>7224</v>
      </c>
      <c r="F155">
        <v>1</v>
      </c>
      <c r="G155">
        <v>99</v>
      </c>
      <c r="H155" t="s">
        <v>23</v>
      </c>
      <c r="I155" t="s">
        <v>24</v>
      </c>
      <c r="J155">
        <v>3</v>
      </c>
      <c r="K155">
        <v>9</v>
      </c>
      <c r="L155">
        <v>1765.0146036682299</v>
      </c>
      <c r="M155">
        <v>29.732833610188301</v>
      </c>
      <c r="N155">
        <v>0.5</v>
      </c>
    </row>
    <row r="156" spans="1:14" hidden="1">
      <c r="A156" t="s">
        <v>32</v>
      </c>
      <c r="B156" t="s">
        <v>21</v>
      </c>
      <c r="C156" t="s">
        <v>21</v>
      </c>
      <c r="D156">
        <v>42</v>
      </c>
      <c r="E156">
        <v>7224</v>
      </c>
      <c r="F156">
        <v>1</v>
      </c>
      <c r="G156">
        <v>99</v>
      </c>
      <c r="H156" t="s">
        <v>23</v>
      </c>
      <c r="I156" t="s">
        <v>24</v>
      </c>
      <c r="J156">
        <v>3</v>
      </c>
      <c r="K156">
        <v>9.5</v>
      </c>
      <c r="L156">
        <v>2360.8541285829701</v>
      </c>
      <c r="M156">
        <v>48.047571982281298</v>
      </c>
      <c r="N156">
        <v>0.5</v>
      </c>
    </row>
    <row r="157" spans="1:14" hidden="1">
      <c r="A157" t="s">
        <v>32</v>
      </c>
      <c r="B157" t="s">
        <v>21</v>
      </c>
      <c r="C157" t="s">
        <v>21</v>
      </c>
      <c r="D157">
        <v>42</v>
      </c>
      <c r="E157">
        <v>7224</v>
      </c>
      <c r="F157">
        <v>1</v>
      </c>
      <c r="G157">
        <v>99</v>
      </c>
      <c r="H157" t="s">
        <v>23</v>
      </c>
      <c r="I157" t="s">
        <v>24</v>
      </c>
      <c r="J157">
        <v>3</v>
      </c>
      <c r="K157">
        <v>10</v>
      </c>
      <c r="L157">
        <v>2457.8618391673099</v>
      </c>
      <c r="M157">
        <v>55.606708194905899</v>
      </c>
      <c r="N157">
        <v>0.5</v>
      </c>
    </row>
    <row r="158" spans="1:14" hidden="1">
      <c r="A158" t="s">
        <v>32</v>
      </c>
      <c r="B158" t="s">
        <v>21</v>
      </c>
      <c r="C158" t="s">
        <v>21</v>
      </c>
      <c r="D158">
        <v>42</v>
      </c>
      <c r="E158">
        <v>7224</v>
      </c>
      <c r="F158">
        <v>1</v>
      </c>
      <c r="G158">
        <v>99</v>
      </c>
      <c r="H158" t="s">
        <v>23</v>
      </c>
      <c r="I158" t="s">
        <v>24</v>
      </c>
      <c r="J158">
        <v>3</v>
      </c>
      <c r="K158">
        <v>10.5</v>
      </c>
      <c r="L158">
        <v>5068.0394521157996</v>
      </c>
      <c r="M158">
        <v>116.314759136213</v>
      </c>
      <c r="N158">
        <v>0.5</v>
      </c>
    </row>
    <row r="159" spans="1:14" hidden="1">
      <c r="A159" t="s">
        <v>32</v>
      </c>
      <c r="B159" t="s">
        <v>21</v>
      </c>
      <c r="C159" t="s">
        <v>21</v>
      </c>
      <c r="D159">
        <v>42</v>
      </c>
      <c r="E159">
        <v>7224</v>
      </c>
      <c r="F159">
        <v>1</v>
      </c>
      <c r="G159">
        <v>99</v>
      </c>
      <c r="H159" t="s">
        <v>23</v>
      </c>
      <c r="I159" t="s">
        <v>24</v>
      </c>
      <c r="J159">
        <v>3</v>
      </c>
      <c r="K159">
        <v>11</v>
      </c>
      <c r="L159">
        <v>4052.0886670561799</v>
      </c>
      <c r="M159">
        <v>93.710285160575907</v>
      </c>
      <c r="N159">
        <v>0.5</v>
      </c>
    </row>
    <row r="160" spans="1:14" hidden="1">
      <c r="A160" t="s">
        <v>32</v>
      </c>
      <c r="B160" t="s">
        <v>21</v>
      </c>
      <c r="C160" t="s">
        <v>21</v>
      </c>
      <c r="D160">
        <v>42</v>
      </c>
      <c r="E160">
        <v>7224</v>
      </c>
      <c r="F160">
        <v>1</v>
      </c>
      <c r="G160">
        <v>99</v>
      </c>
      <c r="H160" t="s">
        <v>23</v>
      </c>
      <c r="I160" t="s">
        <v>24</v>
      </c>
      <c r="J160">
        <v>3</v>
      </c>
      <c r="K160">
        <v>11.5</v>
      </c>
      <c r="L160">
        <v>879.36752559966897</v>
      </c>
      <c r="M160">
        <v>20.3191666666667</v>
      </c>
      <c r="N160">
        <v>0.5</v>
      </c>
    </row>
    <row r="161" spans="1:14" hidden="1">
      <c r="A161" t="s">
        <v>32</v>
      </c>
      <c r="B161" t="s">
        <v>21</v>
      </c>
      <c r="C161" t="s">
        <v>21</v>
      </c>
      <c r="D161">
        <v>42</v>
      </c>
      <c r="E161">
        <v>7224</v>
      </c>
      <c r="F161">
        <v>1</v>
      </c>
      <c r="G161">
        <v>99</v>
      </c>
      <c r="H161" t="s">
        <v>23</v>
      </c>
      <c r="I161" t="s">
        <v>24</v>
      </c>
      <c r="J161">
        <v>3</v>
      </c>
      <c r="K161">
        <v>12</v>
      </c>
      <c r="L161">
        <v>1044.0100798185899</v>
      </c>
      <c r="M161">
        <v>24.1105080287929</v>
      </c>
      <c r="N161">
        <v>0.5</v>
      </c>
    </row>
    <row r="162" spans="1:14" hidden="1">
      <c r="A162" t="s">
        <v>32</v>
      </c>
      <c r="B162" t="s">
        <v>21</v>
      </c>
      <c r="C162" t="s">
        <v>21</v>
      </c>
      <c r="D162">
        <v>42</v>
      </c>
      <c r="E162">
        <v>7224</v>
      </c>
      <c r="F162">
        <v>1</v>
      </c>
      <c r="G162">
        <v>99</v>
      </c>
      <c r="H162" t="s">
        <v>23</v>
      </c>
      <c r="I162" t="s">
        <v>24</v>
      </c>
      <c r="J162">
        <v>3</v>
      </c>
      <c r="K162">
        <v>12.5</v>
      </c>
      <c r="L162">
        <v>777.45043110302595</v>
      </c>
      <c r="M162">
        <v>18.201057585825001</v>
      </c>
      <c r="N162">
        <v>0.5</v>
      </c>
    </row>
    <row r="163" spans="1:14" hidden="1">
      <c r="A163" t="s">
        <v>32</v>
      </c>
      <c r="B163" t="s">
        <v>21</v>
      </c>
      <c r="C163" t="s">
        <v>21</v>
      </c>
      <c r="D163">
        <v>42</v>
      </c>
      <c r="E163">
        <v>7224</v>
      </c>
      <c r="F163">
        <v>1</v>
      </c>
      <c r="G163">
        <v>99</v>
      </c>
      <c r="H163" t="s">
        <v>23</v>
      </c>
      <c r="I163" t="s">
        <v>24</v>
      </c>
      <c r="J163">
        <v>3</v>
      </c>
      <c r="K163">
        <v>13</v>
      </c>
      <c r="L163">
        <v>1073.1283130418699</v>
      </c>
      <c r="M163">
        <v>25.083776301218201</v>
      </c>
      <c r="N163">
        <v>0.5</v>
      </c>
    </row>
    <row r="164" spans="1:14" hidden="1">
      <c r="A164" t="s">
        <v>32</v>
      </c>
      <c r="B164" t="s">
        <v>21</v>
      </c>
      <c r="C164" t="s">
        <v>21</v>
      </c>
      <c r="D164">
        <v>42</v>
      </c>
      <c r="E164">
        <v>7224</v>
      </c>
      <c r="F164">
        <v>1</v>
      </c>
      <c r="G164">
        <v>99</v>
      </c>
      <c r="H164" t="s">
        <v>23</v>
      </c>
      <c r="I164" t="s">
        <v>24</v>
      </c>
      <c r="J164">
        <v>3</v>
      </c>
      <c r="K164">
        <v>13.5</v>
      </c>
      <c r="L164">
        <v>724.48216790582001</v>
      </c>
      <c r="M164">
        <v>17.009433831672201</v>
      </c>
      <c r="N164">
        <v>0.5</v>
      </c>
    </row>
    <row r="165" spans="1:14" hidden="1">
      <c r="A165" t="s">
        <v>32</v>
      </c>
      <c r="B165" t="s">
        <v>21</v>
      </c>
      <c r="C165" t="s">
        <v>21</v>
      </c>
      <c r="D165">
        <v>42</v>
      </c>
      <c r="E165">
        <v>7224</v>
      </c>
      <c r="F165">
        <v>1</v>
      </c>
      <c r="G165">
        <v>99</v>
      </c>
      <c r="H165" t="s">
        <v>23</v>
      </c>
      <c r="I165" t="s">
        <v>24</v>
      </c>
      <c r="J165">
        <v>3</v>
      </c>
      <c r="K165">
        <v>14</v>
      </c>
      <c r="L165">
        <v>785.25961708539501</v>
      </c>
      <c r="M165">
        <v>18.398881506090799</v>
      </c>
      <c r="N165">
        <v>0.5</v>
      </c>
    </row>
    <row r="166" spans="1:14" hidden="1">
      <c r="A166" t="s">
        <v>32</v>
      </c>
      <c r="B166" t="s">
        <v>21</v>
      </c>
      <c r="C166" t="s">
        <v>21</v>
      </c>
      <c r="D166">
        <v>42</v>
      </c>
      <c r="E166">
        <v>7224</v>
      </c>
      <c r="F166">
        <v>1</v>
      </c>
      <c r="G166">
        <v>99</v>
      </c>
      <c r="H166" t="s">
        <v>23</v>
      </c>
      <c r="I166" t="s">
        <v>24</v>
      </c>
      <c r="J166">
        <v>3</v>
      </c>
      <c r="K166">
        <v>14.5</v>
      </c>
      <c r="L166">
        <v>682.57656034071499</v>
      </c>
      <c r="M166">
        <v>16.043662790697699</v>
      </c>
      <c r="N166">
        <v>0.5</v>
      </c>
    </row>
    <row r="167" spans="1:14" hidden="1">
      <c r="A167" t="s">
        <v>32</v>
      </c>
      <c r="B167" t="s">
        <v>21</v>
      </c>
      <c r="C167" t="s">
        <v>21</v>
      </c>
      <c r="D167">
        <v>42</v>
      </c>
      <c r="E167">
        <v>7224</v>
      </c>
      <c r="F167">
        <v>1</v>
      </c>
      <c r="G167">
        <v>99</v>
      </c>
      <c r="H167" t="s">
        <v>23</v>
      </c>
      <c r="I167" t="s">
        <v>24</v>
      </c>
      <c r="J167">
        <v>3</v>
      </c>
      <c r="K167">
        <v>15</v>
      </c>
      <c r="L167">
        <v>461.67596177456301</v>
      </c>
      <c r="M167">
        <v>10.849874031007801</v>
      </c>
      <c r="N167">
        <v>0.5</v>
      </c>
    </row>
    <row r="168" spans="1:14" hidden="1">
      <c r="A168" t="s">
        <v>32</v>
      </c>
      <c r="B168" t="s">
        <v>21</v>
      </c>
      <c r="C168" t="s">
        <v>21</v>
      </c>
      <c r="D168">
        <v>42</v>
      </c>
      <c r="E168">
        <v>7224</v>
      </c>
      <c r="F168">
        <v>1</v>
      </c>
      <c r="G168">
        <v>99</v>
      </c>
      <c r="H168" t="s">
        <v>23</v>
      </c>
      <c r="I168" t="s">
        <v>24</v>
      </c>
      <c r="J168">
        <v>3</v>
      </c>
      <c r="K168">
        <v>15.5</v>
      </c>
      <c r="L168">
        <v>129.91670738696999</v>
      </c>
      <c r="M168">
        <v>3.0547951273532701</v>
      </c>
      <c r="N168">
        <v>0.5</v>
      </c>
    </row>
    <row r="169" spans="1:14" hidden="1">
      <c r="A169" t="s">
        <v>32</v>
      </c>
      <c r="B169" t="s">
        <v>21</v>
      </c>
      <c r="C169" t="s">
        <v>21</v>
      </c>
      <c r="D169">
        <v>42</v>
      </c>
      <c r="E169">
        <v>7224</v>
      </c>
      <c r="F169">
        <v>1</v>
      </c>
      <c r="G169">
        <v>99</v>
      </c>
      <c r="H169" t="s">
        <v>23</v>
      </c>
      <c r="I169" t="s">
        <v>24</v>
      </c>
      <c r="J169">
        <v>3</v>
      </c>
      <c r="K169">
        <v>16</v>
      </c>
      <c r="L169">
        <v>51.011002066171699</v>
      </c>
      <c r="M169">
        <v>1.19986295681063</v>
      </c>
      <c r="N169">
        <v>0.5</v>
      </c>
    </row>
    <row r="170" spans="1:14" hidden="1">
      <c r="A170" t="s">
        <v>32</v>
      </c>
      <c r="B170" t="s">
        <v>21</v>
      </c>
      <c r="C170" t="s">
        <v>21</v>
      </c>
      <c r="D170">
        <v>42</v>
      </c>
      <c r="E170">
        <v>7224</v>
      </c>
      <c r="F170">
        <v>1</v>
      </c>
      <c r="G170">
        <v>99</v>
      </c>
      <c r="H170" t="s">
        <v>23</v>
      </c>
      <c r="I170" t="s">
        <v>24</v>
      </c>
      <c r="J170">
        <v>3</v>
      </c>
      <c r="K170">
        <v>16.5</v>
      </c>
      <c r="L170">
        <v>27.2732952975086</v>
      </c>
      <c r="M170">
        <v>0.63922065337763001</v>
      </c>
      <c r="N170">
        <v>0.5</v>
      </c>
    </row>
    <row r="171" spans="1:14" hidden="1">
      <c r="A171" t="s">
        <v>32</v>
      </c>
      <c r="B171" t="s">
        <v>21</v>
      </c>
      <c r="C171" t="s">
        <v>21</v>
      </c>
      <c r="D171">
        <v>42</v>
      </c>
      <c r="E171">
        <v>7224</v>
      </c>
      <c r="F171">
        <v>1</v>
      </c>
      <c r="G171">
        <v>99</v>
      </c>
      <c r="H171" t="s">
        <v>23</v>
      </c>
      <c r="I171" t="s">
        <v>24</v>
      </c>
      <c r="J171">
        <v>3</v>
      </c>
      <c r="K171">
        <v>17</v>
      </c>
      <c r="L171">
        <v>14.116298811545001</v>
      </c>
      <c r="M171">
        <v>0.332472314507198</v>
      </c>
      <c r="N171">
        <v>0.5</v>
      </c>
    </row>
    <row r="172" spans="1:14" hidden="1">
      <c r="A172" t="s">
        <v>33</v>
      </c>
      <c r="B172" t="s">
        <v>21</v>
      </c>
      <c r="C172" t="s">
        <v>21</v>
      </c>
      <c r="D172">
        <v>41</v>
      </c>
      <c r="E172">
        <v>7224</v>
      </c>
      <c r="F172">
        <v>1</v>
      </c>
      <c r="G172">
        <v>99</v>
      </c>
      <c r="H172" t="s">
        <v>23</v>
      </c>
      <c r="I172" t="s">
        <v>24</v>
      </c>
      <c r="J172">
        <v>3</v>
      </c>
      <c r="K172">
        <v>7.5</v>
      </c>
      <c r="L172">
        <v>1.15384615384615</v>
      </c>
      <c r="M172">
        <v>2.96899224806202E-2</v>
      </c>
      <c r="N172">
        <v>0.5</v>
      </c>
    </row>
    <row r="173" spans="1:14" hidden="1">
      <c r="A173" t="s">
        <v>33</v>
      </c>
      <c r="B173" t="s">
        <v>21</v>
      </c>
      <c r="C173" t="s">
        <v>21</v>
      </c>
      <c r="D173">
        <v>41</v>
      </c>
      <c r="E173">
        <v>7224</v>
      </c>
      <c r="F173">
        <v>1</v>
      </c>
      <c r="G173">
        <v>99</v>
      </c>
      <c r="H173" t="s">
        <v>23</v>
      </c>
      <c r="I173" t="s">
        <v>24</v>
      </c>
      <c r="J173">
        <v>3</v>
      </c>
      <c r="K173">
        <v>8</v>
      </c>
      <c r="L173">
        <v>56.131135531135499</v>
      </c>
      <c r="M173">
        <v>1.3880038759689901</v>
      </c>
      <c r="N173">
        <v>0.5</v>
      </c>
    </row>
    <row r="174" spans="1:14" hidden="1">
      <c r="A174" t="s">
        <v>33</v>
      </c>
      <c r="B174" t="s">
        <v>21</v>
      </c>
      <c r="C174" t="s">
        <v>21</v>
      </c>
      <c r="D174">
        <v>41</v>
      </c>
      <c r="E174">
        <v>7224</v>
      </c>
      <c r="F174">
        <v>1</v>
      </c>
      <c r="G174">
        <v>99</v>
      </c>
      <c r="H174" t="s">
        <v>23</v>
      </c>
      <c r="I174" t="s">
        <v>24</v>
      </c>
      <c r="J174">
        <v>3</v>
      </c>
      <c r="K174">
        <v>8.5</v>
      </c>
      <c r="L174">
        <v>470.10329670329702</v>
      </c>
      <c r="M174">
        <v>11.619306478405299</v>
      </c>
      <c r="N174">
        <v>0.5</v>
      </c>
    </row>
    <row r="175" spans="1:14" hidden="1">
      <c r="A175" t="s">
        <v>33</v>
      </c>
      <c r="B175" t="s">
        <v>21</v>
      </c>
      <c r="C175" t="s">
        <v>21</v>
      </c>
      <c r="D175">
        <v>41</v>
      </c>
      <c r="E175">
        <v>7224</v>
      </c>
      <c r="F175">
        <v>1</v>
      </c>
      <c r="G175">
        <v>99</v>
      </c>
      <c r="H175" t="s">
        <v>23</v>
      </c>
      <c r="I175" t="s">
        <v>24</v>
      </c>
      <c r="J175">
        <v>3</v>
      </c>
      <c r="K175">
        <v>9</v>
      </c>
      <c r="L175">
        <v>1882.77012167618</v>
      </c>
      <c r="M175">
        <v>46.256694352159499</v>
      </c>
      <c r="N175">
        <v>0.5</v>
      </c>
    </row>
    <row r="176" spans="1:14" hidden="1">
      <c r="A176" t="s">
        <v>33</v>
      </c>
      <c r="B176" t="s">
        <v>21</v>
      </c>
      <c r="C176" t="s">
        <v>21</v>
      </c>
      <c r="D176">
        <v>41</v>
      </c>
      <c r="E176">
        <v>7224</v>
      </c>
      <c r="F176">
        <v>1</v>
      </c>
      <c r="G176">
        <v>99</v>
      </c>
      <c r="H176" t="s">
        <v>23</v>
      </c>
      <c r="I176" t="s">
        <v>24</v>
      </c>
      <c r="J176">
        <v>3</v>
      </c>
      <c r="K176">
        <v>9.5</v>
      </c>
      <c r="L176">
        <v>2644.3890200995802</v>
      </c>
      <c r="M176">
        <v>63.782637043189403</v>
      </c>
      <c r="N176">
        <v>0.5</v>
      </c>
    </row>
    <row r="177" spans="1:14" hidden="1">
      <c r="A177" t="s">
        <v>33</v>
      </c>
      <c r="B177" t="s">
        <v>21</v>
      </c>
      <c r="C177" t="s">
        <v>21</v>
      </c>
      <c r="D177">
        <v>41</v>
      </c>
      <c r="E177">
        <v>7224</v>
      </c>
      <c r="F177">
        <v>1</v>
      </c>
      <c r="G177">
        <v>99</v>
      </c>
      <c r="H177" t="s">
        <v>23</v>
      </c>
      <c r="I177" t="s">
        <v>24</v>
      </c>
      <c r="J177">
        <v>3</v>
      </c>
      <c r="K177">
        <v>10</v>
      </c>
      <c r="L177">
        <v>7857.6131708229595</v>
      </c>
      <c r="M177">
        <v>185.81957918050901</v>
      </c>
      <c r="N177">
        <v>0.5</v>
      </c>
    </row>
    <row r="178" spans="1:14" hidden="1">
      <c r="A178" t="s">
        <v>33</v>
      </c>
      <c r="B178" t="s">
        <v>21</v>
      </c>
      <c r="C178" t="s">
        <v>21</v>
      </c>
      <c r="D178">
        <v>41</v>
      </c>
      <c r="E178">
        <v>7224</v>
      </c>
      <c r="F178">
        <v>1</v>
      </c>
      <c r="G178">
        <v>99</v>
      </c>
      <c r="H178" t="s">
        <v>23</v>
      </c>
      <c r="I178" t="s">
        <v>24</v>
      </c>
      <c r="J178">
        <v>3</v>
      </c>
      <c r="K178">
        <v>10.5</v>
      </c>
      <c r="L178">
        <v>11479.1137015362</v>
      </c>
      <c r="M178">
        <v>271.40151993355499</v>
      </c>
      <c r="N178">
        <v>0.5</v>
      </c>
    </row>
    <row r="179" spans="1:14" hidden="1">
      <c r="A179" t="s">
        <v>33</v>
      </c>
      <c r="B179" t="s">
        <v>21</v>
      </c>
      <c r="C179" t="s">
        <v>21</v>
      </c>
      <c r="D179">
        <v>41</v>
      </c>
      <c r="E179">
        <v>7224</v>
      </c>
      <c r="F179">
        <v>1</v>
      </c>
      <c r="G179">
        <v>99</v>
      </c>
      <c r="H179" t="s">
        <v>23</v>
      </c>
      <c r="I179" t="s">
        <v>24</v>
      </c>
      <c r="J179">
        <v>3</v>
      </c>
      <c r="K179">
        <v>11</v>
      </c>
      <c r="L179">
        <v>5290.3611304264296</v>
      </c>
      <c r="M179">
        <v>126.142915282392</v>
      </c>
      <c r="N179">
        <v>0.5</v>
      </c>
    </row>
    <row r="180" spans="1:14" hidden="1">
      <c r="A180" t="s">
        <v>33</v>
      </c>
      <c r="B180" t="s">
        <v>21</v>
      </c>
      <c r="C180" t="s">
        <v>21</v>
      </c>
      <c r="D180">
        <v>41</v>
      </c>
      <c r="E180">
        <v>7224</v>
      </c>
      <c r="F180">
        <v>1</v>
      </c>
      <c r="G180">
        <v>99</v>
      </c>
      <c r="H180" t="s">
        <v>23</v>
      </c>
      <c r="I180" t="s">
        <v>24</v>
      </c>
      <c r="J180">
        <v>3</v>
      </c>
      <c r="K180">
        <v>11.5</v>
      </c>
      <c r="L180">
        <v>4941.5919628720903</v>
      </c>
      <c r="M180">
        <v>117.929169435216</v>
      </c>
      <c r="N180">
        <v>0.5</v>
      </c>
    </row>
    <row r="181" spans="1:14" hidden="1">
      <c r="A181" t="s">
        <v>33</v>
      </c>
      <c r="B181" t="s">
        <v>21</v>
      </c>
      <c r="C181" t="s">
        <v>21</v>
      </c>
      <c r="D181">
        <v>41</v>
      </c>
      <c r="E181">
        <v>7224</v>
      </c>
      <c r="F181">
        <v>1</v>
      </c>
      <c r="G181">
        <v>99</v>
      </c>
      <c r="H181" t="s">
        <v>23</v>
      </c>
      <c r="I181" t="s">
        <v>24</v>
      </c>
      <c r="J181">
        <v>3</v>
      </c>
      <c r="K181">
        <v>12</v>
      </c>
      <c r="L181">
        <v>2546.2240583074099</v>
      </c>
      <c r="M181">
        <v>61.107769933554799</v>
      </c>
      <c r="N181">
        <v>0.5</v>
      </c>
    </row>
    <row r="182" spans="1:14" hidden="1">
      <c r="A182" t="s">
        <v>33</v>
      </c>
      <c r="B182" t="s">
        <v>21</v>
      </c>
      <c r="C182" t="s">
        <v>21</v>
      </c>
      <c r="D182">
        <v>41</v>
      </c>
      <c r="E182">
        <v>7224</v>
      </c>
      <c r="F182">
        <v>1</v>
      </c>
      <c r="G182">
        <v>99</v>
      </c>
      <c r="H182" t="s">
        <v>23</v>
      </c>
      <c r="I182" t="s">
        <v>24</v>
      </c>
      <c r="J182">
        <v>3</v>
      </c>
      <c r="K182">
        <v>12.5</v>
      </c>
      <c r="L182">
        <v>1132.30628248055</v>
      </c>
      <c r="M182">
        <v>27.419983388704299</v>
      </c>
      <c r="N182">
        <v>0.5</v>
      </c>
    </row>
    <row r="183" spans="1:14" hidden="1">
      <c r="A183" t="s">
        <v>33</v>
      </c>
      <c r="B183" t="s">
        <v>21</v>
      </c>
      <c r="C183" t="s">
        <v>21</v>
      </c>
      <c r="D183">
        <v>41</v>
      </c>
      <c r="E183">
        <v>7224</v>
      </c>
      <c r="F183">
        <v>1</v>
      </c>
      <c r="G183">
        <v>99</v>
      </c>
      <c r="H183" t="s">
        <v>23</v>
      </c>
      <c r="I183" t="s">
        <v>24</v>
      </c>
      <c r="J183">
        <v>3</v>
      </c>
      <c r="K183">
        <v>13</v>
      </c>
      <c r="L183">
        <v>1130.5209885004001</v>
      </c>
      <c r="M183">
        <v>27.114606866002202</v>
      </c>
      <c r="N183">
        <v>0.5</v>
      </c>
    </row>
    <row r="184" spans="1:14" hidden="1">
      <c r="A184" t="s">
        <v>33</v>
      </c>
      <c r="B184" t="s">
        <v>21</v>
      </c>
      <c r="C184" t="s">
        <v>21</v>
      </c>
      <c r="D184">
        <v>41</v>
      </c>
      <c r="E184">
        <v>7224</v>
      </c>
      <c r="F184">
        <v>1</v>
      </c>
      <c r="G184">
        <v>99</v>
      </c>
      <c r="H184" t="s">
        <v>23</v>
      </c>
      <c r="I184" t="s">
        <v>24</v>
      </c>
      <c r="J184">
        <v>3</v>
      </c>
      <c r="K184">
        <v>13.5</v>
      </c>
      <c r="L184">
        <v>170.660928179222</v>
      </c>
      <c r="M184">
        <v>4.2271027131782901</v>
      </c>
      <c r="N184">
        <v>0.5</v>
      </c>
    </row>
    <row r="185" spans="1:14" hidden="1">
      <c r="A185" t="s">
        <v>33</v>
      </c>
      <c r="B185" t="s">
        <v>21</v>
      </c>
      <c r="C185" t="s">
        <v>21</v>
      </c>
      <c r="D185">
        <v>41</v>
      </c>
      <c r="E185">
        <v>7224</v>
      </c>
      <c r="F185">
        <v>1</v>
      </c>
      <c r="G185">
        <v>99</v>
      </c>
      <c r="H185" t="s">
        <v>23</v>
      </c>
      <c r="I185" t="s">
        <v>24</v>
      </c>
      <c r="J185">
        <v>3</v>
      </c>
      <c r="K185">
        <v>14</v>
      </c>
      <c r="L185">
        <v>163.318004139023</v>
      </c>
      <c r="M185">
        <v>4.0355412513842701</v>
      </c>
      <c r="N185">
        <v>0.5</v>
      </c>
    </row>
    <row r="186" spans="1:14" hidden="1">
      <c r="A186" t="s">
        <v>33</v>
      </c>
      <c r="B186" t="s">
        <v>21</v>
      </c>
      <c r="C186" t="s">
        <v>21</v>
      </c>
      <c r="D186">
        <v>41</v>
      </c>
      <c r="E186">
        <v>7224</v>
      </c>
      <c r="F186">
        <v>1</v>
      </c>
      <c r="G186">
        <v>99</v>
      </c>
      <c r="H186" t="s">
        <v>23</v>
      </c>
      <c r="I186" t="s">
        <v>24</v>
      </c>
      <c r="J186">
        <v>3</v>
      </c>
      <c r="K186">
        <v>14.5</v>
      </c>
      <c r="L186">
        <v>194.93259967315799</v>
      </c>
      <c r="M186">
        <v>4.6939839424141798</v>
      </c>
      <c r="N186">
        <v>0.5</v>
      </c>
    </row>
    <row r="187" spans="1:14" hidden="1">
      <c r="A187" t="s">
        <v>33</v>
      </c>
      <c r="B187" t="s">
        <v>21</v>
      </c>
      <c r="C187" t="s">
        <v>21</v>
      </c>
      <c r="D187">
        <v>41</v>
      </c>
      <c r="E187">
        <v>7224</v>
      </c>
      <c r="F187">
        <v>1</v>
      </c>
      <c r="G187">
        <v>99</v>
      </c>
      <c r="H187" t="s">
        <v>23</v>
      </c>
      <c r="I187" t="s">
        <v>24</v>
      </c>
      <c r="J187">
        <v>3</v>
      </c>
      <c r="K187">
        <v>15</v>
      </c>
      <c r="L187">
        <v>80.571425221618497</v>
      </c>
      <c r="M187">
        <v>1.9927450166113001</v>
      </c>
      <c r="N187">
        <v>0.5</v>
      </c>
    </row>
    <row r="188" spans="1:14" hidden="1">
      <c r="A188" t="s">
        <v>33</v>
      </c>
      <c r="B188" t="s">
        <v>21</v>
      </c>
      <c r="C188" t="s">
        <v>21</v>
      </c>
      <c r="D188">
        <v>41</v>
      </c>
      <c r="E188">
        <v>7224</v>
      </c>
      <c r="F188">
        <v>1</v>
      </c>
      <c r="G188">
        <v>99</v>
      </c>
      <c r="H188" t="s">
        <v>23</v>
      </c>
      <c r="I188" t="s">
        <v>24</v>
      </c>
      <c r="J188">
        <v>3</v>
      </c>
      <c r="K188">
        <v>15.5</v>
      </c>
      <c r="L188">
        <v>9.5072204746925895</v>
      </c>
      <c r="M188">
        <v>0.23413205980066401</v>
      </c>
      <c r="N188">
        <v>0.5</v>
      </c>
    </row>
    <row r="189" spans="1:14" hidden="1">
      <c r="A189" t="s">
        <v>33</v>
      </c>
      <c r="B189" t="s">
        <v>21</v>
      </c>
      <c r="C189" t="s">
        <v>21</v>
      </c>
      <c r="D189">
        <v>41</v>
      </c>
      <c r="E189">
        <v>7224</v>
      </c>
      <c r="F189">
        <v>1</v>
      </c>
      <c r="G189">
        <v>99</v>
      </c>
      <c r="H189" t="s">
        <v>23</v>
      </c>
      <c r="I189" t="s">
        <v>24</v>
      </c>
      <c r="J189">
        <v>3</v>
      </c>
      <c r="K189">
        <v>16</v>
      </c>
      <c r="L189">
        <v>0.75</v>
      </c>
      <c r="M189">
        <v>1.8104928017718701E-2</v>
      </c>
      <c r="N189">
        <v>0.5</v>
      </c>
    </row>
    <row r="190" spans="1:14" hidden="1">
      <c r="A190" t="s">
        <v>33</v>
      </c>
      <c r="B190" t="s">
        <v>21</v>
      </c>
      <c r="C190" t="s">
        <v>21</v>
      </c>
      <c r="D190">
        <v>41</v>
      </c>
      <c r="E190">
        <v>7224</v>
      </c>
      <c r="F190">
        <v>1</v>
      </c>
      <c r="G190">
        <v>99</v>
      </c>
      <c r="H190" t="s">
        <v>23</v>
      </c>
      <c r="I190" t="s">
        <v>24</v>
      </c>
      <c r="J190">
        <v>3</v>
      </c>
      <c r="K190">
        <v>16.5</v>
      </c>
      <c r="L190">
        <v>1</v>
      </c>
      <c r="M190">
        <v>2.3042635658914699E-2</v>
      </c>
      <c r="N190">
        <v>0.5</v>
      </c>
    </row>
    <row r="191" spans="1:14" hidden="1">
      <c r="A191" t="s">
        <v>36</v>
      </c>
      <c r="B191" t="s">
        <v>21</v>
      </c>
      <c r="C191" t="s">
        <v>21</v>
      </c>
      <c r="D191">
        <v>37</v>
      </c>
      <c r="E191">
        <v>7224</v>
      </c>
      <c r="F191">
        <v>1</v>
      </c>
      <c r="G191">
        <v>99</v>
      </c>
      <c r="H191" t="s">
        <v>23</v>
      </c>
      <c r="I191" t="s">
        <v>24</v>
      </c>
      <c r="J191">
        <v>3</v>
      </c>
      <c r="K191">
        <v>5.5</v>
      </c>
      <c r="L191">
        <v>364.444444444444</v>
      </c>
      <c r="M191">
        <v>5.1961960132890397</v>
      </c>
      <c r="N191">
        <v>0.5</v>
      </c>
    </row>
    <row r="192" spans="1:14" hidden="1">
      <c r="A192" t="s">
        <v>36</v>
      </c>
      <c r="B192" t="s">
        <v>21</v>
      </c>
      <c r="C192" t="s">
        <v>21</v>
      </c>
      <c r="D192">
        <v>37</v>
      </c>
      <c r="E192">
        <v>7224</v>
      </c>
      <c r="F192">
        <v>1</v>
      </c>
      <c r="G192">
        <v>99</v>
      </c>
      <c r="H192" t="s">
        <v>23</v>
      </c>
      <c r="I192" t="s">
        <v>24</v>
      </c>
      <c r="J192">
        <v>3</v>
      </c>
      <c r="K192">
        <v>6</v>
      </c>
      <c r="L192">
        <v>1192.6450847859601</v>
      </c>
      <c r="M192">
        <v>17.106742801771901</v>
      </c>
      <c r="N192">
        <v>0.5</v>
      </c>
    </row>
    <row r="193" spans="1:14" hidden="1">
      <c r="A193" t="s">
        <v>36</v>
      </c>
      <c r="B193" t="s">
        <v>21</v>
      </c>
      <c r="C193" t="s">
        <v>21</v>
      </c>
      <c r="D193">
        <v>37</v>
      </c>
      <c r="E193">
        <v>7224</v>
      </c>
      <c r="F193">
        <v>1</v>
      </c>
      <c r="G193">
        <v>99</v>
      </c>
      <c r="H193" t="s">
        <v>23</v>
      </c>
      <c r="I193" t="s">
        <v>24</v>
      </c>
      <c r="J193">
        <v>3</v>
      </c>
      <c r="K193">
        <v>6.5</v>
      </c>
      <c r="L193">
        <v>2659.2790637765402</v>
      </c>
      <c r="M193">
        <v>38.418905038759704</v>
      </c>
      <c r="N193">
        <v>0.5</v>
      </c>
    </row>
    <row r="194" spans="1:14" hidden="1">
      <c r="A194" t="s">
        <v>36</v>
      </c>
      <c r="B194" t="s">
        <v>21</v>
      </c>
      <c r="C194" t="s">
        <v>21</v>
      </c>
      <c r="D194">
        <v>37</v>
      </c>
      <c r="E194">
        <v>7224</v>
      </c>
      <c r="F194">
        <v>1</v>
      </c>
      <c r="G194">
        <v>99</v>
      </c>
      <c r="H194" t="s">
        <v>23</v>
      </c>
      <c r="I194" t="s">
        <v>24</v>
      </c>
      <c r="J194">
        <v>3</v>
      </c>
      <c r="K194">
        <v>7</v>
      </c>
      <c r="L194">
        <v>1747.8503538597899</v>
      </c>
      <c r="M194">
        <v>25.673403931340001</v>
      </c>
      <c r="N194">
        <v>0.5</v>
      </c>
    </row>
    <row r="195" spans="1:14" hidden="1">
      <c r="A195" t="s">
        <v>36</v>
      </c>
      <c r="B195" t="s">
        <v>21</v>
      </c>
      <c r="C195" t="s">
        <v>21</v>
      </c>
      <c r="D195">
        <v>37</v>
      </c>
      <c r="E195">
        <v>7224</v>
      </c>
      <c r="F195">
        <v>1</v>
      </c>
      <c r="G195">
        <v>99</v>
      </c>
      <c r="H195" t="s">
        <v>23</v>
      </c>
      <c r="I195" t="s">
        <v>24</v>
      </c>
      <c r="J195">
        <v>3</v>
      </c>
      <c r="K195">
        <v>7.5</v>
      </c>
      <c r="L195">
        <v>3377.5649070223599</v>
      </c>
      <c r="M195">
        <v>49.764696843853798</v>
      </c>
      <c r="N195">
        <v>0.5</v>
      </c>
    </row>
    <row r="196" spans="1:14" hidden="1">
      <c r="A196" t="s">
        <v>36</v>
      </c>
      <c r="B196" t="s">
        <v>21</v>
      </c>
      <c r="C196" t="s">
        <v>21</v>
      </c>
      <c r="D196">
        <v>37</v>
      </c>
      <c r="E196">
        <v>7224</v>
      </c>
      <c r="F196">
        <v>1</v>
      </c>
      <c r="G196">
        <v>99</v>
      </c>
      <c r="H196" t="s">
        <v>23</v>
      </c>
      <c r="I196" t="s">
        <v>24</v>
      </c>
      <c r="J196">
        <v>3</v>
      </c>
      <c r="K196">
        <v>8</v>
      </c>
      <c r="L196">
        <v>2530.7602561184299</v>
      </c>
      <c r="M196">
        <v>37.089277408637898</v>
      </c>
      <c r="N196">
        <v>0.5</v>
      </c>
    </row>
    <row r="197" spans="1:14" hidden="1">
      <c r="A197" t="s">
        <v>36</v>
      </c>
      <c r="B197" t="s">
        <v>21</v>
      </c>
      <c r="C197" t="s">
        <v>21</v>
      </c>
      <c r="D197">
        <v>37</v>
      </c>
      <c r="E197">
        <v>7224</v>
      </c>
      <c r="F197">
        <v>1</v>
      </c>
      <c r="G197">
        <v>99</v>
      </c>
      <c r="H197" t="s">
        <v>23</v>
      </c>
      <c r="I197" t="s">
        <v>24</v>
      </c>
      <c r="J197">
        <v>3</v>
      </c>
      <c r="K197">
        <v>8.5</v>
      </c>
      <c r="L197">
        <v>2279.0605337178799</v>
      </c>
      <c r="M197">
        <v>33.549699612403103</v>
      </c>
      <c r="N197">
        <v>0.5</v>
      </c>
    </row>
    <row r="198" spans="1:14" hidden="1">
      <c r="A198" t="s">
        <v>36</v>
      </c>
      <c r="B198" t="s">
        <v>21</v>
      </c>
      <c r="C198" t="s">
        <v>21</v>
      </c>
      <c r="D198">
        <v>37</v>
      </c>
      <c r="E198">
        <v>7224</v>
      </c>
      <c r="F198">
        <v>1</v>
      </c>
      <c r="G198">
        <v>99</v>
      </c>
      <c r="H198" t="s">
        <v>23</v>
      </c>
      <c r="I198" t="s">
        <v>24</v>
      </c>
      <c r="J198">
        <v>3</v>
      </c>
      <c r="K198">
        <v>9</v>
      </c>
      <c r="L198">
        <v>2871.3561045300498</v>
      </c>
      <c r="M198">
        <v>41.892397563676603</v>
      </c>
      <c r="N198">
        <v>0.5</v>
      </c>
    </row>
    <row r="199" spans="1:14" hidden="1">
      <c r="A199" t="s">
        <v>36</v>
      </c>
      <c r="B199" t="s">
        <v>21</v>
      </c>
      <c r="C199" t="s">
        <v>21</v>
      </c>
      <c r="D199">
        <v>37</v>
      </c>
      <c r="E199">
        <v>7224</v>
      </c>
      <c r="F199">
        <v>1</v>
      </c>
      <c r="G199">
        <v>99</v>
      </c>
      <c r="H199" t="s">
        <v>23</v>
      </c>
      <c r="I199" t="s">
        <v>24</v>
      </c>
      <c r="J199">
        <v>3</v>
      </c>
      <c r="K199">
        <v>9.5</v>
      </c>
      <c r="L199">
        <v>1977.65778703106</v>
      </c>
      <c r="M199">
        <v>29.6147937430786</v>
      </c>
      <c r="N199">
        <v>0.5</v>
      </c>
    </row>
    <row r="200" spans="1:14" hidden="1">
      <c r="A200" t="s">
        <v>36</v>
      </c>
      <c r="B200" t="s">
        <v>21</v>
      </c>
      <c r="C200" t="s">
        <v>21</v>
      </c>
      <c r="D200">
        <v>37</v>
      </c>
      <c r="E200">
        <v>7224</v>
      </c>
      <c r="F200">
        <v>1</v>
      </c>
      <c r="G200">
        <v>99</v>
      </c>
      <c r="H200" t="s">
        <v>23</v>
      </c>
      <c r="I200" t="s">
        <v>24</v>
      </c>
      <c r="J200">
        <v>3</v>
      </c>
      <c r="K200">
        <v>10</v>
      </c>
      <c r="L200">
        <v>1403.2913408378699</v>
      </c>
      <c r="M200">
        <v>21.8045888704319</v>
      </c>
      <c r="N200">
        <v>0.5</v>
      </c>
    </row>
    <row r="201" spans="1:14" hidden="1">
      <c r="A201" t="s">
        <v>36</v>
      </c>
      <c r="B201" t="s">
        <v>21</v>
      </c>
      <c r="C201" t="s">
        <v>21</v>
      </c>
      <c r="D201">
        <v>37</v>
      </c>
      <c r="E201">
        <v>7224</v>
      </c>
      <c r="F201">
        <v>1</v>
      </c>
      <c r="G201">
        <v>99</v>
      </c>
      <c r="H201" t="s">
        <v>23</v>
      </c>
      <c r="I201" t="s">
        <v>24</v>
      </c>
      <c r="J201">
        <v>3</v>
      </c>
      <c r="K201">
        <v>10.5</v>
      </c>
      <c r="L201">
        <v>1451.47085988873</v>
      </c>
      <c r="M201">
        <v>26.4154415836102</v>
      </c>
      <c r="N201">
        <v>0.5</v>
      </c>
    </row>
    <row r="202" spans="1:14" hidden="1">
      <c r="A202" t="s">
        <v>36</v>
      </c>
      <c r="B202" t="s">
        <v>21</v>
      </c>
      <c r="C202" t="s">
        <v>21</v>
      </c>
      <c r="D202">
        <v>37</v>
      </c>
      <c r="E202">
        <v>7224</v>
      </c>
      <c r="F202">
        <v>1</v>
      </c>
      <c r="G202">
        <v>99</v>
      </c>
      <c r="H202" t="s">
        <v>23</v>
      </c>
      <c r="I202" t="s">
        <v>24</v>
      </c>
      <c r="J202">
        <v>3</v>
      </c>
      <c r="K202">
        <v>11</v>
      </c>
      <c r="L202">
        <v>1231.8987756091899</v>
      </c>
      <c r="M202">
        <v>26.8938427464009</v>
      </c>
      <c r="N202">
        <v>0.5</v>
      </c>
    </row>
    <row r="203" spans="1:14" hidden="1">
      <c r="A203" t="s">
        <v>36</v>
      </c>
      <c r="B203" t="s">
        <v>21</v>
      </c>
      <c r="C203" t="s">
        <v>21</v>
      </c>
      <c r="D203">
        <v>37</v>
      </c>
      <c r="E203">
        <v>7224</v>
      </c>
      <c r="F203">
        <v>1</v>
      </c>
      <c r="G203">
        <v>99</v>
      </c>
      <c r="H203" t="s">
        <v>23</v>
      </c>
      <c r="I203" t="s">
        <v>24</v>
      </c>
      <c r="J203">
        <v>3</v>
      </c>
      <c r="K203">
        <v>11.5</v>
      </c>
      <c r="L203">
        <v>1524.29750204846</v>
      </c>
      <c r="M203">
        <v>37.212718715393102</v>
      </c>
      <c r="N203">
        <v>0.5</v>
      </c>
    </row>
    <row r="204" spans="1:14" hidden="1">
      <c r="A204" t="s">
        <v>36</v>
      </c>
      <c r="B204" t="s">
        <v>21</v>
      </c>
      <c r="C204" t="s">
        <v>21</v>
      </c>
      <c r="D204">
        <v>37</v>
      </c>
      <c r="E204">
        <v>7224</v>
      </c>
      <c r="F204">
        <v>1</v>
      </c>
      <c r="G204">
        <v>99</v>
      </c>
      <c r="H204" t="s">
        <v>23</v>
      </c>
      <c r="I204" t="s">
        <v>24</v>
      </c>
      <c r="J204">
        <v>3</v>
      </c>
      <c r="K204">
        <v>12</v>
      </c>
      <c r="L204">
        <v>1992.9654353727401</v>
      </c>
      <c r="M204">
        <v>52.054432447397602</v>
      </c>
      <c r="N204">
        <v>0.5</v>
      </c>
    </row>
    <row r="205" spans="1:14" hidden="1">
      <c r="A205" t="s">
        <v>36</v>
      </c>
      <c r="B205" t="s">
        <v>21</v>
      </c>
      <c r="C205" t="s">
        <v>21</v>
      </c>
      <c r="D205">
        <v>37</v>
      </c>
      <c r="E205">
        <v>7224</v>
      </c>
      <c r="F205">
        <v>1</v>
      </c>
      <c r="G205">
        <v>99</v>
      </c>
      <c r="H205" t="s">
        <v>23</v>
      </c>
      <c r="I205" t="s">
        <v>24</v>
      </c>
      <c r="J205">
        <v>3</v>
      </c>
      <c r="K205">
        <v>12.5</v>
      </c>
      <c r="L205">
        <v>2780.4674357387398</v>
      </c>
      <c r="M205">
        <v>71.339397840531603</v>
      </c>
      <c r="N205">
        <v>0.5</v>
      </c>
    </row>
    <row r="206" spans="1:14" hidden="1">
      <c r="A206" t="s">
        <v>36</v>
      </c>
      <c r="B206" t="s">
        <v>21</v>
      </c>
      <c r="C206" t="s">
        <v>21</v>
      </c>
      <c r="D206">
        <v>37</v>
      </c>
      <c r="E206">
        <v>7224</v>
      </c>
      <c r="F206">
        <v>1</v>
      </c>
      <c r="G206">
        <v>99</v>
      </c>
      <c r="H206" t="s">
        <v>23</v>
      </c>
      <c r="I206" t="s">
        <v>24</v>
      </c>
      <c r="J206">
        <v>3</v>
      </c>
      <c r="K206">
        <v>13</v>
      </c>
      <c r="L206">
        <v>5244.3902919026596</v>
      </c>
      <c r="M206">
        <v>129.69559800664501</v>
      </c>
      <c r="N206">
        <v>0.5</v>
      </c>
    </row>
    <row r="207" spans="1:14" hidden="1">
      <c r="A207" t="s">
        <v>36</v>
      </c>
      <c r="B207" t="s">
        <v>21</v>
      </c>
      <c r="C207" t="s">
        <v>21</v>
      </c>
      <c r="D207">
        <v>37</v>
      </c>
      <c r="E207">
        <v>7224</v>
      </c>
      <c r="F207">
        <v>1</v>
      </c>
      <c r="G207">
        <v>99</v>
      </c>
      <c r="H207" t="s">
        <v>23</v>
      </c>
      <c r="I207" t="s">
        <v>24</v>
      </c>
      <c r="J207">
        <v>3</v>
      </c>
      <c r="K207">
        <v>13.5</v>
      </c>
      <c r="L207">
        <v>5226.5620968972999</v>
      </c>
      <c r="M207">
        <v>127.03755813953499</v>
      </c>
      <c r="N207">
        <v>0.5</v>
      </c>
    </row>
    <row r="208" spans="1:14" hidden="1">
      <c r="A208" t="s">
        <v>36</v>
      </c>
      <c r="B208" t="s">
        <v>21</v>
      </c>
      <c r="C208" t="s">
        <v>21</v>
      </c>
      <c r="D208">
        <v>37</v>
      </c>
      <c r="E208">
        <v>7224</v>
      </c>
      <c r="F208">
        <v>1</v>
      </c>
      <c r="G208">
        <v>99</v>
      </c>
      <c r="H208" t="s">
        <v>23</v>
      </c>
      <c r="I208" t="s">
        <v>24</v>
      </c>
      <c r="J208">
        <v>3</v>
      </c>
      <c r="K208">
        <v>14</v>
      </c>
      <c r="L208">
        <v>4539.1217105937503</v>
      </c>
      <c r="M208">
        <v>109.610426356589</v>
      </c>
      <c r="N208">
        <v>0.5</v>
      </c>
    </row>
    <row r="209" spans="1:14" hidden="1">
      <c r="A209" t="s">
        <v>36</v>
      </c>
      <c r="B209" t="s">
        <v>21</v>
      </c>
      <c r="C209" t="s">
        <v>21</v>
      </c>
      <c r="D209">
        <v>37</v>
      </c>
      <c r="E209">
        <v>7224</v>
      </c>
      <c r="F209">
        <v>1</v>
      </c>
      <c r="G209">
        <v>99</v>
      </c>
      <c r="H209" t="s">
        <v>23</v>
      </c>
      <c r="I209" t="s">
        <v>24</v>
      </c>
      <c r="J209">
        <v>3</v>
      </c>
      <c r="K209">
        <v>14.5</v>
      </c>
      <c r="L209">
        <v>2337.5737135997902</v>
      </c>
      <c r="M209">
        <v>56.479559800664397</v>
      </c>
      <c r="N209">
        <v>0.5</v>
      </c>
    </row>
    <row r="210" spans="1:14" hidden="1">
      <c r="A210" t="s">
        <v>36</v>
      </c>
      <c r="B210" t="s">
        <v>21</v>
      </c>
      <c r="C210" t="s">
        <v>21</v>
      </c>
      <c r="D210">
        <v>37</v>
      </c>
      <c r="E210">
        <v>7224</v>
      </c>
      <c r="F210">
        <v>1</v>
      </c>
      <c r="G210">
        <v>99</v>
      </c>
      <c r="H210" t="s">
        <v>23</v>
      </c>
      <c r="I210" t="s">
        <v>24</v>
      </c>
      <c r="J210">
        <v>3</v>
      </c>
      <c r="K210">
        <v>15</v>
      </c>
      <c r="L210">
        <v>1212.1252199655401</v>
      </c>
      <c r="M210">
        <v>29.135956533776302</v>
      </c>
      <c r="N210">
        <v>0.5</v>
      </c>
    </row>
    <row r="211" spans="1:14" hidden="1">
      <c r="A211" t="s">
        <v>36</v>
      </c>
      <c r="B211" t="s">
        <v>21</v>
      </c>
      <c r="C211" t="s">
        <v>21</v>
      </c>
      <c r="D211">
        <v>37</v>
      </c>
      <c r="E211">
        <v>7224</v>
      </c>
      <c r="F211">
        <v>1</v>
      </c>
      <c r="G211">
        <v>99</v>
      </c>
      <c r="H211" t="s">
        <v>23</v>
      </c>
      <c r="I211" t="s">
        <v>24</v>
      </c>
      <c r="J211">
        <v>3</v>
      </c>
      <c r="K211">
        <v>15.5</v>
      </c>
      <c r="L211">
        <v>235.14910086845799</v>
      </c>
      <c r="M211">
        <v>5.6573851052048703</v>
      </c>
      <c r="N211">
        <v>0.5</v>
      </c>
    </row>
    <row r="212" spans="1:14" hidden="1">
      <c r="A212" t="s">
        <v>36</v>
      </c>
      <c r="B212" t="s">
        <v>21</v>
      </c>
      <c r="C212" t="s">
        <v>21</v>
      </c>
      <c r="D212">
        <v>37</v>
      </c>
      <c r="E212">
        <v>7224</v>
      </c>
      <c r="F212">
        <v>1</v>
      </c>
      <c r="G212">
        <v>99</v>
      </c>
      <c r="H212" t="s">
        <v>23</v>
      </c>
      <c r="I212" t="s">
        <v>24</v>
      </c>
      <c r="J212">
        <v>3</v>
      </c>
      <c r="K212">
        <v>16</v>
      </c>
      <c r="L212">
        <v>6.2028904947192904</v>
      </c>
      <c r="M212">
        <v>0.14483942414175</v>
      </c>
      <c r="N212">
        <v>0.5</v>
      </c>
    </row>
    <row r="213" spans="1:14" hidden="1">
      <c r="A213" t="s">
        <v>36</v>
      </c>
      <c r="B213" t="s">
        <v>21</v>
      </c>
      <c r="C213" t="s">
        <v>21</v>
      </c>
      <c r="D213">
        <v>37</v>
      </c>
      <c r="E213">
        <v>7224</v>
      </c>
      <c r="F213">
        <v>1</v>
      </c>
      <c r="G213">
        <v>99</v>
      </c>
      <c r="H213" t="s">
        <v>23</v>
      </c>
      <c r="I213" t="s">
        <v>24</v>
      </c>
      <c r="J213">
        <v>3</v>
      </c>
      <c r="K213">
        <v>17</v>
      </c>
      <c r="L213">
        <v>2.6014452473596399</v>
      </c>
      <c r="M213">
        <v>6.0898394241417499E-2</v>
      </c>
      <c r="N213">
        <v>0.5</v>
      </c>
    </row>
    <row r="214" spans="1:14" hidden="1">
      <c r="A214" t="s">
        <v>36</v>
      </c>
      <c r="B214" t="s">
        <v>21</v>
      </c>
      <c r="C214" t="s">
        <v>21</v>
      </c>
      <c r="D214">
        <v>37</v>
      </c>
      <c r="E214">
        <v>7224</v>
      </c>
      <c r="F214">
        <v>1</v>
      </c>
      <c r="G214">
        <v>99</v>
      </c>
      <c r="H214" t="s">
        <v>23</v>
      </c>
      <c r="I214" t="s">
        <v>24</v>
      </c>
      <c r="J214">
        <v>3</v>
      </c>
      <c r="K214">
        <v>17.5</v>
      </c>
      <c r="L214">
        <v>2.7953431372548998</v>
      </c>
      <c r="M214">
        <v>7.4224806201550406E-2</v>
      </c>
      <c r="N214">
        <v>0.5</v>
      </c>
    </row>
    <row r="215" spans="1:14" hidden="1">
      <c r="A215" t="s">
        <v>34</v>
      </c>
      <c r="B215" t="s">
        <v>21</v>
      </c>
      <c r="C215" t="s">
        <v>21</v>
      </c>
      <c r="D215">
        <v>41</v>
      </c>
      <c r="E215">
        <v>7224</v>
      </c>
      <c r="F215">
        <v>1</v>
      </c>
      <c r="G215">
        <v>99</v>
      </c>
      <c r="H215" t="s">
        <v>23</v>
      </c>
      <c r="I215" t="s">
        <v>24</v>
      </c>
      <c r="J215">
        <v>3</v>
      </c>
      <c r="K215">
        <v>1.4</v>
      </c>
      <c r="L215">
        <v>1</v>
      </c>
      <c r="M215">
        <v>2.59786821705426E-2</v>
      </c>
      <c r="N215">
        <v>0.5</v>
      </c>
    </row>
    <row r="216" spans="1:14" hidden="1">
      <c r="A216" t="s">
        <v>34</v>
      </c>
      <c r="B216" t="s">
        <v>21</v>
      </c>
      <c r="C216" t="s">
        <v>21</v>
      </c>
      <c r="D216">
        <v>41</v>
      </c>
      <c r="E216">
        <v>7224</v>
      </c>
      <c r="F216">
        <v>1</v>
      </c>
      <c r="G216">
        <v>99</v>
      </c>
      <c r="H216" t="s">
        <v>23</v>
      </c>
      <c r="I216" t="s">
        <v>24</v>
      </c>
      <c r="J216">
        <v>3</v>
      </c>
      <c r="K216">
        <v>7</v>
      </c>
      <c r="L216">
        <v>88.594401429422305</v>
      </c>
      <c r="M216">
        <v>1.2632613510520501</v>
      </c>
      <c r="N216">
        <v>0.5</v>
      </c>
    </row>
    <row r="217" spans="1:14" hidden="1">
      <c r="A217" t="s">
        <v>34</v>
      </c>
      <c r="B217" t="s">
        <v>21</v>
      </c>
      <c r="C217" t="s">
        <v>21</v>
      </c>
      <c r="D217">
        <v>41</v>
      </c>
      <c r="E217">
        <v>7224</v>
      </c>
      <c r="F217">
        <v>1</v>
      </c>
      <c r="G217">
        <v>99</v>
      </c>
      <c r="H217" t="s">
        <v>23</v>
      </c>
      <c r="I217" t="s">
        <v>24</v>
      </c>
      <c r="J217">
        <v>3</v>
      </c>
      <c r="K217">
        <v>7.5</v>
      </c>
      <c r="L217">
        <v>277.652769505658</v>
      </c>
      <c r="M217">
        <v>3.9703197674418602</v>
      </c>
      <c r="N217">
        <v>0.5</v>
      </c>
    </row>
    <row r="218" spans="1:14" hidden="1">
      <c r="A218" t="s">
        <v>34</v>
      </c>
      <c r="B218" t="s">
        <v>21</v>
      </c>
      <c r="C218" t="s">
        <v>21</v>
      </c>
      <c r="D218">
        <v>41</v>
      </c>
      <c r="E218">
        <v>7224</v>
      </c>
      <c r="F218">
        <v>1</v>
      </c>
      <c r="G218">
        <v>99</v>
      </c>
      <c r="H218" t="s">
        <v>23</v>
      </c>
      <c r="I218" t="s">
        <v>24</v>
      </c>
      <c r="J218">
        <v>3</v>
      </c>
      <c r="K218">
        <v>8</v>
      </c>
      <c r="L218">
        <v>593.62706020292899</v>
      </c>
      <c r="M218">
        <v>11.4270833333333</v>
      </c>
      <c r="N218">
        <v>0.5</v>
      </c>
    </row>
    <row r="219" spans="1:14" hidden="1">
      <c r="A219" t="s">
        <v>34</v>
      </c>
      <c r="B219" t="s">
        <v>21</v>
      </c>
      <c r="C219" t="s">
        <v>21</v>
      </c>
      <c r="D219">
        <v>41</v>
      </c>
      <c r="E219">
        <v>7224</v>
      </c>
      <c r="F219">
        <v>1</v>
      </c>
      <c r="G219">
        <v>99</v>
      </c>
      <c r="H219" t="s">
        <v>23</v>
      </c>
      <c r="I219" t="s">
        <v>24</v>
      </c>
      <c r="J219">
        <v>3</v>
      </c>
      <c r="K219">
        <v>8.5</v>
      </c>
      <c r="L219">
        <v>970.59393136529604</v>
      </c>
      <c r="M219">
        <v>23.447893133997798</v>
      </c>
      <c r="N219">
        <v>0.5</v>
      </c>
    </row>
    <row r="220" spans="1:14" hidden="1">
      <c r="A220" t="s">
        <v>34</v>
      </c>
      <c r="B220" t="s">
        <v>21</v>
      </c>
      <c r="C220" t="s">
        <v>21</v>
      </c>
      <c r="D220">
        <v>41</v>
      </c>
      <c r="E220">
        <v>7224</v>
      </c>
      <c r="F220">
        <v>1</v>
      </c>
      <c r="G220">
        <v>99</v>
      </c>
      <c r="H220" t="s">
        <v>23</v>
      </c>
      <c r="I220" t="s">
        <v>24</v>
      </c>
      <c r="J220">
        <v>3</v>
      </c>
      <c r="K220">
        <v>9</v>
      </c>
      <c r="L220">
        <v>646.44789900031299</v>
      </c>
      <c r="M220">
        <v>15.4930938538206</v>
      </c>
      <c r="N220">
        <v>0.5</v>
      </c>
    </row>
    <row r="221" spans="1:14" hidden="1">
      <c r="A221" t="s">
        <v>34</v>
      </c>
      <c r="B221" t="s">
        <v>21</v>
      </c>
      <c r="C221" t="s">
        <v>21</v>
      </c>
      <c r="D221">
        <v>41</v>
      </c>
      <c r="E221">
        <v>7224</v>
      </c>
      <c r="F221">
        <v>1</v>
      </c>
      <c r="G221">
        <v>99</v>
      </c>
      <c r="H221" t="s">
        <v>23</v>
      </c>
      <c r="I221" t="s">
        <v>24</v>
      </c>
      <c r="J221">
        <v>3</v>
      </c>
      <c r="K221">
        <v>9.5</v>
      </c>
      <c r="L221">
        <v>247.016962370832</v>
      </c>
      <c r="M221">
        <v>6.0875415282391998</v>
      </c>
      <c r="N221">
        <v>0.5</v>
      </c>
    </row>
    <row r="222" spans="1:14" hidden="1">
      <c r="A222" t="s">
        <v>34</v>
      </c>
      <c r="B222" t="s">
        <v>21</v>
      </c>
      <c r="C222" t="s">
        <v>21</v>
      </c>
      <c r="D222">
        <v>41</v>
      </c>
      <c r="E222">
        <v>7224</v>
      </c>
      <c r="F222">
        <v>1</v>
      </c>
      <c r="G222">
        <v>99</v>
      </c>
      <c r="H222" t="s">
        <v>23</v>
      </c>
      <c r="I222" t="s">
        <v>24</v>
      </c>
      <c r="J222">
        <v>3</v>
      </c>
      <c r="K222">
        <v>10</v>
      </c>
      <c r="L222">
        <v>37.177578475336297</v>
      </c>
      <c r="M222">
        <v>0.920387596899225</v>
      </c>
      <c r="N222">
        <v>0.5</v>
      </c>
    </row>
    <row r="223" spans="1:14" hidden="1">
      <c r="A223" t="s">
        <v>34</v>
      </c>
      <c r="B223" t="s">
        <v>21</v>
      </c>
      <c r="C223" t="s">
        <v>21</v>
      </c>
      <c r="D223">
        <v>41</v>
      </c>
      <c r="E223">
        <v>7224</v>
      </c>
      <c r="F223">
        <v>1</v>
      </c>
      <c r="G223">
        <v>99</v>
      </c>
      <c r="H223" t="s">
        <v>23</v>
      </c>
      <c r="I223" t="s">
        <v>24</v>
      </c>
      <c r="J223">
        <v>3</v>
      </c>
      <c r="K223">
        <v>10.5</v>
      </c>
      <c r="L223">
        <v>38.177578475336297</v>
      </c>
      <c r="M223">
        <v>0.94265503875969003</v>
      </c>
      <c r="N223">
        <v>0.5</v>
      </c>
    </row>
    <row r="224" spans="1:14" hidden="1">
      <c r="A224" t="s">
        <v>34</v>
      </c>
      <c r="B224" t="s">
        <v>21</v>
      </c>
      <c r="C224" t="s">
        <v>21</v>
      </c>
      <c r="D224">
        <v>41</v>
      </c>
      <c r="E224">
        <v>7224</v>
      </c>
      <c r="F224">
        <v>1</v>
      </c>
      <c r="G224">
        <v>99</v>
      </c>
      <c r="H224" t="s">
        <v>23</v>
      </c>
      <c r="I224" t="s">
        <v>24</v>
      </c>
      <c r="J224">
        <v>3</v>
      </c>
      <c r="K224">
        <v>11</v>
      </c>
      <c r="L224">
        <v>195.13552830430999</v>
      </c>
      <c r="M224">
        <v>4.79229789590255</v>
      </c>
      <c r="N224">
        <v>0.5</v>
      </c>
    </row>
    <row r="225" spans="1:14" hidden="1">
      <c r="A225" t="s">
        <v>34</v>
      </c>
      <c r="B225" t="s">
        <v>21</v>
      </c>
      <c r="C225" t="s">
        <v>21</v>
      </c>
      <c r="D225">
        <v>41</v>
      </c>
      <c r="E225">
        <v>7224</v>
      </c>
      <c r="F225">
        <v>1</v>
      </c>
      <c r="G225">
        <v>99</v>
      </c>
      <c r="H225" t="s">
        <v>23</v>
      </c>
      <c r="I225" t="s">
        <v>24</v>
      </c>
      <c r="J225">
        <v>3</v>
      </c>
      <c r="K225">
        <v>11.5</v>
      </c>
      <c r="L225">
        <v>304.50447708429698</v>
      </c>
      <c r="M225">
        <v>7.53010658914729</v>
      </c>
      <c r="N225">
        <v>0.5</v>
      </c>
    </row>
    <row r="226" spans="1:14" hidden="1">
      <c r="A226" t="s">
        <v>34</v>
      </c>
      <c r="B226" t="s">
        <v>21</v>
      </c>
      <c r="C226" t="s">
        <v>21</v>
      </c>
      <c r="D226">
        <v>41</v>
      </c>
      <c r="E226">
        <v>7224</v>
      </c>
      <c r="F226">
        <v>1</v>
      </c>
      <c r="G226">
        <v>99</v>
      </c>
      <c r="H226" t="s">
        <v>23</v>
      </c>
      <c r="I226" t="s">
        <v>24</v>
      </c>
      <c r="J226">
        <v>3</v>
      </c>
      <c r="K226">
        <v>12</v>
      </c>
      <c r="L226">
        <v>1783.8440515679099</v>
      </c>
      <c r="M226">
        <v>44.387023809523797</v>
      </c>
      <c r="N226">
        <v>0.5</v>
      </c>
    </row>
    <row r="227" spans="1:14" hidden="1">
      <c r="A227" t="s">
        <v>34</v>
      </c>
      <c r="B227" t="s">
        <v>21</v>
      </c>
      <c r="C227" t="s">
        <v>21</v>
      </c>
      <c r="D227">
        <v>41</v>
      </c>
      <c r="E227">
        <v>7224</v>
      </c>
      <c r="F227">
        <v>1</v>
      </c>
      <c r="G227">
        <v>99</v>
      </c>
      <c r="H227" t="s">
        <v>23</v>
      </c>
      <c r="I227" t="s">
        <v>24</v>
      </c>
      <c r="J227">
        <v>3</v>
      </c>
      <c r="K227">
        <v>12.5</v>
      </c>
      <c r="L227">
        <v>2097.9829773722499</v>
      </c>
      <c r="M227">
        <v>52.581375968992198</v>
      </c>
      <c r="N227">
        <v>0.5</v>
      </c>
    </row>
    <row r="228" spans="1:14" hidden="1">
      <c r="A228" t="s">
        <v>34</v>
      </c>
      <c r="B228" t="s">
        <v>21</v>
      </c>
      <c r="C228" t="s">
        <v>21</v>
      </c>
      <c r="D228">
        <v>41</v>
      </c>
      <c r="E228">
        <v>7224</v>
      </c>
      <c r="F228">
        <v>1</v>
      </c>
      <c r="G228">
        <v>99</v>
      </c>
      <c r="H228" t="s">
        <v>23</v>
      </c>
      <c r="I228" t="s">
        <v>24</v>
      </c>
      <c r="J228">
        <v>3</v>
      </c>
      <c r="K228">
        <v>13</v>
      </c>
      <c r="L228">
        <v>2430.8384077425399</v>
      </c>
      <c r="M228">
        <v>60.880049833887</v>
      </c>
      <c r="N228">
        <v>0.5</v>
      </c>
    </row>
    <row r="229" spans="1:14" hidden="1">
      <c r="A229" t="s">
        <v>34</v>
      </c>
      <c r="B229" t="s">
        <v>21</v>
      </c>
      <c r="C229" t="s">
        <v>21</v>
      </c>
      <c r="D229">
        <v>41</v>
      </c>
      <c r="E229">
        <v>7224</v>
      </c>
      <c r="F229">
        <v>1</v>
      </c>
      <c r="G229">
        <v>99</v>
      </c>
      <c r="H229" t="s">
        <v>23</v>
      </c>
      <c r="I229" t="s">
        <v>24</v>
      </c>
      <c r="J229">
        <v>3</v>
      </c>
      <c r="K229">
        <v>13.5</v>
      </c>
      <c r="L229">
        <v>2359.2849261006199</v>
      </c>
      <c r="M229">
        <v>59.651630675526</v>
      </c>
      <c r="N229">
        <v>0.5</v>
      </c>
    </row>
    <row r="230" spans="1:14" hidden="1">
      <c r="A230" t="s">
        <v>34</v>
      </c>
      <c r="B230" t="s">
        <v>21</v>
      </c>
      <c r="C230" t="s">
        <v>21</v>
      </c>
      <c r="D230">
        <v>41</v>
      </c>
      <c r="E230">
        <v>7224</v>
      </c>
      <c r="F230">
        <v>1</v>
      </c>
      <c r="G230">
        <v>99</v>
      </c>
      <c r="H230" t="s">
        <v>23</v>
      </c>
      <c r="I230" t="s">
        <v>24</v>
      </c>
      <c r="J230">
        <v>3</v>
      </c>
      <c r="K230">
        <v>14</v>
      </c>
      <c r="L230">
        <v>1261.49384885786</v>
      </c>
      <c r="M230">
        <v>31.9249792358804</v>
      </c>
      <c r="N230">
        <v>0.5</v>
      </c>
    </row>
    <row r="231" spans="1:14" hidden="1">
      <c r="A231" t="s">
        <v>34</v>
      </c>
      <c r="B231" t="s">
        <v>21</v>
      </c>
      <c r="C231" t="s">
        <v>21</v>
      </c>
      <c r="D231">
        <v>41</v>
      </c>
      <c r="E231">
        <v>7224</v>
      </c>
      <c r="F231">
        <v>1</v>
      </c>
      <c r="G231">
        <v>99</v>
      </c>
      <c r="H231" t="s">
        <v>23</v>
      </c>
      <c r="I231" t="s">
        <v>24</v>
      </c>
      <c r="J231">
        <v>3</v>
      </c>
      <c r="K231">
        <v>14.5</v>
      </c>
      <c r="L231">
        <v>1022.25049305604</v>
      </c>
      <c r="M231">
        <v>26.041803709856001</v>
      </c>
      <c r="N231">
        <v>0.5</v>
      </c>
    </row>
    <row r="232" spans="1:14" hidden="1">
      <c r="A232" t="s">
        <v>34</v>
      </c>
      <c r="B232" t="s">
        <v>21</v>
      </c>
      <c r="C232" t="s">
        <v>21</v>
      </c>
      <c r="D232">
        <v>41</v>
      </c>
      <c r="E232">
        <v>7224</v>
      </c>
      <c r="F232">
        <v>1</v>
      </c>
      <c r="G232">
        <v>99</v>
      </c>
      <c r="H232" t="s">
        <v>23</v>
      </c>
      <c r="I232" t="s">
        <v>24</v>
      </c>
      <c r="J232">
        <v>3</v>
      </c>
      <c r="K232">
        <v>15</v>
      </c>
      <c r="L232">
        <v>517.043279225172</v>
      </c>
      <c r="M232">
        <v>13.3978239202658</v>
      </c>
      <c r="N232">
        <v>0.5</v>
      </c>
    </row>
    <row r="233" spans="1:14" hidden="1">
      <c r="A233" t="s">
        <v>34</v>
      </c>
      <c r="B233" t="s">
        <v>21</v>
      </c>
      <c r="C233" t="s">
        <v>21</v>
      </c>
      <c r="D233">
        <v>41</v>
      </c>
      <c r="E233">
        <v>7224</v>
      </c>
      <c r="F233">
        <v>1</v>
      </c>
      <c r="G233">
        <v>99</v>
      </c>
      <c r="H233" t="s">
        <v>23</v>
      </c>
      <c r="I233" t="s">
        <v>24</v>
      </c>
      <c r="J233">
        <v>3</v>
      </c>
      <c r="K233">
        <v>15.5</v>
      </c>
      <c r="L233">
        <v>302.80841213227302</v>
      </c>
      <c r="M233">
        <v>8.0941375968992304</v>
      </c>
      <c r="N233">
        <v>0.5</v>
      </c>
    </row>
    <row r="234" spans="1:14" hidden="1">
      <c r="A234" t="s">
        <v>34</v>
      </c>
      <c r="B234" t="s">
        <v>21</v>
      </c>
      <c r="C234" t="s">
        <v>21</v>
      </c>
      <c r="D234">
        <v>41</v>
      </c>
      <c r="E234">
        <v>7224</v>
      </c>
      <c r="F234">
        <v>1</v>
      </c>
      <c r="G234">
        <v>99</v>
      </c>
      <c r="H234" t="s">
        <v>23</v>
      </c>
      <c r="I234" t="s">
        <v>24</v>
      </c>
      <c r="J234">
        <v>3</v>
      </c>
      <c r="K234">
        <v>16</v>
      </c>
      <c r="L234">
        <v>162.25438998353999</v>
      </c>
      <c r="M234">
        <v>4.3331450719822797</v>
      </c>
      <c r="N234">
        <v>0.5</v>
      </c>
    </row>
    <row r="235" spans="1:14" hidden="1">
      <c r="A235" t="s">
        <v>34</v>
      </c>
      <c r="B235" t="s">
        <v>21</v>
      </c>
      <c r="C235" t="s">
        <v>21</v>
      </c>
      <c r="D235">
        <v>41</v>
      </c>
      <c r="E235">
        <v>7224</v>
      </c>
      <c r="F235">
        <v>1</v>
      </c>
      <c r="G235">
        <v>99</v>
      </c>
      <c r="H235" t="s">
        <v>23</v>
      </c>
      <c r="I235" t="s">
        <v>24</v>
      </c>
      <c r="J235">
        <v>3</v>
      </c>
      <c r="K235">
        <v>16.5</v>
      </c>
      <c r="L235">
        <v>44.197557548903099</v>
      </c>
      <c r="M235">
        <v>1.2130301771871499</v>
      </c>
      <c r="N235">
        <v>0.5</v>
      </c>
    </row>
    <row r="236" spans="1:14" hidden="1">
      <c r="A236" t="s">
        <v>34</v>
      </c>
      <c r="B236" t="s">
        <v>21</v>
      </c>
      <c r="C236" t="s">
        <v>21</v>
      </c>
      <c r="D236">
        <v>41</v>
      </c>
      <c r="E236">
        <v>7224</v>
      </c>
      <c r="F236">
        <v>1</v>
      </c>
      <c r="G236">
        <v>99</v>
      </c>
      <c r="H236" t="s">
        <v>23</v>
      </c>
      <c r="I236" t="s">
        <v>24</v>
      </c>
      <c r="J236">
        <v>3</v>
      </c>
      <c r="K236">
        <v>17</v>
      </c>
      <c r="L236">
        <v>1</v>
      </c>
      <c r="M236">
        <v>2.7980343300110701E-2</v>
      </c>
      <c r="N236">
        <v>0.5</v>
      </c>
    </row>
    <row r="237" spans="1:14" hidden="1">
      <c r="A237" t="s">
        <v>34</v>
      </c>
      <c r="B237" t="s">
        <v>21</v>
      </c>
      <c r="C237" t="s">
        <v>21</v>
      </c>
      <c r="D237">
        <v>41</v>
      </c>
      <c r="E237">
        <v>7224</v>
      </c>
      <c r="F237">
        <v>1</v>
      </c>
      <c r="G237">
        <v>99</v>
      </c>
      <c r="H237" t="s">
        <v>23</v>
      </c>
      <c r="I237" t="s">
        <v>24</v>
      </c>
      <c r="J237">
        <v>3</v>
      </c>
      <c r="K237">
        <v>18</v>
      </c>
      <c r="L237">
        <v>5.5246946936128802</v>
      </c>
      <c r="M237">
        <v>0.151423034330011</v>
      </c>
      <c r="N237">
        <v>0.5</v>
      </c>
    </row>
    <row r="238" spans="1:14" hidden="1">
      <c r="A238" t="s">
        <v>35</v>
      </c>
      <c r="B238" t="s">
        <v>21</v>
      </c>
      <c r="C238" t="s">
        <v>21</v>
      </c>
      <c r="D238">
        <v>43</v>
      </c>
      <c r="E238">
        <v>7224</v>
      </c>
      <c r="F238">
        <v>1</v>
      </c>
      <c r="G238">
        <v>99</v>
      </c>
      <c r="H238" t="s">
        <v>23</v>
      </c>
      <c r="I238" t="s">
        <v>24</v>
      </c>
      <c r="J238">
        <v>3</v>
      </c>
      <c r="K238">
        <v>6</v>
      </c>
      <c r="L238">
        <v>6</v>
      </c>
      <c r="M238">
        <v>8.5548172757475102E-2</v>
      </c>
      <c r="N238">
        <v>0.5</v>
      </c>
    </row>
    <row r="239" spans="1:14" hidden="1">
      <c r="A239" t="s">
        <v>35</v>
      </c>
      <c r="B239" t="s">
        <v>21</v>
      </c>
      <c r="C239" t="s">
        <v>21</v>
      </c>
      <c r="D239">
        <v>43</v>
      </c>
      <c r="E239">
        <v>7224</v>
      </c>
      <c r="F239">
        <v>1</v>
      </c>
      <c r="G239">
        <v>99</v>
      </c>
      <c r="H239" t="s">
        <v>23</v>
      </c>
      <c r="I239" t="s">
        <v>24</v>
      </c>
      <c r="J239">
        <v>3</v>
      </c>
      <c r="K239">
        <v>6.5</v>
      </c>
      <c r="L239">
        <v>12</v>
      </c>
      <c r="M239">
        <v>0.17109634551495001</v>
      </c>
      <c r="N239">
        <v>0.5</v>
      </c>
    </row>
    <row r="240" spans="1:14" hidden="1">
      <c r="A240" t="s">
        <v>35</v>
      </c>
      <c r="B240" t="s">
        <v>21</v>
      </c>
      <c r="C240" t="s">
        <v>21</v>
      </c>
      <c r="D240">
        <v>43</v>
      </c>
      <c r="E240">
        <v>7224</v>
      </c>
      <c r="F240">
        <v>1</v>
      </c>
      <c r="G240">
        <v>99</v>
      </c>
      <c r="H240" t="s">
        <v>23</v>
      </c>
      <c r="I240" t="s">
        <v>24</v>
      </c>
      <c r="J240">
        <v>3</v>
      </c>
      <c r="K240">
        <v>7</v>
      </c>
      <c r="L240">
        <v>88</v>
      </c>
      <c r="M240">
        <v>1.2547065337762999</v>
      </c>
      <c r="N240">
        <v>0.5</v>
      </c>
    </row>
    <row r="241" spans="1:14" hidden="1">
      <c r="A241" t="s">
        <v>35</v>
      </c>
      <c r="B241" t="s">
        <v>21</v>
      </c>
      <c r="C241" t="s">
        <v>21</v>
      </c>
      <c r="D241">
        <v>43</v>
      </c>
      <c r="E241">
        <v>7224</v>
      </c>
      <c r="F241">
        <v>1</v>
      </c>
      <c r="G241">
        <v>99</v>
      </c>
      <c r="H241" t="s">
        <v>23</v>
      </c>
      <c r="I241" t="s">
        <v>24</v>
      </c>
      <c r="J241">
        <v>3</v>
      </c>
      <c r="K241">
        <v>7.5</v>
      </c>
      <c r="L241">
        <v>128</v>
      </c>
      <c r="M241">
        <v>1.8447577519379801</v>
      </c>
      <c r="N241">
        <v>0.5</v>
      </c>
    </row>
    <row r="242" spans="1:14" hidden="1">
      <c r="A242" t="s">
        <v>35</v>
      </c>
      <c r="B242" t="s">
        <v>21</v>
      </c>
      <c r="C242" t="s">
        <v>21</v>
      </c>
      <c r="D242">
        <v>43</v>
      </c>
      <c r="E242">
        <v>7224</v>
      </c>
      <c r="F242">
        <v>1</v>
      </c>
      <c r="G242">
        <v>99</v>
      </c>
      <c r="H242" t="s">
        <v>23</v>
      </c>
      <c r="I242" t="s">
        <v>24</v>
      </c>
      <c r="J242">
        <v>3</v>
      </c>
      <c r="K242">
        <v>8</v>
      </c>
      <c r="L242">
        <v>214</v>
      </c>
      <c r="M242">
        <v>3.3657253599114099</v>
      </c>
      <c r="N242">
        <v>0.5</v>
      </c>
    </row>
    <row r="243" spans="1:14" hidden="1">
      <c r="A243" t="s">
        <v>35</v>
      </c>
      <c r="B243" t="s">
        <v>21</v>
      </c>
      <c r="C243" t="s">
        <v>21</v>
      </c>
      <c r="D243">
        <v>43</v>
      </c>
      <c r="E243">
        <v>7224</v>
      </c>
      <c r="F243">
        <v>1</v>
      </c>
      <c r="G243">
        <v>99</v>
      </c>
      <c r="H243" t="s">
        <v>23</v>
      </c>
      <c r="I243" t="s">
        <v>24</v>
      </c>
      <c r="J243">
        <v>3</v>
      </c>
      <c r="K243">
        <v>8.5</v>
      </c>
      <c r="L243">
        <v>246</v>
      </c>
      <c r="M243">
        <v>3.5586558693244701</v>
      </c>
      <c r="N243">
        <v>0.5</v>
      </c>
    </row>
    <row r="244" spans="1:14" hidden="1">
      <c r="A244" t="s">
        <v>35</v>
      </c>
      <c r="B244" t="s">
        <v>21</v>
      </c>
      <c r="C244" t="s">
        <v>21</v>
      </c>
      <c r="D244">
        <v>43</v>
      </c>
      <c r="E244">
        <v>7224</v>
      </c>
      <c r="F244">
        <v>1</v>
      </c>
      <c r="G244">
        <v>99</v>
      </c>
      <c r="H244" t="s">
        <v>23</v>
      </c>
      <c r="I244" t="s">
        <v>24</v>
      </c>
      <c r="J244">
        <v>3</v>
      </c>
      <c r="K244">
        <v>9</v>
      </c>
      <c r="L244">
        <v>330</v>
      </c>
      <c r="M244">
        <v>4.7877810077519403</v>
      </c>
      <c r="N244">
        <v>0.5</v>
      </c>
    </row>
    <row r="245" spans="1:14" hidden="1">
      <c r="A245" t="s">
        <v>35</v>
      </c>
      <c r="B245" t="s">
        <v>21</v>
      </c>
      <c r="C245" t="s">
        <v>21</v>
      </c>
      <c r="D245">
        <v>43</v>
      </c>
      <c r="E245">
        <v>7224</v>
      </c>
      <c r="F245">
        <v>1</v>
      </c>
      <c r="G245">
        <v>99</v>
      </c>
      <c r="H245" t="s">
        <v>23</v>
      </c>
      <c r="I245" t="s">
        <v>24</v>
      </c>
      <c r="J245">
        <v>3</v>
      </c>
      <c r="K245">
        <v>9.5</v>
      </c>
      <c r="L245">
        <v>667</v>
      </c>
      <c r="M245">
        <v>9.5847272978959008</v>
      </c>
      <c r="N245">
        <v>0.5</v>
      </c>
    </row>
    <row r="246" spans="1:14" hidden="1">
      <c r="A246" t="s">
        <v>35</v>
      </c>
      <c r="B246" t="s">
        <v>21</v>
      </c>
      <c r="C246" t="s">
        <v>21</v>
      </c>
      <c r="D246">
        <v>43</v>
      </c>
      <c r="E246">
        <v>7224</v>
      </c>
      <c r="F246">
        <v>1</v>
      </c>
      <c r="G246">
        <v>99</v>
      </c>
      <c r="H246" t="s">
        <v>23</v>
      </c>
      <c r="I246" t="s">
        <v>24</v>
      </c>
      <c r="J246">
        <v>3</v>
      </c>
      <c r="K246">
        <v>10</v>
      </c>
      <c r="L246">
        <v>735</v>
      </c>
      <c r="M246">
        <v>11.423172757475101</v>
      </c>
      <c r="N246">
        <v>0.5</v>
      </c>
    </row>
    <row r="247" spans="1:14" hidden="1">
      <c r="A247" t="s">
        <v>35</v>
      </c>
      <c r="B247" t="s">
        <v>21</v>
      </c>
      <c r="C247" t="s">
        <v>21</v>
      </c>
      <c r="D247">
        <v>43</v>
      </c>
      <c r="E247">
        <v>7224</v>
      </c>
      <c r="F247">
        <v>1</v>
      </c>
      <c r="G247">
        <v>99</v>
      </c>
      <c r="H247" t="s">
        <v>23</v>
      </c>
      <c r="I247" t="s">
        <v>24</v>
      </c>
      <c r="J247">
        <v>3</v>
      </c>
      <c r="K247">
        <v>10.5</v>
      </c>
      <c r="L247">
        <v>1106</v>
      </c>
      <c r="M247">
        <v>20.776345514950201</v>
      </c>
      <c r="N247">
        <v>0.5</v>
      </c>
    </row>
    <row r="248" spans="1:14" hidden="1">
      <c r="A248" t="s">
        <v>35</v>
      </c>
      <c r="B248" t="s">
        <v>21</v>
      </c>
      <c r="C248" t="s">
        <v>21</v>
      </c>
      <c r="D248">
        <v>43</v>
      </c>
      <c r="E248">
        <v>7224</v>
      </c>
      <c r="F248">
        <v>1</v>
      </c>
      <c r="G248">
        <v>99</v>
      </c>
      <c r="H248" t="s">
        <v>23</v>
      </c>
      <c r="I248" t="s">
        <v>24</v>
      </c>
      <c r="J248">
        <v>3</v>
      </c>
      <c r="K248">
        <v>11</v>
      </c>
      <c r="L248">
        <v>1351</v>
      </c>
      <c r="M248">
        <v>30.494215116279101</v>
      </c>
      <c r="N248">
        <v>0.5</v>
      </c>
    </row>
    <row r="249" spans="1:14" hidden="1">
      <c r="A249" t="s">
        <v>35</v>
      </c>
      <c r="B249" t="s">
        <v>21</v>
      </c>
      <c r="C249" t="s">
        <v>21</v>
      </c>
      <c r="D249">
        <v>43</v>
      </c>
      <c r="E249">
        <v>7224</v>
      </c>
      <c r="F249">
        <v>1</v>
      </c>
      <c r="G249">
        <v>99</v>
      </c>
      <c r="H249" t="s">
        <v>23</v>
      </c>
      <c r="I249" t="s">
        <v>24</v>
      </c>
      <c r="J249">
        <v>3</v>
      </c>
      <c r="K249">
        <v>11.5</v>
      </c>
      <c r="L249">
        <v>1553</v>
      </c>
      <c r="M249">
        <v>37.025283776301201</v>
      </c>
      <c r="N249">
        <v>0.5</v>
      </c>
    </row>
    <row r="250" spans="1:14" hidden="1">
      <c r="A250" t="s">
        <v>35</v>
      </c>
      <c r="B250" t="s">
        <v>21</v>
      </c>
      <c r="C250" t="s">
        <v>21</v>
      </c>
      <c r="D250">
        <v>43</v>
      </c>
      <c r="E250">
        <v>7224</v>
      </c>
      <c r="F250">
        <v>1</v>
      </c>
      <c r="G250">
        <v>99</v>
      </c>
      <c r="H250" t="s">
        <v>23</v>
      </c>
      <c r="I250" t="s">
        <v>24</v>
      </c>
      <c r="J250">
        <v>3</v>
      </c>
      <c r="K250">
        <v>12</v>
      </c>
      <c r="L250">
        <v>2227</v>
      </c>
      <c r="M250">
        <v>54.184187430786302</v>
      </c>
      <c r="N250">
        <v>0.5</v>
      </c>
    </row>
    <row r="251" spans="1:14" hidden="1">
      <c r="A251" t="s">
        <v>35</v>
      </c>
      <c r="B251" t="s">
        <v>21</v>
      </c>
      <c r="C251" t="s">
        <v>21</v>
      </c>
      <c r="D251">
        <v>43</v>
      </c>
      <c r="E251">
        <v>7224</v>
      </c>
      <c r="F251">
        <v>1</v>
      </c>
      <c r="G251">
        <v>99</v>
      </c>
      <c r="H251" t="s">
        <v>23</v>
      </c>
      <c r="I251" t="s">
        <v>24</v>
      </c>
      <c r="J251">
        <v>3</v>
      </c>
      <c r="K251">
        <v>12.5</v>
      </c>
      <c r="L251">
        <v>3606</v>
      </c>
      <c r="M251">
        <v>87.661839700996694</v>
      </c>
      <c r="N251">
        <v>0.5</v>
      </c>
    </row>
    <row r="252" spans="1:14" hidden="1">
      <c r="A252" t="s">
        <v>35</v>
      </c>
      <c r="B252" t="s">
        <v>21</v>
      </c>
      <c r="C252" t="s">
        <v>21</v>
      </c>
      <c r="D252">
        <v>43</v>
      </c>
      <c r="E252">
        <v>7224</v>
      </c>
      <c r="F252">
        <v>1</v>
      </c>
      <c r="G252">
        <v>99</v>
      </c>
      <c r="H252" t="s">
        <v>23</v>
      </c>
      <c r="I252" t="s">
        <v>24</v>
      </c>
      <c r="J252">
        <v>3</v>
      </c>
      <c r="K252">
        <v>13</v>
      </c>
      <c r="L252">
        <v>5611</v>
      </c>
      <c r="M252">
        <v>134.09241971207101</v>
      </c>
      <c r="N252">
        <v>0.5</v>
      </c>
    </row>
    <row r="253" spans="1:14" hidden="1">
      <c r="A253" t="s">
        <v>35</v>
      </c>
      <c r="B253" t="s">
        <v>21</v>
      </c>
      <c r="C253" t="s">
        <v>21</v>
      </c>
      <c r="D253">
        <v>43</v>
      </c>
      <c r="E253">
        <v>7224</v>
      </c>
      <c r="F253">
        <v>1</v>
      </c>
      <c r="G253">
        <v>99</v>
      </c>
      <c r="H253" t="s">
        <v>23</v>
      </c>
      <c r="I253" t="s">
        <v>24</v>
      </c>
      <c r="J253">
        <v>3</v>
      </c>
      <c r="K253">
        <v>13.5</v>
      </c>
      <c r="L253">
        <v>4475</v>
      </c>
      <c r="M253">
        <v>105.888945182724</v>
      </c>
      <c r="N253">
        <v>0.5</v>
      </c>
    </row>
    <row r="254" spans="1:14" hidden="1">
      <c r="A254" t="s">
        <v>35</v>
      </c>
      <c r="B254" t="s">
        <v>21</v>
      </c>
      <c r="C254" t="s">
        <v>21</v>
      </c>
      <c r="D254">
        <v>43</v>
      </c>
      <c r="E254">
        <v>7224</v>
      </c>
      <c r="F254">
        <v>1</v>
      </c>
      <c r="G254">
        <v>99</v>
      </c>
      <c r="H254" t="s">
        <v>23</v>
      </c>
      <c r="I254" t="s">
        <v>24</v>
      </c>
      <c r="J254">
        <v>3</v>
      </c>
      <c r="K254">
        <v>14</v>
      </c>
      <c r="L254">
        <v>4554</v>
      </c>
      <c r="M254">
        <v>109.426893687708</v>
      </c>
      <c r="N254">
        <v>0.5</v>
      </c>
    </row>
    <row r="255" spans="1:14" hidden="1">
      <c r="A255" t="s">
        <v>35</v>
      </c>
      <c r="B255" t="s">
        <v>21</v>
      </c>
      <c r="C255" t="s">
        <v>21</v>
      </c>
      <c r="D255">
        <v>43</v>
      </c>
      <c r="E255">
        <v>7224</v>
      </c>
      <c r="F255">
        <v>1</v>
      </c>
      <c r="G255">
        <v>99</v>
      </c>
      <c r="H255" t="s">
        <v>23</v>
      </c>
      <c r="I255" t="s">
        <v>24</v>
      </c>
      <c r="J255">
        <v>3</v>
      </c>
      <c r="K255">
        <v>14.5</v>
      </c>
      <c r="L255">
        <v>4264</v>
      </c>
      <c r="M255">
        <v>101.95302740863799</v>
      </c>
      <c r="N255">
        <v>0.5</v>
      </c>
    </row>
    <row r="256" spans="1:14" hidden="1">
      <c r="A256" t="s">
        <v>35</v>
      </c>
      <c r="B256" t="s">
        <v>21</v>
      </c>
      <c r="C256" t="s">
        <v>21</v>
      </c>
      <c r="D256">
        <v>43</v>
      </c>
      <c r="E256">
        <v>7224</v>
      </c>
      <c r="F256">
        <v>1</v>
      </c>
      <c r="G256">
        <v>99</v>
      </c>
      <c r="H256" t="s">
        <v>23</v>
      </c>
      <c r="I256" t="s">
        <v>24</v>
      </c>
      <c r="J256">
        <v>3</v>
      </c>
      <c r="K256">
        <v>15</v>
      </c>
      <c r="L256">
        <v>2776</v>
      </c>
      <c r="M256">
        <v>65.979465669988898</v>
      </c>
      <c r="N256">
        <v>0.5</v>
      </c>
    </row>
    <row r="257" spans="1:14" hidden="1">
      <c r="A257" t="s">
        <v>35</v>
      </c>
      <c r="B257" t="s">
        <v>21</v>
      </c>
      <c r="C257" t="s">
        <v>21</v>
      </c>
      <c r="D257">
        <v>43</v>
      </c>
      <c r="E257">
        <v>7224</v>
      </c>
      <c r="F257">
        <v>1</v>
      </c>
      <c r="G257">
        <v>99</v>
      </c>
      <c r="H257" t="s">
        <v>23</v>
      </c>
      <c r="I257" t="s">
        <v>24</v>
      </c>
      <c r="J257">
        <v>3</v>
      </c>
      <c r="K257">
        <v>15.5</v>
      </c>
      <c r="L257">
        <v>1737</v>
      </c>
      <c r="M257">
        <v>40.858867663344398</v>
      </c>
      <c r="N257">
        <v>0.5</v>
      </c>
    </row>
    <row r="258" spans="1:14" hidden="1">
      <c r="A258" t="s">
        <v>35</v>
      </c>
      <c r="B258" t="s">
        <v>21</v>
      </c>
      <c r="C258" t="s">
        <v>21</v>
      </c>
      <c r="D258">
        <v>43</v>
      </c>
      <c r="E258">
        <v>7224</v>
      </c>
      <c r="F258">
        <v>1</v>
      </c>
      <c r="G258">
        <v>99</v>
      </c>
      <c r="H258" t="s">
        <v>23</v>
      </c>
      <c r="I258" t="s">
        <v>24</v>
      </c>
      <c r="J258">
        <v>3</v>
      </c>
      <c r="K258">
        <v>16</v>
      </c>
      <c r="L258">
        <v>915</v>
      </c>
      <c r="M258">
        <v>20.742621816168299</v>
      </c>
      <c r="N258">
        <v>0.5</v>
      </c>
    </row>
    <row r="259" spans="1:14" hidden="1">
      <c r="A259" t="s">
        <v>35</v>
      </c>
      <c r="B259" t="s">
        <v>21</v>
      </c>
      <c r="C259" t="s">
        <v>21</v>
      </c>
      <c r="D259">
        <v>43</v>
      </c>
      <c r="E259">
        <v>7224</v>
      </c>
      <c r="F259">
        <v>1</v>
      </c>
      <c r="G259">
        <v>99</v>
      </c>
      <c r="H259" t="s">
        <v>23</v>
      </c>
      <c r="I259" t="s">
        <v>24</v>
      </c>
      <c r="J259">
        <v>3</v>
      </c>
      <c r="K259">
        <v>16.5</v>
      </c>
      <c r="L259">
        <v>383</v>
      </c>
      <c r="M259">
        <v>8.6103640642303407</v>
      </c>
      <c r="N259">
        <v>0.5</v>
      </c>
    </row>
    <row r="260" spans="1:14" hidden="1">
      <c r="A260" t="s">
        <v>35</v>
      </c>
      <c r="B260" t="s">
        <v>21</v>
      </c>
      <c r="C260" t="s">
        <v>21</v>
      </c>
      <c r="D260">
        <v>43</v>
      </c>
      <c r="E260">
        <v>7224</v>
      </c>
      <c r="F260">
        <v>1</v>
      </c>
      <c r="G260">
        <v>99</v>
      </c>
      <c r="H260" t="s">
        <v>23</v>
      </c>
      <c r="I260" t="s">
        <v>24</v>
      </c>
      <c r="J260">
        <v>3</v>
      </c>
      <c r="K260">
        <v>17</v>
      </c>
      <c r="L260">
        <v>83</v>
      </c>
      <c r="M260">
        <v>1.8834952934662199</v>
      </c>
      <c r="N260">
        <v>0.5</v>
      </c>
    </row>
    <row r="261" spans="1:14" hidden="1">
      <c r="A261" t="s">
        <v>37</v>
      </c>
      <c r="B261" t="s">
        <v>21</v>
      </c>
      <c r="C261" t="s">
        <v>21</v>
      </c>
      <c r="D261">
        <v>44</v>
      </c>
      <c r="E261">
        <v>7224</v>
      </c>
      <c r="F261">
        <v>1</v>
      </c>
      <c r="G261">
        <v>99</v>
      </c>
      <c r="H261" t="s">
        <v>23</v>
      </c>
      <c r="I261" t="s">
        <v>24</v>
      </c>
      <c r="J261">
        <v>3</v>
      </c>
      <c r="K261">
        <v>6</v>
      </c>
      <c r="L261">
        <v>14289</v>
      </c>
      <c r="M261">
        <v>203.732973421927</v>
      </c>
      <c r="N261">
        <v>0.5</v>
      </c>
    </row>
    <row r="262" spans="1:14" hidden="1">
      <c r="A262" t="s">
        <v>37</v>
      </c>
      <c r="B262" t="s">
        <v>21</v>
      </c>
      <c r="C262" t="s">
        <v>21</v>
      </c>
      <c r="D262">
        <v>44</v>
      </c>
      <c r="E262">
        <v>7224</v>
      </c>
      <c r="F262">
        <v>1</v>
      </c>
      <c r="G262">
        <v>99</v>
      </c>
      <c r="H262" t="s">
        <v>23</v>
      </c>
      <c r="I262" t="s">
        <v>24</v>
      </c>
      <c r="J262">
        <v>3</v>
      </c>
      <c r="K262">
        <v>6.5</v>
      </c>
      <c r="L262">
        <v>22456.5</v>
      </c>
      <c r="M262">
        <v>320.479709302326</v>
      </c>
      <c r="N262">
        <v>0.5</v>
      </c>
    </row>
    <row r="263" spans="1:14" hidden="1">
      <c r="A263" t="s">
        <v>37</v>
      </c>
      <c r="B263" t="s">
        <v>21</v>
      </c>
      <c r="C263" t="s">
        <v>21</v>
      </c>
      <c r="D263">
        <v>44</v>
      </c>
      <c r="E263">
        <v>7224</v>
      </c>
      <c r="F263">
        <v>1</v>
      </c>
      <c r="G263">
        <v>99</v>
      </c>
      <c r="H263" t="s">
        <v>23</v>
      </c>
      <c r="I263" t="s">
        <v>24</v>
      </c>
      <c r="J263">
        <v>3</v>
      </c>
      <c r="K263">
        <v>7</v>
      </c>
      <c r="L263">
        <v>12216.5</v>
      </c>
      <c r="M263">
        <v>175.06920681063099</v>
      </c>
      <c r="N263">
        <v>0.5</v>
      </c>
    </row>
    <row r="264" spans="1:14" hidden="1">
      <c r="A264" t="s">
        <v>37</v>
      </c>
      <c r="B264" t="s">
        <v>21</v>
      </c>
      <c r="C264" t="s">
        <v>21</v>
      </c>
      <c r="D264">
        <v>44</v>
      </c>
      <c r="E264">
        <v>7224</v>
      </c>
      <c r="F264">
        <v>1</v>
      </c>
      <c r="G264">
        <v>99</v>
      </c>
      <c r="H264" t="s">
        <v>23</v>
      </c>
      <c r="I264" t="s">
        <v>24</v>
      </c>
      <c r="J264">
        <v>3</v>
      </c>
      <c r="K264">
        <v>7.5</v>
      </c>
      <c r="L264">
        <v>7847</v>
      </c>
      <c r="M264">
        <v>113.590689368771</v>
      </c>
      <c r="N264">
        <v>0.5</v>
      </c>
    </row>
    <row r="265" spans="1:14" hidden="1">
      <c r="A265" t="s">
        <v>37</v>
      </c>
      <c r="B265" t="s">
        <v>21</v>
      </c>
      <c r="C265" t="s">
        <v>21</v>
      </c>
      <c r="D265">
        <v>44</v>
      </c>
      <c r="E265">
        <v>7224</v>
      </c>
      <c r="F265">
        <v>1</v>
      </c>
      <c r="G265">
        <v>99</v>
      </c>
      <c r="H265" t="s">
        <v>23</v>
      </c>
      <c r="I265" t="s">
        <v>24</v>
      </c>
      <c r="J265">
        <v>3</v>
      </c>
      <c r="K265">
        <v>8</v>
      </c>
      <c r="L265">
        <v>7509.5</v>
      </c>
      <c r="M265">
        <v>129.36224252491701</v>
      </c>
      <c r="N265">
        <v>0.5</v>
      </c>
    </row>
    <row r="266" spans="1:14" hidden="1">
      <c r="A266" t="s">
        <v>37</v>
      </c>
      <c r="B266" t="s">
        <v>21</v>
      </c>
      <c r="C266" t="s">
        <v>21</v>
      </c>
      <c r="D266">
        <v>44</v>
      </c>
      <c r="E266">
        <v>7224</v>
      </c>
      <c r="F266">
        <v>1</v>
      </c>
      <c r="G266">
        <v>99</v>
      </c>
      <c r="H266" t="s">
        <v>23</v>
      </c>
      <c r="I266" t="s">
        <v>24</v>
      </c>
      <c r="J266">
        <v>3</v>
      </c>
      <c r="K266">
        <v>8.5</v>
      </c>
      <c r="L266">
        <v>23873.5</v>
      </c>
      <c r="M266">
        <v>505.17200027685499</v>
      </c>
      <c r="N266">
        <v>0.5</v>
      </c>
    </row>
    <row r="267" spans="1:14" hidden="1">
      <c r="A267" t="s">
        <v>37</v>
      </c>
      <c r="B267" t="s">
        <v>21</v>
      </c>
      <c r="C267" t="s">
        <v>21</v>
      </c>
      <c r="D267">
        <v>44</v>
      </c>
      <c r="E267">
        <v>7224</v>
      </c>
      <c r="F267">
        <v>1</v>
      </c>
      <c r="G267">
        <v>99</v>
      </c>
      <c r="H267" t="s">
        <v>23</v>
      </c>
      <c r="I267" t="s">
        <v>24</v>
      </c>
      <c r="J267">
        <v>3</v>
      </c>
      <c r="K267">
        <v>9</v>
      </c>
      <c r="L267">
        <v>47339</v>
      </c>
      <c r="M267">
        <v>1069.0963482835</v>
      </c>
      <c r="N267">
        <v>0.5</v>
      </c>
    </row>
    <row r="268" spans="1:14" hidden="1">
      <c r="A268" t="s">
        <v>37</v>
      </c>
      <c r="B268" t="s">
        <v>21</v>
      </c>
      <c r="C268" t="s">
        <v>21</v>
      </c>
      <c r="D268">
        <v>44</v>
      </c>
      <c r="E268">
        <v>7224</v>
      </c>
      <c r="F268">
        <v>1</v>
      </c>
      <c r="G268">
        <v>99</v>
      </c>
      <c r="H268" t="s">
        <v>23</v>
      </c>
      <c r="I268" t="s">
        <v>24</v>
      </c>
      <c r="J268">
        <v>3</v>
      </c>
      <c r="K268">
        <v>9.5</v>
      </c>
      <c r="L268">
        <v>61102.5</v>
      </c>
      <c r="M268">
        <v>1401.3706699889301</v>
      </c>
      <c r="N268">
        <v>0.5</v>
      </c>
    </row>
    <row r="269" spans="1:14" hidden="1">
      <c r="A269" t="s">
        <v>37</v>
      </c>
      <c r="B269" t="s">
        <v>21</v>
      </c>
      <c r="C269" t="s">
        <v>21</v>
      </c>
      <c r="D269">
        <v>44</v>
      </c>
      <c r="E269">
        <v>7224</v>
      </c>
      <c r="F269">
        <v>1</v>
      </c>
      <c r="G269">
        <v>99</v>
      </c>
      <c r="H269" t="s">
        <v>23</v>
      </c>
      <c r="I269" t="s">
        <v>24</v>
      </c>
      <c r="J269">
        <v>3</v>
      </c>
      <c r="K269">
        <v>10</v>
      </c>
      <c r="L269">
        <v>49337</v>
      </c>
      <c r="M269">
        <v>1128.7491472868201</v>
      </c>
      <c r="N269">
        <v>0.5</v>
      </c>
    </row>
    <row r="270" spans="1:14" hidden="1">
      <c r="A270" t="s">
        <v>37</v>
      </c>
      <c r="B270" t="s">
        <v>21</v>
      </c>
      <c r="C270" t="s">
        <v>21</v>
      </c>
      <c r="D270">
        <v>44</v>
      </c>
      <c r="E270">
        <v>7224</v>
      </c>
      <c r="F270">
        <v>1</v>
      </c>
      <c r="G270">
        <v>99</v>
      </c>
      <c r="H270" t="s">
        <v>23</v>
      </c>
      <c r="I270" t="s">
        <v>24</v>
      </c>
      <c r="J270">
        <v>3</v>
      </c>
      <c r="K270">
        <v>10.5</v>
      </c>
      <c r="L270">
        <v>25009</v>
      </c>
      <c r="M270">
        <v>551.08846345514996</v>
      </c>
      <c r="N270">
        <v>0.5</v>
      </c>
    </row>
    <row r="271" spans="1:14" hidden="1">
      <c r="A271" t="s">
        <v>37</v>
      </c>
      <c r="B271" t="s">
        <v>21</v>
      </c>
      <c r="C271" t="s">
        <v>21</v>
      </c>
      <c r="D271">
        <v>44</v>
      </c>
      <c r="E271">
        <v>7224</v>
      </c>
      <c r="F271">
        <v>1</v>
      </c>
      <c r="G271">
        <v>99</v>
      </c>
      <c r="H271" t="s">
        <v>23</v>
      </c>
      <c r="I271" t="s">
        <v>24</v>
      </c>
      <c r="J271">
        <v>3</v>
      </c>
      <c r="K271">
        <v>11</v>
      </c>
      <c r="L271">
        <v>17624.333333333299</v>
      </c>
      <c r="M271">
        <v>368.22238372093</v>
      </c>
      <c r="N271">
        <v>0.5</v>
      </c>
    </row>
    <row r="272" spans="1:14" hidden="1">
      <c r="A272" t="s">
        <v>37</v>
      </c>
      <c r="B272" t="s">
        <v>21</v>
      </c>
      <c r="C272" t="s">
        <v>21</v>
      </c>
      <c r="D272">
        <v>44</v>
      </c>
      <c r="E272">
        <v>7224</v>
      </c>
      <c r="F272">
        <v>1</v>
      </c>
      <c r="G272">
        <v>99</v>
      </c>
      <c r="H272" t="s">
        <v>23</v>
      </c>
      <c r="I272" t="s">
        <v>24</v>
      </c>
      <c r="J272">
        <v>3</v>
      </c>
      <c r="K272">
        <v>11.5</v>
      </c>
      <c r="L272">
        <v>9397.3333333333303</v>
      </c>
      <c r="M272">
        <v>184.86779761904799</v>
      </c>
      <c r="N272">
        <v>0.5</v>
      </c>
    </row>
    <row r="273" spans="1:14" hidden="1">
      <c r="A273" t="s">
        <v>37</v>
      </c>
      <c r="B273" t="s">
        <v>21</v>
      </c>
      <c r="C273" t="s">
        <v>21</v>
      </c>
      <c r="D273">
        <v>44</v>
      </c>
      <c r="E273">
        <v>7224</v>
      </c>
      <c r="F273">
        <v>1</v>
      </c>
      <c r="G273">
        <v>99</v>
      </c>
      <c r="H273" t="s">
        <v>23</v>
      </c>
      <c r="I273" t="s">
        <v>24</v>
      </c>
      <c r="J273">
        <v>3</v>
      </c>
      <c r="K273">
        <v>12</v>
      </c>
      <c r="L273">
        <v>6008.3333333333303</v>
      </c>
      <c r="M273">
        <v>117.399342469546</v>
      </c>
      <c r="N273">
        <v>0.5</v>
      </c>
    </row>
    <row r="274" spans="1:14" hidden="1">
      <c r="A274" t="s">
        <v>37</v>
      </c>
      <c r="B274" t="s">
        <v>21</v>
      </c>
      <c r="C274" t="s">
        <v>21</v>
      </c>
      <c r="D274">
        <v>44</v>
      </c>
      <c r="E274">
        <v>7224</v>
      </c>
      <c r="F274">
        <v>1</v>
      </c>
      <c r="G274">
        <v>99</v>
      </c>
      <c r="H274" t="s">
        <v>23</v>
      </c>
      <c r="I274" t="s">
        <v>24</v>
      </c>
      <c r="J274">
        <v>3</v>
      </c>
      <c r="K274">
        <v>12.5</v>
      </c>
      <c r="L274">
        <v>2940</v>
      </c>
      <c r="M274">
        <v>57.5941805094131</v>
      </c>
      <c r="N274">
        <v>0.5</v>
      </c>
    </row>
    <row r="275" spans="1:14" hidden="1">
      <c r="A275" t="s">
        <v>37</v>
      </c>
      <c r="B275" t="s">
        <v>21</v>
      </c>
      <c r="C275" t="s">
        <v>21</v>
      </c>
      <c r="D275">
        <v>44</v>
      </c>
      <c r="E275">
        <v>7224</v>
      </c>
      <c r="F275">
        <v>1</v>
      </c>
      <c r="G275">
        <v>99</v>
      </c>
      <c r="H275" t="s">
        <v>23</v>
      </c>
      <c r="I275" t="s">
        <v>24</v>
      </c>
      <c r="J275">
        <v>3</v>
      </c>
      <c r="K275">
        <v>13</v>
      </c>
      <c r="L275">
        <v>1413.6666666666699</v>
      </c>
      <c r="M275">
        <v>27.668683554817299</v>
      </c>
      <c r="N275">
        <v>0.5</v>
      </c>
    </row>
    <row r="276" spans="1:14" hidden="1">
      <c r="A276" t="s">
        <v>37</v>
      </c>
      <c r="B276" t="s">
        <v>21</v>
      </c>
      <c r="C276" t="s">
        <v>21</v>
      </c>
      <c r="D276">
        <v>44</v>
      </c>
      <c r="E276">
        <v>7224</v>
      </c>
      <c r="F276">
        <v>1</v>
      </c>
      <c r="G276">
        <v>99</v>
      </c>
      <c r="H276" t="s">
        <v>23</v>
      </c>
      <c r="I276" t="s">
        <v>24</v>
      </c>
      <c r="J276">
        <v>3</v>
      </c>
      <c r="K276">
        <v>13.5</v>
      </c>
      <c r="L276">
        <v>609</v>
      </c>
      <c r="M276">
        <v>12.5014202657807</v>
      </c>
      <c r="N276">
        <v>0.5</v>
      </c>
    </row>
    <row r="277" spans="1:14" hidden="1">
      <c r="A277" t="s">
        <v>37</v>
      </c>
      <c r="B277" t="s">
        <v>21</v>
      </c>
      <c r="C277" t="s">
        <v>21</v>
      </c>
      <c r="D277">
        <v>44</v>
      </c>
      <c r="E277">
        <v>7224</v>
      </c>
      <c r="F277">
        <v>1</v>
      </c>
      <c r="G277">
        <v>99</v>
      </c>
      <c r="H277" t="s">
        <v>23</v>
      </c>
      <c r="I277" t="s">
        <v>24</v>
      </c>
      <c r="J277">
        <v>3</v>
      </c>
      <c r="K277">
        <v>14</v>
      </c>
      <c r="L277">
        <v>1230</v>
      </c>
      <c r="M277">
        <v>23.903032945736399</v>
      </c>
      <c r="N277">
        <v>0.5</v>
      </c>
    </row>
    <row r="278" spans="1:14" hidden="1">
      <c r="A278" t="s">
        <v>37</v>
      </c>
      <c r="B278" t="s">
        <v>21</v>
      </c>
      <c r="C278" t="s">
        <v>21</v>
      </c>
      <c r="D278">
        <v>44</v>
      </c>
      <c r="E278">
        <v>7224</v>
      </c>
      <c r="F278">
        <v>1</v>
      </c>
      <c r="G278">
        <v>99</v>
      </c>
      <c r="H278" t="s">
        <v>23</v>
      </c>
      <c r="I278" t="s">
        <v>24</v>
      </c>
      <c r="J278">
        <v>3</v>
      </c>
      <c r="K278">
        <v>14.5</v>
      </c>
      <c r="L278">
        <v>296.33333333333297</v>
      </c>
      <c r="M278">
        <v>6.7037236987818396</v>
      </c>
      <c r="N278">
        <v>0.5</v>
      </c>
    </row>
    <row r="279" spans="1:14" hidden="1">
      <c r="A279" t="s">
        <v>37</v>
      </c>
      <c r="B279" t="s">
        <v>21</v>
      </c>
      <c r="C279" t="s">
        <v>21</v>
      </c>
      <c r="D279">
        <v>44</v>
      </c>
      <c r="E279">
        <v>7224</v>
      </c>
      <c r="F279">
        <v>1</v>
      </c>
      <c r="G279">
        <v>99</v>
      </c>
      <c r="H279" t="s">
        <v>23</v>
      </c>
      <c r="I279" t="s">
        <v>24</v>
      </c>
      <c r="J279">
        <v>3</v>
      </c>
      <c r="K279">
        <v>15</v>
      </c>
      <c r="L279">
        <v>114</v>
      </c>
      <c r="M279">
        <v>2.5314008859357702</v>
      </c>
      <c r="N279">
        <v>0.5</v>
      </c>
    </row>
    <row r="280" spans="1:14" hidden="1">
      <c r="A280" t="s">
        <v>37</v>
      </c>
      <c r="B280" t="s">
        <v>21</v>
      </c>
      <c r="C280" t="s">
        <v>21</v>
      </c>
      <c r="D280">
        <v>44</v>
      </c>
      <c r="E280">
        <v>7224</v>
      </c>
      <c r="F280">
        <v>1</v>
      </c>
      <c r="G280">
        <v>99</v>
      </c>
      <c r="H280" t="s">
        <v>23</v>
      </c>
      <c r="I280" t="s">
        <v>24</v>
      </c>
      <c r="J280">
        <v>3</v>
      </c>
      <c r="K280">
        <v>15.5</v>
      </c>
      <c r="L280">
        <v>158</v>
      </c>
      <c r="M280">
        <v>2.8902048726467302</v>
      </c>
      <c r="N280">
        <v>0.5</v>
      </c>
    </row>
    <row r="281" spans="1:14" hidden="1">
      <c r="A281" t="s">
        <v>37</v>
      </c>
      <c r="B281" t="s">
        <v>21</v>
      </c>
      <c r="C281" t="s">
        <v>21</v>
      </c>
      <c r="D281">
        <v>44</v>
      </c>
      <c r="E281">
        <v>7224</v>
      </c>
      <c r="F281">
        <v>1</v>
      </c>
      <c r="G281">
        <v>99</v>
      </c>
      <c r="H281" t="s">
        <v>23</v>
      </c>
      <c r="I281" t="s">
        <v>24</v>
      </c>
      <c r="J281">
        <v>3</v>
      </c>
      <c r="K281">
        <v>16</v>
      </c>
      <c r="L281">
        <v>15</v>
      </c>
      <c r="M281">
        <v>0.27738233665559198</v>
      </c>
      <c r="N281">
        <v>0.5</v>
      </c>
    </row>
    <row r="282" spans="1:14" hidden="1">
      <c r="A282" t="s">
        <v>37</v>
      </c>
      <c r="B282" t="s">
        <v>21</v>
      </c>
      <c r="C282" t="s">
        <v>21</v>
      </c>
      <c r="D282">
        <v>44</v>
      </c>
      <c r="E282">
        <v>7224</v>
      </c>
      <c r="F282">
        <v>1</v>
      </c>
      <c r="G282">
        <v>99</v>
      </c>
      <c r="H282" t="s">
        <v>23</v>
      </c>
      <c r="I282" t="s">
        <v>24</v>
      </c>
      <c r="J282">
        <v>3</v>
      </c>
      <c r="K282">
        <v>16.5</v>
      </c>
      <c r="L282">
        <v>36</v>
      </c>
      <c r="M282">
        <v>0.75609219269103001</v>
      </c>
      <c r="N282">
        <v>0.5</v>
      </c>
    </row>
    <row r="283" spans="1:14" hidden="1">
      <c r="A283" t="s">
        <v>37</v>
      </c>
      <c r="B283" t="s">
        <v>21</v>
      </c>
      <c r="C283" t="s">
        <v>21</v>
      </c>
      <c r="D283">
        <v>44</v>
      </c>
      <c r="E283">
        <v>7224</v>
      </c>
      <c r="F283">
        <v>1</v>
      </c>
      <c r="G283">
        <v>99</v>
      </c>
      <c r="H283" t="s">
        <v>23</v>
      </c>
      <c r="I283" t="s">
        <v>24</v>
      </c>
      <c r="J283">
        <v>3</v>
      </c>
      <c r="K283">
        <v>17</v>
      </c>
      <c r="L283">
        <v>98</v>
      </c>
      <c r="M283">
        <v>2.2197148394241402</v>
      </c>
      <c r="N283">
        <v>0.5</v>
      </c>
    </row>
    <row r="284" spans="1:14" hidden="1">
      <c r="A284" t="s">
        <v>37</v>
      </c>
      <c r="B284" t="s">
        <v>21</v>
      </c>
      <c r="C284" t="s">
        <v>21</v>
      </c>
      <c r="D284">
        <v>44</v>
      </c>
      <c r="E284">
        <v>7224</v>
      </c>
      <c r="F284">
        <v>1</v>
      </c>
      <c r="G284">
        <v>99</v>
      </c>
      <c r="H284" t="s">
        <v>23</v>
      </c>
      <c r="I284" t="s">
        <v>24</v>
      </c>
      <c r="J284">
        <v>3</v>
      </c>
      <c r="K284">
        <v>17.5</v>
      </c>
      <c r="L284">
        <v>3</v>
      </c>
      <c r="M284">
        <v>5.4314784053156102E-2</v>
      </c>
      <c r="N284">
        <v>0.5</v>
      </c>
    </row>
    <row r="285" spans="1:14" hidden="1">
      <c r="A285" t="s">
        <v>38</v>
      </c>
      <c r="B285" t="s">
        <v>21</v>
      </c>
      <c r="C285" t="s">
        <v>21</v>
      </c>
      <c r="D285">
        <v>40</v>
      </c>
      <c r="E285">
        <v>7224</v>
      </c>
      <c r="F285">
        <v>1</v>
      </c>
      <c r="G285">
        <v>99</v>
      </c>
      <c r="H285" t="s">
        <v>23</v>
      </c>
      <c r="I285" t="s">
        <v>24</v>
      </c>
      <c r="J285">
        <v>3</v>
      </c>
      <c r="K285">
        <v>5</v>
      </c>
      <c r="L285">
        <v>26</v>
      </c>
      <c r="M285">
        <v>0.370708748615725</v>
      </c>
      <c r="N285">
        <v>0.5</v>
      </c>
    </row>
    <row r="286" spans="1:14" hidden="1">
      <c r="A286" t="s">
        <v>38</v>
      </c>
      <c r="B286" t="s">
        <v>21</v>
      </c>
      <c r="C286" t="s">
        <v>21</v>
      </c>
      <c r="D286">
        <v>40</v>
      </c>
      <c r="E286">
        <v>7224</v>
      </c>
      <c r="F286">
        <v>1</v>
      </c>
      <c r="G286">
        <v>99</v>
      </c>
      <c r="H286" t="s">
        <v>23</v>
      </c>
      <c r="I286" t="s">
        <v>24</v>
      </c>
      <c r="J286">
        <v>3</v>
      </c>
      <c r="K286">
        <v>5.5</v>
      </c>
      <c r="L286">
        <v>979</v>
      </c>
      <c r="M286">
        <v>14.8177214839424</v>
      </c>
      <c r="N286">
        <v>0.5</v>
      </c>
    </row>
    <row r="287" spans="1:14" hidden="1">
      <c r="A287" t="s">
        <v>38</v>
      </c>
      <c r="B287" t="s">
        <v>21</v>
      </c>
      <c r="C287" t="s">
        <v>21</v>
      </c>
      <c r="D287">
        <v>40</v>
      </c>
      <c r="E287">
        <v>7224</v>
      </c>
      <c r="F287">
        <v>1</v>
      </c>
      <c r="G287">
        <v>99</v>
      </c>
      <c r="H287" t="s">
        <v>23</v>
      </c>
      <c r="I287" t="s">
        <v>24</v>
      </c>
      <c r="J287">
        <v>3</v>
      </c>
      <c r="K287">
        <v>6</v>
      </c>
      <c r="L287">
        <v>2327</v>
      </c>
      <c r="M287">
        <v>34.037544296788496</v>
      </c>
      <c r="N287">
        <v>0.5</v>
      </c>
    </row>
    <row r="288" spans="1:14" hidden="1">
      <c r="A288" t="s">
        <v>38</v>
      </c>
      <c r="B288" t="s">
        <v>21</v>
      </c>
      <c r="C288" t="s">
        <v>21</v>
      </c>
      <c r="D288">
        <v>40</v>
      </c>
      <c r="E288">
        <v>7224</v>
      </c>
      <c r="F288">
        <v>1</v>
      </c>
      <c r="G288">
        <v>99</v>
      </c>
      <c r="H288" t="s">
        <v>23</v>
      </c>
      <c r="I288" t="s">
        <v>24</v>
      </c>
      <c r="J288">
        <v>3</v>
      </c>
      <c r="K288">
        <v>6.5</v>
      </c>
      <c r="L288">
        <v>3422</v>
      </c>
      <c r="M288">
        <v>61.237541528239198</v>
      </c>
      <c r="N288">
        <v>0.5</v>
      </c>
    </row>
    <row r="289" spans="1:14" hidden="1">
      <c r="A289" t="s">
        <v>38</v>
      </c>
      <c r="B289" t="s">
        <v>21</v>
      </c>
      <c r="C289" t="s">
        <v>21</v>
      </c>
      <c r="D289">
        <v>40</v>
      </c>
      <c r="E289">
        <v>7224</v>
      </c>
      <c r="F289">
        <v>1</v>
      </c>
      <c r="G289">
        <v>99</v>
      </c>
      <c r="H289" t="s">
        <v>23</v>
      </c>
      <c r="I289" t="s">
        <v>24</v>
      </c>
      <c r="J289">
        <v>3</v>
      </c>
      <c r="K289">
        <v>7</v>
      </c>
      <c r="L289">
        <v>1836</v>
      </c>
      <c r="M289">
        <v>36.391360741971198</v>
      </c>
      <c r="N289">
        <v>0.5</v>
      </c>
    </row>
    <row r="290" spans="1:14" hidden="1">
      <c r="A290" t="s">
        <v>38</v>
      </c>
      <c r="B290" t="s">
        <v>21</v>
      </c>
      <c r="C290" t="s">
        <v>21</v>
      </c>
      <c r="D290">
        <v>40</v>
      </c>
      <c r="E290">
        <v>7224</v>
      </c>
      <c r="F290">
        <v>1</v>
      </c>
      <c r="G290">
        <v>99</v>
      </c>
      <c r="H290" t="s">
        <v>23</v>
      </c>
      <c r="I290" t="s">
        <v>24</v>
      </c>
      <c r="J290">
        <v>3</v>
      </c>
      <c r="K290">
        <v>7.5</v>
      </c>
      <c r="L290">
        <v>1876</v>
      </c>
      <c r="M290">
        <v>43.010622923588002</v>
      </c>
      <c r="N290">
        <v>0.5</v>
      </c>
    </row>
    <row r="291" spans="1:14" hidden="1">
      <c r="A291" t="s">
        <v>38</v>
      </c>
      <c r="B291" t="s">
        <v>21</v>
      </c>
      <c r="C291" t="s">
        <v>21</v>
      </c>
      <c r="D291">
        <v>40</v>
      </c>
      <c r="E291">
        <v>7224</v>
      </c>
      <c r="F291">
        <v>1</v>
      </c>
      <c r="G291">
        <v>99</v>
      </c>
      <c r="H291" t="s">
        <v>23</v>
      </c>
      <c r="I291" t="s">
        <v>24</v>
      </c>
      <c r="J291">
        <v>3</v>
      </c>
      <c r="K291">
        <v>8</v>
      </c>
      <c r="L291">
        <v>1143</v>
      </c>
      <c r="M291">
        <v>30.0593133997785</v>
      </c>
      <c r="N291">
        <v>0.5</v>
      </c>
    </row>
    <row r="292" spans="1:14" hidden="1">
      <c r="A292" t="s">
        <v>38</v>
      </c>
      <c r="B292" t="s">
        <v>21</v>
      </c>
      <c r="C292" t="s">
        <v>21</v>
      </c>
      <c r="D292">
        <v>40</v>
      </c>
      <c r="E292">
        <v>7224</v>
      </c>
      <c r="F292">
        <v>1</v>
      </c>
      <c r="G292">
        <v>99</v>
      </c>
      <c r="H292" t="s">
        <v>23</v>
      </c>
      <c r="I292" t="s">
        <v>24</v>
      </c>
      <c r="J292">
        <v>3</v>
      </c>
      <c r="K292">
        <v>8.5</v>
      </c>
      <c r="L292">
        <v>882</v>
      </c>
      <c r="M292">
        <v>20.6914299557032</v>
      </c>
      <c r="N292">
        <v>0.5</v>
      </c>
    </row>
    <row r="293" spans="1:14" hidden="1">
      <c r="A293" t="s">
        <v>38</v>
      </c>
      <c r="B293" t="s">
        <v>21</v>
      </c>
      <c r="C293" t="s">
        <v>21</v>
      </c>
      <c r="D293">
        <v>40</v>
      </c>
      <c r="E293">
        <v>7224</v>
      </c>
      <c r="F293">
        <v>1</v>
      </c>
      <c r="G293">
        <v>99</v>
      </c>
      <c r="H293" t="s">
        <v>23</v>
      </c>
      <c r="I293" t="s">
        <v>24</v>
      </c>
      <c r="J293">
        <v>3</v>
      </c>
      <c r="K293">
        <v>9</v>
      </c>
      <c r="L293">
        <v>1375</v>
      </c>
      <c r="M293">
        <v>35.147397563676599</v>
      </c>
      <c r="N293">
        <v>0.5</v>
      </c>
    </row>
    <row r="294" spans="1:14" hidden="1">
      <c r="A294" t="s">
        <v>38</v>
      </c>
      <c r="B294" t="s">
        <v>21</v>
      </c>
      <c r="C294" t="s">
        <v>21</v>
      </c>
      <c r="D294">
        <v>40</v>
      </c>
      <c r="E294">
        <v>7224</v>
      </c>
      <c r="F294">
        <v>1</v>
      </c>
      <c r="G294">
        <v>99</v>
      </c>
      <c r="H294" t="s">
        <v>23</v>
      </c>
      <c r="I294" t="s">
        <v>24</v>
      </c>
      <c r="J294">
        <v>3</v>
      </c>
      <c r="K294">
        <v>9.5</v>
      </c>
      <c r="L294">
        <v>937</v>
      </c>
      <c r="M294">
        <v>23.646525470653401</v>
      </c>
      <c r="N294">
        <v>0.5</v>
      </c>
    </row>
    <row r="295" spans="1:14" hidden="1">
      <c r="A295" t="s">
        <v>38</v>
      </c>
      <c r="B295" t="s">
        <v>21</v>
      </c>
      <c r="C295" t="s">
        <v>21</v>
      </c>
      <c r="D295">
        <v>40</v>
      </c>
      <c r="E295">
        <v>7224</v>
      </c>
      <c r="F295">
        <v>1</v>
      </c>
      <c r="G295">
        <v>99</v>
      </c>
      <c r="H295" t="s">
        <v>23</v>
      </c>
      <c r="I295" t="s">
        <v>24</v>
      </c>
      <c r="J295">
        <v>3</v>
      </c>
      <c r="K295">
        <v>10</v>
      </c>
      <c r="L295">
        <v>3125</v>
      </c>
      <c r="M295">
        <v>86.201164174972305</v>
      </c>
      <c r="N295">
        <v>0.5</v>
      </c>
    </row>
    <row r="296" spans="1:14" hidden="1">
      <c r="A296" t="s">
        <v>38</v>
      </c>
      <c r="B296" t="s">
        <v>21</v>
      </c>
      <c r="C296" t="s">
        <v>21</v>
      </c>
      <c r="D296">
        <v>40</v>
      </c>
      <c r="E296">
        <v>7224</v>
      </c>
      <c r="F296">
        <v>1</v>
      </c>
      <c r="G296">
        <v>99</v>
      </c>
      <c r="H296" t="s">
        <v>23</v>
      </c>
      <c r="I296" t="s">
        <v>24</v>
      </c>
      <c r="J296">
        <v>3</v>
      </c>
      <c r="K296">
        <v>10.5</v>
      </c>
      <c r="L296">
        <v>3471</v>
      </c>
      <c r="M296">
        <v>94.727815614617896</v>
      </c>
      <c r="N296">
        <v>0.5</v>
      </c>
    </row>
    <row r="297" spans="1:14" hidden="1">
      <c r="A297" t="s">
        <v>38</v>
      </c>
      <c r="B297" t="s">
        <v>21</v>
      </c>
      <c r="C297" t="s">
        <v>21</v>
      </c>
      <c r="D297">
        <v>40</v>
      </c>
      <c r="E297">
        <v>7224</v>
      </c>
      <c r="F297">
        <v>1</v>
      </c>
      <c r="G297">
        <v>99</v>
      </c>
      <c r="H297" t="s">
        <v>23</v>
      </c>
      <c r="I297" t="s">
        <v>24</v>
      </c>
      <c r="J297">
        <v>3</v>
      </c>
      <c r="K297">
        <v>11</v>
      </c>
      <c r="L297">
        <v>3584</v>
      </c>
      <c r="M297">
        <v>98.772407253599098</v>
      </c>
      <c r="N297">
        <v>0.5</v>
      </c>
    </row>
    <row r="298" spans="1:14" hidden="1">
      <c r="A298" t="s">
        <v>38</v>
      </c>
      <c r="B298" t="s">
        <v>21</v>
      </c>
      <c r="C298" t="s">
        <v>21</v>
      </c>
      <c r="D298">
        <v>40</v>
      </c>
      <c r="E298">
        <v>7224</v>
      </c>
      <c r="F298">
        <v>1</v>
      </c>
      <c r="G298">
        <v>99</v>
      </c>
      <c r="H298" t="s">
        <v>23</v>
      </c>
      <c r="I298" t="s">
        <v>24</v>
      </c>
      <c r="J298">
        <v>3</v>
      </c>
      <c r="K298">
        <v>11.5</v>
      </c>
      <c r="L298">
        <v>3344</v>
      </c>
      <c r="M298">
        <v>93.114627630121802</v>
      </c>
      <c r="N298">
        <v>0.5</v>
      </c>
    </row>
    <row r="299" spans="1:14" hidden="1">
      <c r="A299" t="s">
        <v>38</v>
      </c>
      <c r="B299" t="s">
        <v>21</v>
      </c>
      <c r="C299" t="s">
        <v>21</v>
      </c>
      <c r="D299">
        <v>40</v>
      </c>
      <c r="E299">
        <v>7224</v>
      </c>
      <c r="F299">
        <v>1</v>
      </c>
      <c r="G299">
        <v>99</v>
      </c>
      <c r="H299" t="s">
        <v>23</v>
      </c>
      <c r="I299" t="s">
        <v>24</v>
      </c>
      <c r="J299">
        <v>3</v>
      </c>
      <c r="K299">
        <v>12</v>
      </c>
      <c r="L299">
        <v>3007</v>
      </c>
      <c r="M299">
        <v>80.376425802879297</v>
      </c>
      <c r="N299">
        <v>0.5</v>
      </c>
    </row>
    <row r="300" spans="1:14" hidden="1">
      <c r="A300" t="s">
        <v>38</v>
      </c>
      <c r="B300" t="s">
        <v>21</v>
      </c>
      <c r="C300" t="s">
        <v>21</v>
      </c>
      <c r="D300">
        <v>40</v>
      </c>
      <c r="E300">
        <v>7224</v>
      </c>
      <c r="F300">
        <v>1</v>
      </c>
      <c r="G300">
        <v>99</v>
      </c>
      <c r="H300" t="s">
        <v>23</v>
      </c>
      <c r="I300" t="s">
        <v>24</v>
      </c>
      <c r="J300">
        <v>3</v>
      </c>
      <c r="K300">
        <v>12.5</v>
      </c>
      <c r="L300">
        <v>2713</v>
      </c>
      <c r="M300">
        <v>69.414779900332206</v>
      </c>
      <c r="N300">
        <v>0.5</v>
      </c>
    </row>
    <row r="301" spans="1:14" hidden="1">
      <c r="A301" t="s">
        <v>38</v>
      </c>
      <c r="B301" t="s">
        <v>21</v>
      </c>
      <c r="C301" t="s">
        <v>21</v>
      </c>
      <c r="D301">
        <v>40</v>
      </c>
      <c r="E301">
        <v>7224</v>
      </c>
      <c r="F301">
        <v>1</v>
      </c>
      <c r="G301">
        <v>99</v>
      </c>
      <c r="H301" t="s">
        <v>23</v>
      </c>
      <c r="I301" t="s">
        <v>24</v>
      </c>
      <c r="J301">
        <v>3</v>
      </c>
      <c r="K301">
        <v>13</v>
      </c>
      <c r="L301">
        <v>1603</v>
      </c>
      <c r="M301">
        <v>39.554948781838299</v>
      </c>
      <c r="N301">
        <v>0.5</v>
      </c>
    </row>
    <row r="302" spans="1:14" hidden="1">
      <c r="A302" t="s">
        <v>38</v>
      </c>
      <c r="B302" t="s">
        <v>21</v>
      </c>
      <c r="C302" t="s">
        <v>21</v>
      </c>
      <c r="D302">
        <v>40</v>
      </c>
      <c r="E302">
        <v>7224</v>
      </c>
      <c r="F302">
        <v>1</v>
      </c>
      <c r="G302">
        <v>99</v>
      </c>
      <c r="H302" t="s">
        <v>23</v>
      </c>
      <c r="I302" t="s">
        <v>24</v>
      </c>
      <c r="J302">
        <v>3</v>
      </c>
      <c r="K302">
        <v>13.5</v>
      </c>
      <c r="L302">
        <v>1011</v>
      </c>
      <c r="M302">
        <v>24.9107931893688</v>
      </c>
      <c r="N302">
        <v>0.5</v>
      </c>
    </row>
    <row r="303" spans="1:14" hidden="1">
      <c r="A303" t="s">
        <v>38</v>
      </c>
      <c r="B303" t="s">
        <v>21</v>
      </c>
      <c r="C303" t="s">
        <v>21</v>
      </c>
      <c r="D303">
        <v>40</v>
      </c>
      <c r="E303">
        <v>7224</v>
      </c>
      <c r="F303">
        <v>1</v>
      </c>
      <c r="G303">
        <v>99</v>
      </c>
      <c r="H303" t="s">
        <v>23</v>
      </c>
      <c r="I303" t="s">
        <v>24</v>
      </c>
      <c r="J303">
        <v>3</v>
      </c>
      <c r="K303">
        <v>14</v>
      </c>
      <c r="L303">
        <v>484</v>
      </c>
      <c r="M303">
        <v>10.814581949058701</v>
      </c>
      <c r="N303">
        <v>0.5</v>
      </c>
    </row>
    <row r="304" spans="1:14" hidden="1">
      <c r="A304" t="s">
        <v>38</v>
      </c>
      <c r="B304" t="s">
        <v>21</v>
      </c>
      <c r="C304" t="s">
        <v>21</v>
      </c>
      <c r="D304">
        <v>40</v>
      </c>
      <c r="E304">
        <v>7224</v>
      </c>
      <c r="F304">
        <v>1</v>
      </c>
      <c r="G304">
        <v>99</v>
      </c>
      <c r="H304" t="s">
        <v>23</v>
      </c>
      <c r="I304" t="s">
        <v>24</v>
      </c>
      <c r="J304">
        <v>3</v>
      </c>
      <c r="K304">
        <v>14.5</v>
      </c>
      <c r="L304">
        <v>212</v>
      </c>
      <c r="M304">
        <v>5.2317621816168298</v>
      </c>
      <c r="N304">
        <v>0.5</v>
      </c>
    </row>
    <row r="305" spans="1:14" hidden="1">
      <c r="A305" t="s">
        <v>38</v>
      </c>
      <c r="B305" t="s">
        <v>21</v>
      </c>
      <c r="C305" t="s">
        <v>21</v>
      </c>
      <c r="D305">
        <v>40</v>
      </c>
      <c r="E305">
        <v>7224</v>
      </c>
      <c r="F305">
        <v>1</v>
      </c>
      <c r="G305">
        <v>99</v>
      </c>
      <c r="H305" t="s">
        <v>23</v>
      </c>
      <c r="I305" t="s">
        <v>24</v>
      </c>
      <c r="J305">
        <v>3</v>
      </c>
      <c r="K305">
        <v>15</v>
      </c>
      <c r="L305">
        <v>80</v>
      </c>
      <c r="M305">
        <v>1.4926052048726499</v>
      </c>
      <c r="N305">
        <v>0.5</v>
      </c>
    </row>
    <row r="306" spans="1:14" hidden="1">
      <c r="A306" t="s">
        <v>38</v>
      </c>
      <c r="B306" t="s">
        <v>21</v>
      </c>
      <c r="C306" t="s">
        <v>21</v>
      </c>
      <c r="D306">
        <v>40</v>
      </c>
      <c r="E306">
        <v>7224</v>
      </c>
      <c r="F306">
        <v>1</v>
      </c>
      <c r="G306">
        <v>99</v>
      </c>
      <c r="H306" t="s">
        <v>23</v>
      </c>
      <c r="I306" t="s">
        <v>24</v>
      </c>
      <c r="J306">
        <v>3</v>
      </c>
      <c r="K306">
        <v>15.5</v>
      </c>
      <c r="L306">
        <v>47</v>
      </c>
      <c r="M306">
        <v>0.89020487264673298</v>
      </c>
      <c r="N306">
        <v>0.5</v>
      </c>
    </row>
    <row r="307" spans="1:14" hidden="1">
      <c r="A307" t="s">
        <v>38</v>
      </c>
      <c r="B307" t="s">
        <v>21</v>
      </c>
      <c r="C307" t="s">
        <v>21</v>
      </c>
      <c r="D307">
        <v>40</v>
      </c>
      <c r="E307">
        <v>7224</v>
      </c>
      <c r="F307">
        <v>1</v>
      </c>
      <c r="G307">
        <v>99</v>
      </c>
      <c r="H307" t="s">
        <v>23</v>
      </c>
      <c r="I307" t="s">
        <v>24</v>
      </c>
      <c r="J307">
        <v>3</v>
      </c>
      <c r="K307">
        <v>16</v>
      </c>
      <c r="L307">
        <v>5</v>
      </c>
      <c r="M307">
        <v>9.0524640088593594E-2</v>
      </c>
      <c r="N307">
        <v>0.5</v>
      </c>
    </row>
    <row r="308" spans="1:14" hidden="1">
      <c r="A308" t="s">
        <v>38</v>
      </c>
      <c r="B308" t="s">
        <v>21</v>
      </c>
      <c r="C308" t="s">
        <v>21</v>
      </c>
      <c r="D308">
        <v>40</v>
      </c>
      <c r="E308">
        <v>7224</v>
      </c>
      <c r="F308">
        <v>1</v>
      </c>
      <c r="G308">
        <v>99</v>
      </c>
      <c r="H308" t="s">
        <v>23</v>
      </c>
      <c r="I308" t="s">
        <v>24</v>
      </c>
      <c r="J308">
        <v>3</v>
      </c>
      <c r="K308">
        <v>16.5</v>
      </c>
      <c r="L308">
        <v>19</v>
      </c>
      <c r="M308">
        <v>0.34728543743078599</v>
      </c>
      <c r="N308">
        <v>0.5</v>
      </c>
    </row>
    <row r="309" spans="1:14" hidden="1">
      <c r="A309" t="s">
        <v>38</v>
      </c>
      <c r="B309" t="s">
        <v>21</v>
      </c>
      <c r="C309" t="s">
        <v>21</v>
      </c>
      <c r="D309">
        <v>40</v>
      </c>
      <c r="E309">
        <v>7224</v>
      </c>
      <c r="F309">
        <v>1</v>
      </c>
      <c r="G309">
        <v>99</v>
      </c>
      <c r="H309" t="s">
        <v>23</v>
      </c>
      <c r="I309" t="s">
        <v>24</v>
      </c>
      <c r="J309">
        <v>3</v>
      </c>
      <c r="K309">
        <v>30.5</v>
      </c>
      <c r="L309">
        <v>8</v>
      </c>
      <c r="M309">
        <v>0.146485326688815</v>
      </c>
      <c r="N309">
        <v>0.5</v>
      </c>
    </row>
    <row r="310" spans="1:14" hidden="1">
      <c r="A310" t="s">
        <v>41</v>
      </c>
      <c r="B310" t="s">
        <v>21</v>
      </c>
      <c r="C310" t="s">
        <v>21</v>
      </c>
      <c r="D310">
        <v>37</v>
      </c>
      <c r="E310">
        <v>7224</v>
      </c>
      <c r="F310">
        <v>1</v>
      </c>
      <c r="G310">
        <v>99</v>
      </c>
      <c r="H310" t="s">
        <v>23</v>
      </c>
      <c r="I310" t="s">
        <v>24</v>
      </c>
      <c r="J310">
        <v>3</v>
      </c>
      <c r="K310">
        <v>5.5</v>
      </c>
      <c r="L310">
        <v>150</v>
      </c>
      <c r="M310">
        <v>2.1387043189368802</v>
      </c>
      <c r="N310">
        <v>0.5</v>
      </c>
    </row>
    <row r="311" spans="1:14" hidden="1">
      <c r="A311" t="s">
        <v>41</v>
      </c>
      <c r="B311" t="s">
        <v>21</v>
      </c>
      <c r="C311" t="s">
        <v>21</v>
      </c>
      <c r="D311">
        <v>37</v>
      </c>
      <c r="E311">
        <v>7224</v>
      </c>
      <c r="F311">
        <v>1</v>
      </c>
      <c r="G311">
        <v>99</v>
      </c>
      <c r="H311" t="s">
        <v>23</v>
      </c>
      <c r="I311" t="s">
        <v>24</v>
      </c>
      <c r="J311">
        <v>3</v>
      </c>
      <c r="K311">
        <v>6</v>
      </c>
      <c r="L311">
        <v>859</v>
      </c>
      <c r="M311">
        <v>12.2476467331118</v>
      </c>
      <c r="N311">
        <v>0.5</v>
      </c>
    </row>
    <row r="312" spans="1:14" hidden="1">
      <c r="A312" t="s">
        <v>41</v>
      </c>
      <c r="B312" t="s">
        <v>21</v>
      </c>
      <c r="C312" t="s">
        <v>21</v>
      </c>
      <c r="D312">
        <v>37</v>
      </c>
      <c r="E312">
        <v>7224</v>
      </c>
      <c r="F312">
        <v>1</v>
      </c>
      <c r="G312">
        <v>99</v>
      </c>
      <c r="H312" t="s">
        <v>23</v>
      </c>
      <c r="I312" t="s">
        <v>24</v>
      </c>
      <c r="J312">
        <v>3</v>
      </c>
      <c r="K312">
        <v>6.5</v>
      </c>
      <c r="L312">
        <v>1657</v>
      </c>
      <c r="M312">
        <v>23.625553709856</v>
      </c>
      <c r="N312">
        <v>0.5</v>
      </c>
    </row>
    <row r="313" spans="1:14" hidden="1">
      <c r="A313" t="s">
        <v>41</v>
      </c>
      <c r="B313" t="s">
        <v>21</v>
      </c>
      <c r="C313" t="s">
        <v>21</v>
      </c>
      <c r="D313">
        <v>37</v>
      </c>
      <c r="E313">
        <v>7224</v>
      </c>
      <c r="F313">
        <v>1</v>
      </c>
      <c r="G313">
        <v>99</v>
      </c>
      <c r="H313" t="s">
        <v>23</v>
      </c>
      <c r="I313" t="s">
        <v>24</v>
      </c>
      <c r="J313">
        <v>3</v>
      </c>
      <c r="K313">
        <v>7</v>
      </c>
      <c r="L313">
        <v>6610</v>
      </c>
      <c r="M313">
        <v>94.245570321151703</v>
      </c>
      <c r="N313">
        <v>0.5</v>
      </c>
    </row>
    <row r="314" spans="1:14" hidden="1">
      <c r="A314" t="s">
        <v>41</v>
      </c>
      <c r="B314" t="s">
        <v>21</v>
      </c>
      <c r="C314" t="s">
        <v>21</v>
      </c>
      <c r="D314">
        <v>37</v>
      </c>
      <c r="E314">
        <v>7224</v>
      </c>
      <c r="F314">
        <v>1</v>
      </c>
      <c r="G314">
        <v>99</v>
      </c>
      <c r="H314" t="s">
        <v>23</v>
      </c>
      <c r="I314" t="s">
        <v>24</v>
      </c>
      <c r="J314">
        <v>3</v>
      </c>
      <c r="K314">
        <v>7.5</v>
      </c>
      <c r="L314">
        <v>9237</v>
      </c>
      <c r="M314">
        <v>131.70141196013299</v>
      </c>
      <c r="N314">
        <v>0.5</v>
      </c>
    </row>
    <row r="315" spans="1:14" hidden="1">
      <c r="A315" t="s">
        <v>41</v>
      </c>
      <c r="B315" t="s">
        <v>21</v>
      </c>
      <c r="C315" t="s">
        <v>21</v>
      </c>
      <c r="D315">
        <v>37</v>
      </c>
      <c r="E315">
        <v>7224</v>
      </c>
      <c r="F315">
        <v>1</v>
      </c>
      <c r="G315">
        <v>99</v>
      </c>
      <c r="H315" t="s">
        <v>23</v>
      </c>
      <c r="I315" t="s">
        <v>24</v>
      </c>
      <c r="J315">
        <v>3</v>
      </c>
      <c r="K315">
        <v>8</v>
      </c>
      <c r="L315">
        <v>8671</v>
      </c>
      <c r="M315">
        <v>125.597069490587</v>
      </c>
      <c r="N315">
        <v>0.5</v>
      </c>
    </row>
    <row r="316" spans="1:14" hidden="1">
      <c r="A316" t="s">
        <v>41</v>
      </c>
      <c r="B316" t="s">
        <v>21</v>
      </c>
      <c r="C316" t="s">
        <v>21</v>
      </c>
      <c r="D316">
        <v>37</v>
      </c>
      <c r="E316">
        <v>7224</v>
      </c>
      <c r="F316">
        <v>1</v>
      </c>
      <c r="G316">
        <v>99</v>
      </c>
      <c r="H316" t="s">
        <v>23</v>
      </c>
      <c r="I316" t="s">
        <v>24</v>
      </c>
      <c r="J316">
        <v>3</v>
      </c>
      <c r="K316">
        <v>8.5</v>
      </c>
      <c r="L316">
        <v>5123</v>
      </c>
      <c r="M316">
        <v>78.390910852713205</v>
      </c>
      <c r="N316">
        <v>0.5</v>
      </c>
    </row>
    <row r="317" spans="1:14" hidden="1">
      <c r="A317" t="s">
        <v>41</v>
      </c>
      <c r="B317" t="s">
        <v>21</v>
      </c>
      <c r="C317" t="s">
        <v>21</v>
      </c>
      <c r="D317">
        <v>37</v>
      </c>
      <c r="E317">
        <v>7224</v>
      </c>
      <c r="F317">
        <v>1</v>
      </c>
      <c r="G317">
        <v>99</v>
      </c>
      <c r="H317" t="s">
        <v>23</v>
      </c>
      <c r="I317" t="s">
        <v>24</v>
      </c>
      <c r="J317">
        <v>3</v>
      </c>
      <c r="K317">
        <v>9</v>
      </c>
      <c r="L317">
        <v>2904</v>
      </c>
      <c r="M317">
        <v>49.891060354374297</v>
      </c>
      <c r="N317">
        <v>0.5</v>
      </c>
    </row>
    <row r="318" spans="1:14" hidden="1">
      <c r="A318" t="s">
        <v>41</v>
      </c>
      <c r="B318" t="s">
        <v>21</v>
      </c>
      <c r="C318" t="s">
        <v>21</v>
      </c>
      <c r="D318">
        <v>37</v>
      </c>
      <c r="E318">
        <v>7224</v>
      </c>
      <c r="F318">
        <v>1</v>
      </c>
      <c r="G318">
        <v>99</v>
      </c>
      <c r="H318" t="s">
        <v>23</v>
      </c>
      <c r="I318" t="s">
        <v>24</v>
      </c>
      <c r="J318">
        <v>3</v>
      </c>
      <c r="K318">
        <v>9.5</v>
      </c>
      <c r="L318">
        <v>3058</v>
      </c>
      <c r="M318">
        <v>52.391911683278003</v>
      </c>
      <c r="N318">
        <v>0.5</v>
      </c>
    </row>
    <row r="319" spans="1:14" hidden="1">
      <c r="A319" t="s">
        <v>41</v>
      </c>
      <c r="B319" t="s">
        <v>21</v>
      </c>
      <c r="C319" t="s">
        <v>21</v>
      </c>
      <c r="D319">
        <v>37</v>
      </c>
      <c r="E319">
        <v>7224</v>
      </c>
      <c r="F319">
        <v>1</v>
      </c>
      <c r="G319">
        <v>99</v>
      </c>
      <c r="H319" t="s">
        <v>23</v>
      </c>
      <c r="I319" t="s">
        <v>24</v>
      </c>
      <c r="J319">
        <v>3</v>
      </c>
      <c r="K319">
        <v>10</v>
      </c>
      <c r="L319">
        <v>1560</v>
      </c>
      <c r="M319">
        <v>26.8432336655593</v>
      </c>
      <c r="N319">
        <v>0.5</v>
      </c>
    </row>
    <row r="320" spans="1:14" hidden="1">
      <c r="A320" t="s">
        <v>41</v>
      </c>
      <c r="B320" t="s">
        <v>21</v>
      </c>
      <c r="C320" t="s">
        <v>21</v>
      </c>
      <c r="D320">
        <v>37</v>
      </c>
      <c r="E320">
        <v>7224</v>
      </c>
      <c r="F320">
        <v>1</v>
      </c>
      <c r="G320">
        <v>99</v>
      </c>
      <c r="H320" t="s">
        <v>23</v>
      </c>
      <c r="I320" t="s">
        <v>24</v>
      </c>
      <c r="J320">
        <v>3</v>
      </c>
      <c r="K320">
        <v>10.5</v>
      </c>
      <c r="L320">
        <v>799</v>
      </c>
      <c r="M320">
        <v>14.5668175526024</v>
      </c>
      <c r="N320">
        <v>0.5</v>
      </c>
    </row>
    <row r="321" spans="1:14" hidden="1">
      <c r="A321" t="s">
        <v>41</v>
      </c>
      <c r="B321" t="s">
        <v>21</v>
      </c>
      <c r="C321" t="s">
        <v>21</v>
      </c>
      <c r="D321">
        <v>37</v>
      </c>
      <c r="E321">
        <v>7224</v>
      </c>
      <c r="F321">
        <v>1</v>
      </c>
      <c r="G321">
        <v>99</v>
      </c>
      <c r="H321" t="s">
        <v>23</v>
      </c>
      <c r="I321" t="s">
        <v>24</v>
      </c>
      <c r="J321">
        <v>3</v>
      </c>
      <c r="K321">
        <v>11</v>
      </c>
      <c r="L321">
        <v>124</v>
      </c>
      <c r="M321">
        <v>3.5991085271317802</v>
      </c>
      <c r="N321">
        <v>0.5</v>
      </c>
    </row>
    <row r="322" spans="1:14" hidden="1">
      <c r="A322" t="s">
        <v>41</v>
      </c>
      <c r="B322" t="s">
        <v>21</v>
      </c>
      <c r="C322" t="s">
        <v>21</v>
      </c>
      <c r="D322">
        <v>37</v>
      </c>
      <c r="E322">
        <v>7224</v>
      </c>
      <c r="F322">
        <v>1</v>
      </c>
      <c r="G322">
        <v>99</v>
      </c>
      <c r="H322" t="s">
        <v>23</v>
      </c>
      <c r="I322" t="s">
        <v>24</v>
      </c>
      <c r="J322">
        <v>3</v>
      </c>
      <c r="K322">
        <v>11.5</v>
      </c>
      <c r="L322">
        <v>57</v>
      </c>
      <c r="M322">
        <v>1.6024598560354399</v>
      </c>
      <c r="N322">
        <v>0.5</v>
      </c>
    </row>
    <row r="323" spans="1:14" hidden="1">
      <c r="A323" t="s">
        <v>41</v>
      </c>
      <c r="B323" t="s">
        <v>21</v>
      </c>
      <c r="C323" t="s">
        <v>21</v>
      </c>
      <c r="D323">
        <v>37</v>
      </c>
      <c r="E323">
        <v>7224</v>
      </c>
      <c r="F323">
        <v>1</v>
      </c>
      <c r="G323">
        <v>99</v>
      </c>
      <c r="H323" t="s">
        <v>23</v>
      </c>
      <c r="I323" t="s">
        <v>24</v>
      </c>
      <c r="J323">
        <v>3</v>
      </c>
      <c r="K323">
        <v>12</v>
      </c>
      <c r="L323">
        <v>319</v>
      </c>
      <c r="M323">
        <v>4.8292095791805103</v>
      </c>
      <c r="N323">
        <v>0.5</v>
      </c>
    </row>
    <row r="324" spans="1:14" hidden="1">
      <c r="A324" t="s">
        <v>41</v>
      </c>
      <c r="B324" t="s">
        <v>21</v>
      </c>
      <c r="C324" t="s">
        <v>21</v>
      </c>
      <c r="D324">
        <v>37</v>
      </c>
      <c r="E324">
        <v>7224</v>
      </c>
      <c r="F324">
        <v>1</v>
      </c>
      <c r="G324">
        <v>99</v>
      </c>
      <c r="H324" t="s">
        <v>23</v>
      </c>
      <c r="I324" t="s">
        <v>24</v>
      </c>
      <c r="J324">
        <v>3</v>
      </c>
      <c r="K324">
        <v>12.5</v>
      </c>
      <c r="L324">
        <v>5</v>
      </c>
      <c r="M324">
        <v>0.155872093023256</v>
      </c>
      <c r="N324">
        <v>0.5</v>
      </c>
    </row>
    <row r="325" spans="1:14" hidden="1">
      <c r="A325" t="s">
        <v>41</v>
      </c>
      <c r="B325" t="s">
        <v>21</v>
      </c>
      <c r="C325" t="s">
        <v>21</v>
      </c>
      <c r="D325">
        <v>37</v>
      </c>
      <c r="E325">
        <v>7224</v>
      </c>
      <c r="F325">
        <v>1</v>
      </c>
      <c r="G325">
        <v>99</v>
      </c>
      <c r="H325" t="s">
        <v>23</v>
      </c>
      <c r="I325" t="s">
        <v>24</v>
      </c>
      <c r="J325">
        <v>3</v>
      </c>
      <c r="K325">
        <v>13</v>
      </c>
      <c r="L325">
        <v>16</v>
      </c>
      <c r="M325">
        <v>0.45993909191583598</v>
      </c>
      <c r="N325">
        <v>0.5</v>
      </c>
    </row>
    <row r="326" spans="1:14" hidden="1">
      <c r="A326" t="s">
        <v>41</v>
      </c>
      <c r="B326" t="s">
        <v>21</v>
      </c>
      <c r="C326" t="s">
        <v>21</v>
      </c>
      <c r="D326">
        <v>37</v>
      </c>
      <c r="E326">
        <v>7224</v>
      </c>
      <c r="F326">
        <v>1</v>
      </c>
      <c r="G326">
        <v>99</v>
      </c>
      <c r="H326" t="s">
        <v>23</v>
      </c>
      <c r="I326" t="s">
        <v>24</v>
      </c>
      <c r="J326">
        <v>3</v>
      </c>
      <c r="K326">
        <v>13.5</v>
      </c>
      <c r="L326">
        <v>14</v>
      </c>
      <c r="M326">
        <v>0.37319490586932402</v>
      </c>
      <c r="N326">
        <v>0.5</v>
      </c>
    </row>
    <row r="327" spans="1:14" hidden="1">
      <c r="A327" t="s">
        <v>41</v>
      </c>
      <c r="B327" t="s">
        <v>21</v>
      </c>
      <c r="C327" t="s">
        <v>21</v>
      </c>
      <c r="D327">
        <v>37</v>
      </c>
      <c r="E327">
        <v>7224</v>
      </c>
      <c r="F327">
        <v>1</v>
      </c>
      <c r="G327">
        <v>99</v>
      </c>
      <c r="H327" t="s">
        <v>23</v>
      </c>
      <c r="I327" t="s">
        <v>24</v>
      </c>
      <c r="J327">
        <v>3</v>
      </c>
      <c r="K327">
        <v>14</v>
      </c>
      <c r="L327">
        <v>32</v>
      </c>
      <c r="M327">
        <v>0.82649224806201604</v>
      </c>
      <c r="N327">
        <v>0.5</v>
      </c>
    </row>
    <row r="328" spans="1:14" hidden="1">
      <c r="A328" t="s">
        <v>41</v>
      </c>
      <c r="B328" t="s">
        <v>21</v>
      </c>
      <c r="C328" t="s">
        <v>21</v>
      </c>
      <c r="D328">
        <v>37</v>
      </c>
      <c r="E328">
        <v>7224</v>
      </c>
      <c r="F328">
        <v>1</v>
      </c>
      <c r="G328">
        <v>99</v>
      </c>
      <c r="H328" t="s">
        <v>23</v>
      </c>
      <c r="I328" t="s">
        <v>24</v>
      </c>
      <c r="J328">
        <v>3</v>
      </c>
      <c r="K328">
        <v>14.5</v>
      </c>
      <c r="L328">
        <v>34</v>
      </c>
      <c r="M328">
        <v>0.78134828349944596</v>
      </c>
      <c r="N328">
        <v>0.5</v>
      </c>
    </row>
    <row r="329" spans="1:14" hidden="1">
      <c r="A329" t="s">
        <v>41</v>
      </c>
      <c r="B329" t="s">
        <v>21</v>
      </c>
      <c r="C329" t="s">
        <v>21</v>
      </c>
      <c r="D329">
        <v>37</v>
      </c>
      <c r="E329">
        <v>7224</v>
      </c>
      <c r="F329">
        <v>1</v>
      </c>
      <c r="G329">
        <v>99</v>
      </c>
      <c r="H329" t="s">
        <v>23</v>
      </c>
      <c r="I329" t="s">
        <v>24</v>
      </c>
      <c r="J329">
        <v>3</v>
      </c>
      <c r="K329">
        <v>15</v>
      </c>
      <c r="L329">
        <v>42</v>
      </c>
      <c r="M329">
        <v>0.98754152823920305</v>
      </c>
      <c r="N329">
        <v>0.5</v>
      </c>
    </row>
    <row r="330" spans="1:14" hidden="1">
      <c r="A330" t="s">
        <v>41</v>
      </c>
      <c r="B330" t="s">
        <v>21</v>
      </c>
      <c r="C330" t="s">
        <v>21</v>
      </c>
      <c r="D330">
        <v>37</v>
      </c>
      <c r="E330">
        <v>7224</v>
      </c>
      <c r="F330">
        <v>1</v>
      </c>
      <c r="G330">
        <v>99</v>
      </c>
      <c r="H330" t="s">
        <v>23</v>
      </c>
      <c r="I330" t="s">
        <v>24</v>
      </c>
      <c r="J330">
        <v>3</v>
      </c>
      <c r="K330">
        <v>15.5</v>
      </c>
      <c r="L330">
        <v>12</v>
      </c>
      <c r="M330">
        <v>0.28144933554817297</v>
      </c>
      <c r="N330">
        <v>0.5</v>
      </c>
    </row>
    <row r="331" spans="1:14" hidden="1">
      <c r="A331" t="s">
        <v>41</v>
      </c>
      <c r="B331" t="s">
        <v>21</v>
      </c>
      <c r="C331" t="s">
        <v>21</v>
      </c>
      <c r="D331">
        <v>37</v>
      </c>
      <c r="E331">
        <v>7224</v>
      </c>
      <c r="F331">
        <v>1</v>
      </c>
      <c r="G331">
        <v>99</v>
      </c>
      <c r="H331" t="s">
        <v>23</v>
      </c>
      <c r="I331" t="s">
        <v>24</v>
      </c>
      <c r="J331">
        <v>3</v>
      </c>
      <c r="K331">
        <v>16</v>
      </c>
      <c r="L331">
        <v>12</v>
      </c>
      <c r="M331">
        <v>0.28144933554817297</v>
      </c>
      <c r="N331">
        <v>0.5</v>
      </c>
    </row>
    <row r="332" spans="1:14" hidden="1">
      <c r="A332" t="s">
        <v>41</v>
      </c>
      <c r="B332" t="s">
        <v>21</v>
      </c>
      <c r="C332" t="s">
        <v>21</v>
      </c>
      <c r="D332">
        <v>37</v>
      </c>
      <c r="E332">
        <v>7224</v>
      </c>
      <c r="F332">
        <v>1</v>
      </c>
      <c r="G332">
        <v>99</v>
      </c>
      <c r="H332" t="s">
        <v>23</v>
      </c>
      <c r="I332" t="s">
        <v>24</v>
      </c>
      <c r="J332">
        <v>3</v>
      </c>
      <c r="K332">
        <v>16.5</v>
      </c>
      <c r="L332">
        <v>1</v>
      </c>
      <c r="M332">
        <v>2.3042635658914699E-2</v>
      </c>
      <c r="N332">
        <v>0.5</v>
      </c>
    </row>
    <row r="333" spans="1:14" hidden="1">
      <c r="A333" t="s">
        <v>41</v>
      </c>
      <c r="B333" t="s">
        <v>21</v>
      </c>
      <c r="C333" t="s">
        <v>21</v>
      </c>
      <c r="D333">
        <v>37</v>
      </c>
      <c r="E333">
        <v>7224</v>
      </c>
      <c r="F333">
        <v>1</v>
      </c>
      <c r="G333">
        <v>99</v>
      </c>
      <c r="H333" t="s">
        <v>23</v>
      </c>
      <c r="I333" t="s">
        <v>24</v>
      </c>
      <c r="J333">
        <v>3</v>
      </c>
      <c r="K333">
        <v>17</v>
      </c>
      <c r="L333">
        <v>1</v>
      </c>
      <c r="M333">
        <v>2.3042635658914699E-2</v>
      </c>
      <c r="N333">
        <v>0.5</v>
      </c>
    </row>
    <row r="334" spans="1:14" hidden="1">
      <c r="A334" t="s">
        <v>39</v>
      </c>
      <c r="B334" t="s">
        <v>21</v>
      </c>
      <c r="C334" t="s">
        <v>21</v>
      </c>
      <c r="D334">
        <v>43</v>
      </c>
      <c r="E334">
        <v>7224</v>
      </c>
      <c r="F334">
        <v>1</v>
      </c>
      <c r="G334">
        <v>99</v>
      </c>
      <c r="H334" t="s">
        <v>23</v>
      </c>
      <c r="I334" t="s">
        <v>24</v>
      </c>
      <c r="J334">
        <v>3</v>
      </c>
      <c r="K334">
        <v>7</v>
      </c>
      <c r="L334">
        <v>4822</v>
      </c>
      <c r="M334">
        <v>68.752214839424141</v>
      </c>
      <c r="N334">
        <v>0.5</v>
      </c>
    </row>
    <row r="335" spans="1:14" hidden="1">
      <c r="A335" t="s">
        <v>39</v>
      </c>
      <c r="B335" t="s">
        <v>21</v>
      </c>
      <c r="C335" t="s">
        <v>21</v>
      </c>
      <c r="D335">
        <v>43</v>
      </c>
      <c r="E335">
        <v>7224</v>
      </c>
      <c r="F335">
        <v>1</v>
      </c>
      <c r="G335">
        <v>99</v>
      </c>
      <c r="H335" t="s">
        <v>23</v>
      </c>
      <c r="I335" t="s">
        <v>24</v>
      </c>
      <c r="J335">
        <v>3</v>
      </c>
      <c r="K335">
        <v>7.5</v>
      </c>
      <c r="L335">
        <v>22639</v>
      </c>
      <c r="M335">
        <v>322.95648809523811</v>
      </c>
      <c r="N335">
        <v>0.5</v>
      </c>
    </row>
    <row r="336" spans="1:14" hidden="1">
      <c r="A336" t="s">
        <v>39</v>
      </c>
      <c r="B336" t="s">
        <v>21</v>
      </c>
      <c r="C336" t="s">
        <v>21</v>
      </c>
      <c r="D336">
        <v>43</v>
      </c>
      <c r="E336">
        <v>7224</v>
      </c>
      <c r="F336">
        <v>1</v>
      </c>
      <c r="G336">
        <v>99</v>
      </c>
      <c r="H336" t="s">
        <v>23</v>
      </c>
      <c r="I336" t="s">
        <v>24</v>
      </c>
      <c r="J336">
        <v>3</v>
      </c>
      <c r="K336">
        <v>8</v>
      </c>
      <c r="L336">
        <v>26181</v>
      </c>
      <c r="M336">
        <v>373.28945182724254</v>
      </c>
      <c r="N336">
        <v>0.5</v>
      </c>
    </row>
    <row r="337" spans="1:14" hidden="1">
      <c r="A337" t="s">
        <v>39</v>
      </c>
      <c r="B337" t="s">
        <v>21</v>
      </c>
      <c r="C337" t="s">
        <v>21</v>
      </c>
      <c r="D337">
        <v>43</v>
      </c>
      <c r="E337">
        <v>7224</v>
      </c>
      <c r="F337">
        <v>1</v>
      </c>
      <c r="G337">
        <v>99</v>
      </c>
      <c r="H337" t="s">
        <v>23</v>
      </c>
      <c r="I337" t="s">
        <v>24</v>
      </c>
      <c r="J337">
        <v>3</v>
      </c>
      <c r="K337">
        <v>8.5</v>
      </c>
      <c r="L337">
        <v>15412</v>
      </c>
      <c r="M337">
        <v>219.74473975636766</v>
      </c>
      <c r="N337">
        <v>0.5</v>
      </c>
    </row>
    <row r="338" spans="1:14" hidden="1">
      <c r="A338" t="s">
        <v>39</v>
      </c>
      <c r="B338" t="s">
        <v>21</v>
      </c>
      <c r="C338" t="s">
        <v>21</v>
      </c>
      <c r="D338">
        <v>43</v>
      </c>
      <c r="E338">
        <v>7224</v>
      </c>
      <c r="F338">
        <v>1</v>
      </c>
      <c r="G338">
        <v>99</v>
      </c>
      <c r="H338" t="s">
        <v>23</v>
      </c>
      <c r="I338" t="s">
        <v>24</v>
      </c>
      <c r="J338">
        <v>3</v>
      </c>
      <c r="K338">
        <v>9</v>
      </c>
      <c r="L338">
        <v>15860</v>
      </c>
      <c r="M338">
        <v>238.78724667774085</v>
      </c>
      <c r="N338">
        <v>0.5</v>
      </c>
    </row>
    <row r="339" spans="1:14" hidden="1">
      <c r="A339" t="s">
        <v>39</v>
      </c>
      <c r="B339" t="s">
        <v>21</v>
      </c>
      <c r="C339" t="s">
        <v>21</v>
      </c>
      <c r="D339">
        <v>43</v>
      </c>
      <c r="E339">
        <v>7224</v>
      </c>
      <c r="F339">
        <v>1</v>
      </c>
      <c r="G339">
        <v>99</v>
      </c>
      <c r="H339" t="s">
        <v>23</v>
      </c>
      <c r="I339" t="s">
        <v>24</v>
      </c>
      <c r="J339">
        <v>3</v>
      </c>
      <c r="K339">
        <v>9.5</v>
      </c>
      <c r="L339">
        <v>22657</v>
      </c>
      <c r="M339">
        <v>418.52854374307867</v>
      </c>
      <c r="N339">
        <v>0.5</v>
      </c>
    </row>
    <row r="340" spans="1:14" hidden="1">
      <c r="A340" t="s">
        <v>39</v>
      </c>
      <c r="B340" t="s">
        <v>21</v>
      </c>
      <c r="C340" t="s">
        <v>21</v>
      </c>
      <c r="D340">
        <v>43</v>
      </c>
      <c r="E340">
        <v>7224</v>
      </c>
      <c r="F340">
        <v>1</v>
      </c>
      <c r="G340">
        <v>99</v>
      </c>
      <c r="H340" t="s">
        <v>23</v>
      </c>
      <c r="I340" t="s">
        <v>24</v>
      </c>
      <c r="J340">
        <v>3</v>
      </c>
      <c r="K340">
        <v>10</v>
      </c>
      <c r="L340">
        <v>35333</v>
      </c>
      <c r="M340">
        <v>754.67734219269107</v>
      </c>
      <c r="N340">
        <v>0.5</v>
      </c>
    </row>
    <row r="341" spans="1:14" hidden="1">
      <c r="A341" t="s">
        <v>39</v>
      </c>
      <c r="B341" t="s">
        <v>21</v>
      </c>
      <c r="C341" t="s">
        <v>21</v>
      </c>
      <c r="D341">
        <v>43</v>
      </c>
      <c r="E341">
        <v>7224</v>
      </c>
      <c r="F341">
        <v>1</v>
      </c>
      <c r="G341">
        <v>99</v>
      </c>
      <c r="H341" t="s">
        <v>23</v>
      </c>
      <c r="I341" t="s">
        <v>24</v>
      </c>
      <c r="J341">
        <v>3</v>
      </c>
      <c r="K341">
        <v>10.5</v>
      </c>
      <c r="L341">
        <v>25420</v>
      </c>
      <c r="M341">
        <v>582.3739756367662</v>
      </c>
      <c r="N341">
        <v>0.5</v>
      </c>
    </row>
    <row r="342" spans="1:14" hidden="1">
      <c r="A342" t="s">
        <v>39</v>
      </c>
      <c r="B342" t="s">
        <v>21</v>
      </c>
      <c r="C342" t="s">
        <v>21</v>
      </c>
      <c r="D342">
        <v>43</v>
      </c>
      <c r="E342">
        <v>7224</v>
      </c>
      <c r="F342">
        <v>1</v>
      </c>
      <c r="G342">
        <v>99</v>
      </c>
      <c r="H342" t="s">
        <v>23</v>
      </c>
      <c r="I342" t="s">
        <v>24</v>
      </c>
      <c r="J342">
        <v>3</v>
      </c>
      <c r="K342">
        <v>11</v>
      </c>
      <c r="L342">
        <v>14636</v>
      </c>
      <c r="M342">
        <v>359.78519933554816</v>
      </c>
      <c r="N342">
        <v>0.5</v>
      </c>
    </row>
    <row r="343" spans="1:14" hidden="1">
      <c r="A343" t="s">
        <v>39</v>
      </c>
      <c r="B343" t="s">
        <v>21</v>
      </c>
      <c r="C343" t="s">
        <v>21</v>
      </c>
      <c r="D343">
        <v>43</v>
      </c>
      <c r="E343">
        <v>7224</v>
      </c>
      <c r="F343">
        <v>1</v>
      </c>
      <c r="G343">
        <v>99</v>
      </c>
      <c r="H343" t="s">
        <v>23</v>
      </c>
      <c r="I343" t="s">
        <v>24</v>
      </c>
      <c r="J343">
        <v>3</v>
      </c>
      <c r="K343">
        <v>11.5</v>
      </c>
      <c r="L343">
        <v>7568.2413793103451</v>
      </c>
      <c r="M343">
        <v>181.57804401993354</v>
      </c>
      <c r="N343">
        <v>0.5</v>
      </c>
    </row>
    <row r="344" spans="1:14" hidden="1">
      <c r="A344" t="s">
        <v>39</v>
      </c>
      <c r="B344" t="s">
        <v>21</v>
      </c>
      <c r="C344" t="s">
        <v>21</v>
      </c>
      <c r="D344">
        <v>43</v>
      </c>
      <c r="E344">
        <v>7224</v>
      </c>
      <c r="F344">
        <v>1</v>
      </c>
      <c r="G344">
        <v>99</v>
      </c>
      <c r="H344" t="s">
        <v>23</v>
      </c>
      <c r="I344" t="s">
        <v>24</v>
      </c>
      <c r="J344">
        <v>3</v>
      </c>
      <c r="K344">
        <v>12</v>
      </c>
      <c r="L344">
        <v>2735.6206896551726</v>
      </c>
      <c r="M344">
        <v>66.056100498338864</v>
      </c>
      <c r="N344">
        <v>0.5</v>
      </c>
    </row>
    <row r="345" spans="1:14" hidden="1">
      <c r="A345" t="s">
        <v>39</v>
      </c>
      <c r="B345" t="s">
        <v>21</v>
      </c>
      <c r="C345" t="s">
        <v>21</v>
      </c>
      <c r="D345">
        <v>43</v>
      </c>
      <c r="E345">
        <v>7224</v>
      </c>
      <c r="F345">
        <v>1</v>
      </c>
      <c r="G345">
        <v>99</v>
      </c>
      <c r="H345" t="s">
        <v>23</v>
      </c>
      <c r="I345" t="s">
        <v>24</v>
      </c>
      <c r="J345">
        <v>3</v>
      </c>
      <c r="K345">
        <v>12.5</v>
      </c>
      <c r="L345">
        <v>2284</v>
      </c>
      <c r="M345">
        <v>54.141922757475079</v>
      </c>
      <c r="N345">
        <v>0.5</v>
      </c>
    </row>
    <row r="346" spans="1:14" hidden="1">
      <c r="A346" t="s">
        <v>39</v>
      </c>
      <c r="B346" t="s">
        <v>21</v>
      </c>
      <c r="C346" t="s">
        <v>21</v>
      </c>
      <c r="D346">
        <v>43</v>
      </c>
      <c r="E346">
        <v>7224</v>
      </c>
      <c r="F346">
        <v>1</v>
      </c>
      <c r="G346">
        <v>99</v>
      </c>
      <c r="H346" t="s">
        <v>23</v>
      </c>
      <c r="I346" t="s">
        <v>24</v>
      </c>
      <c r="J346">
        <v>3</v>
      </c>
      <c r="K346">
        <v>13</v>
      </c>
      <c r="L346">
        <v>1434.2413793103449</v>
      </c>
      <c r="M346">
        <v>32.268691860465118</v>
      </c>
      <c r="N346">
        <v>0.5</v>
      </c>
    </row>
    <row r="347" spans="1:14" hidden="1">
      <c r="A347" t="s">
        <v>39</v>
      </c>
      <c r="B347" t="s">
        <v>21</v>
      </c>
      <c r="C347" t="s">
        <v>21</v>
      </c>
      <c r="D347">
        <v>43</v>
      </c>
      <c r="E347">
        <v>7224</v>
      </c>
      <c r="F347">
        <v>1</v>
      </c>
      <c r="G347">
        <v>99</v>
      </c>
      <c r="H347" t="s">
        <v>23</v>
      </c>
      <c r="I347" t="s">
        <v>24</v>
      </c>
      <c r="J347">
        <v>3</v>
      </c>
      <c r="K347">
        <v>13.5</v>
      </c>
      <c r="L347">
        <v>3788.0689655172414</v>
      </c>
      <c r="M347">
        <v>72.945071982281291</v>
      </c>
      <c r="N347">
        <v>0.5</v>
      </c>
    </row>
    <row r="348" spans="1:14" hidden="1">
      <c r="A348" t="s">
        <v>39</v>
      </c>
      <c r="B348" t="s">
        <v>21</v>
      </c>
      <c r="C348" t="s">
        <v>21</v>
      </c>
      <c r="D348">
        <v>43</v>
      </c>
      <c r="E348">
        <v>7224</v>
      </c>
      <c r="F348">
        <v>1</v>
      </c>
      <c r="G348">
        <v>99</v>
      </c>
      <c r="H348" t="s">
        <v>23</v>
      </c>
      <c r="I348" t="s">
        <v>24</v>
      </c>
      <c r="J348">
        <v>3</v>
      </c>
      <c r="K348">
        <v>14</v>
      </c>
      <c r="L348">
        <v>5890</v>
      </c>
      <c r="M348">
        <v>109.41430509413068</v>
      </c>
      <c r="N348">
        <v>0.5</v>
      </c>
    </row>
    <row r="349" spans="1:14" hidden="1">
      <c r="A349" t="s">
        <v>39</v>
      </c>
      <c r="B349" t="s">
        <v>21</v>
      </c>
      <c r="C349" t="s">
        <v>21</v>
      </c>
      <c r="D349">
        <v>43</v>
      </c>
      <c r="E349">
        <v>7224</v>
      </c>
      <c r="F349">
        <v>1</v>
      </c>
      <c r="G349">
        <v>99</v>
      </c>
      <c r="H349" t="s">
        <v>23</v>
      </c>
      <c r="I349" t="s">
        <v>24</v>
      </c>
      <c r="J349">
        <v>3</v>
      </c>
      <c r="K349">
        <v>14.5</v>
      </c>
      <c r="L349">
        <v>6965.4137931034484</v>
      </c>
      <c r="M349">
        <v>128.68471483942415</v>
      </c>
      <c r="N349">
        <v>0.5</v>
      </c>
    </row>
    <row r="350" spans="1:14" hidden="1">
      <c r="A350" t="s">
        <v>39</v>
      </c>
      <c r="B350" t="s">
        <v>21</v>
      </c>
      <c r="C350" t="s">
        <v>21</v>
      </c>
      <c r="D350">
        <v>43</v>
      </c>
      <c r="E350">
        <v>7224</v>
      </c>
      <c r="F350">
        <v>1</v>
      </c>
      <c r="G350">
        <v>99</v>
      </c>
      <c r="H350" t="s">
        <v>23</v>
      </c>
      <c r="I350" t="s">
        <v>24</v>
      </c>
      <c r="J350">
        <v>3</v>
      </c>
      <c r="K350">
        <v>15</v>
      </c>
      <c r="L350">
        <v>6859.6896551724139</v>
      </c>
      <c r="M350">
        <v>126.03881229235881</v>
      </c>
      <c r="N350">
        <v>0.5</v>
      </c>
    </row>
    <row r="351" spans="1:14" hidden="1">
      <c r="A351" t="s">
        <v>39</v>
      </c>
      <c r="B351" t="s">
        <v>21</v>
      </c>
      <c r="C351" t="s">
        <v>21</v>
      </c>
      <c r="D351">
        <v>43</v>
      </c>
      <c r="E351">
        <v>7224</v>
      </c>
      <c r="F351">
        <v>1</v>
      </c>
      <c r="G351">
        <v>99</v>
      </c>
      <c r="H351" t="s">
        <v>23</v>
      </c>
      <c r="I351" t="s">
        <v>24</v>
      </c>
      <c r="J351">
        <v>3</v>
      </c>
      <c r="K351">
        <v>15.5</v>
      </c>
      <c r="L351">
        <v>3626.1379310344828</v>
      </c>
      <c r="M351">
        <v>66.445509413067555</v>
      </c>
      <c r="N351">
        <v>0.5</v>
      </c>
    </row>
    <row r="352" spans="1:14" hidden="1">
      <c r="A352" t="s">
        <v>39</v>
      </c>
      <c r="B352" t="s">
        <v>21</v>
      </c>
      <c r="C352" t="s">
        <v>21</v>
      </c>
      <c r="D352">
        <v>43</v>
      </c>
      <c r="E352">
        <v>7224</v>
      </c>
      <c r="F352">
        <v>1</v>
      </c>
      <c r="G352">
        <v>99</v>
      </c>
      <c r="H352" t="s">
        <v>23</v>
      </c>
      <c r="I352" t="s">
        <v>24</v>
      </c>
      <c r="J352">
        <v>3</v>
      </c>
      <c r="K352">
        <v>16</v>
      </c>
      <c r="L352">
        <v>1421.5517241379312</v>
      </c>
      <c r="M352">
        <v>26.073379014396451</v>
      </c>
      <c r="N352">
        <v>0.5</v>
      </c>
    </row>
    <row r="353" spans="1:14" hidden="1">
      <c r="A353" t="s">
        <v>39</v>
      </c>
      <c r="B353" t="s">
        <v>21</v>
      </c>
      <c r="C353" t="s">
        <v>21</v>
      </c>
      <c r="D353">
        <v>43</v>
      </c>
      <c r="E353">
        <v>7224</v>
      </c>
      <c r="F353">
        <v>1</v>
      </c>
      <c r="G353">
        <v>99</v>
      </c>
      <c r="H353" t="s">
        <v>23</v>
      </c>
      <c r="I353" t="s">
        <v>24</v>
      </c>
      <c r="J353">
        <v>3</v>
      </c>
      <c r="K353">
        <v>16.5</v>
      </c>
      <c r="L353">
        <v>669.31034482758616</v>
      </c>
      <c r="M353">
        <v>12.252613510520488</v>
      </c>
      <c r="N353">
        <v>0.5</v>
      </c>
    </row>
    <row r="354" spans="1:14" hidden="1">
      <c r="A354" t="s">
        <v>39</v>
      </c>
      <c r="B354" t="s">
        <v>21</v>
      </c>
      <c r="C354" t="s">
        <v>21</v>
      </c>
      <c r="D354">
        <v>43</v>
      </c>
      <c r="E354">
        <v>7224</v>
      </c>
      <c r="F354">
        <v>1</v>
      </c>
      <c r="G354">
        <v>99</v>
      </c>
      <c r="H354" t="s">
        <v>23</v>
      </c>
      <c r="I354" t="s">
        <v>24</v>
      </c>
      <c r="J354">
        <v>3</v>
      </c>
      <c r="K354">
        <v>17</v>
      </c>
      <c r="L354">
        <v>281</v>
      </c>
      <c r="M354">
        <v>5.1505440199335544</v>
      </c>
      <c r="N354">
        <v>0.5</v>
      </c>
    </row>
    <row r="355" spans="1:14" hidden="1">
      <c r="A355" t="s">
        <v>39</v>
      </c>
      <c r="B355" t="s">
        <v>21</v>
      </c>
      <c r="C355" t="s">
        <v>21</v>
      </c>
      <c r="D355">
        <v>43</v>
      </c>
      <c r="E355">
        <v>7224</v>
      </c>
      <c r="F355">
        <v>1</v>
      </c>
      <c r="G355">
        <v>99</v>
      </c>
      <c r="H355" t="s">
        <v>23</v>
      </c>
      <c r="I355" t="s">
        <v>24</v>
      </c>
      <c r="J355">
        <v>3</v>
      </c>
      <c r="K355">
        <v>17.5</v>
      </c>
      <c r="L355">
        <v>17</v>
      </c>
      <c r="M355">
        <v>0.31107558139534885</v>
      </c>
      <c r="N355">
        <v>0.5</v>
      </c>
    </row>
    <row r="356" spans="1:14" hidden="1">
      <c r="A356" t="s">
        <v>39</v>
      </c>
      <c r="B356" t="s">
        <v>21</v>
      </c>
      <c r="C356" t="s">
        <v>21</v>
      </c>
      <c r="D356">
        <v>43</v>
      </c>
      <c r="E356">
        <v>7224</v>
      </c>
      <c r="F356">
        <v>1</v>
      </c>
      <c r="G356">
        <v>99</v>
      </c>
      <c r="H356" t="s">
        <v>23</v>
      </c>
      <c r="I356" t="s">
        <v>24</v>
      </c>
      <c r="J356">
        <v>3</v>
      </c>
      <c r="K356">
        <v>18</v>
      </c>
      <c r="L356">
        <v>50.310344827586206</v>
      </c>
      <c r="M356">
        <v>0.92005952380952383</v>
      </c>
      <c r="N356">
        <v>0.5</v>
      </c>
    </row>
    <row r="357" spans="1:14" hidden="1">
      <c r="A357" t="s">
        <v>40</v>
      </c>
      <c r="B357" t="s">
        <v>21</v>
      </c>
      <c r="C357" t="s">
        <v>21</v>
      </c>
      <c r="D357">
        <v>39</v>
      </c>
      <c r="E357">
        <v>7224</v>
      </c>
      <c r="F357">
        <v>1</v>
      </c>
      <c r="G357">
        <v>99</v>
      </c>
      <c r="H357" t="s">
        <v>23</v>
      </c>
      <c r="I357" t="s">
        <v>24</v>
      </c>
      <c r="J357">
        <v>3</v>
      </c>
      <c r="K357">
        <v>1.5</v>
      </c>
      <c r="L357">
        <v>1</v>
      </c>
      <c r="M357">
        <v>2.3042635658914731E-2</v>
      </c>
      <c r="N357">
        <v>0.5</v>
      </c>
    </row>
    <row r="358" spans="1:14" hidden="1">
      <c r="A358" t="s">
        <v>40</v>
      </c>
      <c r="B358" t="s">
        <v>21</v>
      </c>
      <c r="C358" t="s">
        <v>21</v>
      </c>
      <c r="D358">
        <v>39</v>
      </c>
      <c r="E358">
        <v>7224</v>
      </c>
      <c r="F358">
        <v>1</v>
      </c>
      <c r="G358">
        <v>99</v>
      </c>
      <c r="H358" t="s">
        <v>23</v>
      </c>
      <c r="I358" t="s">
        <v>24</v>
      </c>
      <c r="J358">
        <v>3</v>
      </c>
      <c r="K358">
        <v>6</v>
      </c>
      <c r="L358">
        <v>4.6538461538461542</v>
      </c>
      <c r="M358">
        <v>8.8399778516057584E-2</v>
      </c>
      <c r="N358">
        <v>0.5</v>
      </c>
    </row>
    <row r="359" spans="1:14" hidden="1">
      <c r="A359" t="s">
        <v>40</v>
      </c>
      <c r="B359" t="s">
        <v>21</v>
      </c>
      <c r="C359" t="s">
        <v>21</v>
      </c>
      <c r="D359">
        <v>39</v>
      </c>
      <c r="E359">
        <v>7224</v>
      </c>
      <c r="F359">
        <v>1</v>
      </c>
      <c r="G359">
        <v>99</v>
      </c>
      <c r="H359" t="s">
        <v>23</v>
      </c>
      <c r="I359" t="s">
        <v>24</v>
      </c>
      <c r="J359">
        <v>3</v>
      </c>
      <c r="K359">
        <v>6.5</v>
      </c>
      <c r="L359">
        <v>4.6538461538461542</v>
      </c>
      <c r="M359">
        <v>8.8399778516057584E-2</v>
      </c>
      <c r="N359">
        <v>0.5</v>
      </c>
    </row>
    <row r="360" spans="1:14" hidden="1">
      <c r="A360" t="s">
        <v>40</v>
      </c>
      <c r="B360" t="s">
        <v>21</v>
      </c>
      <c r="C360" t="s">
        <v>21</v>
      </c>
      <c r="D360">
        <v>39</v>
      </c>
      <c r="E360">
        <v>7224</v>
      </c>
      <c r="F360">
        <v>1</v>
      </c>
      <c r="G360">
        <v>99</v>
      </c>
      <c r="H360" t="s">
        <v>23</v>
      </c>
      <c r="I360" t="s">
        <v>24</v>
      </c>
      <c r="J360">
        <v>3</v>
      </c>
      <c r="K360">
        <v>7</v>
      </c>
      <c r="L360">
        <v>23.26923076923077</v>
      </c>
      <c r="M360">
        <v>0.44256921373200442</v>
      </c>
      <c r="N360">
        <v>0.5</v>
      </c>
    </row>
    <row r="361" spans="1:14" hidden="1">
      <c r="A361" t="s">
        <v>40</v>
      </c>
      <c r="B361" t="s">
        <v>21</v>
      </c>
      <c r="C361" t="s">
        <v>21</v>
      </c>
      <c r="D361">
        <v>39</v>
      </c>
      <c r="E361">
        <v>7224</v>
      </c>
      <c r="F361">
        <v>1</v>
      </c>
      <c r="G361">
        <v>99</v>
      </c>
      <c r="H361" t="s">
        <v>23</v>
      </c>
      <c r="I361" t="s">
        <v>24</v>
      </c>
      <c r="J361">
        <v>3</v>
      </c>
      <c r="K361">
        <v>7.5</v>
      </c>
      <c r="L361">
        <v>23.26923076923077</v>
      </c>
      <c r="M361">
        <v>0.44256921373200442</v>
      </c>
      <c r="N361">
        <v>0.5</v>
      </c>
    </row>
    <row r="362" spans="1:14" hidden="1">
      <c r="A362" t="s">
        <v>40</v>
      </c>
      <c r="B362" t="s">
        <v>21</v>
      </c>
      <c r="C362" t="s">
        <v>21</v>
      </c>
      <c r="D362">
        <v>39</v>
      </c>
      <c r="E362">
        <v>7224</v>
      </c>
      <c r="F362">
        <v>1</v>
      </c>
      <c r="G362">
        <v>99</v>
      </c>
      <c r="H362" t="s">
        <v>23</v>
      </c>
      <c r="I362" t="s">
        <v>24</v>
      </c>
      <c r="J362">
        <v>3</v>
      </c>
      <c r="K362">
        <v>8</v>
      </c>
      <c r="L362">
        <v>379.83124271995598</v>
      </c>
      <c r="M362">
        <v>8.906571151716502</v>
      </c>
      <c r="N362">
        <v>0.5</v>
      </c>
    </row>
    <row r="363" spans="1:14" hidden="1">
      <c r="A363" t="s">
        <v>40</v>
      </c>
      <c r="B363" t="s">
        <v>21</v>
      </c>
      <c r="C363" t="s">
        <v>21</v>
      </c>
      <c r="D363">
        <v>39</v>
      </c>
      <c r="E363">
        <v>7224</v>
      </c>
      <c r="F363">
        <v>1</v>
      </c>
      <c r="G363">
        <v>99</v>
      </c>
      <c r="H363" t="s">
        <v>23</v>
      </c>
      <c r="I363" t="s">
        <v>24</v>
      </c>
      <c r="J363">
        <v>3</v>
      </c>
      <c r="K363">
        <v>8.5</v>
      </c>
      <c r="L363">
        <v>895.23891875455286</v>
      </c>
      <c r="M363">
        <v>21.90596760797342</v>
      </c>
      <c r="N363">
        <v>0.5</v>
      </c>
    </row>
    <row r="364" spans="1:14" hidden="1">
      <c r="A364" t="s">
        <v>40</v>
      </c>
      <c r="B364" t="s">
        <v>21</v>
      </c>
      <c r="C364" t="s">
        <v>21</v>
      </c>
      <c r="D364">
        <v>39</v>
      </c>
      <c r="E364">
        <v>7224</v>
      </c>
      <c r="F364">
        <v>1</v>
      </c>
      <c r="G364">
        <v>99</v>
      </c>
      <c r="H364" t="s">
        <v>23</v>
      </c>
      <c r="I364" t="s">
        <v>24</v>
      </c>
      <c r="J364">
        <v>3</v>
      </c>
      <c r="K364">
        <v>9</v>
      </c>
      <c r="L364">
        <v>1015.0411335910982</v>
      </c>
      <c r="M364">
        <v>24.855808416389817</v>
      </c>
      <c r="N364">
        <v>0.5</v>
      </c>
    </row>
    <row r="365" spans="1:14" hidden="1">
      <c r="A365" t="s">
        <v>40</v>
      </c>
      <c r="B365" t="s">
        <v>21</v>
      </c>
      <c r="C365" t="s">
        <v>21</v>
      </c>
      <c r="D365">
        <v>39</v>
      </c>
      <c r="E365">
        <v>7224</v>
      </c>
      <c r="F365">
        <v>1</v>
      </c>
      <c r="G365">
        <v>99</v>
      </c>
      <c r="H365" t="s">
        <v>23</v>
      </c>
      <c r="I365" t="s">
        <v>24</v>
      </c>
      <c r="J365">
        <v>3</v>
      </c>
      <c r="K365">
        <v>9.5</v>
      </c>
      <c r="L365">
        <v>848.76997975477889</v>
      </c>
      <c r="M365">
        <v>20.841173864894799</v>
      </c>
      <c r="N365">
        <v>0.5</v>
      </c>
    </row>
    <row r="366" spans="1:14" hidden="1">
      <c r="A366" t="s">
        <v>40</v>
      </c>
      <c r="B366" t="s">
        <v>21</v>
      </c>
      <c r="C366" t="s">
        <v>21</v>
      </c>
      <c r="D366">
        <v>39</v>
      </c>
      <c r="E366">
        <v>7224</v>
      </c>
      <c r="F366">
        <v>1</v>
      </c>
      <c r="G366">
        <v>99</v>
      </c>
      <c r="H366" t="s">
        <v>23</v>
      </c>
      <c r="I366" t="s">
        <v>24</v>
      </c>
      <c r="J366">
        <v>3</v>
      </c>
      <c r="K366">
        <v>10</v>
      </c>
      <c r="L366">
        <v>1358.5942576158247</v>
      </c>
      <c r="M366">
        <v>32.950739202657807</v>
      </c>
      <c r="N366">
        <v>0.5</v>
      </c>
    </row>
    <row r="367" spans="1:14" hidden="1">
      <c r="A367" t="s">
        <v>40</v>
      </c>
      <c r="B367" t="s">
        <v>21</v>
      </c>
      <c r="C367" t="s">
        <v>21</v>
      </c>
      <c r="D367">
        <v>39</v>
      </c>
      <c r="E367">
        <v>7224</v>
      </c>
      <c r="F367">
        <v>1</v>
      </c>
      <c r="G367">
        <v>99</v>
      </c>
      <c r="H367" t="s">
        <v>23</v>
      </c>
      <c r="I367" t="s">
        <v>24</v>
      </c>
      <c r="J367">
        <v>3</v>
      </c>
      <c r="K367">
        <v>10.5</v>
      </c>
      <c r="L367">
        <v>1245.6555911235382</v>
      </c>
      <c r="M367">
        <v>30.257135935769654</v>
      </c>
      <c r="N367">
        <v>0.5</v>
      </c>
    </row>
    <row r="368" spans="1:14" hidden="1">
      <c r="A368" t="s">
        <v>40</v>
      </c>
      <c r="B368" t="s">
        <v>21</v>
      </c>
      <c r="C368" t="s">
        <v>21</v>
      </c>
      <c r="D368">
        <v>39</v>
      </c>
      <c r="E368">
        <v>7224</v>
      </c>
      <c r="F368">
        <v>1</v>
      </c>
      <c r="G368">
        <v>99</v>
      </c>
      <c r="H368" t="s">
        <v>23</v>
      </c>
      <c r="I368" t="s">
        <v>24</v>
      </c>
      <c r="J368">
        <v>3</v>
      </c>
      <c r="K368">
        <v>11</v>
      </c>
      <c r="L368">
        <v>3876.9030712089143</v>
      </c>
      <c r="M368">
        <v>94.311792635658918</v>
      </c>
      <c r="N368">
        <v>0.5</v>
      </c>
    </row>
    <row r="369" spans="1:14" hidden="1">
      <c r="A369" t="s">
        <v>40</v>
      </c>
      <c r="B369" t="s">
        <v>21</v>
      </c>
      <c r="C369" t="s">
        <v>21</v>
      </c>
      <c r="D369">
        <v>39</v>
      </c>
      <c r="E369">
        <v>7224</v>
      </c>
      <c r="F369">
        <v>1</v>
      </c>
      <c r="G369">
        <v>99</v>
      </c>
      <c r="H369" t="s">
        <v>23</v>
      </c>
      <c r="I369" t="s">
        <v>24</v>
      </c>
      <c r="J369">
        <v>3</v>
      </c>
      <c r="K369">
        <v>11.5</v>
      </c>
      <c r="L369">
        <v>5764.9184907237795</v>
      </c>
      <c r="M369">
        <v>140.48682585825026</v>
      </c>
      <c r="N369">
        <v>0.5</v>
      </c>
    </row>
    <row r="370" spans="1:14" hidden="1">
      <c r="A370" t="s">
        <v>40</v>
      </c>
      <c r="B370" t="s">
        <v>21</v>
      </c>
      <c r="C370" t="s">
        <v>21</v>
      </c>
      <c r="D370">
        <v>39</v>
      </c>
      <c r="E370">
        <v>7224</v>
      </c>
      <c r="F370">
        <v>1</v>
      </c>
      <c r="G370">
        <v>99</v>
      </c>
      <c r="H370" t="s">
        <v>23</v>
      </c>
      <c r="I370" t="s">
        <v>24</v>
      </c>
      <c r="J370">
        <v>3</v>
      </c>
      <c r="K370">
        <v>12</v>
      </c>
      <c r="L370">
        <v>10018.062516070589</v>
      </c>
      <c r="M370">
        <v>241.897411406423</v>
      </c>
      <c r="N370">
        <v>0.5</v>
      </c>
    </row>
    <row r="371" spans="1:14" hidden="1">
      <c r="A371" t="s">
        <v>40</v>
      </c>
      <c r="B371" t="s">
        <v>21</v>
      </c>
      <c r="C371" t="s">
        <v>21</v>
      </c>
      <c r="D371">
        <v>39</v>
      </c>
      <c r="E371">
        <v>7224</v>
      </c>
      <c r="F371">
        <v>1</v>
      </c>
      <c r="G371">
        <v>99</v>
      </c>
      <c r="H371" t="s">
        <v>23</v>
      </c>
      <c r="I371" t="s">
        <v>24</v>
      </c>
      <c r="J371">
        <v>3</v>
      </c>
      <c r="K371">
        <v>12.5</v>
      </c>
      <c r="L371">
        <v>12393.567337981678</v>
      </c>
      <c r="M371">
        <v>299.54867940199335</v>
      </c>
      <c r="N371">
        <v>0.5</v>
      </c>
    </row>
    <row r="372" spans="1:14" hidden="1">
      <c r="A372" t="s">
        <v>40</v>
      </c>
      <c r="B372" t="s">
        <v>21</v>
      </c>
      <c r="C372" t="s">
        <v>21</v>
      </c>
      <c r="D372">
        <v>39</v>
      </c>
      <c r="E372">
        <v>7224</v>
      </c>
      <c r="F372">
        <v>1</v>
      </c>
      <c r="G372">
        <v>99</v>
      </c>
      <c r="H372" t="s">
        <v>23</v>
      </c>
      <c r="I372" t="s">
        <v>24</v>
      </c>
      <c r="J372">
        <v>3</v>
      </c>
      <c r="K372">
        <v>13</v>
      </c>
      <c r="L372">
        <v>8706.0423780843521</v>
      </c>
      <c r="M372">
        <v>209.00233527131786</v>
      </c>
      <c r="N372">
        <v>0.5</v>
      </c>
    </row>
    <row r="373" spans="1:14" hidden="1">
      <c r="A373" t="s">
        <v>40</v>
      </c>
      <c r="B373" t="s">
        <v>21</v>
      </c>
      <c r="C373" t="s">
        <v>21</v>
      </c>
      <c r="D373">
        <v>39</v>
      </c>
      <c r="E373">
        <v>7224</v>
      </c>
      <c r="F373">
        <v>1</v>
      </c>
      <c r="G373">
        <v>99</v>
      </c>
      <c r="H373" t="s">
        <v>23</v>
      </c>
      <c r="I373" t="s">
        <v>24</v>
      </c>
      <c r="J373">
        <v>3</v>
      </c>
      <c r="K373">
        <v>13.5</v>
      </c>
      <c r="L373">
        <v>7276.5267491839841</v>
      </c>
      <c r="M373">
        <v>171.81637043189369</v>
      </c>
      <c r="N373">
        <v>0.5</v>
      </c>
    </row>
    <row r="374" spans="1:14" hidden="1">
      <c r="A374" t="s">
        <v>40</v>
      </c>
      <c r="B374" t="s">
        <v>21</v>
      </c>
      <c r="C374" t="s">
        <v>21</v>
      </c>
      <c r="D374">
        <v>39</v>
      </c>
      <c r="E374">
        <v>7224</v>
      </c>
      <c r="F374">
        <v>1</v>
      </c>
      <c r="G374">
        <v>99</v>
      </c>
      <c r="H374" t="s">
        <v>23</v>
      </c>
      <c r="I374" t="s">
        <v>24</v>
      </c>
      <c r="J374">
        <v>3</v>
      </c>
      <c r="K374">
        <v>14</v>
      </c>
      <c r="L374">
        <v>3400.4234460564994</v>
      </c>
      <c r="M374">
        <v>80.04586655592469</v>
      </c>
      <c r="N374">
        <v>0.5</v>
      </c>
    </row>
    <row r="375" spans="1:14" hidden="1">
      <c r="A375" t="s">
        <v>40</v>
      </c>
      <c r="B375" t="s">
        <v>21</v>
      </c>
      <c r="C375" t="s">
        <v>21</v>
      </c>
      <c r="D375">
        <v>39</v>
      </c>
      <c r="E375">
        <v>7224</v>
      </c>
      <c r="F375">
        <v>1</v>
      </c>
      <c r="G375">
        <v>99</v>
      </c>
      <c r="H375" t="s">
        <v>23</v>
      </c>
      <c r="I375" t="s">
        <v>24</v>
      </c>
      <c r="J375">
        <v>3</v>
      </c>
      <c r="K375">
        <v>14.5</v>
      </c>
      <c r="L375">
        <v>1774.4968492282501</v>
      </c>
      <c r="M375">
        <v>42.209174972314507</v>
      </c>
      <c r="N375">
        <v>0.5</v>
      </c>
    </row>
    <row r="376" spans="1:14" hidden="1">
      <c r="A376" t="s">
        <v>40</v>
      </c>
      <c r="B376" t="s">
        <v>21</v>
      </c>
      <c r="C376" t="s">
        <v>21</v>
      </c>
      <c r="D376">
        <v>39</v>
      </c>
      <c r="E376">
        <v>7224</v>
      </c>
      <c r="F376">
        <v>1</v>
      </c>
      <c r="G376">
        <v>99</v>
      </c>
      <c r="H376" t="s">
        <v>23</v>
      </c>
      <c r="I376" t="s">
        <v>24</v>
      </c>
      <c r="J376">
        <v>3</v>
      </c>
      <c r="K376">
        <v>15</v>
      </c>
      <c r="L376">
        <v>400.76920288155515</v>
      </c>
      <c r="M376">
        <v>9.6554692691029906</v>
      </c>
      <c r="N376">
        <v>0.5</v>
      </c>
    </row>
    <row r="377" spans="1:14" hidden="1">
      <c r="A377" t="s">
        <v>40</v>
      </c>
      <c r="B377" t="s">
        <v>21</v>
      </c>
      <c r="C377" t="s">
        <v>21</v>
      </c>
      <c r="D377">
        <v>39</v>
      </c>
      <c r="E377">
        <v>7224</v>
      </c>
      <c r="F377">
        <v>1</v>
      </c>
      <c r="G377">
        <v>99</v>
      </c>
      <c r="H377" t="s">
        <v>23</v>
      </c>
      <c r="I377" t="s">
        <v>24</v>
      </c>
      <c r="J377">
        <v>3</v>
      </c>
      <c r="K377">
        <v>15.5</v>
      </c>
      <c r="L377">
        <v>478.39212568150703</v>
      </c>
      <c r="M377">
        <v>11.269547342192691</v>
      </c>
      <c r="N377">
        <v>0.5</v>
      </c>
    </row>
    <row r="378" spans="1:14" hidden="1">
      <c r="A378" t="s">
        <v>40</v>
      </c>
      <c r="B378" t="s">
        <v>21</v>
      </c>
      <c r="C378" t="s">
        <v>21</v>
      </c>
      <c r="D378">
        <v>39</v>
      </c>
      <c r="E378">
        <v>7224</v>
      </c>
      <c r="F378">
        <v>1</v>
      </c>
      <c r="G378">
        <v>99</v>
      </c>
      <c r="H378" t="s">
        <v>23</v>
      </c>
      <c r="I378" t="s">
        <v>24</v>
      </c>
      <c r="J378">
        <v>3</v>
      </c>
      <c r="K378">
        <v>16</v>
      </c>
      <c r="L378">
        <v>332.01351003223738</v>
      </c>
      <c r="M378">
        <v>7.8228363787375406</v>
      </c>
      <c r="N378">
        <v>0.5</v>
      </c>
    </row>
    <row r="379" spans="1:14" hidden="1">
      <c r="A379" t="s">
        <v>40</v>
      </c>
      <c r="B379" t="s">
        <v>21</v>
      </c>
      <c r="C379" t="s">
        <v>21</v>
      </c>
      <c r="D379">
        <v>39</v>
      </c>
      <c r="E379">
        <v>7224</v>
      </c>
      <c r="F379">
        <v>1</v>
      </c>
      <c r="G379">
        <v>99</v>
      </c>
      <c r="H379" t="s">
        <v>23</v>
      </c>
      <c r="I379" t="s">
        <v>24</v>
      </c>
      <c r="J379">
        <v>3</v>
      </c>
      <c r="K379">
        <v>16.5</v>
      </c>
      <c r="L379">
        <v>246.38802889576883</v>
      </c>
      <c r="M379">
        <v>5.7935769656699891</v>
      </c>
      <c r="N379">
        <v>0.5</v>
      </c>
    </row>
    <row r="380" spans="1:14" hidden="1">
      <c r="A380" t="s">
        <v>40</v>
      </c>
      <c r="B380" t="s">
        <v>21</v>
      </c>
      <c r="C380" t="s">
        <v>21</v>
      </c>
      <c r="D380">
        <v>39</v>
      </c>
      <c r="E380">
        <v>7224</v>
      </c>
      <c r="F380">
        <v>1</v>
      </c>
      <c r="G380">
        <v>99</v>
      </c>
      <c r="H380" t="s">
        <v>23</v>
      </c>
      <c r="I380" t="s">
        <v>24</v>
      </c>
      <c r="J380">
        <v>3</v>
      </c>
      <c r="K380">
        <v>17</v>
      </c>
      <c r="L380">
        <v>118.26625386996903</v>
      </c>
      <c r="M380">
        <v>2.7815753045404206</v>
      </c>
      <c r="N380">
        <v>0.5</v>
      </c>
    </row>
    <row r="381" spans="1:14" hidden="1">
      <c r="A381" t="s">
        <v>40</v>
      </c>
      <c r="B381" t="s">
        <v>21</v>
      </c>
      <c r="C381" t="s">
        <v>21</v>
      </c>
      <c r="D381">
        <v>39</v>
      </c>
      <c r="E381">
        <v>7224</v>
      </c>
      <c r="F381">
        <v>1</v>
      </c>
      <c r="G381">
        <v>99</v>
      </c>
      <c r="H381" t="s">
        <v>23</v>
      </c>
      <c r="I381" t="s">
        <v>24</v>
      </c>
      <c r="J381">
        <v>3</v>
      </c>
      <c r="K381">
        <v>17.5</v>
      </c>
      <c r="L381">
        <v>29.566563467492259</v>
      </c>
      <c r="M381">
        <v>0.69457087486157254</v>
      </c>
      <c r="N381">
        <v>0.5</v>
      </c>
    </row>
    <row r="382" spans="1:14" hidden="1">
      <c r="A382" t="s">
        <v>40</v>
      </c>
      <c r="B382" t="s">
        <v>21</v>
      </c>
      <c r="C382" t="s">
        <v>21</v>
      </c>
      <c r="D382">
        <v>39</v>
      </c>
      <c r="E382">
        <v>7224</v>
      </c>
      <c r="F382">
        <v>1</v>
      </c>
      <c r="G382">
        <v>99</v>
      </c>
      <c r="H382" t="s">
        <v>23</v>
      </c>
      <c r="I382" t="s">
        <v>24</v>
      </c>
      <c r="J382">
        <v>3</v>
      </c>
      <c r="K382">
        <v>18</v>
      </c>
      <c r="L382">
        <v>9.8555211558307541</v>
      </c>
      <c r="M382">
        <v>0.23207225913621263</v>
      </c>
      <c r="N382">
        <v>0.5</v>
      </c>
    </row>
    <row r="383" spans="1:14" hidden="1">
      <c r="A383" t="s">
        <v>42</v>
      </c>
      <c r="B383" t="s">
        <v>21</v>
      </c>
      <c r="C383" t="s">
        <v>21</v>
      </c>
      <c r="D383">
        <v>45</v>
      </c>
      <c r="E383">
        <v>7224</v>
      </c>
      <c r="F383">
        <v>1</v>
      </c>
      <c r="G383">
        <v>99</v>
      </c>
      <c r="H383" t="s">
        <v>23</v>
      </c>
      <c r="I383" t="s">
        <v>24</v>
      </c>
      <c r="J383">
        <v>3</v>
      </c>
      <c r="K383">
        <v>7.5</v>
      </c>
      <c r="L383">
        <v>10</v>
      </c>
      <c r="M383">
        <v>0.14258028792912514</v>
      </c>
      <c r="N383">
        <v>0.5</v>
      </c>
    </row>
    <row r="384" spans="1:14" hidden="1">
      <c r="A384" t="s">
        <v>42</v>
      </c>
      <c r="B384" t="s">
        <v>21</v>
      </c>
      <c r="C384" t="s">
        <v>21</v>
      </c>
      <c r="D384">
        <v>45</v>
      </c>
      <c r="E384">
        <v>7224</v>
      </c>
      <c r="F384">
        <v>1</v>
      </c>
      <c r="G384">
        <v>99</v>
      </c>
      <c r="H384" t="s">
        <v>23</v>
      </c>
      <c r="I384" t="s">
        <v>24</v>
      </c>
      <c r="J384">
        <v>3</v>
      </c>
      <c r="K384">
        <v>8</v>
      </c>
      <c r="L384">
        <v>1915</v>
      </c>
      <c r="M384">
        <v>29.778808139534885</v>
      </c>
      <c r="N384">
        <v>0.5</v>
      </c>
    </row>
    <row r="385" spans="1:14" hidden="1">
      <c r="A385" t="s">
        <v>42</v>
      </c>
      <c r="B385" t="s">
        <v>21</v>
      </c>
      <c r="C385" t="s">
        <v>21</v>
      </c>
      <c r="D385">
        <v>45</v>
      </c>
      <c r="E385">
        <v>7224</v>
      </c>
      <c r="F385">
        <v>1</v>
      </c>
      <c r="G385">
        <v>99</v>
      </c>
      <c r="H385" t="s">
        <v>23</v>
      </c>
      <c r="I385" t="s">
        <v>24</v>
      </c>
      <c r="J385">
        <v>3</v>
      </c>
      <c r="K385">
        <v>8.5</v>
      </c>
      <c r="L385">
        <v>12972</v>
      </c>
      <c r="M385">
        <v>193.69760935769656</v>
      </c>
      <c r="N385">
        <v>0.5</v>
      </c>
    </row>
    <row r="386" spans="1:14" hidden="1">
      <c r="A386" t="s">
        <v>42</v>
      </c>
      <c r="B386" t="s">
        <v>21</v>
      </c>
      <c r="C386" t="s">
        <v>21</v>
      </c>
      <c r="D386">
        <v>45</v>
      </c>
      <c r="E386">
        <v>7224</v>
      </c>
      <c r="F386">
        <v>1</v>
      </c>
      <c r="G386">
        <v>99</v>
      </c>
      <c r="H386" t="s">
        <v>23</v>
      </c>
      <c r="I386" t="s">
        <v>24</v>
      </c>
      <c r="J386">
        <v>3</v>
      </c>
      <c r="K386">
        <v>9</v>
      </c>
      <c r="L386">
        <v>15496.5</v>
      </c>
      <c r="M386">
        <v>256.66016749723144</v>
      </c>
      <c r="N386">
        <v>0.5</v>
      </c>
    </row>
    <row r="387" spans="1:14" hidden="1">
      <c r="A387" t="s">
        <v>42</v>
      </c>
      <c r="B387" t="s">
        <v>21</v>
      </c>
      <c r="C387" t="s">
        <v>21</v>
      </c>
      <c r="D387">
        <v>45</v>
      </c>
      <c r="E387">
        <v>7224</v>
      </c>
      <c r="F387">
        <v>1</v>
      </c>
      <c r="G387">
        <v>99</v>
      </c>
      <c r="H387" t="s">
        <v>23</v>
      </c>
      <c r="I387" t="s">
        <v>24</v>
      </c>
      <c r="J387">
        <v>3</v>
      </c>
      <c r="K387">
        <v>9.5</v>
      </c>
      <c r="L387">
        <v>21157</v>
      </c>
      <c r="M387">
        <v>433.97571428571428</v>
      </c>
      <c r="N387">
        <v>0.5</v>
      </c>
    </row>
    <row r="388" spans="1:14" hidden="1">
      <c r="A388" t="s">
        <v>42</v>
      </c>
      <c r="B388" t="s">
        <v>21</v>
      </c>
      <c r="C388" t="s">
        <v>21</v>
      </c>
      <c r="D388">
        <v>45</v>
      </c>
      <c r="E388">
        <v>7224</v>
      </c>
      <c r="F388">
        <v>1</v>
      </c>
      <c r="G388">
        <v>99</v>
      </c>
      <c r="H388" t="s">
        <v>23</v>
      </c>
      <c r="I388" t="s">
        <v>24</v>
      </c>
      <c r="J388">
        <v>3</v>
      </c>
      <c r="K388">
        <v>10</v>
      </c>
      <c r="L388">
        <v>16396.5</v>
      </c>
      <c r="M388">
        <v>378.27618493909188</v>
      </c>
      <c r="N388">
        <v>0.5</v>
      </c>
    </row>
    <row r="389" spans="1:14" hidden="1">
      <c r="A389" t="s">
        <v>42</v>
      </c>
      <c r="B389" t="s">
        <v>21</v>
      </c>
      <c r="C389" t="s">
        <v>21</v>
      </c>
      <c r="D389">
        <v>45</v>
      </c>
      <c r="E389">
        <v>7224</v>
      </c>
      <c r="F389">
        <v>1</v>
      </c>
      <c r="G389">
        <v>99</v>
      </c>
      <c r="H389" t="s">
        <v>23</v>
      </c>
      <c r="I389" t="s">
        <v>24</v>
      </c>
      <c r="J389">
        <v>3</v>
      </c>
      <c r="K389">
        <v>10.5</v>
      </c>
      <c r="L389">
        <v>21296.5</v>
      </c>
      <c r="M389">
        <v>490.30662652270212</v>
      </c>
      <c r="N389">
        <v>0.5</v>
      </c>
    </row>
    <row r="390" spans="1:14" hidden="1">
      <c r="A390" t="s">
        <v>42</v>
      </c>
      <c r="B390" t="s">
        <v>21</v>
      </c>
      <c r="C390" t="s">
        <v>21</v>
      </c>
      <c r="D390">
        <v>45</v>
      </c>
      <c r="E390">
        <v>7224</v>
      </c>
      <c r="F390">
        <v>1</v>
      </c>
      <c r="G390">
        <v>99</v>
      </c>
      <c r="H390" t="s">
        <v>23</v>
      </c>
      <c r="I390" t="s">
        <v>24</v>
      </c>
      <c r="J390">
        <v>3</v>
      </c>
      <c r="K390">
        <v>11</v>
      </c>
      <c r="L390">
        <v>13851.5</v>
      </c>
      <c r="M390">
        <v>311.32183001107421</v>
      </c>
      <c r="N390">
        <v>0.5</v>
      </c>
    </row>
    <row r="391" spans="1:14" hidden="1">
      <c r="A391" t="s">
        <v>42</v>
      </c>
      <c r="B391" t="s">
        <v>21</v>
      </c>
      <c r="C391" t="s">
        <v>21</v>
      </c>
      <c r="D391">
        <v>45</v>
      </c>
      <c r="E391">
        <v>7224</v>
      </c>
      <c r="F391">
        <v>1</v>
      </c>
      <c r="G391">
        <v>99</v>
      </c>
      <c r="H391" t="s">
        <v>23</v>
      </c>
      <c r="I391" t="s">
        <v>24</v>
      </c>
      <c r="J391">
        <v>3</v>
      </c>
      <c r="K391">
        <v>11.5</v>
      </c>
      <c r="L391">
        <v>23244.5</v>
      </c>
      <c r="M391">
        <v>508.76279069767452</v>
      </c>
      <c r="N391">
        <v>0.5</v>
      </c>
    </row>
    <row r="392" spans="1:14" hidden="1">
      <c r="A392" t="s">
        <v>42</v>
      </c>
      <c r="B392" t="s">
        <v>21</v>
      </c>
      <c r="C392" t="s">
        <v>21</v>
      </c>
      <c r="D392">
        <v>45</v>
      </c>
      <c r="E392">
        <v>7224</v>
      </c>
      <c r="F392">
        <v>1</v>
      </c>
      <c r="G392">
        <v>99</v>
      </c>
      <c r="H392" t="s">
        <v>23</v>
      </c>
      <c r="I392" t="s">
        <v>24</v>
      </c>
      <c r="J392">
        <v>3</v>
      </c>
      <c r="K392">
        <v>12</v>
      </c>
      <c r="L392">
        <v>20014</v>
      </c>
      <c r="M392">
        <v>409.65710963455155</v>
      </c>
      <c r="N392">
        <v>0.5</v>
      </c>
    </row>
    <row r="393" spans="1:14" hidden="1">
      <c r="A393" t="s">
        <v>42</v>
      </c>
      <c r="B393" t="s">
        <v>21</v>
      </c>
      <c r="C393" t="s">
        <v>21</v>
      </c>
      <c r="D393">
        <v>45</v>
      </c>
      <c r="E393">
        <v>7224</v>
      </c>
      <c r="F393">
        <v>1</v>
      </c>
      <c r="G393">
        <v>99</v>
      </c>
      <c r="H393" t="s">
        <v>23</v>
      </c>
      <c r="I393" t="s">
        <v>24</v>
      </c>
      <c r="J393">
        <v>3</v>
      </c>
      <c r="K393">
        <v>12.5</v>
      </c>
      <c r="L393">
        <v>18350.5</v>
      </c>
      <c r="M393">
        <v>349.11078073089703</v>
      </c>
      <c r="N393">
        <v>0.5</v>
      </c>
    </row>
    <row r="394" spans="1:14" hidden="1">
      <c r="A394" t="s">
        <v>42</v>
      </c>
      <c r="B394" t="s">
        <v>21</v>
      </c>
      <c r="C394" t="s">
        <v>21</v>
      </c>
      <c r="D394">
        <v>45</v>
      </c>
      <c r="E394">
        <v>7224</v>
      </c>
      <c r="F394">
        <v>1</v>
      </c>
      <c r="G394">
        <v>99</v>
      </c>
      <c r="H394" t="s">
        <v>23</v>
      </c>
      <c r="I394" t="s">
        <v>24</v>
      </c>
      <c r="J394">
        <v>3</v>
      </c>
      <c r="K394">
        <v>13</v>
      </c>
      <c r="L394">
        <v>19185.5</v>
      </c>
      <c r="M394">
        <v>336.78301495016609</v>
      </c>
      <c r="N394">
        <v>0.5</v>
      </c>
    </row>
    <row r="395" spans="1:14" hidden="1">
      <c r="A395" t="s">
        <v>42</v>
      </c>
      <c r="B395" t="s">
        <v>21</v>
      </c>
      <c r="C395" t="s">
        <v>21</v>
      </c>
      <c r="D395">
        <v>45</v>
      </c>
      <c r="E395">
        <v>7224</v>
      </c>
      <c r="F395">
        <v>1</v>
      </c>
      <c r="G395">
        <v>99</v>
      </c>
      <c r="H395" t="s">
        <v>23</v>
      </c>
      <c r="I395" t="s">
        <v>24</v>
      </c>
      <c r="J395">
        <v>3</v>
      </c>
      <c r="K395">
        <v>13.5</v>
      </c>
      <c r="L395">
        <v>17085.5</v>
      </c>
      <c r="M395">
        <v>293.72410160575862</v>
      </c>
      <c r="N395">
        <v>0.5</v>
      </c>
    </row>
    <row r="396" spans="1:14" hidden="1">
      <c r="A396" t="s">
        <v>42</v>
      </c>
      <c r="B396" t="s">
        <v>21</v>
      </c>
      <c r="C396" t="s">
        <v>21</v>
      </c>
      <c r="D396">
        <v>45</v>
      </c>
      <c r="E396">
        <v>7224</v>
      </c>
      <c r="F396">
        <v>1</v>
      </c>
      <c r="G396">
        <v>99</v>
      </c>
      <c r="H396" t="s">
        <v>23</v>
      </c>
      <c r="I396" t="s">
        <v>24</v>
      </c>
      <c r="J396">
        <v>3</v>
      </c>
      <c r="K396">
        <v>14</v>
      </c>
      <c r="L396">
        <v>13190.5</v>
      </c>
      <c r="M396">
        <v>229.64173449612406</v>
      </c>
      <c r="N396">
        <v>0.5</v>
      </c>
    </row>
    <row r="397" spans="1:14" hidden="1">
      <c r="A397" t="s">
        <v>42</v>
      </c>
      <c r="B397" t="s">
        <v>21</v>
      </c>
      <c r="C397" t="s">
        <v>21</v>
      </c>
      <c r="D397">
        <v>45</v>
      </c>
      <c r="E397">
        <v>7224</v>
      </c>
      <c r="F397">
        <v>1</v>
      </c>
      <c r="G397">
        <v>99</v>
      </c>
      <c r="H397" t="s">
        <v>23</v>
      </c>
      <c r="I397" t="s">
        <v>24</v>
      </c>
      <c r="J397">
        <v>3</v>
      </c>
      <c r="K397">
        <v>14.5</v>
      </c>
      <c r="L397">
        <v>6168</v>
      </c>
      <c r="M397">
        <v>105.11474390919159</v>
      </c>
      <c r="N397">
        <v>0.5</v>
      </c>
    </row>
    <row r="398" spans="1:14" hidden="1">
      <c r="A398" t="s">
        <v>42</v>
      </c>
      <c r="B398" t="s">
        <v>21</v>
      </c>
      <c r="C398" t="s">
        <v>21</v>
      </c>
      <c r="D398">
        <v>45</v>
      </c>
      <c r="E398">
        <v>7224</v>
      </c>
      <c r="F398">
        <v>1</v>
      </c>
      <c r="G398">
        <v>99</v>
      </c>
      <c r="H398" t="s">
        <v>23</v>
      </c>
      <c r="I398" t="s">
        <v>24</v>
      </c>
      <c r="J398">
        <v>3</v>
      </c>
      <c r="K398">
        <v>15</v>
      </c>
      <c r="L398">
        <v>1797</v>
      </c>
      <c r="M398">
        <v>33.090487264673314</v>
      </c>
      <c r="N398">
        <v>0.5</v>
      </c>
    </row>
    <row r="399" spans="1:14" hidden="1">
      <c r="A399" t="s">
        <v>42</v>
      </c>
      <c r="B399" t="s">
        <v>21</v>
      </c>
      <c r="C399" t="s">
        <v>21</v>
      </c>
      <c r="D399">
        <v>45</v>
      </c>
      <c r="E399">
        <v>7224</v>
      </c>
      <c r="F399">
        <v>1</v>
      </c>
      <c r="G399">
        <v>99</v>
      </c>
      <c r="H399" t="s">
        <v>23</v>
      </c>
      <c r="I399" t="s">
        <v>24</v>
      </c>
      <c r="J399">
        <v>3</v>
      </c>
      <c r="K399">
        <v>15.5</v>
      </c>
      <c r="L399">
        <v>1470</v>
      </c>
      <c r="M399">
        <v>25.313990863787375</v>
      </c>
      <c r="N399">
        <v>0.5</v>
      </c>
    </row>
    <row r="400" spans="1:14" hidden="1">
      <c r="A400" t="s">
        <v>42</v>
      </c>
      <c r="B400" t="s">
        <v>21</v>
      </c>
      <c r="C400" t="s">
        <v>21</v>
      </c>
      <c r="D400">
        <v>45</v>
      </c>
      <c r="E400">
        <v>7224</v>
      </c>
      <c r="F400">
        <v>1</v>
      </c>
      <c r="G400">
        <v>99</v>
      </c>
      <c r="H400" t="s">
        <v>23</v>
      </c>
      <c r="I400" t="s">
        <v>24</v>
      </c>
      <c r="J400">
        <v>3</v>
      </c>
      <c r="K400">
        <v>16</v>
      </c>
      <c r="L400">
        <v>198</v>
      </c>
      <c r="M400">
        <v>4.2159468438538203</v>
      </c>
      <c r="N400">
        <v>0.5</v>
      </c>
    </row>
    <row r="401" spans="1:14" hidden="1">
      <c r="A401" t="s">
        <v>43</v>
      </c>
      <c r="B401" t="s">
        <v>21</v>
      </c>
      <c r="C401" t="s">
        <v>21</v>
      </c>
      <c r="D401">
        <v>43</v>
      </c>
      <c r="E401">
        <v>7224</v>
      </c>
      <c r="F401">
        <v>1</v>
      </c>
      <c r="G401">
        <v>99</v>
      </c>
      <c r="H401" t="s">
        <v>23</v>
      </c>
      <c r="I401" t="s">
        <v>24</v>
      </c>
      <c r="J401">
        <v>3</v>
      </c>
      <c r="K401">
        <v>4</v>
      </c>
      <c r="L401">
        <v>13</v>
      </c>
      <c r="M401">
        <v>0.18535437430786267</v>
      </c>
      <c r="N401">
        <v>0.5</v>
      </c>
    </row>
    <row r="402" spans="1:14" hidden="1">
      <c r="A402" t="s">
        <v>43</v>
      </c>
      <c r="B402" t="s">
        <v>21</v>
      </c>
      <c r="C402" t="s">
        <v>21</v>
      </c>
      <c r="D402">
        <v>43</v>
      </c>
      <c r="E402">
        <v>7224</v>
      </c>
      <c r="F402">
        <v>1</v>
      </c>
      <c r="G402">
        <v>99</v>
      </c>
      <c r="H402" t="s">
        <v>23</v>
      </c>
      <c r="I402" t="s">
        <v>24</v>
      </c>
      <c r="J402">
        <v>3</v>
      </c>
      <c r="K402">
        <v>5</v>
      </c>
      <c r="L402">
        <v>13</v>
      </c>
      <c r="M402">
        <v>0.18535437430786267</v>
      </c>
      <c r="N402">
        <v>0.5</v>
      </c>
    </row>
    <row r="403" spans="1:14" hidden="1">
      <c r="A403" t="s">
        <v>43</v>
      </c>
      <c r="B403" t="s">
        <v>21</v>
      </c>
      <c r="C403" t="s">
        <v>21</v>
      </c>
      <c r="D403">
        <v>43</v>
      </c>
      <c r="E403">
        <v>7224</v>
      </c>
      <c r="F403">
        <v>1</v>
      </c>
      <c r="G403">
        <v>99</v>
      </c>
      <c r="H403" t="s">
        <v>23</v>
      </c>
      <c r="I403" t="s">
        <v>24</v>
      </c>
      <c r="J403">
        <v>3</v>
      </c>
      <c r="K403">
        <v>5.5</v>
      </c>
      <c r="L403">
        <v>103</v>
      </c>
      <c r="M403">
        <v>1.468576965669989</v>
      </c>
      <c r="N403">
        <v>0.5</v>
      </c>
    </row>
    <row r="404" spans="1:14" hidden="1">
      <c r="A404" t="s">
        <v>43</v>
      </c>
      <c r="B404" t="s">
        <v>21</v>
      </c>
      <c r="C404" t="s">
        <v>21</v>
      </c>
      <c r="D404">
        <v>43</v>
      </c>
      <c r="E404">
        <v>7224</v>
      </c>
      <c r="F404">
        <v>1</v>
      </c>
      <c r="G404">
        <v>99</v>
      </c>
      <c r="H404" t="s">
        <v>23</v>
      </c>
      <c r="I404" t="s">
        <v>24</v>
      </c>
      <c r="J404">
        <v>3</v>
      </c>
      <c r="K404">
        <v>6</v>
      </c>
      <c r="L404">
        <v>137</v>
      </c>
      <c r="M404">
        <v>1.9533499446290143</v>
      </c>
      <c r="N404">
        <v>0.5</v>
      </c>
    </row>
    <row r="405" spans="1:14" hidden="1">
      <c r="A405" t="s">
        <v>43</v>
      </c>
      <c r="B405" t="s">
        <v>21</v>
      </c>
      <c r="C405" t="s">
        <v>21</v>
      </c>
      <c r="D405">
        <v>43</v>
      </c>
      <c r="E405">
        <v>7224</v>
      </c>
      <c r="F405">
        <v>1</v>
      </c>
      <c r="G405">
        <v>99</v>
      </c>
      <c r="H405" t="s">
        <v>23</v>
      </c>
      <c r="I405" t="s">
        <v>24</v>
      </c>
      <c r="J405">
        <v>3</v>
      </c>
      <c r="K405">
        <v>6.5</v>
      </c>
      <c r="L405">
        <v>247</v>
      </c>
      <c r="M405">
        <v>3.5217331118493909</v>
      </c>
      <c r="N405">
        <v>0.5</v>
      </c>
    </row>
    <row r="406" spans="1:14" hidden="1">
      <c r="A406" t="s">
        <v>43</v>
      </c>
      <c r="B406" t="s">
        <v>21</v>
      </c>
      <c r="C406" t="s">
        <v>21</v>
      </c>
      <c r="D406">
        <v>43</v>
      </c>
      <c r="E406">
        <v>7224</v>
      </c>
      <c r="F406">
        <v>1</v>
      </c>
      <c r="G406">
        <v>99</v>
      </c>
      <c r="H406" t="s">
        <v>23</v>
      </c>
      <c r="I406" t="s">
        <v>24</v>
      </c>
      <c r="J406">
        <v>3</v>
      </c>
      <c r="K406">
        <v>7</v>
      </c>
      <c r="L406">
        <v>180</v>
      </c>
      <c r="M406">
        <v>2.5664451827242525</v>
      </c>
      <c r="N406">
        <v>0.5</v>
      </c>
    </row>
    <row r="407" spans="1:14" hidden="1">
      <c r="A407" t="s">
        <v>43</v>
      </c>
      <c r="B407" t="s">
        <v>21</v>
      </c>
      <c r="C407" t="s">
        <v>21</v>
      </c>
      <c r="D407">
        <v>43</v>
      </c>
      <c r="E407">
        <v>7224</v>
      </c>
      <c r="F407">
        <v>1</v>
      </c>
      <c r="G407">
        <v>99</v>
      </c>
      <c r="H407" t="s">
        <v>23</v>
      </c>
      <c r="I407" t="s">
        <v>24</v>
      </c>
      <c r="J407">
        <v>3</v>
      </c>
      <c r="K407">
        <v>7.5</v>
      </c>
      <c r="L407">
        <v>326</v>
      </c>
      <c r="M407">
        <v>4.7022328349944624</v>
      </c>
      <c r="N407">
        <v>0.5</v>
      </c>
    </row>
    <row r="408" spans="1:14" hidden="1">
      <c r="A408" t="s">
        <v>43</v>
      </c>
      <c r="B408" t="s">
        <v>21</v>
      </c>
      <c r="C408" t="s">
        <v>21</v>
      </c>
      <c r="D408">
        <v>43</v>
      </c>
      <c r="E408">
        <v>7224</v>
      </c>
      <c r="F408">
        <v>1</v>
      </c>
      <c r="G408">
        <v>99</v>
      </c>
      <c r="H408" t="s">
        <v>23</v>
      </c>
      <c r="I408" t="s">
        <v>24</v>
      </c>
      <c r="J408">
        <v>3</v>
      </c>
      <c r="K408">
        <v>8</v>
      </c>
      <c r="L408">
        <v>374</v>
      </c>
      <c r="M408">
        <v>5.712484772978959</v>
      </c>
      <c r="N408">
        <v>0.5</v>
      </c>
    </row>
    <row r="409" spans="1:14" hidden="1">
      <c r="A409" t="s">
        <v>43</v>
      </c>
      <c r="B409" t="s">
        <v>21</v>
      </c>
      <c r="C409" t="s">
        <v>21</v>
      </c>
      <c r="D409">
        <v>43</v>
      </c>
      <c r="E409">
        <v>7224</v>
      </c>
      <c r="F409">
        <v>1</v>
      </c>
      <c r="G409">
        <v>99</v>
      </c>
      <c r="H409" t="s">
        <v>23</v>
      </c>
      <c r="I409" t="s">
        <v>24</v>
      </c>
      <c r="J409">
        <v>3</v>
      </c>
      <c r="K409">
        <v>8.5</v>
      </c>
      <c r="L409">
        <v>4497</v>
      </c>
      <c r="M409">
        <v>91.156446566998909</v>
      </c>
      <c r="N409">
        <v>0.5</v>
      </c>
    </row>
    <row r="410" spans="1:14" hidden="1">
      <c r="A410" t="s">
        <v>43</v>
      </c>
      <c r="B410" t="s">
        <v>21</v>
      </c>
      <c r="C410" t="s">
        <v>21</v>
      </c>
      <c r="D410">
        <v>43</v>
      </c>
      <c r="E410">
        <v>7224</v>
      </c>
      <c r="F410">
        <v>1</v>
      </c>
      <c r="G410">
        <v>99</v>
      </c>
      <c r="H410" t="s">
        <v>23</v>
      </c>
      <c r="I410" t="s">
        <v>24</v>
      </c>
      <c r="J410">
        <v>3</v>
      </c>
      <c r="K410">
        <v>9</v>
      </c>
      <c r="L410">
        <v>32917.800000000003</v>
      </c>
      <c r="M410">
        <v>676.3107973421927</v>
      </c>
      <c r="N410">
        <v>0.5</v>
      </c>
    </row>
    <row r="411" spans="1:14" hidden="1">
      <c r="A411" t="s">
        <v>43</v>
      </c>
      <c r="B411" t="s">
        <v>21</v>
      </c>
      <c r="C411" t="s">
        <v>21</v>
      </c>
      <c r="D411">
        <v>43</v>
      </c>
      <c r="E411">
        <v>7224</v>
      </c>
      <c r="F411">
        <v>1</v>
      </c>
      <c r="G411">
        <v>99</v>
      </c>
      <c r="H411" t="s">
        <v>23</v>
      </c>
      <c r="I411" t="s">
        <v>24</v>
      </c>
      <c r="J411">
        <v>3</v>
      </c>
      <c r="K411">
        <v>9.5</v>
      </c>
      <c r="L411">
        <v>53717.4</v>
      </c>
      <c r="M411">
        <v>1146.455203488372</v>
      </c>
      <c r="N411">
        <v>0.5</v>
      </c>
    </row>
    <row r="412" spans="1:14" hidden="1">
      <c r="A412" t="s">
        <v>43</v>
      </c>
      <c r="B412" t="s">
        <v>21</v>
      </c>
      <c r="C412" t="s">
        <v>21</v>
      </c>
      <c r="D412">
        <v>43</v>
      </c>
      <c r="E412">
        <v>7224</v>
      </c>
      <c r="F412">
        <v>1</v>
      </c>
      <c r="G412">
        <v>99</v>
      </c>
      <c r="H412" t="s">
        <v>23</v>
      </c>
      <c r="I412" t="s">
        <v>24</v>
      </c>
      <c r="J412">
        <v>3</v>
      </c>
      <c r="K412">
        <v>10</v>
      </c>
      <c r="L412">
        <v>69237.2</v>
      </c>
      <c r="M412">
        <v>1608.4716196013287</v>
      </c>
      <c r="N412">
        <v>0.5</v>
      </c>
    </row>
    <row r="413" spans="1:14" hidden="1">
      <c r="A413" t="s">
        <v>43</v>
      </c>
      <c r="B413" t="s">
        <v>21</v>
      </c>
      <c r="C413" t="s">
        <v>21</v>
      </c>
      <c r="D413">
        <v>43</v>
      </c>
      <c r="E413">
        <v>7224</v>
      </c>
      <c r="F413">
        <v>1</v>
      </c>
      <c r="G413">
        <v>99</v>
      </c>
      <c r="H413" t="s">
        <v>23</v>
      </c>
      <c r="I413" t="s">
        <v>24</v>
      </c>
      <c r="J413">
        <v>3</v>
      </c>
      <c r="K413">
        <v>10.5</v>
      </c>
      <c r="L413">
        <v>46986.400000000001</v>
      </c>
      <c r="M413">
        <v>1117.9488801218163</v>
      </c>
      <c r="N413">
        <v>0.5</v>
      </c>
    </row>
    <row r="414" spans="1:14" hidden="1">
      <c r="A414" t="s">
        <v>43</v>
      </c>
      <c r="B414" t="s">
        <v>21</v>
      </c>
      <c r="C414" t="s">
        <v>21</v>
      </c>
      <c r="D414">
        <v>43</v>
      </c>
      <c r="E414">
        <v>7224</v>
      </c>
      <c r="F414">
        <v>1</v>
      </c>
      <c r="G414">
        <v>99</v>
      </c>
      <c r="H414" t="s">
        <v>23</v>
      </c>
      <c r="I414" t="s">
        <v>24</v>
      </c>
      <c r="J414">
        <v>3</v>
      </c>
      <c r="K414">
        <v>11</v>
      </c>
      <c r="L414">
        <v>34479.199999999997</v>
      </c>
      <c r="M414">
        <v>809.48108388704316</v>
      </c>
      <c r="N414">
        <v>0.5</v>
      </c>
    </row>
    <row r="415" spans="1:14" hidden="1">
      <c r="A415" t="s">
        <v>43</v>
      </c>
      <c r="B415" t="s">
        <v>21</v>
      </c>
      <c r="C415" t="s">
        <v>21</v>
      </c>
      <c r="D415">
        <v>43</v>
      </c>
      <c r="E415">
        <v>7224</v>
      </c>
      <c r="F415">
        <v>1</v>
      </c>
      <c r="G415">
        <v>99</v>
      </c>
      <c r="H415" t="s">
        <v>23</v>
      </c>
      <c r="I415" t="s">
        <v>24</v>
      </c>
      <c r="J415">
        <v>3</v>
      </c>
      <c r="K415">
        <v>11.5</v>
      </c>
      <c r="L415">
        <v>17049.400000000001</v>
      </c>
      <c r="M415">
        <v>410.96322259136218</v>
      </c>
      <c r="N415">
        <v>0.5</v>
      </c>
    </row>
    <row r="416" spans="1:14" hidden="1">
      <c r="A416" t="s">
        <v>43</v>
      </c>
      <c r="B416" t="s">
        <v>21</v>
      </c>
      <c r="C416" t="s">
        <v>21</v>
      </c>
      <c r="D416">
        <v>43</v>
      </c>
      <c r="E416">
        <v>7224</v>
      </c>
      <c r="F416">
        <v>1</v>
      </c>
      <c r="G416">
        <v>99</v>
      </c>
      <c r="H416" t="s">
        <v>23</v>
      </c>
      <c r="I416" t="s">
        <v>24</v>
      </c>
      <c r="J416">
        <v>3</v>
      </c>
      <c r="K416">
        <v>12</v>
      </c>
      <c r="L416">
        <v>6916.2</v>
      </c>
      <c r="M416">
        <v>156.44814368770764</v>
      </c>
      <c r="N416">
        <v>0.5</v>
      </c>
    </row>
    <row r="417" spans="1:14" hidden="1">
      <c r="A417" t="s">
        <v>43</v>
      </c>
      <c r="B417" t="s">
        <v>21</v>
      </c>
      <c r="C417" t="s">
        <v>21</v>
      </c>
      <c r="D417">
        <v>43</v>
      </c>
      <c r="E417">
        <v>7224</v>
      </c>
      <c r="F417">
        <v>1</v>
      </c>
      <c r="G417">
        <v>99</v>
      </c>
      <c r="H417" t="s">
        <v>23</v>
      </c>
      <c r="I417" t="s">
        <v>24</v>
      </c>
      <c r="J417">
        <v>3</v>
      </c>
      <c r="K417">
        <v>12.5</v>
      </c>
      <c r="L417">
        <v>2906</v>
      </c>
      <c r="M417">
        <v>64.380783499446281</v>
      </c>
      <c r="N417">
        <v>0.5</v>
      </c>
    </row>
    <row r="418" spans="1:14" hidden="1">
      <c r="A418" t="s">
        <v>43</v>
      </c>
      <c r="B418" t="s">
        <v>21</v>
      </c>
      <c r="C418" t="s">
        <v>21</v>
      </c>
      <c r="D418">
        <v>43</v>
      </c>
      <c r="E418">
        <v>7224</v>
      </c>
      <c r="F418">
        <v>1</v>
      </c>
      <c r="G418">
        <v>99</v>
      </c>
      <c r="H418" t="s">
        <v>23</v>
      </c>
      <c r="I418" t="s">
        <v>24</v>
      </c>
      <c r="J418">
        <v>3</v>
      </c>
      <c r="K418">
        <v>13</v>
      </c>
      <c r="L418">
        <v>2823</v>
      </c>
      <c r="M418">
        <v>65.811766334440762</v>
      </c>
      <c r="N418">
        <v>0.5</v>
      </c>
    </row>
    <row r="419" spans="1:14" hidden="1">
      <c r="A419" t="s">
        <v>43</v>
      </c>
      <c r="B419" t="s">
        <v>21</v>
      </c>
      <c r="C419" t="s">
        <v>21</v>
      </c>
      <c r="D419">
        <v>43</v>
      </c>
      <c r="E419">
        <v>7224</v>
      </c>
      <c r="F419">
        <v>1</v>
      </c>
      <c r="G419">
        <v>99</v>
      </c>
      <c r="H419" t="s">
        <v>23</v>
      </c>
      <c r="I419" t="s">
        <v>24</v>
      </c>
      <c r="J419">
        <v>3</v>
      </c>
      <c r="K419">
        <v>13.5</v>
      </c>
      <c r="L419">
        <v>1574</v>
      </c>
      <c r="M419">
        <v>38.487574750830561</v>
      </c>
      <c r="N419">
        <v>0.5</v>
      </c>
    </row>
    <row r="420" spans="1:14" hidden="1">
      <c r="A420" t="s">
        <v>43</v>
      </c>
      <c r="B420" t="s">
        <v>21</v>
      </c>
      <c r="C420" t="s">
        <v>21</v>
      </c>
      <c r="D420">
        <v>43</v>
      </c>
      <c r="E420">
        <v>7224</v>
      </c>
      <c r="F420">
        <v>1</v>
      </c>
      <c r="G420">
        <v>99</v>
      </c>
      <c r="H420" t="s">
        <v>23</v>
      </c>
      <c r="I420" t="s">
        <v>24</v>
      </c>
      <c r="J420">
        <v>3</v>
      </c>
      <c r="K420">
        <v>14</v>
      </c>
      <c r="L420">
        <v>1530</v>
      </c>
      <c r="M420">
        <v>35.079849114064231</v>
      </c>
      <c r="N420">
        <v>0.5</v>
      </c>
    </row>
    <row r="421" spans="1:14" hidden="1">
      <c r="A421" t="s">
        <v>43</v>
      </c>
      <c r="B421" t="s">
        <v>21</v>
      </c>
      <c r="C421" t="s">
        <v>21</v>
      </c>
      <c r="D421">
        <v>43</v>
      </c>
      <c r="E421">
        <v>7224</v>
      </c>
      <c r="F421">
        <v>1</v>
      </c>
      <c r="G421">
        <v>99</v>
      </c>
      <c r="H421" t="s">
        <v>23</v>
      </c>
      <c r="I421" t="s">
        <v>24</v>
      </c>
      <c r="J421">
        <v>3</v>
      </c>
      <c r="K421">
        <v>14.5</v>
      </c>
      <c r="L421">
        <v>1123</v>
      </c>
      <c r="M421">
        <v>25.371194629014397</v>
      </c>
      <c r="N421">
        <v>0.5</v>
      </c>
    </row>
    <row r="422" spans="1:14" hidden="1">
      <c r="A422" t="s">
        <v>43</v>
      </c>
      <c r="B422" t="s">
        <v>21</v>
      </c>
      <c r="C422" t="s">
        <v>21</v>
      </c>
      <c r="D422">
        <v>43</v>
      </c>
      <c r="E422">
        <v>7224</v>
      </c>
      <c r="F422">
        <v>1</v>
      </c>
      <c r="G422">
        <v>99</v>
      </c>
      <c r="H422" t="s">
        <v>23</v>
      </c>
      <c r="I422" t="s">
        <v>24</v>
      </c>
      <c r="J422">
        <v>3</v>
      </c>
      <c r="K422">
        <v>15</v>
      </c>
      <c r="L422">
        <v>272</v>
      </c>
      <c r="M422">
        <v>7.4608762458471753</v>
      </c>
      <c r="N422">
        <v>0.5</v>
      </c>
    </row>
    <row r="423" spans="1:14" hidden="1">
      <c r="A423" t="s">
        <v>43</v>
      </c>
      <c r="B423" t="s">
        <v>21</v>
      </c>
      <c r="C423" t="s">
        <v>21</v>
      </c>
      <c r="D423">
        <v>43</v>
      </c>
      <c r="E423">
        <v>7224</v>
      </c>
      <c r="F423">
        <v>1</v>
      </c>
      <c r="G423">
        <v>99</v>
      </c>
      <c r="H423" t="s">
        <v>23</v>
      </c>
      <c r="I423" t="s">
        <v>24</v>
      </c>
      <c r="J423">
        <v>3</v>
      </c>
      <c r="K423">
        <v>15.5</v>
      </c>
      <c r="L423">
        <v>128</v>
      </c>
      <c r="M423">
        <v>3.5107101328903654</v>
      </c>
      <c r="N423">
        <v>0.5</v>
      </c>
    </row>
    <row r="424" spans="1:14" hidden="1">
      <c r="A424" t="s">
        <v>43</v>
      </c>
      <c r="B424" t="s">
        <v>21</v>
      </c>
      <c r="C424" t="s">
        <v>21</v>
      </c>
      <c r="D424">
        <v>43</v>
      </c>
      <c r="E424">
        <v>7224</v>
      </c>
      <c r="F424">
        <v>1</v>
      </c>
      <c r="G424">
        <v>99</v>
      </c>
      <c r="H424" t="s">
        <v>23</v>
      </c>
      <c r="I424" t="s">
        <v>24</v>
      </c>
      <c r="J424">
        <v>3</v>
      </c>
      <c r="K424">
        <v>16</v>
      </c>
      <c r="L424">
        <v>19</v>
      </c>
      <c r="M424">
        <v>0.52175110741971209</v>
      </c>
      <c r="N424">
        <v>0.5</v>
      </c>
    </row>
    <row r="425" spans="1:14" hidden="1">
      <c r="A425" t="s">
        <v>43</v>
      </c>
      <c r="B425" t="s">
        <v>21</v>
      </c>
      <c r="C425" t="s">
        <v>21</v>
      </c>
      <c r="D425">
        <v>43</v>
      </c>
      <c r="E425">
        <v>7224</v>
      </c>
      <c r="F425">
        <v>1</v>
      </c>
      <c r="G425">
        <v>99</v>
      </c>
      <c r="H425" t="s">
        <v>23</v>
      </c>
      <c r="I425" t="s">
        <v>24</v>
      </c>
      <c r="J425">
        <v>3</v>
      </c>
      <c r="K425">
        <v>16.5</v>
      </c>
      <c r="L425">
        <v>243</v>
      </c>
      <c r="M425">
        <v>5.2063358250276863</v>
      </c>
      <c r="N425">
        <v>0.5</v>
      </c>
    </row>
    <row r="426" spans="1:14" hidden="1">
      <c r="A426" t="s">
        <v>43</v>
      </c>
      <c r="B426" t="s">
        <v>21</v>
      </c>
      <c r="C426" t="s">
        <v>21</v>
      </c>
      <c r="D426">
        <v>43</v>
      </c>
      <c r="E426">
        <v>7224</v>
      </c>
      <c r="F426">
        <v>1</v>
      </c>
      <c r="G426">
        <v>99</v>
      </c>
      <c r="H426" t="s">
        <v>23</v>
      </c>
      <c r="I426" t="s">
        <v>24</v>
      </c>
      <c r="J426">
        <v>3</v>
      </c>
      <c r="K426">
        <v>17</v>
      </c>
      <c r="L426">
        <v>19</v>
      </c>
      <c r="M426">
        <v>0.52175110741971209</v>
      </c>
      <c r="N426">
        <v>0.5</v>
      </c>
    </row>
    <row r="427" spans="1:14" hidden="1">
      <c r="A427" t="s">
        <v>44</v>
      </c>
      <c r="B427" t="s">
        <v>21</v>
      </c>
      <c r="C427" t="s">
        <v>21</v>
      </c>
      <c r="D427">
        <v>45</v>
      </c>
      <c r="E427">
        <v>7224</v>
      </c>
      <c r="F427">
        <v>1</v>
      </c>
      <c r="G427">
        <v>99</v>
      </c>
      <c r="H427" t="s">
        <v>23</v>
      </c>
      <c r="I427" t="s">
        <v>24</v>
      </c>
      <c r="J427">
        <v>1</v>
      </c>
      <c r="K427">
        <v>11</v>
      </c>
      <c r="L427">
        <v>206</v>
      </c>
      <c r="M427">
        <v>4.8438911960132884</v>
      </c>
      <c r="N427">
        <v>0.5</v>
      </c>
    </row>
    <row r="428" spans="1:14" hidden="1">
      <c r="A428" t="s">
        <v>44</v>
      </c>
      <c r="B428" t="s">
        <v>21</v>
      </c>
      <c r="C428" t="s">
        <v>21</v>
      </c>
      <c r="D428">
        <v>45</v>
      </c>
      <c r="E428">
        <v>7224</v>
      </c>
      <c r="F428">
        <v>1</v>
      </c>
      <c r="G428">
        <v>99</v>
      </c>
      <c r="H428" t="s">
        <v>23</v>
      </c>
      <c r="I428" t="s">
        <v>24</v>
      </c>
      <c r="J428">
        <v>1</v>
      </c>
      <c r="K428">
        <v>12</v>
      </c>
      <c r="L428">
        <v>412</v>
      </c>
      <c r="M428">
        <v>9.6877823920265769</v>
      </c>
      <c r="N428">
        <v>0.5</v>
      </c>
    </row>
    <row r="429" spans="1:14" hidden="1">
      <c r="A429" t="s">
        <v>44</v>
      </c>
      <c r="B429" t="s">
        <v>21</v>
      </c>
      <c r="C429" t="s">
        <v>21</v>
      </c>
      <c r="D429">
        <v>45</v>
      </c>
      <c r="E429">
        <v>7224</v>
      </c>
      <c r="F429">
        <v>1</v>
      </c>
      <c r="G429">
        <v>99</v>
      </c>
      <c r="H429" t="s">
        <v>23</v>
      </c>
      <c r="I429" t="s">
        <v>24</v>
      </c>
      <c r="J429">
        <v>1</v>
      </c>
      <c r="K429">
        <v>12.5</v>
      </c>
      <c r="L429">
        <v>823</v>
      </c>
      <c r="M429">
        <v>19.350876245847175</v>
      </c>
      <c r="N429">
        <v>0.5</v>
      </c>
    </row>
    <row r="430" spans="1:14" hidden="1">
      <c r="A430" t="s">
        <v>44</v>
      </c>
      <c r="B430" t="s">
        <v>21</v>
      </c>
      <c r="C430" t="s">
        <v>21</v>
      </c>
      <c r="D430">
        <v>45</v>
      </c>
      <c r="E430">
        <v>7224</v>
      </c>
      <c r="F430">
        <v>1</v>
      </c>
      <c r="G430">
        <v>99</v>
      </c>
      <c r="H430" t="s">
        <v>23</v>
      </c>
      <c r="I430" t="s">
        <v>24</v>
      </c>
      <c r="J430">
        <v>1</v>
      </c>
      <c r="K430">
        <v>13</v>
      </c>
      <c r="L430">
        <v>1647</v>
      </c>
      <c r="M430">
        <v>38.726441029900329</v>
      </c>
      <c r="N430">
        <v>0.5</v>
      </c>
    </row>
    <row r="431" spans="1:14" hidden="1">
      <c r="A431" t="s">
        <v>44</v>
      </c>
      <c r="B431" t="s">
        <v>21</v>
      </c>
      <c r="C431" t="s">
        <v>21</v>
      </c>
      <c r="D431">
        <v>45</v>
      </c>
      <c r="E431">
        <v>7224</v>
      </c>
      <c r="F431">
        <v>1</v>
      </c>
      <c r="G431">
        <v>99</v>
      </c>
      <c r="H431" t="s">
        <v>23</v>
      </c>
      <c r="I431" t="s">
        <v>24</v>
      </c>
      <c r="J431">
        <v>1</v>
      </c>
      <c r="K431">
        <v>13.5</v>
      </c>
      <c r="L431">
        <v>2058</v>
      </c>
      <c r="M431">
        <v>48.389534883720927</v>
      </c>
      <c r="N431">
        <v>0.5</v>
      </c>
    </row>
    <row r="432" spans="1:14" hidden="1">
      <c r="A432" t="s">
        <v>44</v>
      </c>
      <c r="B432" t="s">
        <v>21</v>
      </c>
      <c r="C432" t="s">
        <v>21</v>
      </c>
      <c r="D432">
        <v>45</v>
      </c>
      <c r="E432">
        <v>7224</v>
      </c>
      <c r="F432">
        <v>1</v>
      </c>
      <c r="G432">
        <v>99</v>
      </c>
      <c r="H432" t="s">
        <v>23</v>
      </c>
      <c r="I432" t="s">
        <v>24</v>
      </c>
      <c r="J432">
        <v>1</v>
      </c>
      <c r="K432">
        <v>14</v>
      </c>
      <c r="L432">
        <v>3705</v>
      </c>
      <c r="M432">
        <v>87.115975913621256</v>
      </c>
      <c r="N432">
        <v>0.5</v>
      </c>
    </row>
    <row r="433" spans="1:14" hidden="1">
      <c r="A433" t="s">
        <v>44</v>
      </c>
      <c r="B433" t="s">
        <v>21</v>
      </c>
      <c r="C433" t="s">
        <v>21</v>
      </c>
      <c r="D433">
        <v>45</v>
      </c>
      <c r="E433">
        <v>7224</v>
      </c>
      <c r="F433">
        <v>1</v>
      </c>
      <c r="G433">
        <v>99</v>
      </c>
      <c r="H433" t="s">
        <v>23</v>
      </c>
      <c r="I433" t="s">
        <v>24</v>
      </c>
      <c r="J433">
        <v>1</v>
      </c>
      <c r="K433">
        <v>14.5</v>
      </c>
      <c r="L433">
        <v>2470</v>
      </c>
      <c r="M433">
        <v>58.077317275747511</v>
      </c>
      <c r="N433">
        <v>0.5</v>
      </c>
    </row>
    <row r="434" spans="1:14" hidden="1">
      <c r="A434" t="s">
        <v>44</v>
      </c>
      <c r="B434" t="s">
        <v>21</v>
      </c>
      <c r="C434" t="s">
        <v>21</v>
      </c>
      <c r="D434">
        <v>45</v>
      </c>
      <c r="E434">
        <v>7224</v>
      </c>
      <c r="F434">
        <v>1</v>
      </c>
      <c r="G434">
        <v>99</v>
      </c>
      <c r="H434" t="s">
        <v>23</v>
      </c>
      <c r="I434" t="s">
        <v>24</v>
      </c>
      <c r="J434">
        <v>1</v>
      </c>
      <c r="K434">
        <v>15</v>
      </c>
      <c r="L434">
        <v>1235</v>
      </c>
      <c r="M434">
        <v>29.038658637873755</v>
      </c>
      <c r="N434">
        <v>0.5</v>
      </c>
    </row>
    <row r="435" spans="1:14" hidden="1">
      <c r="A435" t="s">
        <v>44</v>
      </c>
      <c r="B435" t="s">
        <v>21</v>
      </c>
      <c r="C435" t="s">
        <v>21</v>
      </c>
      <c r="D435">
        <v>45</v>
      </c>
      <c r="E435">
        <v>7224</v>
      </c>
      <c r="F435">
        <v>1</v>
      </c>
      <c r="G435">
        <v>99</v>
      </c>
      <c r="H435" t="s">
        <v>23</v>
      </c>
      <c r="I435" t="s">
        <v>24</v>
      </c>
      <c r="J435">
        <v>1</v>
      </c>
      <c r="K435">
        <v>15.5</v>
      </c>
      <c r="L435">
        <v>103</v>
      </c>
      <c r="M435">
        <v>2.4211226467331124</v>
      </c>
      <c r="N435">
        <v>0.5</v>
      </c>
    </row>
    <row r="436" spans="1:14" hidden="1">
      <c r="A436" t="s">
        <v>44</v>
      </c>
      <c r="B436" t="s">
        <v>21</v>
      </c>
      <c r="C436" t="s">
        <v>21</v>
      </c>
      <c r="D436">
        <v>45</v>
      </c>
      <c r="E436">
        <v>7224</v>
      </c>
      <c r="F436">
        <v>1</v>
      </c>
      <c r="G436">
        <v>99</v>
      </c>
      <c r="H436" t="s">
        <v>23</v>
      </c>
      <c r="I436" t="s">
        <v>24</v>
      </c>
      <c r="J436">
        <v>1</v>
      </c>
      <c r="K436">
        <v>16</v>
      </c>
      <c r="L436">
        <v>412</v>
      </c>
      <c r="M436">
        <v>9.6877823920265769</v>
      </c>
      <c r="N436">
        <v>0.5</v>
      </c>
    </row>
    <row r="437" spans="1:14" hidden="1">
      <c r="A437" t="s">
        <v>44</v>
      </c>
      <c r="B437" t="s">
        <v>21</v>
      </c>
      <c r="C437" t="s">
        <v>21</v>
      </c>
      <c r="D437">
        <v>45</v>
      </c>
      <c r="E437">
        <v>7224</v>
      </c>
      <c r="F437">
        <v>1</v>
      </c>
      <c r="G437">
        <v>99</v>
      </c>
      <c r="H437" t="s">
        <v>23</v>
      </c>
      <c r="I437" t="s">
        <v>24</v>
      </c>
      <c r="J437">
        <v>3</v>
      </c>
      <c r="K437">
        <v>5.5</v>
      </c>
      <c r="L437">
        <v>3956</v>
      </c>
      <c r="M437">
        <v>56.404761904761905</v>
      </c>
      <c r="N437">
        <v>0.5</v>
      </c>
    </row>
    <row r="438" spans="1:14" hidden="1">
      <c r="A438" t="s">
        <v>44</v>
      </c>
      <c r="B438" t="s">
        <v>21</v>
      </c>
      <c r="C438" t="s">
        <v>21</v>
      </c>
      <c r="D438">
        <v>45</v>
      </c>
      <c r="E438">
        <v>7224</v>
      </c>
      <c r="F438">
        <v>1</v>
      </c>
      <c r="G438">
        <v>99</v>
      </c>
      <c r="H438" t="s">
        <v>23</v>
      </c>
      <c r="I438" t="s">
        <v>24</v>
      </c>
      <c r="J438">
        <v>3</v>
      </c>
      <c r="K438">
        <v>6</v>
      </c>
      <c r="L438">
        <v>14328</v>
      </c>
      <c r="M438">
        <v>205.64749446290145</v>
      </c>
      <c r="N438">
        <v>0.5</v>
      </c>
    </row>
    <row r="439" spans="1:14" hidden="1">
      <c r="A439" t="s">
        <v>44</v>
      </c>
      <c r="B439" t="s">
        <v>21</v>
      </c>
      <c r="C439" t="s">
        <v>21</v>
      </c>
      <c r="D439">
        <v>45</v>
      </c>
      <c r="E439">
        <v>7224</v>
      </c>
      <c r="F439">
        <v>1</v>
      </c>
      <c r="G439">
        <v>99</v>
      </c>
      <c r="H439" t="s">
        <v>23</v>
      </c>
      <c r="I439" t="s">
        <v>24</v>
      </c>
      <c r="J439">
        <v>3</v>
      </c>
      <c r="K439">
        <v>6.5</v>
      </c>
      <c r="L439">
        <v>13435</v>
      </c>
      <c r="M439">
        <v>196.72047619047621</v>
      </c>
      <c r="N439">
        <v>0.5</v>
      </c>
    </row>
    <row r="440" spans="1:14" hidden="1">
      <c r="A440" t="s">
        <v>44</v>
      </c>
      <c r="B440" t="s">
        <v>21</v>
      </c>
      <c r="C440" t="s">
        <v>21</v>
      </c>
      <c r="D440">
        <v>45</v>
      </c>
      <c r="E440">
        <v>7224</v>
      </c>
      <c r="F440">
        <v>1</v>
      </c>
      <c r="G440">
        <v>99</v>
      </c>
      <c r="H440" t="s">
        <v>23</v>
      </c>
      <c r="I440" t="s">
        <v>24</v>
      </c>
      <c r="J440">
        <v>3</v>
      </c>
      <c r="K440">
        <v>7</v>
      </c>
      <c r="L440">
        <v>8903.6666666666661</v>
      </c>
      <c r="M440">
        <v>162.32946013289035</v>
      </c>
      <c r="N440">
        <v>0.5</v>
      </c>
    </row>
    <row r="441" spans="1:14" hidden="1">
      <c r="A441" t="s">
        <v>44</v>
      </c>
      <c r="B441" t="s">
        <v>21</v>
      </c>
      <c r="C441" t="s">
        <v>21</v>
      </c>
      <c r="D441">
        <v>45</v>
      </c>
      <c r="E441">
        <v>7224</v>
      </c>
      <c r="F441">
        <v>1</v>
      </c>
      <c r="G441">
        <v>99</v>
      </c>
      <c r="H441" t="s">
        <v>23</v>
      </c>
      <c r="I441" t="s">
        <v>24</v>
      </c>
      <c r="J441">
        <v>3</v>
      </c>
      <c r="K441">
        <v>7.5</v>
      </c>
      <c r="L441">
        <v>38121.666666666664</v>
      </c>
      <c r="M441">
        <v>869.5152837763012</v>
      </c>
      <c r="N441">
        <v>0.5</v>
      </c>
    </row>
    <row r="442" spans="1:14" hidden="1">
      <c r="A442" t="s">
        <v>44</v>
      </c>
      <c r="B442" t="s">
        <v>21</v>
      </c>
      <c r="C442" t="s">
        <v>21</v>
      </c>
      <c r="D442">
        <v>45</v>
      </c>
      <c r="E442">
        <v>7224</v>
      </c>
      <c r="F442">
        <v>1</v>
      </c>
      <c r="G442">
        <v>99</v>
      </c>
      <c r="H442" t="s">
        <v>23</v>
      </c>
      <c r="I442" t="s">
        <v>24</v>
      </c>
      <c r="J442">
        <v>3</v>
      </c>
      <c r="K442">
        <v>8</v>
      </c>
      <c r="L442">
        <v>42368.222222222219</v>
      </c>
      <c r="M442">
        <v>970.95844269102997</v>
      </c>
      <c r="N442">
        <v>0.5</v>
      </c>
    </row>
    <row r="443" spans="1:14" hidden="1">
      <c r="A443" t="s">
        <v>44</v>
      </c>
      <c r="B443" t="s">
        <v>21</v>
      </c>
      <c r="C443" t="s">
        <v>21</v>
      </c>
      <c r="D443">
        <v>45</v>
      </c>
      <c r="E443">
        <v>7224</v>
      </c>
      <c r="F443">
        <v>1</v>
      </c>
      <c r="G443">
        <v>99</v>
      </c>
      <c r="H443" t="s">
        <v>23</v>
      </c>
      <c r="I443" t="s">
        <v>24</v>
      </c>
      <c r="J443">
        <v>3</v>
      </c>
      <c r="K443">
        <v>8.5</v>
      </c>
      <c r="L443">
        <v>48987.666666666672</v>
      </c>
      <c r="M443">
        <v>1136.0215240863786</v>
      </c>
      <c r="N443">
        <v>0.5</v>
      </c>
    </row>
    <row r="444" spans="1:14" hidden="1">
      <c r="A444" t="s">
        <v>44</v>
      </c>
      <c r="B444" t="s">
        <v>21</v>
      </c>
      <c r="C444" t="s">
        <v>21</v>
      </c>
      <c r="D444">
        <v>45</v>
      </c>
      <c r="E444">
        <v>7224</v>
      </c>
      <c r="F444">
        <v>1</v>
      </c>
      <c r="G444">
        <v>99</v>
      </c>
      <c r="H444" t="s">
        <v>23</v>
      </c>
      <c r="I444" t="s">
        <v>24</v>
      </c>
      <c r="J444">
        <v>3</v>
      </c>
      <c r="K444">
        <v>9</v>
      </c>
      <c r="L444">
        <v>46609.888888888891</v>
      </c>
      <c r="M444">
        <v>1078.1739867109634</v>
      </c>
      <c r="N444">
        <v>0.5</v>
      </c>
    </row>
    <row r="445" spans="1:14" hidden="1">
      <c r="A445" t="s">
        <v>44</v>
      </c>
      <c r="B445" t="s">
        <v>21</v>
      </c>
      <c r="C445" t="s">
        <v>21</v>
      </c>
      <c r="D445">
        <v>45</v>
      </c>
      <c r="E445">
        <v>7224</v>
      </c>
      <c r="F445">
        <v>1</v>
      </c>
      <c r="G445">
        <v>99</v>
      </c>
      <c r="H445" t="s">
        <v>23</v>
      </c>
      <c r="I445" t="s">
        <v>24</v>
      </c>
      <c r="J445">
        <v>3</v>
      </c>
      <c r="K445">
        <v>9.5</v>
      </c>
      <c r="L445">
        <v>27900</v>
      </c>
      <c r="M445">
        <v>647.14010658914731</v>
      </c>
      <c r="N445">
        <v>0.5</v>
      </c>
    </row>
    <row r="446" spans="1:14" hidden="1">
      <c r="A446" t="s">
        <v>44</v>
      </c>
      <c r="B446" t="s">
        <v>21</v>
      </c>
      <c r="C446" t="s">
        <v>21</v>
      </c>
      <c r="D446">
        <v>45</v>
      </c>
      <c r="E446">
        <v>7224</v>
      </c>
      <c r="F446">
        <v>1</v>
      </c>
      <c r="G446">
        <v>99</v>
      </c>
      <c r="H446" t="s">
        <v>23</v>
      </c>
      <c r="I446" t="s">
        <v>24</v>
      </c>
      <c r="J446">
        <v>3</v>
      </c>
      <c r="K446">
        <v>10</v>
      </c>
      <c r="L446">
        <v>10744.777777777777</v>
      </c>
      <c r="M446">
        <v>249.29392580287927</v>
      </c>
      <c r="N446">
        <v>0.5</v>
      </c>
    </row>
    <row r="447" spans="1:14" hidden="1">
      <c r="A447" t="s">
        <v>44</v>
      </c>
      <c r="B447" t="s">
        <v>21</v>
      </c>
      <c r="C447" t="s">
        <v>21</v>
      </c>
      <c r="D447">
        <v>45</v>
      </c>
      <c r="E447">
        <v>7224</v>
      </c>
      <c r="F447">
        <v>1</v>
      </c>
      <c r="G447">
        <v>99</v>
      </c>
      <c r="H447" t="s">
        <v>23</v>
      </c>
      <c r="I447" t="s">
        <v>24</v>
      </c>
      <c r="J447">
        <v>3</v>
      </c>
      <c r="K447">
        <v>10.5</v>
      </c>
      <c r="L447">
        <v>9755.7777777777774</v>
      </c>
      <c r="M447">
        <v>227.32794435215948</v>
      </c>
      <c r="N447">
        <v>0.5</v>
      </c>
    </row>
    <row r="448" spans="1:14" hidden="1">
      <c r="A448" t="s">
        <v>44</v>
      </c>
      <c r="B448" t="s">
        <v>21</v>
      </c>
      <c r="C448" t="s">
        <v>21</v>
      </c>
      <c r="D448">
        <v>45</v>
      </c>
      <c r="E448">
        <v>7224</v>
      </c>
      <c r="F448">
        <v>1</v>
      </c>
      <c r="G448">
        <v>99</v>
      </c>
      <c r="H448" t="s">
        <v>23</v>
      </c>
      <c r="I448" t="s">
        <v>24</v>
      </c>
      <c r="J448">
        <v>3</v>
      </c>
      <c r="K448">
        <v>11</v>
      </c>
      <c r="L448">
        <v>8450</v>
      </c>
      <c r="M448">
        <v>197.92395764119601</v>
      </c>
      <c r="N448">
        <v>0.5</v>
      </c>
    </row>
    <row r="449" spans="1:14" hidden="1">
      <c r="A449" t="s">
        <v>44</v>
      </c>
      <c r="B449" t="s">
        <v>21</v>
      </c>
      <c r="C449" t="s">
        <v>21</v>
      </c>
      <c r="D449">
        <v>45</v>
      </c>
      <c r="E449">
        <v>7224</v>
      </c>
      <c r="F449">
        <v>1</v>
      </c>
      <c r="G449">
        <v>99</v>
      </c>
      <c r="H449" t="s">
        <v>23</v>
      </c>
      <c r="I449" t="s">
        <v>24</v>
      </c>
      <c r="J449">
        <v>3</v>
      </c>
      <c r="K449">
        <v>11.5</v>
      </c>
      <c r="L449">
        <v>12842.888888888889</v>
      </c>
      <c r="M449">
        <v>301.68032945736434</v>
      </c>
      <c r="N449">
        <v>0.5</v>
      </c>
    </row>
    <row r="450" spans="1:14" hidden="1">
      <c r="A450" t="s">
        <v>44</v>
      </c>
      <c r="B450" t="s">
        <v>21</v>
      </c>
      <c r="C450" t="s">
        <v>21</v>
      </c>
      <c r="D450">
        <v>45</v>
      </c>
      <c r="E450">
        <v>7224</v>
      </c>
      <c r="F450">
        <v>1</v>
      </c>
      <c r="G450">
        <v>99</v>
      </c>
      <c r="H450" t="s">
        <v>23</v>
      </c>
      <c r="I450" t="s">
        <v>24</v>
      </c>
      <c r="J450">
        <v>3</v>
      </c>
      <c r="K450">
        <v>12</v>
      </c>
      <c r="L450">
        <v>19430.888888888891</v>
      </c>
      <c r="M450">
        <v>455.73456672203764</v>
      </c>
      <c r="N450">
        <v>0.5</v>
      </c>
    </row>
    <row r="451" spans="1:14" hidden="1">
      <c r="A451" t="s">
        <v>44</v>
      </c>
      <c r="B451" t="s">
        <v>21</v>
      </c>
      <c r="C451" t="s">
        <v>21</v>
      </c>
      <c r="D451">
        <v>45</v>
      </c>
      <c r="E451">
        <v>7224</v>
      </c>
      <c r="F451">
        <v>1</v>
      </c>
      <c r="G451">
        <v>99</v>
      </c>
      <c r="H451" t="s">
        <v>23</v>
      </c>
      <c r="I451" t="s">
        <v>24</v>
      </c>
      <c r="J451">
        <v>3</v>
      </c>
      <c r="K451">
        <v>12.5</v>
      </c>
      <c r="L451">
        <v>17382</v>
      </c>
      <c r="M451">
        <v>407.54454318936871</v>
      </c>
      <c r="N451">
        <v>0.5</v>
      </c>
    </row>
    <row r="452" spans="1:14" hidden="1">
      <c r="A452" t="s">
        <v>44</v>
      </c>
      <c r="B452" t="s">
        <v>21</v>
      </c>
      <c r="C452" t="s">
        <v>21</v>
      </c>
      <c r="D452">
        <v>45</v>
      </c>
      <c r="E452">
        <v>7224</v>
      </c>
      <c r="F452">
        <v>1</v>
      </c>
      <c r="G452">
        <v>99</v>
      </c>
      <c r="H452" t="s">
        <v>23</v>
      </c>
      <c r="I452" t="s">
        <v>24</v>
      </c>
      <c r="J452">
        <v>3</v>
      </c>
      <c r="K452">
        <v>13</v>
      </c>
      <c r="L452">
        <v>16504</v>
      </c>
      <c r="M452">
        <v>381.70949197120706</v>
      </c>
      <c r="N452">
        <v>0.5</v>
      </c>
    </row>
    <row r="453" spans="1:14" hidden="1">
      <c r="A453" t="s">
        <v>44</v>
      </c>
      <c r="B453" t="s">
        <v>21</v>
      </c>
      <c r="C453" t="s">
        <v>21</v>
      </c>
      <c r="D453">
        <v>45</v>
      </c>
      <c r="E453">
        <v>7224</v>
      </c>
      <c r="F453">
        <v>1</v>
      </c>
      <c r="G453">
        <v>99</v>
      </c>
      <c r="H453" t="s">
        <v>23</v>
      </c>
      <c r="I453" t="s">
        <v>24</v>
      </c>
      <c r="J453">
        <v>3</v>
      </c>
      <c r="K453">
        <v>13.5</v>
      </c>
      <c r="L453">
        <v>12031</v>
      </c>
      <c r="M453">
        <v>273.80420127353267</v>
      </c>
      <c r="N453">
        <v>0.5</v>
      </c>
    </row>
    <row r="454" spans="1:14" hidden="1">
      <c r="A454" t="s">
        <v>44</v>
      </c>
      <c r="B454" t="s">
        <v>21</v>
      </c>
      <c r="C454" t="s">
        <v>21</v>
      </c>
      <c r="D454">
        <v>45</v>
      </c>
      <c r="E454">
        <v>7224</v>
      </c>
      <c r="F454">
        <v>1</v>
      </c>
      <c r="G454">
        <v>99</v>
      </c>
      <c r="H454" t="s">
        <v>23</v>
      </c>
      <c r="I454" t="s">
        <v>24</v>
      </c>
      <c r="J454">
        <v>3</v>
      </c>
      <c r="K454">
        <v>14</v>
      </c>
      <c r="L454">
        <v>8284</v>
      </c>
      <c r="M454">
        <v>185.5034772978959</v>
      </c>
      <c r="N454">
        <v>0.5</v>
      </c>
    </row>
    <row r="455" spans="1:14" hidden="1">
      <c r="A455" t="s">
        <v>44</v>
      </c>
      <c r="B455" t="s">
        <v>21</v>
      </c>
      <c r="C455" t="s">
        <v>21</v>
      </c>
      <c r="D455">
        <v>45</v>
      </c>
      <c r="E455">
        <v>7224</v>
      </c>
      <c r="F455">
        <v>1</v>
      </c>
      <c r="G455">
        <v>99</v>
      </c>
      <c r="H455" t="s">
        <v>23</v>
      </c>
      <c r="I455" t="s">
        <v>24</v>
      </c>
      <c r="J455">
        <v>3</v>
      </c>
      <c r="K455">
        <v>14.5</v>
      </c>
      <c r="L455">
        <v>5176</v>
      </c>
      <c r="M455">
        <v>115.13950996677742</v>
      </c>
      <c r="N455">
        <v>0.5</v>
      </c>
    </row>
    <row r="456" spans="1:14" hidden="1">
      <c r="A456" t="s">
        <v>44</v>
      </c>
      <c r="B456" t="s">
        <v>21</v>
      </c>
      <c r="C456" t="s">
        <v>21</v>
      </c>
      <c r="D456">
        <v>45</v>
      </c>
      <c r="E456">
        <v>7224</v>
      </c>
      <c r="F456">
        <v>1</v>
      </c>
      <c r="G456">
        <v>99</v>
      </c>
      <c r="H456" t="s">
        <v>23</v>
      </c>
      <c r="I456" t="s">
        <v>24</v>
      </c>
      <c r="J456">
        <v>3</v>
      </c>
      <c r="K456">
        <v>15</v>
      </c>
      <c r="L456">
        <v>2484</v>
      </c>
      <c r="M456">
        <v>55.822934662236989</v>
      </c>
      <c r="N456">
        <v>0.5</v>
      </c>
    </row>
    <row r="457" spans="1:14" hidden="1">
      <c r="A457" t="s">
        <v>44</v>
      </c>
      <c r="B457" t="s">
        <v>21</v>
      </c>
      <c r="C457" t="s">
        <v>21</v>
      </c>
      <c r="D457">
        <v>45</v>
      </c>
      <c r="E457">
        <v>7224</v>
      </c>
      <c r="F457">
        <v>1</v>
      </c>
      <c r="G457">
        <v>99</v>
      </c>
      <c r="H457" t="s">
        <v>23</v>
      </c>
      <c r="I457" t="s">
        <v>24</v>
      </c>
      <c r="J457">
        <v>3</v>
      </c>
      <c r="K457">
        <v>15.5</v>
      </c>
      <c r="L457">
        <v>1231</v>
      </c>
      <c r="M457">
        <v>27.868341638981171</v>
      </c>
      <c r="N457">
        <v>0.5</v>
      </c>
    </row>
    <row r="458" spans="1:14" hidden="1">
      <c r="A458" t="s">
        <v>44</v>
      </c>
      <c r="B458" t="s">
        <v>21</v>
      </c>
      <c r="C458" t="s">
        <v>21</v>
      </c>
      <c r="D458">
        <v>45</v>
      </c>
      <c r="E458">
        <v>7224</v>
      </c>
      <c r="F458">
        <v>1</v>
      </c>
      <c r="G458">
        <v>99</v>
      </c>
      <c r="H458" t="s">
        <v>23</v>
      </c>
      <c r="I458" t="s">
        <v>24</v>
      </c>
      <c r="J458">
        <v>3</v>
      </c>
      <c r="K458">
        <v>16</v>
      </c>
      <c r="L458">
        <v>129</v>
      </c>
      <c r="M458">
        <v>2.3234551495016609</v>
      </c>
      <c r="N458">
        <v>0.5</v>
      </c>
    </row>
    <row r="459" spans="1:14" hidden="1">
      <c r="A459" t="s">
        <v>44</v>
      </c>
      <c r="B459" t="s">
        <v>21</v>
      </c>
      <c r="C459" t="s">
        <v>21</v>
      </c>
      <c r="D459">
        <v>45</v>
      </c>
      <c r="E459">
        <v>7224</v>
      </c>
      <c r="F459">
        <v>1</v>
      </c>
      <c r="G459">
        <v>99</v>
      </c>
      <c r="H459" t="s">
        <v>23</v>
      </c>
      <c r="I459" t="s">
        <v>24</v>
      </c>
      <c r="J459">
        <v>3</v>
      </c>
      <c r="K459">
        <v>16.5</v>
      </c>
      <c r="L459">
        <v>26</v>
      </c>
      <c r="M459">
        <v>0.46843853820598008</v>
      </c>
      <c r="N459">
        <v>0.5</v>
      </c>
    </row>
    <row r="460" spans="1:14" hidden="1">
      <c r="A460" t="s">
        <v>45</v>
      </c>
      <c r="B460" t="s">
        <v>21</v>
      </c>
      <c r="C460" t="s">
        <v>21</v>
      </c>
      <c r="D460">
        <v>44</v>
      </c>
      <c r="E460">
        <v>7224</v>
      </c>
      <c r="F460">
        <v>1</v>
      </c>
      <c r="G460">
        <v>99</v>
      </c>
      <c r="H460" t="s">
        <v>23</v>
      </c>
      <c r="I460" t="s">
        <v>24</v>
      </c>
      <c r="J460">
        <v>3</v>
      </c>
      <c r="K460">
        <v>4.5</v>
      </c>
      <c r="L460">
        <v>2591</v>
      </c>
      <c r="M460">
        <v>49.256926910299001</v>
      </c>
      <c r="N460">
        <v>0.5</v>
      </c>
    </row>
    <row r="461" spans="1:14" hidden="1">
      <c r="A461" t="s">
        <v>45</v>
      </c>
      <c r="B461" t="s">
        <v>21</v>
      </c>
      <c r="C461" t="s">
        <v>21</v>
      </c>
      <c r="D461">
        <v>44</v>
      </c>
      <c r="E461">
        <v>7224</v>
      </c>
      <c r="F461">
        <v>1</v>
      </c>
      <c r="G461">
        <v>99</v>
      </c>
      <c r="H461" t="s">
        <v>23</v>
      </c>
      <c r="I461" t="s">
        <v>24</v>
      </c>
      <c r="J461">
        <v>3</v>
      </c>
      <c r="K461">
        <v>5</v>
      </c>
      <c r="L461">
        <v>31096.666666666668</v>
      </c>
      <c r="M461">
        <v>591.18736849390916</v>
      </c>
      <c r="N461">
        <v>0.5</v>
      </c>
    </row>
    <row r="462" spans="1:14" hidden="1">
      <c r="A462" t="s">
        <v>45</v>
      </c>
      <c r="B462" t="s">
        <v>21</v>
      </c>
      <c r="C462" t="s">
        <v>21</v>
      </c>
      <c r="D462">
        <v>44</v>
      </c>
      <c r="E462">
        <v>7224</v>
      </c>
      <c r="F462">
        <v>1</v>
      </c>
      <c r="G462">
        <v>99</v>
      </c>
      <c r="H462" t="s">
        <v>23</v>
      </c>
      <c r="I462" t="s">
        <v>24</v>
      </c>
      <c r="J462">
        <v>3</v>
      </c>
      <c r="K462">
        <v>5.5</v>
      </c>
      <c r="L462">
        <v>98473.809523809527</v>
      </c>
      <c r="M462">
        <v>1872.1139064230342</v>
      </c>
      <c r="N462">
        <v>0.5</v>
      </c>
    </row>
    <row r="463" spans="1:14" hidden="1">
      <c r="A463" t="s">
        <v>45</v>
      </c>
      <c r="B463" t="s">
        <v>21</v>
      </c>
      <c r="C463" t="s">
        <v>21</v>
      </c>
      <c r="D463">
        <v>44</v>
      </c>
      <c r="E463">
        <v>7224</v>
      </c>
      <c r="F463">
        <v>1</v>
      </c>
      <c r="G463">
        <v>99</v>
      </c>
      <c r="H463" t="s">
        <v>23</v>
      </c>
      <c r="I463" t="s">
        <v>24</v>
      </c>
      <c r="J463">
        <v>3</v>
      </c>
      <c r="K463">
        <v>6</v>
      </c>
      <c r="L463">
        <v>41559.476190476191</v>
      </c>
      <c r="M463">
        <v>790.37444767441855</v>
      </c>
      <c r="N463">
        <v>0.5</v>
      </c>
    </row>
    <row r="464" spans="1:14" hidden="1">
      <c r="A464" t="s">
        <v>45</v>
      </c>
      <c r="B464" t="s">
        <v>21</v>
      </c>
      <c r="C464" t="s">
        <v>21</v>
      </c>
      <c r="D464">
        <v>44</v>
      </c>
      <c r="E464">
        <v>7224</v>
      </c>
      <c r="F464">
        <v>1</v>
      </c>
      <c r="G464">
        <v>99</v>
      </c>
      <c r="H464" t="s">
        <v>23</v>
      </c>
      <c r="I464" t="s">
        <v>24</v>
      </c>
      <c r="J464">
        <v>3</v>
      </c>
      <c r="K464">
        <v>6.5</v>
      </c>
      <c r="L464">
        <v>18443.809523809523</v>
      </c>
      <c r="M464">
        <v>351.49530177187154</v>
      </c>
      <c r="N464">
        <v>0.5</v>
      </c>
    </row>
    <row r="465" spans="1:14" hidden="1">
      <c r="A465" t="s">
        <v>45</v>
      </c>
      <c r="B465" t="s">
        <v>21</v>
      </c>
      <c r="C465" t="s">
        <v>21</v>
      </c>
      <c r="D465">
        <v>44</v>
      </c>
      <c r="E465">
        <v>7224</v>
      </c>
      <c r="F465">
        <v>1</v>
      </c>
      <c r="G465">
        <v>99</v>
      </c>
      <c r="H465" t="s">
        <v>23</v>
      </c>
      <c r="I465" t="s">
        <v>24</v>
      </c>
      <c r="J465">
        <v>3</v>
      </c>
      <c r="K465">
        <v>7</v>
      </c>
      <c r="L465">
        <v>10085.666666666666</v>
      </c>
      <c r="M465">
        <v>198.25792358803989</v>
      </c>
      <c r="N465">
        <v>0.5</v>
      </c>
    </row>
    <row r="466" spans="1:14" hidden="1">
      <c r="A466" t="s">
        <v>45</v>
      </c>
      <c r="B466" t="s">
        <v>21</v>
      </c>
      <c r="C466" t="s">
        <v>21</v>
      </c>
      <c r="D466">
        <v>44</v>
      </c>
      <c r="E466">
        <v>7224</v>
      </c>
      <c r="F466">
        <v>1</v>
      </c>
      <c r="G466">
        <v>99</v>
      </c>
      <c r="H466" t="s">
        <v>23</v>
      </c>
      <c r="I466" t="s">
        <v>24</v>
      </c>
      <c r="J466">
        <v>3</v>
      </c>
      <c r="K466">
        <v>7.5</v>
      </c>
      <c r="L466">
        <v>12758.809523809523</v>
      </c>
      <c r="M466">
        <v>263.91955287929125</v>
      </c>
      <c r="N466">
        <v>0.5</v>
      </c>
    </row>
    <row r="467" spans="1:14" hidden="1">
      <c r="A467" t="s">
        <v>45</v>
      </c>
      <c r="B467" t="s">
        <v>21</v>
      </c>
      <c r="C467" t="s">
        <v>21</v>
      </c>
      <c r="D467">
        <v>44</v>
      </c>
      <c r="E467">
        <v>7224</v>
      </c>
      <c r="F467">
        <v>1</v>
      </c>
      <c r="G467">
        <v>99</v>
      </c>
      <c r="H467" t="s">
        <v>23</v>
      </c>
      <c r="I467" t="s">
        <v>24</v>
      </c>
      <c r="J467">
        <v>3</v>
      </c>
      <c r="K467">
        <v>8</v>
      </c>
      <c r="L467">
        <v>40227</v>
      </c>
      <c r="M467">
        <v>848.96504291251381</v>
      </c>
      <c r="N467">
        <v>0.5</v>
      </c>
    </row>
    <row r="468" spans="1:14" hidden="1">
      <c r="A468" t="s">
        <v>45</v>
      </c>
      <c r="B468" t="s">
        <v>21</v>
      </c>
      <c r="C468" t="s">
        <v>21</v>
      </c>
      <c r="D468">
        <v>44</v>
      </c>
      <c r="E468">
        <v>7224</v>
      </c>
      <c r="F468">
        <v>1</v>
      </c>
      <c r="G468">
        <v>99</v>
      </c>
      <c r="H468" t="s">
        <v>23</v>
      </c>
      <c r="I468" t="s">
        <v>24</v>
      </c>
      <c r="J468">
        <v>3</v>
      </c>
      <c r="K468">
        <v>8.5</v>
      </c>
      <c r="L468">
        <v>36074.666666666664</v>
      </c>
      <c r="M468">
        <v>780.2339521040974</v>
      </c>
      <c r="N468">
        <v>0.5</v>
      </c>
    </row>
    <row r="469" spans="1:14" hidden="1">
      <c r="A469" t="s">
        <v>45</v>
      </c>
      <c r="B469" t="s">
        <v>21</v>
      </c>
      <c r="C469" t="s">
        <v>21</v>
      </c>
      <c r="D469">
        <v>44</v>
      </c>
      <c r="E469">
        <v>7224</v>
      </c>
      <c r="F469">
        <v>1</v>
      </c>
      <c r="G469">
        <v>99</v>
      </c>
      <c r="H469" t="s">
        <v>23</v>
      </c>
      <c r="I469" t="s">
        <v>24</v>
      </c>
      <c r="J469">
        <v>3</v>
      </c>
      <c r="K469">
        <v>9</v>
      </c>
      <c r="L469">
        <v>15033.428571428572</v>
      </c>
      <c r="M469">
        <v>328.18869186046516</v>
      </c>
      <c r="N469">
        <v>0.5</v>
      </c>
    </row>
    <row r="470" spans="1:14" hidden="1">
      <c r="A470" t="s">
        <v>45</v>
      </c>
      <c r="B470" t="s">
        <v>21</v>
      </c>
      <c r="C470" t="s">
        <v>21</v>
      </c>
      <c r="D470">
        <v>44</v>
      </c>
      <c r="E470">
        <v>7224</v>
      </c>
      <c r="F470">
        <v>1</v>
      </c>
      <c r="G470">
        <v>99</v>
      </c>
      <c r="H470" t="s">
        <v>23</v>
      </c>
      <c r="I470" t="s">
        <v>24</v>
      </c>
      <c r="J470">
        <v>3</v>
      </c>
      <c r="K470">
        <v>9.5</v>
      </c>
      <c r="L470">
        <v>12943.428571428572</v>
      </c>
      <c r="M470">
        <v>282.57383720930233</v>
      </c>
      <c r="N470">
        <v>0.5</v>
      </c>
    </row>
    <row r="471" spans="1:14" hidden="1">
      <c r="A471" t="s">
        <v>45</v>
      </c>
      <c r="B471" t="s">
        <v>21</v>
      </c>
      <c r="C471" t="s">
        <v>21</v>
      </c>
      <c r="D471">
        <v>44</v>
      </c>
      <c r="E471">
        <v>7224</v>
      </c>
      <c r="F471">
        <v>1</v>
      </c>
      <c r="G471">
        <v>99</v>
      </c>
      <c r="H471" t="s">
        <v>23</v>
      </c>
      <c r="I471" t="s">
        <v>24</v>
      </c>
      <c r="J471">
        <v>3</v>
      </c>
      <c r="K471">
        <v>10</v>
      </c>
      <c r="L471">
        <v>22462.523809523809</v>
      </c>
      <c r="M471">
        <v>490.37360465116279</v>
      </c>
      <c r="N471">
        <v>0.5</v>
      </c>
    </row>
    <row r="472" spans="1:14" hidden="1">
      <c r="A472" t="s">
        <v>45</v>
      </c>
      <c r="B472" t="s">
        <v>21</v>
      </c>
      <c r="C472" t="s">
        <v>21</v>
      </c>
      <c r="D472">
        <v>44</v>
      </c>
      <c r="E472">
        <v>7224</v>
      </c>
      <c r="F472">
        <v>1</v>
      </c>
      <c r="G472">
        <v>99</v>
      </c>
      <c r="H472" t="s">
        <v>23</v>
      </c>
      <c r="I472" t="s">
        <v>24</v>
      </c>
      <c r="J472">
        <v>3</v>
      </c>
      <c r="K472">
        <v>10.5</v>
      </c>
      <c r="L472">
        <v>25498.285714285714</v>
      </c>
      <c r="M472">
        <v>556.63545265780738</v>
      </c>
      <c r="N472">
        <v>0.5</v>
      </c>
    </row>
    <row r="473" spans="1:14" hidden="1">
      <c r="A473" t="s">
        <v>45</v>
      </c>
      <c r="B473" t="s">
        <v>21</v>
      </c>
      <c r="C473" t="s">
        <v>21</v>
      </c>
      <c r="D473">
        <v>44</v>
      </c>
      <c r="E473">
        <v>7224</v>
      </c>
      <c r="F473">
        <v>1</v>
      </c>
      <c r="G473">
        <v>99</v>
      </c>
      <c r="H473" t="s">
        <v>23</v>
      </c>
      <c r="I473" t="s">
        <v>24</v>
      </c>
      <c r="J473">
        <v>3</v>
      </c>
      <c r="K473">
        <v>11</v>
      </c>
      <c r="L473">
        <v>21599.571428571428</v>
      </c>
      <c r="M473">
        <v>470.37639119601323</v>
      </c>
      <c r="N473">
        <v>0.5</v>
      </c>
    </row>
    <row r="474" spans="1:14" hidden="1">
      <c r="A474" t="s">
        <v>45</v>
      </c>
      <c r="B474" t="s">
        <v>21</v>
      </c>
      <c r="C474" t="s">
        <v>21</v>
      </c>
      <c r="D474">
        <v>44</v>
      </c>
      <c r="E474">
        <v>7224</v>
      </c>
      <c r="F474">
        <v>1</v>
      </c>
      <c r="G474">
        <v>99</v>
      </c>
      <c r="H474" t="s">
        <v>23</v>
      </c>
      <c r="I474" t="s">
        <v>24</v>
      </c>
      <c r="J474">
        <v>3</v>
      </c>
      <c r="K474">
        <v>11.5</v>
      </c>
      <c r="L474">
        <v>20858.619047619046</v>
      </c>
      <c r="M474">
        <v>452.35298172757467</v>
      </c>
      <c r="N474">
        <v>0.5</v>
      </c>
    </row>
    <row r="475" spans="1:14" hidden="1">
      <c r="A475" t="s">
        <v>45</v>
      </c>
      <c r="B475" t="s">
        <v>21</v>
      </c>
      <c r="C475" t="s">
        <v>21</v>
      </c>
      <c r="D475">
        <v>44</v>
      </c>
      <c r="E475">
        <v>7224</v>
      </c>
      <c r="F475">
        <v>1</v>
      </c>
      <c r="G475">
        <v>99</v>
      </c>
      <c r="H475" t="s">
        <v>23</v>
      </c>
      <c r="I475" t="s">
        <v>24</v>
      </c>
      <c r="J475">
        <v>3</v>
      </c>
      <c r="K475">
        <v>12</v>
      </c>
      <c r="L475">
        <v>12900.476190476191</v>
      </c>
      <c r="M475">
        <v>276.73768687707638</v>
      </c>
      <c r="N475">
        <v>0.5</v>
      </c>
    </row>
    <row r="476" spans="1:14" hidden="1">
      <c r="A476" t="s">
        <v>45</v>
      </c>
      <c r="B476" t="s">
        <v>21</v>
      </c>
      <c r="C476" t="s">
        <v>21</v>
      </c>
      <c r="D476">
        <v>44</v>
      </c>
      <c r="E476">
        <v>7224</v>
      </c>
      <c r="F476">
        <v>1</v>
      </c>
      <c r="G476">
        <v>99</v>
      </c>
      <c r="H476" t="s">
        <v>23</v>
      </c>
      <c r="I476" t="s">
        <v>24</v>
      </c>
      <c r="J476">
        <v>3</v>
      </c>
      <c r="K476">
        <v>12.5</v>
      </c>
      <c r="L476">
        <v>16714.666666666664</v>
      </c>
      <c r="M476">
        <v>357.1548200442968</v>
      </c>
      <c r="N476">
        <v>0.5</v>
      </c>
    </row>
    <row r="477" spans="1:14" hidden="1">
      <c r="A477" t="s">
        <v>45</v>
      </c>
      <c r="B477" t="s">
        <v>21</v>
      </c>
      <c r="C477" t="s">
        <v>21</v>
      </c>
      <c r="D477">
        <v>44</v>
      </c>
      <c r="E477">
        <v>7224</v>
      </c>
      <c r="F477">
        <v>1</v>
      </c>
      <c r="G477">
        <v>99</v>
      </c>
      <c r="H477" t="s">
        <v>23</v>
      </c>
      <c r="I477" t="s">
        <v>24</v>
      </c>
      <c r="J477">
        <v>3</v>
      </c>
      <c r="K477">
        <v>13</v>
      </c>
      <c r="L477">
        <v>8929</v>
      </c>
      <c r="M477">
        <v>190.21988095238095</v>
      </c>
      <c r="N477">
        <v>0.5</v>
      </c>
    </row>
    <row r="478" spans="1:14" hidden="1">
      <c r="A478" t="s">
        <v>45</v>
      </c>
      <c r="B478" t="s">
        <v>21</v>
      </c>
      <c r="C478" t="s">
        <v>21</v>
      </c>
      <c r="D478">
        <v>44</v>
      </c>
      <c r="E478">
        <v>7224</v>
      </c>
      <c r="F478">
        <v>1</v>
      </c>
      <c r="G478">
        <v>99</v>
      </c>
      <c r="H478" t="s">
        <v>23</v>
      </c>
      <c r="I478" t="s">
        <v>24</v>
      </c>
      <c r="J478">
        <v>3</v>
      </c>
      <c r="K478">
        <v>13.5</v>
      </c>
      <c r="L478">
        <v>5923</v>
      </c>
      <c r="M478">
        <v>125.96255952380952</v>
      </c>
      <c r="N478">
        <v>0.5</v>
      </c>
    </row>
    <row r="479" spans="1:14" hidden="1">
      <c r="A479" t="s">
        <v>45</v>
      </c>
      <c r="B479" t="s">
        <v>21</v>
      </c>
      <c r="C479" t="s">
        <v>21</v>
      </c>
      <c r="D479">
        <v>44</v>
      </c>
      <c r="E479">
        <v>7224</v>
      </c>
      <c r="F479">
        <v>1</v>
      </c>
      <c r="G479">
        <v>99</v>
      </c>
      <c r="H479" t="s">
        <v>23</v>
      </c>
      <c r="I479" t="s">
        <v>24</v>
      </c>
      <c r="J479">
        <v>3</v>
      </c>
      <c r="K479">
        <v>14</v>
      </c>
      <c r="L479">
        <v>2201</v>
      </c>
      <c r="M479">
        <v>46.943464839424138</v>
      </c>
      <c r="N479">
        <v>0.5</v>
      </c>
    </row>
    <row r="480" spans="1:14" hidden="1">
      <c r="A480" t="s">
        <v>45</v>
      </c>
      <c r="B480" t="s">
        <v>21</v>
      </c>
      <c r="C480" t="s">
        <v>21</v>
      </c>
      <c r="D480">
        <v>44</v>
      </c>
      <c r="E480">
        <v>7224</v>
      </c>
      <c r="F480">
        <v>1</v>
      </c>
      <c r="G480">
        <v>99</v>
      </c>
      <c r="H480" t="s">
        <v>23</v>
      </c>
      <c r="I480" t="s">
        <v>24</v>
      </c>
      <c r="J480">
        <v>3</v>
      </c>
      <c r="K480">
        <v>14.5</v>
      </c>
      <c r="L480">
        <v>1078</v>
      </c>
      <c r="M480">
        <v>23.00765780730897</v>
      </c>
      <c r="N480">
        <v>0.5</v>
      </c>
    </row>
    <row r="481" spans="1:14" hidden="1">
      <c r="A481" t="s">
        <v>45</v>
      </c>
      <c r="B481" t="s">
        <v>21</v>
      </c>
      <c r="C481" t="s">
        <v>21</v>
      </c>
      <c r="D481">
        <v>44</v>
      </c>
      <c r="E481">
        <v>7224</v>
      </c>
      <c r="F481">
        <v>1</v>
      </c>
      <c r="G481">
        <v>99</v>
      </c>
      <c r="H481" t="s">
        <v>23</v>
      </c>
      <c r="I481" t="s">
        <v>24</v>
      </c>
      <c r="J481">
        <v>3</v>
      </c>
      <c r="K481">
        <v>15</v>
      </c>
      <c r="L481">
        <v>390</v>
      </c>
      <c r="M481">
        <v>8.2756367663344417</v>
      </c>
      <c r="N481">
        <v>0.5</v>
      </c>
    </row>
    <row r="482" spans="1:14" hidden="1">
      <c r="A482" t="s">
        <v>45</v>
      </c>
      <c r="B482" t="s">
        <v>21</v>
      </c>
      <c r="C482" t="s">
        <v>21</v>
      </c>
      <c r="D482">
        <v>44</v>
      </c>
      <c r="E482">
        <v>7224</v>
      </c>
      <c r="F482">
        <v>1</v>
      </c>
      <c r="G482">
        <v>99</v>
      </c>
      <c r="H482" t="s">
        <v>23</v>
      </c>
      <c r="I482" t="s">
        <v>24</v>
      </c>
      <c r="J482">
        <v>3</v>
      </c>
      <c r="K482">
        <v>15.5</v>
      </c>
      <c r="L482">
        <v>184</v>
      </c>
      <c r="M482">
        <v>3.9522757475083057</v>
      </c>
      <c r="N482">
        <v>0.5</v>
      </c>
    </row>
    <row r="483" spans="1:14" hidden="1">
      <c r="A483" t="s">
        <v>45</v>
      </c>
      <c r="B483" t="s">
        <v>21</v>
      </c>
      <c r="C483" t="s">
        <v>21</v>
      </c>
      <c r="D483">
        <v>44</v>
      </c>
      <c r="E483">
        <v>7224</v>
      </c>
      <c r="F483">
        <v>1</v>
      </c>
      <c r="G483">
        <v>99</v>
      </c>
      <c r="H483" t="s">
        <v>23</v>
      </c>
      <c r="I483" t="s">
        <v>24</v>
      </c>
      <c r="J483">
        <v>3</v>
      </c>
      <c r="K483">
        <v>16</v>
      </c>
      <c r="L483">
        <v>261</v>
      </c>
      <c r="M483">
        <v>5.6352090254706537</v>
      </c>
      <c r="N483">
        <v>0.5</v>
      </c>
    </row>
    <row r="484" spans="1:14" hidden="1">
      <c r="A484" t="s">
        <v>45</v>
      </c>
      <c r="B484" t="s">
        <v>21</v>
      </c>
      <c r="C484" t="s">
        <v>21</v>
      </c>
      <c r="D484">
        <v>44</v>
      </c>
      <c r="E484">
        <v>7224</v>
      </c>
      <c r="F484">
        <v>1</v>
      </c>
      <c r="G484">
        <v>99</v>
      </c>
      <c r="H484" t="s">
        <v>23</v>
      </c>
      <c r="I484" t="s">
        <v>24</v>
      </c>
      <c r="J484">
        <v>3</v>
      </c>
      <c r="K484">
        <v>17</v>
      </c>
      <c r="L484">
        <v>3</v>
      </c>
      <c r="M484">
        <v>6.2544296788482834E-2</v>
      </c>
      <c r="N484">
        <v>0.5</v>
      </c>
    </row>
  </sheetData>
  <autoFilter ref="A1:N484">
    <filterColumn colId="0">
      <filters>
        <filter val="292"/>
        <filter val="293"/>
        <filter val="297"/>
        <filter val="298"/>
        <filter val="299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Y40"/>
  <sheetViews>
    <sheetView topLeftCell="M4" workbookViewId="0">
      <selection activeCell="O8" sqref="O8:S39"/>
    </sheetView>
  </sheetViews>
  <sheetFormatPr baseColWidth="10" defaultRowHeight="15"/>
  <cols>
    <col min="1" max="1" width="16.7109375" bestFit="1" customWidth="1"/>
    <col min="2" max="2" width="21.85546875" bestFit="1" customWidth="1"/>
    <col min="3" max="22" width="13.5703125" bestFit="1" customWidth="1"/>
    <col min="23" max="23" width="12" bestFit="1" customWidth="1"/>
    <col min="24" max="24" width="13.5703125" bestFit="1" customWidth="1"/>
    <col min="25" max="25" width="13.42578125" bestFit="1" customWidth="1"/>
  </cols>
  <sheetData>
    <row r="3" spans="1:25">
      <c r="A3" s="1" t="s">
        <v>61</v>
      </c>
      <c r="B3" s="1" t="s">
        <v>58</v>
      </c>
    </row>
    <row r="4" spans="1:25">
      <c r="A4" s="1" t="s">
        <v>60</v>
      </c>
      <c r="B4" t="s">
        <v>28</v>
      </c>
      <c r="C4" t="s">
        <v>40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  <c r="I4" t="s">
        <v>36</v>
      </c>
      <c r="J4" t="s">
        <v>34</v>
      </c>
      <c r="K4" t="s">
        <v>35</v>
      </c>
      <c r="L4" t="s">
        <v>37</v>
      </c>
      <c r="M4" t="s">
        <v>38</v>
      </c>
      <c r="N4" t="s">
        <v>41</v>
      </c>
      <c r="O4" t="s">
        <v>39</v>
      </c>
      <c r="P4" t="s">
        <v>42</v>
      </c>
      <c r="Q4" t="s">
        <v>43</v>
      </c>
      <c r="R4" t="s">
        <v>44</v>
      </c>
      <c r="S4" t="s">
        <v>45</v>
      </c>
      <c r="T4" t="s">
        <v>57</v>
      </c>
      <c r="U4" t="s">
        <v>20</v>
      </c>
      <c r="V4" t="s">
        <v>25</v>
      </c>
      <c r="W4" t="s">
        <v>26</v>
      </c>
      <c r="X4" t="s">
        <v>27</v>
      </c>
      <c r="Y4" t="s">
        <v>59</v>
      </c>
    </row>
    <row r="5" spans="1:25">
      <c r="A5" s="2">
        <v>1.4</v>
      </c>
      <c r="B5" s="3"/>
      <c r="C5" s="3"/>
      <c r="D5" s="3">
        <v>2.59786821705426E-2</v>
      </c>
      <c r="E5" s="3"/>
      <c r="F5" s="3"/>
      <c r="G5" s="3"/>
      <c r="H5" s="3"/>
      <c r="I5" s="3"/>
      <c r="J5" s="3">
        <v>2.59786821705426E-2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>
        <v>5.1957364341085201E-2</v>
      </c>
    </row>
    <row r="6" spans="1:25">
      <c r="A6" s="2">
        <v>1.5</v>
      </c>
      <c r="B6" s="3"/>
      <c r="C6" s="3">
        <v>2.3042635658914731E-2</v>
      </c>
      <c r="D6" s="3">
        <v>2.5764119601328898E-2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>
        <v>4.8806755260243626E-2</v>
      </c>
    </row>
    <row r="7" spans="1:25">
      <c r="A7" s="2">
        <v>1.6</v>
      </c>
      <c r="B7" s="3"/>
      <c r="C7" s="3"/>
      <c r="D7" s="3">
        <v>2.59786821705426E-2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>
        <v>2.59786821705426E-2</v>
      </c>
    </row>
    <row r="8" spans="1:25">
      <c r="A8" s="2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>
        <v>0.18535437430786267</v>
      </c>
      <c r="R8" s="3"/>
      <c r="S8" s="3"/>
      <c r="T8" s="3"/>
      <c r="U8" s="3"/>
      <c r="V8" s="3"/>
      <c r="W8" s="3"/>
      <c r="X8" s="3"/>
      <c r="Y8" s="3">
        <v>0.18535437430786267</v>
      </c>
    </row>
    <row r="9" spans="1:25">
      <c r="A9" s="2">
        <v>4.5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>
        <v>49.256926910299001</v>
      </c>
      <c r="T9" s="3"/>
      <c r="U9" s="3"/>
      <c r="V9" s="3"/>
      <c r="W9" s="3"/>
      <c r="X9" s="3"/>
      <c r="Y9" s="3">
        <v>49.256926910299001</v>
      </c>
    </row>
    <row r="10" spans="1:25">
      <c r="A10" s="2">
        <v>5</v>
      </c>
      <c r="B10" s="3"/>
      <c r="C10" s="3"/>
      <c r="D10" s="3">
        <v>1.76274086378738</v>
      </c>
      <c r="E10" s="3"/>
      <c r="F10" s="3"/>
      <c r="G10" s="3"/>
      <c r="H10" s="3"/>
      <c r="I10" s="3"/>
      <c r="J10" s="3"/>
      <c r="K10" s="3"/>
      <c r="L10" s="3"/>
      <c r="M10" s="3">
        <v>0.370708748615725</v>
      </c>
      <c r="N10" s="3"/>
      <c r="O10" s="3"/>
      <c r="P10" s="3"/>
      <c r="Q10" s="3">
        <v>0.18535437430786267</v>
      </c>
      <c r="R10" s="3"/>
      <c r="S10" s="3">
        <v>591.18736849390916</v>
      </c>
      <c r="T10" s="3"/>
      <c r="U10" s="3"/>
      <c r="V10" s="3"/>
      <c r="W10" s="3">
        <v>0.92334994462901498</v>
      </c>
      <c r="X10" s="3"/>
      <c r="Y10" s="3">
        <v>594.42952242524905</v>
      </c>
    </row>
    <row r="11" spans="1:25">
      <c r="A11" s="2">
        <v>5.5</v>
      </c>
      <c r="B11" s="3"/>
      <c r="C11" s="3"/>
      <c r="D11" s="3">
        <v>9.4483222591362104</v>
      </c>
      <c r="E11" s="3">
        <v>3.80983250276855</v>
      </c>
      <c r="F11" s="3"/>
      <c r="G11" s="3"/>
      <c r="H11" s="3"/>
      <c r="I11" s="3">
        <v>5.1961960132890397</v>
      </c>
      <c r="J11" s="3"/>
      <c r="K11" s="3"/>
      <c r="L11" s="3"/>
      <c r="M11" s="3">
        <v>14.8177214839424</v>
      </c>
      <c r="N11" s="3">
        <v>2.1387043189368802</v>
      </c>
      <c r="O11" s="3"/>
      <c r="P11" s="3"/>
      <c r="Q11" s="3">
        <v>1.468576965669989</v>
      </c>
      <c r="R11" s="3">
        <v>56.404761904761905</v>
      </c>
      <c r="S11" s="3">
        <v>1872.1139064230342</v>
      </c>
      <c r="T11" s="3"/>
      <c r="U11" s="3"/>
      <c r="V11" s="3"/>
      <c r="W11" s="3"/>
      <c r="X11" s="3"/>
      <c r="Y11" s="3">
        <v>1965.3980218715392</v>
      </c>
    </row>
    <row r="12" spans="1:25">
      <c r="A12" s="2">
        <v>6</v>
      </c>
      <c r="B12" s="3"/>
      <c r="C12" s="3">
        <v>8.8399778516057584E-2</v>
      </c>
      <c r="D12" s="3">
        <v>14.246040974529301</v>
      </c>
      <c r="E12" s="3">
        <v>12.1044338316722</v>
      </c>
      <c r="F12" s="3">
        <v>0.80529346622369902</v>
      </c>
      <c r="G12" s="3"/>
      <c r="H12" s="3"/>
      <c r="I12" s="3">
        <v>17.106742801771901</v>
      </c>
      <c r="J12" s="3"/>
      <c r="K12" s="3">
        <v>8.5548172757475102E-2</v>
      </c>
      <c r="L12" s="3">
        <v>203.732973421927</v>
      </c>
      <c r="M12" s="3">
        <v>34.037544296788496</v>
      </c>
      <c r="N12" s="3">
        <v>12.2476467331118</v>
      </c>
      <c r="O12" s="3"/>
      <c r="P12" s="3"/>
      <c r="Q12" s="3">
        <v>1.9533499446290143</v>
      </c>
      <c r="R12" s="3">
        <v>205.64749446290145</v>
      </c>
      <c r="S12" s="3">
        <v>790.37444767441855</v>
      </c>
      <c r="T12" s="3"/>
      <c r="U12" s="3">
        <v>0.12247093023255801</v>
      </c>
      <c r="V12" s="3">
        <v>3.5902243053230698E-2</v>
      </c>
      <c r="W12" s="3">
        <v>41.319587486157303</v>
      </c>
      <c r="X12" s="3">
        <v>2.8516057585825001E-2</v>
      </c>
      <c r="Y12" s="3">
        <v>1333.9363922762761</v>
      </c>
    </row>
    <row r="13" spans="1:25">
      <c r="A13" s="2">
        <v>6.5</v>
      </c>
      <c r="B13" s="3"/>
      <c r="C13" s="3">
        <v>8.8399778516057584E-2</v>
      </c>
      <c r="D13" s="3">
        <v>11.4002325581395</v>
      </c>
      <c r="E13" s="3">
        <v>34.686492248062002</v>
      </c>
      <c r="F13" s="3">
        <v>54.536158637873797</v>
      </c>
      <c r="G13" s="3">
        <v>0.41194767441860503</v>
      </c>
      <c r="H13" s="3"/>
      <c r="I13" s="3">
        <v>38.418905038759704</v>
      </c>
      <c r="J13" s="3"/>
      <c r="K13" s="3">
        <v>0.17109634551495001</v>
      </c>
      <c r="L13" s="3">
        <v>320.479709302326</v>
      </c>
      <c r="M13" s="3">
        <v>61.237541528239198</v>
      </c>
      <c r="N13" s="3">
        <v>23.625553709856</v>
      </c>
      <c r="O13" s="3"/>
      <c r="P13" s="3"/>
      <c r="Q13" s="3">
        <v>3.5217331118493909</v>
      </c>
      <c r="R13" s="3">
        <v>196.72047619047621</v>
      </c>
      <c r="S13" s="3">
        <v>351.49530177187154</v>
      </c>
      <c r="T13" s="3"/>
      <c r="U13" s="3"/>
      <c r="V13" s="3"/>
      <c r="W13" s="3"/>
      <c r="X13" s="3"/>
      <c r="Y13" s="3">
        <v>1096.793547895903</v>
      </c>
    </row>
    <row r="14" spans="1:25">
      <c r="A14" s="2">
        <v>7</v>
      </c>
      <c r="B14" s="3">
        <v>1.79797120857047</v>
      </c>
      <c r="C14" s="3">
        <v>0.44256921373200442</v>
      </c>
      <c r="D14" s="3">
        <v>5.3856921373200404</v>
      </c>
      <c r="E14" s="3">
        <v>56.534071151716503</v>
      </c>
      <c r="F14" s="3">
        <v>341.80943521594702</v>
      </c>
      <c r="G14" s="3">
        <v>6.3766929678848303</v>
      </c>
      <c r="H14" s="3"/>
      <c r="I14" s="3">
        <v>25.673403931340001</v>
      </c>
      <c r="J14" s="3">
        <v>1.2632613510520501</v>
      </c>
      <c r="K14" s="3">
        <v>1.2547065337762999</v>
      </c>
      <c r="L14" s="3">
        <v>175.06920681063099</v>
      </c>
      <c r="M14" s="3">
        <v>36.391360741971198</v>
      </c>
      <c r="N14" s="3">
        <v>94.245570321151703</v>
      </c>
      <c r="O14" s="3">
        <v>68.752214839424141</v>
      </c>
      <c r="P14" s="3"/>
      <c r="Q14" s="3">
        <v>2.5664451827242525</v>
      </c>
      <c r="R14" s="3">
        <v>162.32946013289035</v>
      </c>
      <c r="S14" s="3">
        <v>198.25792358803989</v>
      </c>
      <c r="T14" s="3"/>
      <c r="U14" s="3">
        <v>0.30803294573643403</v>
      </c>
      <c r="V14" s="3">
        <v>2.4820622698359598</v>
      </c>
      <c r="W14" s="3">
        <v>212.01096068659999</v>
      </c>
      <c r="X14" s="3">
        <v>1.9942663344407501</v>
      </c>
      <c r="Y14" s="3">
        <v>1394.9453075647846</v>
      </c>
    </row>
    <row r="15" spans="1:25">
      <c r="A15" s="2">
        <v>7.5</v>
      </c>
      <c r="B15" s="3"/>
      <c r="C15" s="3">
        <v>0.44256921373200442</v>
      </c>
      <c r="D15" s="3">
        <v>4.1559302325581404</v>
      </c>
      <c r="E15" s="3">
        <v>93.588531284606901</v>
      </c>
      <c r="F15" s="3">
        <v>108.250195182724</v>
      </c>
      <c r="G15" s="3">
        <v>13.060928848283501</v>
      </c>
      <c r="H15" s="3">
        <v>2.96899224806202E-2</v>
      </c>
      <c r="I15" s="3">
        <v>49.764696843853798</v>
      </c>
      <c r="J15" s="3">
        <v>3.9703197674418602</v>
      </c>
      <c r="K15" s="3">
        <v>1.8447577519379801</v>
      </c>
      <c r="L15" s="3">
        <v>113.590689368771</v>
      </c>
      <c r="M15" s="3">
        <v>43.010622923588002</v>
      </c>
      <c r="N15" s="3">
        <v>131.70141196013299</v>
      </c>
      <c r="O15" s="3">
        <v>322.95648809523811</v>
      </c>
      <c r="P15" s="3">
        <v>0.14258028792912514</v>
      </c>
      <c r="Q15" s="3">
        <v>4.7022328349944624</v>
      </c>
      <c r="R15" s="3">
        <v>869.5152837763012</v>
      </c>
      <c r="S15" s="3">
        <v>263.91955287929125</v>
      </c>
      <c r="T15" s="3"/>
      <c r="U15" s="3"/>
      <c r="V15" s="3"/>
      <c r="W15" s="3"/>
      <c r="X15" s="3"/>
      <c r="Y15" s="3">
        <v>2024.6464811738651</v>
      </c>
    </row>
    <row r="16" spans="1:25">
      <c r="A16" s="2">
        <v>8</v>
      </c>
      <c r="B16" s="3">
        <v>5.1277887512554399</v>
      </c>
      <c r="C16" s="3">
        <v>8.906571151716502</v>
      </c>
      <c r="D16" s="3">
        <v>1.6961351052048701</v>
      </c>
      <c r="E16" s="3">
        <v>50.5370957918051</v>
      </c>
      <c r="F16" s="3">
        <v>152.405549557032</v>
      </c>
      <c r="G16" s="3">
        <v>23.7971760797342</v>
      </c>
      <c r="H16" s="3">
        <v>1.3880038759689901</v>
      </c>
      <c r="I16" s="3">
        <v>37.089277408637898</v>
      </c>
      <c r="J16" s="3">
        <v>11.4270833333333</v>
      </c>
      <c r="K16" s="3">
        <v>3.3657253599114099</v>
      </c>
      <c r="L16" s="3">
        <v>129.36224252491701</v>
      </c>
      <c r="M16" s="3">
        <v>30.0593133997785</v>
      </c>
      <c r="N16" s="3">
        <v>125.597069490587</v>
      </c>
      <c r="O16" s="3">
        <v>373.28945182724254</v>
      </c>
      <c r="P16" s="3">
        <v>29.778808139534885</v>
      </c>
      <c r="Q16" s="3">
        <v>5.712484772978959</v>
      </c>
      <c r="R16" s="3">
        <v>970.95844269102997</v>
      </c>
      <c r="S16" s="3">
        <v>848.96504291251381</v>
      </c>
      <c r="T16" s="3">
        <v>2.9552358710882798</v>
      </c>
      <c r="U16" s="3">
        <v>7.1181589147286797</v>
      </c>
      <c r="V16" s="3">
        <v>1.29728824907934</v>
      </c>
      <c r="W16" s="3">
        <v>365.63377630121801</v>
      </c>
      <c r="X16" s="3">
        <v>4.5824875415282396</v>
      </c>
      <c r="Y16" s="3">
        <v>3191.0502090508253</v>
      </c>
    </row>
    <row r="17" spans="1:25">
      <c r="A17" s="2">
        <v>8.5</v>
      </c>
      <c r="B17" s="3"/>
      <c r="C17" s="3">
        <v>21.90596760797342</v>
      </c>
      <c r="D17" s="3">
        <v>1.84327796234773</v>
      </c>
      <c r="E17" s="3">
        <v>21.7704222037652</v>
      </c>
      <c r="F17" s="3">
        <v>140.027967884828</v>
      </c>
      <c r="G17" s="3">
        <v>24.439062846068701</v>
      </c>
      <c r="H17" s="3">
        <v>11.619306478405299</v>
      </c>
      <c r="I17" s="3">
        <v>33.549699612403103</v>
      </c>
      <c r="J17" s="3">
        <v>23.447893133997798</v>
      </c>
      <c r="K17" s="3">
        <v>3.5586558693244701</v>
      </c>
      <c r="L17" s="3">
        <v>505.17200027685499</v>
      </c>
      <c r="M17" s="3">
        <v>20.6914299557032</v>
      </c>
      <c r="N17" s="3">
        <v>78.390910852713205</v>
      </c>
      <c r="O17" s="3">
        <v>219.74473975636766</v>
      </c>
      <c r="P17" s="3">
        <v>193.69760935769656</v>
      </c>
      <c r="Q17" s="3">
        <v>91.156446566998909</v>
      </c>
      <c r="R17" s="3">
        <v>1136.0215240863786</v>
      </c>
      <c r="S17" s="3">
        <v>780.2339521040974</v>
      </c>
      <c r="T17" s="3"/>
      <c r="U17" s="3"/>
      <c r="V17" s="3"/>
      <c r="W17" s="3"/>
      <c r="X17" s="3"/>
      <c r="Y17" s="3">
        <v>3307.2708665559239</v>
      </c>
    </row>
    <row r="18" spans="1:25">
      <c r="A18" s="2">
        <v>9</v>
      </c>
      <c r="B18" s="3">
        <v>25.7237261466354</v>
      </c>
      <c r="C18" s="3">
        <v>24.855808416389817</v>
      </c>
      <c r="D18" s="3">
        <v>1.40869324473976</v>
      </c>
      <c r="E18" s="3">
        <v>7.86654761904762</v>
      </c>
      <c r="F18" s="3">
        <v>69.576770487264696</v>
      </c>
      <c r="G18" s="3">
        <v>29.732833610188301</v>
      </c>
      <c r="H18" s="3">
        <v>46.256694352159499</v>
      </c>
      <c r="I18" s="3">
        <v>41.892397563676603</v>
      </c>
      <c r="J18" s="3">
        <v>15.4930938538206</v>
      </c>
      <c r="K18" s="3">
        <v>4.7877810077519403</v>
      </c>
      <c r="L18" s="3">
        <v>1069.0963482835</v>
      </c>
      <c r="M18" s="3">
        <v>35.147397563676599</v>
      </c>
      <c r="N18" s="3">
        <v>49.891060354374297</v>
      </c>
      <c r="O18" s="3">
        <v>238.78724667774085</v>
      </c>
      <c r="P18" s="3">
        <v>256.66016749723144</v>
      </c>
      <c r="Q18" s="3">
        <v>676.3107973421927</v>
      </c>
      <c r="R18" s="3">
        <v>1078.1739867109634</v>
      </c>
      <c r="S18" s="3">
        <v>328.18869186046516</v>
      </c>
      <c r="T18" s="3">
        <v>9.5356445586174701</v>
      </c>
      <c r="U18" s="3">
        <v>16.745116279069801</v>
      </c>
      <c r="V18" s="3">
        <v>0.96487278205557403</v>
      </c>
      <c r="W18" s="3">
        <v>178.95989064230301</v>
      </c>
      <c r="X18" s="3">
        <v>3.94323781838317</v>
      </c>
      <c r="Y18" s="3">
        <v>4209.9988046722474</v>
      </c>
    </row>
    <row r="19" spans="1:25">
      <c r="A19" s="2">
        <v>9.5</v>
      </c>
      <c r="B19" s="3"/>
      <c r="C19" s="3">
        <v>20.841173864894799</v>
      </c>
      <c r="D19" s="3">
        <v>0.38838870431893702</v>
      </c>
      <c r="E19" s="3">
        <v>6.1216375968992196</v>
      </c>
      <c r="F19" s="3">
        <v>91.538027408637902</v>
      </c>
      <c r="G19" s="3">
        <v>48.047571982281298</v>
      </c>
      <c r="H19" s="3">
        <v>63.782637043189403</v>
      </c>
      <c r="I19" s="3">
        <v>29.6147937430786</v>
      </c>
      <c r="J19" s="3">
        <v>6.0875415282391998</v>
      </c>
      <c r="K19" s="3">
        <v>9.5847272978959008</v>
      </c>
      <c r="L19" s="3">
        <v>1401.3706699889301</v>
      </c>
      <c r="M19" s="3">
        <v>23.646525470653401</v>
      </c>
      <c r="N19" s="3">
        <v>52.391911683278003</v>
      </c>
      <c r="O19" s="3">
        <v>418.52854374307867</v>
      </c>
      <c r="P19" s="3">
        <v>433.97571428571428</v>
      </c>
      <c r="Q19" s="3">
        <v>1146.455203488372</v>
      </c>
      <c r="R19" s="3">
        <v>647.14010658914731</v>
      </c>
      <c r="S19" s="3">
        <v>282.57383720930233</v>
      </c>
      <c r="T19" s="3"/>
      <c r="U19" s="3"/>
      <c r="V19" s="3"/>
      <c r="W19" s="3"/>
      <c r="X19" s="3"/>
      <c r="Y19" s="3">
        <v>4682.0890116279115</v>
      </c>
    </row>
    <row r="20" spans="1:25">
      <c r="A20" s="2">
        <v>10</v>
      </c>
      <c r="B20" s="3">
        <v>28.588910277870799</v>
      </c>
      <c r="C20" s="3">
        <v>32.950739202657807</v>
      </c>
      <c r="D20" s="3">
        <v>3.9624307862679999</v>
      </c>
      <c r="E20" s="3">
        <v>7.2061904761904803</v>
      </c>
      <c r="F20" s="3">
        <v>180.50255121816201</v>
      </c>
      <c r="G20" s="3">
        <v>55.606708194905899</v>
      </c>
      <c r="H20" s="3">
        <v>185.81957918050901</v>
      </c>
      <c r="I20" s="3">
        <v>21.8045888704319</v>
      </c>
      <c r="J20" s="3">
        <v>0.920387596899225</v>
      </c>
      <c r="K20" s="3">
        <v>11.423172757475101</v>
      </c>
      <c r="L20" s="3">
        <v>1128.7491472868201</v>
      </c>
      <c r="M20" s="3">
        <v>86.201164174972305</v>
      </c>
      <c r="N20" s="3">
        <v>26.8432336655593</v>
      </c>
      <c r="O20" s="3">
        <v>754.67734219269107</v>
      </c>
      <c r="P20" s="3">
        <v>378.27618493909188</v>
      </c>
      <c r="Q20" s="3">
        <v>1608.4716196013287</v>
      </c>
      <c r="R20" s="3">
        <v>249.29392580287927</v>
      </c>
      <c r="S20" s="3">
        <v>490.37360465116279</v>
      </c>
      <c r="T20" s="3">
        <v>2.4543484353106</v>
      </c>
      <c r="U20" s="3">
        <v>31.103905038759699</v>
      </c>
      <c r="V20" s="3">
        <v>9.3749732172748494</v>
      </c>
      <c r="W20" s="3">
        <v>528.28494601328896</v>
      </c>
      <c r="X20" s="3">
        <v>2.2310312846068698</v>
      </c>
      <c r="Y20" s="3">
        <v>5825.1206848651163</v>
      </c>
    </row>
    <row r="21" spans="1:25">
      <c r="A21" s="2">
        <v>10.5</v>
      </c>
      <c r="B21" s="3"/>
      <c r="C21" s="3">
        <v>30.257135935769654</v>
      </c>
      <c r="D21" s="3">
        <v>2.6138842746400899</v>
      </c>
      <c r="E21" s="3">
        <v>15.6994947397564</v>
      </c>
      <c r="F21" s="3">
        <v>135.19826965670001</v>
      </c>
      <c r="G21" s="3">
        <v>116.314759136213</v>
      </c>
      <c r="H21" s="3">
        <v>271.40151993355499</v>
      </c>
      <c r="I21" s="3">
        <v>26.4154415836102</v>
      </c>
      <c r="J21" s="3">
        <v>0.94265503875969003</v>
      </c>
      <c r="K21" s="3">
        <v>20.776345514950201</v>
      </c>
      <c r="L21" s="3">
        <v>551.08846345514996</v>
      </c>
      <c r="M21" s="3">
        <v>94.727815614617896</v>
      </c>
      <c r="N21" s="3">
        <v>14.5668175526024</v>
      </c>
      <c r="O21" s="3">
        <v>582.3739756367662</v>
      </c>
      <c r="P21" s="3">
        <v>490.30662652270212</v>
      </c>
      <c r="Q21" s="3">
        <v>1117.9488801218163</v>
      </c>
      <c r="R21" s="3">
        <v>227.32794435215948</v>
      </c>
      <c r="S21" s="3">
        <v>556.63545265780738</v>
      </c>
      <c r="T21" s="3"/>
      <c r="U21" s="3"/>
      <c r="V21" s="3"/>
      <c r="W21" s="3"/>
      <c r="X21" s="3"/>
      <c r="Y21" s="3">
        <v>4254.595481727576</v>
      </c>
    </row>
    <row r="22" spans="1:25">
      <c r="A22" s="2">
        <v>11</v>
      </c>
      <c r="B22" s="3">
        <v>21.569536324070999</v>
      </c>
      <c r="C22" s="3">
        <v>94.311792635658918</v>
      </c>
      <c r="D22" s="3">
        <v>7.3648781838316699</v>
      </c>
      <c r="E22" s="3">
        <v>21.210672757475098</v>
      </c>
      <c r="F22" s="3">
        <v>115.051875692137</v>
      </c>
      <c r="G22" s="3">
        <v>93.710285160575907</v>
      </c>
      <c r="H22" s="3">
        <v>126.142915282392</v>
      </c>
      <c r="I22" s="3">
        <v>26.8938427464009</v>
      </c>
      <c r="J22" s="3">
        <v>4.79229789590255</v>
      </c>
      <c r="K22" s="3">
        <v>30.494215116279101</v>
      </c>
      <c r="L22" s="3">
        <v>368.22238372093</v>
      </c>
      <c r="M22" s="3">
        <v>98.772407253599098</v>
      </c>
      <c r="N22" s="3">
        <v>3.5991085271317802</v>
      </c>
      <c r="O22" s="3">
        <v>359.78519933554816</v>
      </c>
      <c r="P22" s="3">
        <v>311.32183001107421</v>
      </c>
      <c r="Q22" s="3">
        <v>809.48108388704316</v>
      </c>
      <c r="R22" s="3">
        <v>202.7678488372093</v>
      </c>
      <c r="S22" s="3">
        <v>470.37639119601323</v>
      </c>
      <c r="T22" s="3">
        <v>0.56349836524988295</v>
      </c>
      <c r="U22" s="3">
        <v>16.615222868217099</v>
      </c>
      <c r="V22" s="3">
        <v>26.248436558419801</v>
      </c>
      <c r="W22" s="3">
        <v>1114.48584302326</v>
      </c>
      <c r="X22" s="3">
        <v>45.558077242524902</v>
      </c>
      <c r="Y22" s="3">
        <v>4369.3396426209438</v>
      </c>
    </row>
    <row r="23" spans="1:25">
      <c r="A23" s="2">
        <v>11.5</v>
      </c>
      <c r="B23" s="3"/>
      <c r="C23" s="3">
        <v>140.48682585825026</v>
      </c>
      <c r="D23" s="3">
        <v>3.8629637320044301</v>
      </c>
      <c r="E23" s="3">
        <v>42.253381782945702</v>
      </c>
      <c r="F23" s="3">
        <v>157.916874307863</v>
      </c>
      <c r="G23" s="3">
        <v>20.3191666666667</v>
      </c>
      <c r="H23" s="3">
        <v>117.929169435216</v>
      </c>
      <c r="I23" s="3">
        <v>37.212718715393102</v>
      </c>
      <c r="J23" s="3">
        <v>7.53010658914729</v>
      </c>
      <c r="K23" s="3">
        <v>37.025283776301201</v>
      </c>
      <c r="L23" s="3">
        <v>184.86779761904799</v>
      </c>
      <c r="M23" s="3">
        <v>93.114627630121802</v>
      </c>
      <c r="N23" s="3">
        <v>1.6024598560354399</v>
      </c>
      <c r="O23" s="3">
        <v>181.57804401993354</v>
      </c>
      <c r="P23" s="3">
        <v>508.76279069767452</v>
      </c>
      <c r="Q23" s="3">
        <v>410.96322259136218</v>
      </c>
      <c r="R23" s="3">
        <v>301.68032945736434</v>
      </c>
      <c r="S23" s="3">
        <v>452.35298172757467</v>
      </c>
      <c r="T23" s="3"/>
      <c r="U23" s="3"/>
      <c r="V23" s="3"/>
      <c r="W23" s="3"/>
      <c r="X23" s="3"/>
      <c r="Y23" s="3">
        <v>2699.4587444629024</v>
      </c>
    </row>
    <row r="24" spans="1:25">
      <c r="A24" s="2">
        <v>12</v>
      </c>
      <c r="B24" s="3">
        <v>9.7247187813860094</v>
      </c>
      <c r="C24" s="3">
        <v>241.897411406423</v>
      </c>
      <c r="D24" s="3">
        <v>12.265895625692099</v>
      </c>
      <c r="E24" s="3">
        <v>61.577578903654498</v>
      </c>
      <c r="F24" s="3">
        <v>85.760477574750794</v>
      </c>
      <c r="G24" s="3">
        <v>24.1105080287929</v>
      </c>
      <c r="H24" s="3">
        <v>61.107769933554799</v>
      </c>
      <c r="I24" s="3">
        <v>52.054432447397602</v>
      </c>
      <c r="J24" s="3">
        <v>44.387023809523797</v>
      </c>
      <c r="K24" s="3">
        <v>54.184187430786302</v>
      </c>
      <c r="L24" s="3">
        <v>117.399342469546</v>
      </c>
      <c r="M24" s="3">
        <v>80.376425802879297</v>
      </c>
      <c r="N24" s="3">
        <v>4.8292095791805103</v>
      </c>
      <c r="O24" s="3">
        <v>66.056100498338864</v>
      </c>
      <c r="P24" s="3">
        <v>409.65710963455155</v>
      </c>
      <c r="Q24" s="3">
        <v>156.44814368770764</v>
      </c>
      <c r="R24" s="3">
        <v>465.42234911406422</v>
      </c>
      <c r="S24" s="3">
        <v>276.73768687707638</v>
      </c>
      <c r="T24" s="3">
        <v>1.0221975712283999</v>
      </c>
      <c r="U24" s="3">
        <v>9.2075872093023303</v>
      </c>
      <c r="V24" s="3">
        <v>45.989487780381701</v>
      </c>
      <c r="W24" s="3">
        <v>824.87521040974502</v>
      </c>
      <c r="X24" s="3">
        <v>188.56841085271299</v>
      </c>
      <c r="Y24" s="3">
        <v>3293.6592654286769</v>
      </c>
    </row>
    <row r="25" spans="1:25">
      <c r="A25" s="2">
        <v>12.5</v>
      </c>
      <c r="B25" s="3"/>
      <c r="C25" s="3">
        <v>299.54867940199335</v>
      </c>
      <c r="D25" s="3">
        <v>7.7018549280177204</v>
      </c>
      <c r="E25" s="3">
        <v>40.436856312292299</v>
      </c>
      <c r="F25" s="3">
        <v>76.957894518272397</v>
      </c>
      <c r="G25" s="3">
        <v>18.201057585825001</v>
      </c>
      <c r="H25" s="3">
        <v>27.419983388704299</v>
      </c>
      <c r="I25" s="3">
        <v>71.339397840531603</v>
      </c>
      <c r="J25" s="3">
        <v>52.581375968992198</v>
      </c>
      <c r="K25" s="3">
        <v>87.661839700996694</v>
      </c>
      <c r="L25" s="3">
        <v>57.5941805094131</v>
      </c>
      <c r="M25" s="3">
        <v>69.414779900332206</v>
      </c>
      <c r="N25" s="3">
        <v>0.155872093023256</v>
      </c>
      <c r="O25" s="3">
        <v>54.141922757475079</v>
      </c>
      <c r="P25" s="3">
        <v>349.11078073089703</v>
      </c>
      <c r="Q25" s="3">
        <v>64.380783499446281</v>
      </c>
      <c r="R25" s="3">
        <v>426.8954194352159</v>
      </c>
      <c r="S25" s="3">
        <v>357.1548200442968</v>
      </c>
      <c r="T25" s="3"/>
      <c r="U25" s="3"/>
      <c r="V25" s="3"/>
      <c r="W25" s="3"/>
      <c r="X25" s="3"/>
      <c r="Y25" s="3">
        <v>2060.6974986157252</v>
      </c>
    </row>
    <row r="26" spans="1:25">
      <c r="A26" s="2">
        <v>13</v>
      </c>
      <c r="B26" s="3">
        <v>24.096436223635799</v>
      </c>
      <c r="C26" s="3">
        <v>209.00233527131786</v>
      </c>
      <c r="D26" s="3">
        <v>13.793157530454</v>
      </c>
      <c r="E26" s="3">
        <v>40.401913067552599</v>
      </c>
      <c r="F26" s="3">
        <v>63.451990586932403</v>
      </c>
      <c r="G26" s="3">
        <v>25.083776301218201</v>
      </c>
      <c r="H26" s="3">
        <v>27.114606866002202</v>
      </c>
      <c r="I26" s="3">
        <v>129.69559800664501</v>
      </c>
      <c r="J26" s="3">
        <v>60.880049833887</v>
      </c>
      <c r="K26" s="3">
        <v>134.09241971207101</v>
      </c>
      <c r="L26" s="3">
        <v>27.668683554817299</v>
      </c>
      <c r="M26" s="3">
        <v>39.554948781838299</v>
      </c>
      <c r="N26" s="3">
        <v>0.45993909191583598</v>
      </c>
      <c r="O26" s="3">
        <v>32.268691860465118</v>
      </c>
      <c r="P26" s="3">
        <v>336.78301495016609</v>
      </c>
      <c r="Q26" s="3">
        <v>65.811766334440762</v>
      </c>
      <c r="R26" s="3">
        <v>420.4359330011074</v>
      </c>
      <c r="S26" s="3">
        <v>190.21988095238095</v>
      </c>
      <c r="T26" s="3">
        <v>1.9299229332087799</v>
      </c>
      <c r="U26" s="3">
        <v>15.6465891472868</v>
      </c>
      <c r="V26" s="3">
        <v>61.075319718781401</v>
      </c>
      <c r="W26" s="3">
        <v>290.61848975636798</v>
      </c>
      <c r="X26" s="3">
        <v>151.14430647840501</v>
      </c>
      <c r="Y26" s="3">
        <v>2361.2297699608976</v>
      </c>
    </row>
    <row r="27" spans="1:25">
      <c r="A27" s="2">
        <v>13.5</v>
      </c>
      <c r="B27" s="3"/>
      <c r="C27" s="3">
        <v>171.81637043189369</v>
      </c>
      <c r="D27" s="3">
        <v>11.2510132890365</v>
      </c>
      <c r="E27" s="3">
        <v>41.488239202657802</v>
      </c>
      <c r="F27" s="3">
        <v>46.216555924695498</v>
      </c>
      <c r="G27" s="3">
        <v>17.009433831672201</v>
      </c>
      <c r="H27" s="3">
        <v>4.2271027131782901</v>
      </c>
      <c r="I27" s="3">
        <v>127.03755813953499</v>
      </c>
      <c r="J27" s="3">
        <v>59.651630675526</v>
      </c>
      <c r="K27" s="3">
        <v>105.888945182724</v>
      </c>
      <c r="L27" s="3">
        <v>12.5014202657807</v>
      </c>
      <c r="M27" s="3">
        <v>24.9107931893688</v>
      </c>
      <c r="N27" s="3">
        <v>0.37319490586932402</v>
      </c>
      <c r="O27" s="3">
        <v>72.945071982281291</v>
      </c>
      <c r="P27" s="3">
        <v>293.72410160575862</v>
      </c>
      <c r="Q27" s="3">
        <v>38.487574750830561</v>
      </c>
      <c r="R27" s="3">
        <v>322.19373615725362</v>
      </c>
      <c r="S27" s="3">
        <v>125.96255952380952</v>
      </c>
      <c r="T27" s="3"/>
      <c r="U27" s="3"/>
      <c r="V27" s="3"/>
      <c r="W27" s="3"/>
      <c r="X27" s="3"/>
      <c r="Y27" s="3">
        <v>1475.6853017718713</v>
      </c>
    </row>
    <row r="28" spans="1:25">
      <c r="A28" s="2">
        <v>14</v>
      </c>
      <c r="B28" s="3">
        <v>35.137457315031803</v>
      </c>
      <c r="C28" s="3">
        <v>80.04586655592469</v>
      </c>
      <c r="D28" s="3">
        <v>12.9444019933555</v>
      </c>
      <c r="E28" s="3">
        <v>36.1263856589147</v>
      </c>
      <c r="F28" s="3">
        <v>45.178421926910303</v>
      </c>
      <c r="G28" s="3">
        <v>18.398881506090799</v>
      </c>
      <c r="H28" s="3">
        <v>4.0355412513842701</v>
      </c>
      <c r="I28" s="3">
        <v>109.610426356589</v>
      </c>
      <c r="J28" s="3">
        <v>31.9249792358804</v>
      </c>
      <c r="K28" s="3">
        <v>109.426893687708</v>
      </c>
      <c r="L28" s="3">
        <v>23.903032945736399</v>
      </c>
      <c r="M28" s="3">
        <v>10.814581949058701</v>
      </c>
      <c r="N28" s="3">
        <v>0.82649224806201604</v>
      </c>
      <c r="O28" s="3">
        <v>109.41430509413068</v>
      </c>
      <c r="P28" s="3">
        <v>229.64173449612406</v>
      </c>
      <c r="Q28" s="3">
        <v>35.079849114064231</v>
      </c>
      <c r="R28" s="3">
        <v>272.61945321151717</v>
      </c>
      <c r="S28" s="3">
        <v>46.943464839424138</v>
      </c>
      <c r="T28" s="3">
        <v>4.8027744044838903</v>
      </c>
      <c r="U28" s="3">
        <v>53.183545127353298</v>
      </c>
      <c r="V28" s="3">
        <v>40.055897221292298</v>
      </c>
      <c r="W28" s="3">
        <v>46.426355204872699</v>
      </c>
      <c r="X28" s="3">
        <v>127.17970238095199</v>
      </c>
      <c r="Y28" s="3">
        <v>1483.7204437248608</v>
      </c>
    </row>
    <row r="29" spans="1:25">
      <c r="A29" s="2">
        <v>14.5</v>
      </c>
      <c r="B29" s="3"/>
      <c r="C29" s="3">
        <v>42.209174972314507</v>
      </c>
      <c r="D29" s="3">
        <v>7.5438316722037699</v>
      </c>
      <c r="E29" s="3">
        <v>24.3213870431894</v>
      </c>
      <c r="F29" s="3">
        <v>32.429515503875997</v>
      </c>
      <c r="G29" s="3">
        <v>16.043662790697699</v>
      </c>
      <c r="H29" s="3">
        <v>4.6939839424141798</v>
      </c>
      <c r="I29" s="3">
        <v>56.479559800664397</v>
      </c>
      <c r="J29" s="3">
        <v>26.041803709856001</v>
      </c>
      <c r="K29" s="3">
        <v>101.95302740863799</v>
      </c>
      <c r="L29" s="3">
        <v>6.7037236987818396</v>
      </c>
      <c r="M29" s="3">
        <v>5.2317621816168298</v>
      </c>
      <c r="N29" s="3">
        <v>0.78134828349944596</v>
      </c>
      <c r="O29" s="3">
        <v>128.68471483942415</v>
      </c>
      <c r="P29" s="3">
        <v>105.11474390919159</v>
      </c>
      <c r="Q29" s="3">
        <v>25.371194629014397</v>
      </c>
      <c r="R29" s="3">
        <v>173.21682724252494</v>
      </c>
      <c r="S29" s="3">
        <v>23.00765780730897</v>
      </c>
      <c r="T29" s="3"/>
      <c r="U29" s="3"/>
      <c r="V29" s="3"/>
      <c r="W29" s="3"/>
      <c r="X29" s="3"/>
      <c r="Y29" s="3">
        <v>779.82791943521613</v>
      </c>
    </row>
    <row r="30" spans="1:25">
      <c r="A30" s="2">
        <v>15</v>
      </c>
      <c r="B30" s="3">
        <v>35.859614998326101</v>
      </c>
      <c r="C30" s="3">
        <v>9.6554692691029906</v>
      </c>
      <c r="D30" s="3">
        <v>4.7213939645625702</v>
      </c>
      <c r="E30" s="3">
        <v>18.147983111849399</v>
      </c>
      <c r="F30" s="3">
        <v>21.078277962347698</v>
      </c>
      <c r="G30" s="3">
        <v>10.849874031007801</v>
      </c>
      <c r="H30" s="3">
        <v>1.9927450166113001</v>
      </c>
      <c r="I30" s="3">
        <v>29.135956533776302</v>
      </c>
      <c r="J30" s="3">
        <v>13.3978239202658</v>
      </c>
      <c r="K30" s="3">
        <v>65.979465669988898</v>
      </c>
      <c r="L30" s="3">
        <v>2.5314008859357702</v>
      </c>
      <c r="M30" s="3">
        <v>1.4926052048726499</v>
      </c>
      <c r="N30" s="3">
        <v>0.98754152823920305</v>
      </c>
      <c r="O30" s="3">
        <v>126.03881229235881</v>
      </c>
      <c r="P30" s="3">
        <v>33.090487264673314</v>
      </c>
      <c r="Q30" s="3">
        <v>7.4608762458471753</v>
      </c>
      <c r="R30" s="3">
        <v>84.861593300110741</v>
      </c>
      <c r="S30" s="3">
        <v>8.2756367663344417</v>
      </c>
      <c r="T30" s="3">
        <v>1.5703806632414801</v>
      </c>
      <c r="U30" s="3">
        <v>22.958907807309</v>
      </c>
      <c r="V30" s="3">
        <v>5.5164579845999304</v>
      </c>
      <c r="W30" s="3">
        <v>6.9613482834994498</v>
      </c>
      <c r="X30" s="3">
        <v>68.785401439645597</v>
      </c>
      <c r="Y30" s="3">
        <v>581.35005414450654</v>
      </c>
    </row>
    <row r="31" spans="1:25">
      <c r="A31" s="2">
        <v>15.5</v>
      </c>
      <c r="B31" s="3"/>
      <c r="C31" s="3">
        <v>11.269547342192691</v>
      </c>
      <c r="D31" s="3">
        <v>3.6233873200443001</v>
      </c>
      <c r="E31" s="3">
        <v>7.1834163898117396</v>
      </c>
      <c r="F31" s="3">
        <v>10.204155592469499</v>
      </c>
      <c r="G31" s="3">
        <v>3.0547951273532701</v>
      </c>
      <c r="H31" s="3">
        <v>0.23413205980066401</v>
      </c>
      <c r="I31" s="3">
        <v>5.6573851052048703</v>
      </c>
      <c r="J31" s="3">
        <v>8.0941375968992304</v>
      </c>
      <c r="K31" s="3">
        <v>40.858867663344398</v>
      </c>
      <c r="L31" s="3">
        <v>2.8902048726467302</v>
      </c>
      <c r="M31" s="3">
        <v>0.89020487264673298</v>
      </c>
      <c r="N31" s="3">
        <v>0.28144933554817297</v>
      </c>
      <c r="O31" s="3">
        <v>66.445509413067555</v>
      </c>
      <c r="P31" s="3">
        <v>25.313990863787375</v>
      </c>
      <c r="Q31" s="3">
        <v>3.5107101328903654</v>
      </c>
      <c r="R31" s="3">
        <v>30.289464285714285</v>
      </c>
      <c r="S31" s="3">
        <v>3.9522757475083057</v>
      </c>
      <c r="T31" s="3"/>
      <c r="U31" s="3"/>
      <c r="V31" s="3"/>
      <c r="W31" s="3"/>
      <c r="X31" s="3"/>
      <c r="Y31" s="3">
        <v>223.75363372093017</v>
      </c>
    </row>
    <row r="32" spans="1:25">
      <c r="A32" s="2">
        <v>16</v>
      </c>
      <c r="B32" s="3">
        <v>2.1082875795112201</v>
      </c>
      <c r="C32" s="3">
        <v>7.8228363787375406</v>
      </c>
      <c r="D32" s="3">
        <v>2.1820750276854901</v>
      </c>
      <c r="E32" s="3">
        <v>3.14531976744186</v>
      </c>
      <c r="F32" s="3">
        <v>3.83809523809524</v>
      </c>
      <c r="G32" s="3">
        <v>1.19986295681063</v>
      </c>
      <c r="H32" s="3">
        <v>1.8104928017718701E-2</v>
      </c>
      <c r="I32" s="3">
        <v>0.14483942414175</v>
      </c>
      <c r="J32" s="3">
        <v>4.3331450719822797</v>
      </c>
      <c r="K32" s="3">
        <v>20.742621816168299</v>
      </c>
      <c r="L32" s="3">
        <v>0.27738233665559198</v>
      </c>
      <c r="M32" s="3">
        <v>9.0524640088593594E-2</v>
      </c>
      <c r="N32" s="3">
        <v>0.28144933554817297</v>
      </c>
      <c r="O32" s="3">
        <v>26.073379014396451</v>
      </c>
      <c r="P32" s="3">
        <v>4.2159468438538203</v>
      </c>
      <c r="Q32" s="3">
        <v>0.52175110741971209</v>
      </c>
      <c r="R32" s="3">
        <v>12.011237541528239</v>
      </c>
      <c r="S32" s="3">
        <v>5.6352090254706537</v>
      </c>
      <c r="T32" s="3">
        <v>0.77193367585240502</v>
      </c>
      <c r="U32" s="3">
        <v>4.6661766334440804</v>
      </c>
      <c r="V32" s="3">
        <v>5.2343187144291896</v>
      </c>
      <c r="W32" s="3">
        <v>0.57524224806201596</v>
      </c>
      <c r="X32" s="3">
        <v>10.755657530454</v>
      </c>
      <c r="Y32" s="3">
        <v>116.64539683579497</v>
      </c>
    </row>
    <row r="33" spans="1:25">
      <c r="A33" s="2">
        <v>16.5</v>
      </c>
      <c r="B33" s="3"/>
      <c r="C33" s="3">
        <v>5.7935769656699891</v>
      </c>
      <c r="D33" s="3">
        <v>0.37742663344407501</v>
      </c>
      <c r="E33" s="3">
        <v>2.3814548726467302</v>
      </c>
      <c r="F33" s="3">
        <v>2.3042635658914699E-2</v>
      </c>
      <c r="G33" s="3">
        <v>0.63922065337763001</v>
      </c>
      <c r="H33" s="3">
        <v>2.3042635658914699E-2</v>
      </c>
      <c r="I33" s="3"/>
      <c r="J33" s="3">
        <v>1.2130301771871499</v>
      </c>
      <c r="K33" s="3">
        <v>8.6103640642303407</v>
      </c>
      <c r="L33" s="3">
        <v>0.75609219269103001</v>
      </c>
      <c r="M33" s="3">
        <v>0.34728543743078599</v>
      </c>
      <c r="N33" s="3">
        <v>2.3042635658914699E-2</v>
      </c>
      <c r="O33" s="3">
        <v>12.252613510520488</v>
      </c>
      <c r="P33" s="3"/>
      <c r="Q33" s="3">
        <v>5.2063358250276863</v>
      </c>
      <c r="R33" s="3">
        <v>0.46843853820598008</v>
      </c>
      <c r="S33" s="3"/>
      <c r="T33" s="3"/>
      <c r="U33" s="3"/>
      <c r="V33" s="3"/>
      <c r="W33" s="3"/>
      <c r="X33" s="3"/>
      <c r="Y33" s="3">
        <v>38.114966777408625</v>
      </c>
    </row>
    <row r="34" spans="1:25">
      <c r="A34" s="2">
        <v>17</v>
      </c>
      <c r="B34" s="3">
        <v>1.89384332105792</v>
      </c>
      <c r="C34" s="3">
        <v>2.7815753045404206</v>
      </c>
      <c r="D34" s="3">
        <v>0.42256644518272402</v>
      </c>
      <c r="E34" s="3">
        <v>0.18434108527131801</v>
      </c>
      <c r="F34" s="3">
        <v>2.3042635658914699E-2</v>
      </c>
      <c r="G34" s="3">
        <v>0.332472314507198</v>
      </c>
      <c r="H34" s="3"/>
      <c r="I34" s="3">
        <v>6.0898394241417499E-2</v>
      </c>
      <c r="J34" s="3">
        <v>2.7980343300110701E-2</v>
      </c>
      <c r="K34" s="3">
        <v>1.8834952934662199</v>
      </c>
      <c r="L34" s="3">
        <v>2.2197148394241402</v>
      </c>
      <c r="M34" s="3"/>
      <c r="N34" s="3">
        <v>2.3042635658914699E-2</v>
      </c>
      <c r="O34" s="3">
        <v>5.1505440199335544</v>
      </c>
      <c r="P34" s="3"/>
      <c r="Q34" s="3">
        <v>0.52175110741971209</v>
      </c>
      <c r="R34" s="3"/>
      <c r="S34" s="3">
        <v>6.2544296788482834E-2</v>
      </c>
      <c r="T34" s="3">
        <v>0.58866884633348904</v>
      </c>
      <c r="U34" s="3"/>
      <c r="V34" s="3"/>
      <c r="W34" s="3"/>
      <c r="X34" s="3">
        <v>1.7327104097452899</v>
      </c>
      <c r="Y34" s="3">
        <v>17.90919129252983</v>
      </c>
    </row>
    <row r="35" spans="1:25">
      <c r="A35" s="2">
        <v>17.5</v>
      </c>
      <c r="B35" s="3"/>
      <c r="C35" s="3">
        <v>0.69457087486157254</v>
      </c>
      <c r="D35" s="3">
        <v>2.3042635658914699E-2</v>
      </c>
      <c r="E35" s="3">
        <v>0.187632890365448</v>
      </c>
      <c r="F35" s="3"/>
      <c r="G35" s="3"/>
      <c r="H35" s="3"/>
      <c r="I35" s="3">
        <v>7.4224806201550406E-2</v>
      </c>
      <c r="J35" s="3"/>
      <c r="K35" s="3"/>
      <c r="L35" s="3">
        <v>5.4314784053156102E-2</v>
      </c>
      <c r="M35" s="3"/>
      <c r="N35" s="3"/>
      <c r="O35" s="3">
        <v>0.31107558139534885</v>
      </c>
      <c r="P35" s="3"/>
      <c r="Q35" s="3"/>
      <c r="R35" s="3"/>
      <c r="S35" s="3"/>
      <c r="T35" s="3"/>
      <c r="U35" s="3"/>
      <c r="V35" s="3"/>
      <c r="W35" s="3"/>
      <c r="X35" s="3"/>
      <c r="Y35" s="3">
        <v>1.3448615725359905</v>
      </c>
    </row>
    <row r="36" spans="1:25">
      <c r="A36" s="2">
        <v>18</v>
      </c>
      <c r="B36" s="3"/>
      <c r="C36" s="3">
        <v>0.23207225913621263</v>
      </c>
      <c r="D36" s="3">
        <v>2.59786821705426E-2</v>
      </c>
      <c r="E36" s="3"/>
      <c r="F36" s="3"/>
      <c r="G36" s="3"/>
      <c r="H36" s="3"/>
      <c r="I36" s="3"/>
      <c r="J36" s="3">
        <v>0.151423034330011</v>
      </c>
      <c r="K36" s="3"/>
      <c r="L36" s="3"/>
      <c r="M36" s="3"/>
      <c r="N36" s="3"/>
      <c r="O36" s="3">
        <v>0.92005952380952383</v>
      </c>
      <c r="P36" s="3"/>
      <c r="Q36" s="3"/>
      <c r="R36" s="3"/>
      <c r="S36" s="3"/>
      <c r="T36" s="3">
        <v>0.138836992059785</v>
      </c>
      <c r="U36" s="3"/>
      <c r="V36" s="3"/>
      <c r="W36" s="3"/>
      <c r="X36" s="3"/>
      <c r="Y36" s="3">
        <v>1.4683704915060751</v>
      </c>
    </row>
    <row r="37" spans="1:25">
      <c r="A37" s="2">
        <v>18.5</v>
      </c>
      <c r="B37" s="3"/>
      <c r="C37" s="3"/>
      <c r="D37" s="3"/>
      <c r="E37" s="3"/>
      <c r="F37" s="3">
        <v>2.3042635658914699E-2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>
        <v>2.3042635658914699E-2</v>
      </c>
    </row>
    <row r="38" spans="1:25">
      <c r="A38" s="2">
        <v>30.5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>
        <v>0.146485326688815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>
        <v>0.146485326688815</v>
      </c>
    </row>
    <row r="39" spans="1:25">
      <c r="A39" s="2">
        <v>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1.42580287929125E-2</v>
      </c>
      <c r="Y39" s="3">
        <v>1.42580287929125E-2</v>
      </c>
    </row>
    <row r="40" spans="1:25">
      <c r="A40" s="2" t="s">
        <v>59</v>
      </c>
      <c r="B40" s="3">
        <v>191.62829092735197</v>
      </c>
      <c r="C40" s="3">
        <v>1458.3704817275743</v>
      </c>
      <c r="D40" s="3">
        <v>146.49335825027669</v>
      </c>
      <c r="E40" s="3">
        <v>648.97131229235879</v>
      </c>
      <c r="F40" s="3">
        <v>1932.8034814507198</v>
      </c>
      <c r="G40" s="3">
        <v>566.7406782945742</v>
      </c>
      <c r="H40" s="3">
        <v>955.23652823920236</v>
      </c>
      <c r="I40" s="3">
        <v>971.92298172757535</v>
      </c>
      <c r="J40" s="3">
        <v>378.58502214839416</v>
      </c>
      <c r="K40" s="3">
        <v>855.65414313399822</v>
      </c>
      <c r="L40" s="3">
        <v>6405.301125415288</v>
      </c>
      <c r="M40" s="3">
        <v>905.49657807308949</v>
      </c>
      <c r="N40" s="3">
        <v>625.86404069767457</v>
      </c>
      <c r="O40" s="3">
        <v>4221.1760465116276</v>
      </c>
      <c r="P40" s="3">
        <v>4389.5742220376533</v>
      </c>
      <c r="Q40" s="3">
        <v>6283.8835215946847</v>
      </c>
      <c r="R40" s="3">
        <v>8512.3960368217049</v>
      </c>
      <c r="S40" s="3">
        <v>9364.2571179402021</v>
      </c>
      <c r="T40" s="3">
        <v>26.333442316674468</v>
      </c>
      <c r="U40" s="3">
        <v>177.67571290143979</v>
      </c>
      <c r="V40" s="3">
        <v>198.27501673920327</v>
      </c>
      <c r="W40" s="3">
        <v>3611.075000000003</v>
      </c>
      <c r="X40" s="3">
        <v>606.51806339977759</v>
      </c>
      <c r="Y40" s="3">
        <v>53434.23220264104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4:AB45"/>
  <sheetViews>
    <sheetView topLeftCell="O1" workbookViewId="0">
      <selection activeCell="C5" sqref="C5:AB5"/>
    </sheetView>
  </sheetViews>
  <sheetFormatPr baseColWidth="10" defaultRowHeight="15"/>
  <cols>
    <col min="1" max="16384" width="11.42578125" style="9"/>
  </cols>
  <sheetData>
    <row r="4" spans="2:28">
      <c r="C4" s="10">
        <v>1992</v>
      </c>
      <c r="D4" s="10">
        <v>1993</v>
      </c>
      <c r="E4" s="10">
        <v>1994</v>
      </c>
      <c r="F4" s="10">
        <v>1995</v>
      </c>
      <c r="G4" s="10">
        <v>1996</v>
      </c>
      <c r="H4" s="10">
        <v>1997</v>
      </c>
      <c r="I4" s="10">
        <v>1998</v>
      </c>
      <c r="J4" s="10">
        <v>1999</v>
      </c>
      <c r="K4" s="10">
        <v>2000</v>
      </c>
      <c r="L4" s="10">
        <v>2001</v>
      </c>
      <c r="M4" s="10">
        <v>2002</v>
      </c>
      <c r="N4" s="10">
        <v>2003</v>
      </c>
      <c r="O4" s="10">
        <v>2004</v>
      </c>
      <c r="P4" s="10">
        <v>2005</v>
      </c>
      <c r="Q4" s="10">
        <v>2006</v>
      </c>
      <c r="R4" s="10">
        <v>2007</v>
      </c>
      <c r="S4" s="10">
        <v>2008</v>
      </c>
      <c r="T4" s="10">
        <v>2009</v>
      </c>
      <c r="U4" s="10">
        <v>2010</v>
      </c>
      <c r="V4" s="10">
        <v>2011</v>
      </c>
      <c r="W4" s="10">
        <v>2012</v>
      </c>
      <c r="X4" s="10">
        <v>2013</v>
      </c>
      <c r="Y4" s="10">
        <v>2014</v>
      </c>
      <c r="Z4" s="10">
        <v>2015</v>
      </c>
      <c r="AA4" s="10">
        <v>2016</v>
      </c>
      <c r="AB4" s="10">
        <v>2017</v>
      </c>
    </row>
    <row r="5" spans="2:28">
      <c r="B5" s="9" t="s">
        <v>79</v>
      </c>
      <c r="C5" s="10" t="s">
        <v>81</v>
      </c>
      <c r="D5" s="10" t="s">
        <v>81</v>
      </c>
      <c r="E5" s="10" t="s">
        <v>81</v>
      </c>
      <c r="F5" s="10" t="s">
        <v>81</v>
      </c>
      <c r="G5" s="10" t="s">
        <v>81</v>
      </c>
      <c r="H5" s="10" t="s">
        <v>81</v>
      </c>
      <c r="I5" s="10" t="s">
        <v>81</v>
      </c>
      <c r="J5" s="10" t="s">
        <v>81</v>
      </c>
      <c r="K5" s="10" t="s">
        <v>81</v>
      </c>
      <c r="L5" s="10" t="s">
        <v>81</v>
      </c>
      <c r="M5" s="10" t="s">
        <v>81</v>
      </c>
      <c r="N5" s="10" t="s">
        <v>81</v>
      </c>
      <c r="O5" s="10" t="s">
        <v>81</v>
      </c>
      <c r="P5" s="10" t="s">
        <v>81</v>
      </c>
      <c r="Q5" s="10" t="s">
        <v>81</v>
      </c>
      <c r="R5" s="10" t="s">
        <v>81</v>
      </c>
      <c r="S5" s="10" t="s">
        <v>81</v>
      </c>
      <c r="T5" s="10" t="s">
        <v>81</v>
      </c>
      <c r="U5" s="10" t="s">
        <v>81</v>
      </c>
      <c r="V5" s="10" t="s">
        <v>81</v>
      </c>
      <c r="W5" s="10" t="s">
        <v>81</v>
      </c>
      <c r="X5" s="10" t="s">
        <v>81</v>
      </c>
      <c r="Y5" s="10" t="s">
        <v>81</v>
      </c>
      <c r="Z5" s="10" t="s">
        <v>81</v>
      </c>
      <c r="AA5" s="10" t="s">
        <v>81</v>
      </c>
      <c r="AB5" s="10" t="s">
        <v>81</v>
      </c>
    </row>
    <row r="6" spans="2:28">
      <c r="B6" s="9">
        <v>1</v>
      </c>
      <c r="M6" s="9">
        <v>2.59786821705426E-2</v>
      </c>
      <c r="S6" s="9">
        <v>2.59786821705426E-2</v>
      </c>
    </row>
    <row r="7" spans="2:28">
      <c r="B7" s="9">
        <v>1.5</v>
      </c>
      <c r="L7" s="9">
        <v>2.3042635658914731E-2</v>
      </c>
      <c r="M7" s="9">
        <v>5.1742801771871502E-2</v>
      </c>
    </row>
    <row r="8" spans="2:28">
      <c r="B8" s="9">
        <v>2</v>
      </c>
      <c r="J8" s="9">
        <v>1.42580287929125E-2</v>
      </c>
    </row>
    <row r="9" spans="2:28">
      <c r="B9" s="9">
        <v>2.5</v>
      </c>
    </row>
    <row r="10" spans="2:28">
      <c r="B10" s="9">
        <v>3</v>
      </c>
      <c r="V10" s="9">
        <v>0.146485326688815</v>
      </c>
    </row>
    <row r="11" spans="2:28">
      <c r="B11" s="9">
        <v>3.5</v>
      </c>
    </row>
    <row r="12" spans="2:28">
      <c r="B12" s="9">
        <v>4</v>
      </c>
      <c r="Z12" s="9">
        <v>0.18535437430786267</v>
      </c>
    </row>
    <row r="13" spans="2:28">
      <c r="B13" s="9">
        <v>4.5</v>
      </c>
      <c r="AB13" s="9">
        <v>49.256926910299001</v>
      </c>
    </row>
    <row r="14" spans="2:28">
      <c r="B14" s="9">
        <v>5</v>
      </c>
      <c r="I14" s="9">
        <v>0.92334994462901498</v>
      </c>
      <c r="M14" s="9">
        <v>1.76274086378738</v>
      </c>
      <c r="V14" s="9">
        <v>0.370708748615725</v>
      </c>
      <c r="Z14" s="9">
        <v>0.18535437430786267</v>
      </c>
      <c r="AB14" s="9">
        <v>591.18736849390916</v>
      </c>
    </row>
    <row r="15" spans="2:28">
      <c r="B15" s="9">
        <v>5.5</v>
      </c>
      <c r="M15" s="9">
        <v>9.4483222591362104</v>
      </c>
      <c r="N15" s="9">
        <v>3.80983250276855</v>
      </c>
      <c r="R15" s="9">
        <v>5.1961960132890397</v>
      </c>
      <c r="V15" s="9">
        <v>14.8177214839424</v>
      </c>
      <c r="W15" s="9">
        <v>2.1387043189368802</v>
      </c>
      <c r="Z15" s="9">
        <v>1.468576965669989</v>
      </c>
      <c r="AA15" s="9">
        <v>56.404761904761905</v>
      </c>
      <c r="AB15" s="9">
        <v>1872.1139064230342</v>
      </c>
    </row>
    <row r="16" spans="2:28">
      <c r="B16" s="9">
        <v>6</v>
      </c>
      <c r="D16" s="9">
        <v>0.12247093023255801</v>
      </c>
      <c r="H16" s="9">
        <v>3.5902243053230698E-2</v>
      </c>
      <c r="I16" s="9">
        <v>41.319587486157303</v>
      </c>
      <c r="J16" s="9">
        <v>2.8516057585825001E-2</v>
      </c>
      <c r="L16" s="9">
        <v>8.8399778516057584E-2</v>
      </c>
      <c r="M16" s="9">
        <v>14.246040974529301</v>
      </c>
      <c r="N16" s="9">
        <v>12.1044338316722</v>
      </c>
      <c r="O16" s="9">
        <v>0.80529346622369902</v>
      </c>
      <c r="R16" s="9">
        <v>17.106742801771901</v>
      </c>
      <c r="T16" s="9">
        <v>8.5548172757475102E-2</v>
      </c>
      <c r="U16" s="9">
        <v>203.732973421927</v>
      </c>
      <c r="V16" s="9">
        <v>34.037544296788496</v>
      </c>
      <c r="W16" s="9">
        <v>12.2476467331118</v>
      </c>
      <c r="Z16" s="9">
        <v>1.9533499446290143</v>
      </c>
      <c r="AA16" s="9">
        <v>205.64749446290145</v>
      </c>
      <c r="AB16" s="9">
        <v>790.37444767441855</v>
      </c>
    </row>
    <row r="17" spans="2:28">
      <c r="B17" s="9">
        <v>6.5</v>
      </c>
      <c r="L17" s="9">
        <v>8.8399778516057584E-2</v>
      </c>
      <c r="M17" s="9">
        <v>11.4002325581395</v>
      </c>
      <c r="N17" s="9">
        <v>34.686492248062002</v>
      </c>
      <c r="O17" s="9">
        <v>54.536158637873797</v>
      </c>
      <c r="P17" s="9">
        <v>0.41194767441860503</v>
      </c>
      <c r="R17" s="9">
        <v>38.418905038759704</v>
      </c>
      <c r="T17" s="9">
        <v>0.17109634551495001</v>
      </c>
      <c r="U17" s="9">
        <v>320.479709302326</v>
      </c>
      <c r="V17" s="9">
        <v>61.237541528239198</v>
      </c>
      <c r="W17" s="9">
        <v>23.625553709856</v>
      </c>
      <c r="Z17" s="9">
        <v>3.5217331118493909</v>
      </c>
      <c r="AA17" s="9">
        <v>196.72047619047621</v>
      </c>
      <c r="AB17" s="9">
        <v>351.49530177187154</v>
      </c>
    </row>
    <row r="18" spans="2:28">
      <c r="B18" s="9">
        <v>7</v>
      </c>
      <c r="D18" s="9">
        <v>0.30803294573643403</v>
      </c>
      <c r="H18" s="9">
        <v>2.4820622698359598</v>
      </c>
      <c r="I18" s="9">
        <v>212.01096068659999</v>
      </c>
      <c r="J18" s="9">
        <v>1.9942663344407501</v>
      </c>
      <c r="K18" s="9">
        <v>1.79797120857047</v>
      </c>
      <c r="L18" s="9">
        <v>0.44256921373200442</v>
      </c>
      <c r="M18" s="9">
        <v>5.3856921373200404</v>
      </c>
      <c r="N18" s="9">
        <v>56.534071151716503</v>
      </c>
      <c r="O18" s="9">
        <v>341.80943521594702</v>
      </c>
      <c r="P18" s="9">
        <v>6.3766929678848303</v>
      </c>
      <c r="R18" s="9">
        <v>25.673403931340001</v>
      </c>
      <c r="S18" s="9">
        <v>1.2632613510520501</v>
      </c>
      <c r="T18" s="9">
        <v>1.2547065337762999</v>
      </c>
      <c r="U18" s="9">
        <v>175.06920681063099</v>
      </c>
      <c r="V18" s="9">
        <v>36.391360741971198</v>
      </c>
      <c r="W18" s="9">
        <v>94.245570321151703</v>
      </c>
      <c r="X18" s="9">
        <v>68.752214839424141</v>
      </c>
      <c r="Z18" s="9">
        <v>2.5664451827242525</v>
      </c>
      <c r="AA18" s="9">
        <v>162.32946013289035</v>
      </c>
      <c r="AB18" s="9">
        <v>198.25792358803989</v>
      </c>
    </row>
    <row r="19" spans="2:28">
      <c r="B19" s="9">
        <v>7.5</v>
      </c>
      <c r="L19" s="9">
        <v>0.44256921373200442</v>
      </c>
      <c r="M19" s="9">
        <v>4.1559302325581404</v>
      </c>
      <c r="N19" s="9">
        <v>93.588531284606901</v>
      </c>
      <c r="O19" s="9">
        <v>108.250195182724</v>
      </c>
      <c r="P19" s="9">
        <v>13.060928848283501</v>
      </c>
      <c r="Q19" s="9">
        <v>2.96899224806202E-2</v>
      </c>
      <c r="R19" s="9">
        <v>49.764696843853798</v>
      </c>
      <c r="S19" s="9">
        <v>3.9703197674418602</v>
      </c>
      <c r="T19" s="9">
        <v>1.8447577519379801</v>
      </c>
      <c r="U19" s="9">
        <v>113.590689368771</v>
      </c>
      <c r="V19" s="9">
        <v>43.010622923588002</v>
      </c>
      <c r="W19" s="9">
        <v>131.70141196013299</v>
      </c>
      <c r="X19" s="9">
        <v>322.95648809523811</v>
      </c>
      <c r="Y19" s="9">
        <v>0.14258028792912514</v>
      </c>
      <c r="Z19" s="9">
        <v>4.7022328349944624</v>
      </c>
      <c r="AA19" s="9">
        <v>869.5152837763012</v>
      </c>
      <c r="AB19" s="9">
        <v>263.91955287929125</v>
      </c>
    </row>
    <row r="20" spans="2:28">
      <c r="B20" s="9">
        <v>8</v>
      </c>
      <c r="C20" s="9">
        <v>2.9552358710882798</v>
      </c>
      <c r="D20" s="9">
        <v>7.1181589147286797</v>
      </c>
      <c r="H20" s="9">
        <v>1.29728824907934</v>
      </c>
      <c r="I20" s="9">
        <v>365.63377630121801</v>
      </c>
      <c r="J20" s="9">
        <v>4.5824875415282396</v>
      </c>
      <c r="K20" s="9">
        <v>5.1277887512554399</v>
      </c>
      <c r="L20" s="9">
        <v>8.906571151716502</v>
      </c>
      <c r="M20" s="9">
        <v>1.6961351052048701</v>
      </c>
      <c r="N20" s="9">
        <v>50.5370957918051</v>
      </c>
      <c r="O20" s="9">
        <v>152.405549557032</v>
      </c>
      <c r="P20" s="9">
        <v>23.7971760797342</v>
      </c>
      <c r="Q20" s="9">
        <v>1.3880038759689901</v>
      </c>
      <c r="R20" s="9">
        <v>37.089277408637898</v>
      </c>
      <c r="S20" s="9">
        <v>11.4270833333333</v>
      </c>
      <c r="T20" s="9">
        <v>3.3657253599114099</v>
      </c>
      <c r="U20" s="9">
        <v>129.36224252491701</v>
      </c>
      <c r="V20" s="9">
        <v>30.0593133997785</v>
      </c>
      <c r="W20" s="9">
        <v>125.597069490587</v>
      </c>
      <c r="X20" s="9">
        <v>373.28945182724254</v>
      </c>
      <c r="Y20" s="9">
        <v>29.778808139534885</v>
      </c>
      <c r="Z20" s="9">
        <v>5.712484772978959</v>
      </c>
      <c r="AA20" s="9">
        <v>970.95844269102997</v>
      </c>
      <c r="AB20" s="9">
        <v>848.96504291251381</v>
      </c>
    </row>
    <row r="21" spans="2:28">
      <c r="B21" s="9">
        <v>8.5</v>
      </c>
      <c r="L21" s="9">
        <v>21.90596760797342</v>
      </c>
      <c r="M21" s="9">
        <v>1.84327796234773</v>
      </c>
      <c r="N21" s="9">
        <v>21.7704222037652</v>
      </c>
      <c r="O21" s="9">
        <v>140.027967884828</v>
      </c>
      <c r="P21" s="9">
        <v>24.439062846068701</v>
      </c>
      <c r="Q21" s="9">
        <v>11.619306478405299</v>
      </c>
      <c r="R21" s="9">
        <v>33.549699612403103</v>
      </c>
      <c r="S21" s="9">
        <v>23.447893133997798</v>
      </c>
      <c r="T21" s="9">
        <v>3.5586558693244701</v>
      </c>
      <c r="U21" s="9">
        <v>505.17200027685499</v>
      </c>
      <c r="V21" s="9">
        <v>20.6914299557032</v>
      </c>
      <c r="W21" s="9">
        <v>78.390910852713205</v>
      </c>
      <c r="X21" s="9">
        <v>219.74473975636766</v>
      </c>
      <c r="Y21" s="9">
        <v>193.69760935769656</v>
      </c>
      <c r="Z21" s="9">
        <v>91.156446566998909</v>
      </c>
      <c r="AA21" s="9">
        <v>1136.0215240863786</v>
      </c>
      <c r="AB21" s="9">
        <v>780.2339521040974</v>
      </c>
    </row>
    <row r="22" spans="2:28">
      <c r="B22" s="9">
        <v>9</v>
      </c>
      <c r="C22" s="9">
        <v>9.5356445586174701</v>
      </c>
      <c r="D22" s="9">
        <v>16.745116279069801</v>
      </c>
      <c r="H22" s="9">
        <v>0.96487278205557403</v>
      </c>
      <c r="I22" s="9">
        <v>178.95989064230301</v>
      </c>
      <c r="J22" s="9">
        <v>3.94323781838317</v>
      </c>
      <c r="K22" s="9">
        <v>25.7237261466354</v>
      </c>
      <c r="L22" s="9">
        <v>24.855808416389817</v>
      </c>
      <c r="M22" s="9">
        <v>1.40869324473976</v>
      </c>
      <c r="N22" s="9">
        <v>7.86654761904762</v>
      </c>
      <c r="O22" s="9">
        <v>69.576770487264696</v>
      </c>
      <c r="P22" s="9">
        <v>29.732833610188301</v>
      </c>
      <c r="Q22" s="9">
        <v>46.256694352159499</v>
      </c>
      <c r="R22" s="9">
        <v>41.892397563676603</v>
      </c>
      <c r="S22" s="9">
        <v>15.4930938538206</v>
      </c>
      <c r="T22" s="9">
        <v>4.7877810077519403</v>
      </c>
      <c r="U22" s="9">
        <v>1069.0963482835</v>
      </c>
      <c r="V22" s="9">
        <v>35.147397563676599</v>
      </c>
      <c r="W22" s="9">
        <v>49.891060354374297</v>
      </c>
      <c r="X22" s="9">
        <v>238.78724667774085</v>
      </c>
      <c r="Y22" s="9">
        <v>256.66016749723144</v>
      </c>
      <c r="Z22" s="9">
        <v>676.3107973421927</v>
      </c>
      <c r="AA22" s="9">
        <v>1078.1739867109634</v>
      </c>
      <c r="AB22" s="9">
        <v>328.18869186046516</v>
      </c>
    </row>
    <row r="23" spans="2:28">
      <c r="B23" s="9">
        <v>9.5</v>
      </c>
      <c r="L23" s="9">
        <v>20.841173864894799</v>
      </c>
      <c r="M23" s="9">
        <v>0.38838870431893702</v>
      </c>
      <c r="N23" s="9">
        <v>6.1216375968992196</v>
      </c>
      <c r="O23" s="9">
        <v>91.538027408637902</v>
      </c>
      <c r="P23" s="9">
        <v>48.047571982281298</v>
      </c>
      <c r="Q23" s="9">
        <v>63.782637043189403</v>
      </c>
      <c r="R23" s="9">
        <v>29.6147937430786</v>
      </c>
      <c r="S23" s="9">
        <v>6.0875415282391998</v>
      </c>
      <c r="T23" s="9">
        <v>9.5847272978959008</v>
      </c>
      <c r="U23" s="9">
        <v>1401.3706699889301</v>
      </c>
      <c r="V23" s="9">
        <v>23.646525470653401</v>
      </c>
      <c r="W23" s="9">
        <v>52.391911683278003</v>
      </c>
      <c r="X23" s="9">
        <v>418.52854374307867</v>
      </c>
      <c r="Y23" s="9">
        <v>433.97571428571428</v>
      </c>
      <c r="Z23" s="9">
        <v>1146.455203488372</v>
      </c>
      <c r="AA23" s="9">
        <v>647.14010658914731</v>
      </c>
      <c r="AB23" s="9">
        <v>282.57383720930233</v>
      </c>
    </row>
    <row r="24" spans="2:28">
      <c r="B24" s="9">
        <v>10</v>
      </c>
      <c r="C24" s="9">
        <v>2.4543484353106</v>
      </c>
      <c r="D24" s="9">
        <v>31.103905038759699</v>
      </c>
      <c r="H24" s="9">
        <v>9.3749732172748494</v>
      </c>
      <c r="I24" s="9">
        <v>528.28494601328896</v>
      </c>
      <c r="J24" s="9">
        <v>2.2310312846068698</v>
      </c>
      <c r="K24" s="9">
        <v>28.588910277870799</v>
      </c>
      <c r="L24" s="9">
        <v>32.950739202657807</v>
      </c>
      <c r="M24" s="9">
        <v>3.9624307862679999</v>
      </c>
      <c r="N24" s="9">
        <v>7.2061904761904803</v>
      </c>
      <c r="O24" s="9">
        <v>180.50255121816201</v>
      </c>
      <c r="P24" s="9">
        <v>55.606708194905899</v>
      </c>
      <c r="Q24" s="9">
        <v>185.81957918050901</v>
      </c>
      <c r="R24" s="9">
        <v>21.8045888704319</v>
      </c>
      <c r="S24" s="9">
        <v>0.920387596899225</v>
      </c>
      <c r="T24" s="9">
        <v>11.423172757475101</v>
      </c>
      <c r="U24" s="9">
        <v>1128.7491472868201</v>
      </c>
      <c r="V24" s="9">
        <v>86.201164174972305</v>
      </c>
      <c r="W24" s="9">
        <v>26.8432336655593</v>
      </c>
      <c r="X24" s="9">
        <v>754.67734219269107</v>
      </c>
      <c r="Y24" s="9">
        <v>378.27618493909188</v>
      </c>
      <c r="Z24" s="9">
        <v>1608.4716196013287</v>
      </c>
      <c r="AA24" s="9">
        <v>249.29392580287927</v>
      </c>
      <c r="AB24" s="9">
        <v>490.37360465116279</v>
      </c>
    </row>
    <row r="25" spans="2:28">
      <c r="B25" s="9">
        <v>10.5</v>
      </c>
      <c r="L25" s="9">
        <v>30.257135935769654</v>
      </c>
      <c r="M25" s="9">
        <v>2.6138842746400899</v>
      </c>
      <c r="N25" s="9">
        <v>15.6994947397564</v>
      </c>
      <c r="O25" s="9">
        <v>135.19826965670001</v>
      </c>
      <c r="P25" s="9">
        <v>116.314759136213</v>
      </c>
      <c r="Q25" s="9">
        <v>271.40151993355499</v>
      </c>
      <c r="R25" s="9">
        <v>26.4154415836102</v>
      </c>
      <c r="S25" s="9">
        <v>0.94265503875969003</v>
      </c>
      <c r="T25" s="9">
        <v>20.776345514950201</v>
      </c>
      <c r="U25" s="9">
        <v>551.08846345514996</v>
      </c>
      <c r="V25" s="9">
        <v>94.727815614617896</v>
      </c>
      <c r="W25" s="9">
        <v>14.5668175526024</v>
      </c>
      <c r="X25" s="9">
        <v>582.3739756367662</v>
      </c>
      <c r="Y25" s="9">
        <v>490.30662652270212</v>
      </c>
      <c r="Z25" s="9">
        <v>1117.9488801218163</v>
      </c>
      <c r="AA25" s="9">
        <v>227.32794435215948</v>
      </c>
      <c r="AB25" s="9">
        <v>556.63545265780738</v>
      </c>
    </row>
    <row r="26" spans="2:28">
      <c r="B26" s="9">
        <v>11</v>
      </c>
      <c r="C26" s="9">
        <v>0.56349836524988295</v>
      </c>
      <c r="D26" s="9">
        <v>16.615222868217099</v>
      </c>
      <c r="H26" s="9">
        <v>26.248436558419801</v>
      </c>
      <c r="I26" s="9">
        <v>1114.48584302326</v>
      </c>
      <c r="J26" s="9">
        <v>45.558077242524902</v>
      </c>
      <c r="K26" s="9">
        <v>21.569536324070999</v>
      </c>
      <c r="L26" s="9">
        <v>94.311792635658918</v>
      </c>
      <c r="M26" s="9">
        <v>7.3648781838316699</v>
      </c>
      <c r="N26" s="9">
        <v>21.210672757475098</v>
      </c>
      <c r="O26" s="9">
        <v>115.051875692137</v>
      </c>
      <c r="P26" s="9">
        <v>93.710285160575907</v>
      </c>
      <c r="Q26" s="9">
        <v>126.142915282392</v>
      </c>
      <c r="R26" s="9">
        <v>26.8938427464009</v>
      </c>
      <c r="S26" s="9">
        <v>4.79229789590255</v>
      </c>
      <c r="T26" s="9">
        <v>30.494215116279101</v>
      </c>
      <c r="U26" s="9">
        <v>368.22238372093</v>
      </c>
      <c r="V26" s="9">
        <v>98.772407253599098</v>
      </c>
      <c r="W26" s="9">
        <v>3.5991085271317802</v>
      </c>
      <c r="X26" s="9">
        <v>359.78519933554816</v>
      </c>
      <c r="Y26" s="9">
        <v>311.32183001107421</v>
      </c>
      <c r="Z26" s="9">
        <v>809.48108388704316</v>
      </c>
      <c r="AA26" s="9">
        <v>202.7678488372093</v>
      </c>
      <c r="AB26" s="9">
        <v>470.37639119601323</v>
      </c>
    </row>
    <row r="27" spans="2:28">
      <c r="B27" s="9">
        <v>11.5</v>
      </c>
      <c r="L27" s="9">
        <v>140.48682585825026</v>
      </c>
      <c r="M27" s="9">
        <v>3.8629637320044301</v>
      </c>
      <c r="N27" s="9">
        <v>42.253381782945702</v>
      </c>
      <c r="O27" s="9">
        <v>157.916874307863</v>
      </c>
      <c r="P27" s="9">
        <v>20.3191666666667</v>
      </c>
      <c r="Q27" s="9">
        <v>117.929169435216</v>
      </c>
      <c r="R27" s="9">
        <v>37.212718715393102</v>
      </c>
      <c r="S27" s="9">
        <v>7.53010658914729</v>
      </c>
      <c r="T27" s="9">
        <v>37.025283776301201</v>
      </c>
      <c r="U27" s="9">
        <v>184.86779761904799</v>
      </c>
      <c r="V27" s="9">
        <v>93.114627630121802</v>
      </c>
      <c r="W27" s="9">
        <v>1.6024598560354399</v>
      </c>
      <c r="X27" s="9">
        <v>181.57804401993354</v>
      </c>
      <c r="Y27" s="9">
        <v>508.76279069767452</v>
      </c>
      <c r="Z27" s="9">
        <v>410.96322259136218</v>
      </c>
      <c r="AA27" s="9">
        <v>301.68032945736434</v>
      </c>
      <c r="AB27" s="9">
        <v>452.35298172757467</v>
      </c>
    </row>
    <row r="28" spans="2:28">
      <c r="B28" s="9">
        <v>12</v>
      </c>
      <c r="C28" s="9">
        <v>1.0221975712283999</v>
      </c>
      <c r="D28" s="9">
        <v>9.2075872093023303</v>
      </c>
      <c r="H28" s="9">
        <v>45.989487780381701</v>
      </c>
      <c r="I28" s="9">
        <v>824.87521040974502</v>
      </c>
      <c r="J28" s="9">
        <v>188.56841085271299</v>
      </c>
      <c r="K28" s="9">
        <v>9.7247187813860094</v>
      </c>
      <c r="L28" s="9">
        <v>241.897411406423</v>
      </c>
      <c r="M28" s="9">
        <v>12.265895625692099</v>
      </c>
      <c r="N28" s="9">
        <v>61.577578903654498</v>
      </c>
      <c r="O28" s="9">
        <v>85.760477574750794</v>
      </c>
      <c r="P28" s="9">
        <v>24.1105080287929</v>
      </c>
      <c r="Q28" s="9">
        <v>61.107769933554799</v>
      </c>
      <c r="R28" s="9">
        <v>52.054432447397602</v>
      </c>
      <c r="S28" s="9">
        <v>44.387023809523797</v>
      </c>
      <c r="T28" s="9">
        <v>54.184187430786302</v>
      </c>
      <c r="U28" s="9">
        <v>117.399342469546</v>
      </c>
      <c r="V28" s="9">
        <v>80.376425802879297</v>
      </c>
      <c r="W28" s="9">
        <v>4.8292095791805103</v>
      </c>
      <c r="X28" s="9">
        <v>66.056100498338864</v>
      </c>
      <c r="Y28" s="9">
        <v>409.65710963455155</v>
      </c>
      <c r="Z28" s="9">
        <v>156.44814368770764</v>
      </c>
      <c r="AA28" s="9">
        <v>465.42234911406422</v>
      </c>
      <c r="AB28" s="9">
        <v>276.73768687707638</v>
      </c>
    </row>
    <row r="29" spans="2:28">
      <c r="B29" s="9">
        <v>12.5</v>
      </c>
      <c r="L29" s="9">
        <v>299.54867940199335</v>
      </c>
      <c r="M29" s="9">
        <v>7.7018549280177204</v>
      </c>
      <c r="N29" s="9">
        <v>40.436856312292299</v>
      </c>
      <c r="O29" s="9">
        <v>76.957894518272397</v>
      </c>
      <c r="P29" s="9">
        <v>18.201057585825001</v>
      </c>
      <c r="Q29" s="9">
        <v>27.419983388704299</v>
      </c>
      <c r="R29" s="9">
        <v>71.339397840531603</v>
      </c>
      <c r="S29" s="9">
        <v>52.581375968992198</v>
      </c>
      <c r="T29" s="9">
        <v>87.661839700996694</v>
      </c>
      <c r="U29" s="9">
        <v>57.5941805094131</v>
      </c>
      <c r="V29" s="9">
        <v>69.414779900332206</v>
      </c>
      <c r="W29" s="9">
        <v>0.155872093023256</v>
      </c>
      <c r="X29" s="9">
        <v>54.141922757475079</v>
      </c>
      <c r="Y29" s="9">
        <v>349.11078073089703</v>
      </c>
      <c r="Z29" s="9">
        <v>64.380783499446281</v>
      </c>
      <c r="AA29" s="9">
        <v>426.8954194352159</v>
      </c>
      <c r="AB29" s="9">
        <v>357.1548200442968</v>
      </c>
    </row>
    <row r="30" spans="2:28">
      <c r="B30" s="9">
        <v>13</v>
      </c>
      <c r="C30" s="9">
        <v>1.9299229332087799</v>
      </c>
      <c r="D30" s="9">
        <v>15.6465891472868</v>
      </c>
      <c r="H30" s="9">
        <v>61.075319718781401</v>
      </c>
      <c r="I30" s="9">
        <v>290.61848975636798</v>
      </c>
      <c r="J30" s="9">
        <v>151.14430647840501</v>
      </c>
      <c r="K30" s="9">
        <v>24.096436223635799</v>
      </c>
      <c r="L30" s="9">
        <v>209.00233527131786</v>
      </c>
      <c r="M30" s="9">
        <v>13.793157530454</v>
      </c>
      <c r="N30" s="9">
        <v>40.401913067552599</v>
      </c>
      <c r="O30" s="9">
        <v>63.451990586932403</v>
      </c>
      <c r="P30" s="9">
        <v>25.083776301218201</v>
      </c>
      <c r="Q30" s="9">
        <v>27.114606866002202</v>
      </c>
      <c r="R30" s="9">
        <v>129.69559800664501</v>
      </c>
      <c r="S30" s="9">
        <v>60.880049833887</v>
      </c>
      <c r="T30" s="9">
        <v>134.09241971207101</v>
      </c>
      <c r="U30" s="9">
        <v>27.668683554817299</v>
      </c>
      <c r="V30" s="9">
        <v>39.554948781838299</v>
      </c>
      <c r="W30" s="9">
        <v>0.45993909191583598</v>
      </c>
      <c r="X30" s="9">
        <v>32.268691860465118</v>
      </c>
      <c r="Y30" s="9">
        <v>336.78301495016609</v>
      </c>
      <c r="Z30" s="9">
        <v>65.811766334440762</v>
      </c>
      <c r="AA30" s="9">
        <v>420.4359330011074</v>
      </c>
      <c r="AB30" s="9">
        <v>190.21988095238095</v>
      </c>
    </row>
    <row r="31" spans="2:28">
      <c r="B31" s="9">
        <v>13.5</v>
      </c>
      <c r="L31" s="9">
        <v>171.81637043189369</v>
      </c>
      <c r="M31" s="9">
        <v>11.2510132890365</v>
      </c>
      <c r="N31" s="9">
        <v>41.488239202657802</v>
      </c>
      <c r="O31" s="9">
        <v>46.216555924695498</v>
      </c>
      <c r="P31" s="9">
        <v>17.009433831672201</v>
      </c>
      <c r="Q31" s="9">
        <v>4.2271027131782901</v>
      </c>
      <c r="R31" s="9">
        <v>127.03755813953499</v>
      </c>
      <c r="S31" s="9">
        <v>59.651630675526</v>
      </c>
      <c r="T31" s="9">
        <v>105.888945182724</v>
      </c>
      <c r="U31" s="9">
        <v>12.5014202657807</v>
      </c>
      <c r="V31" s="9">
        <v>24.9107931893688</v>
      </c>
      <c r="W31" s="9">
        <v>0.37319490586932402</v>
      </c>
      <c r="X31" s="9">
        <v>72.945071982281291</v>
      </c>
      <c r="Y31" s="9">
        <v>293.72410160575862</v>
      </c>
      <c r="Z31" s="9">
        <v>38.487574750830561</v>
      </c>
      <c r="AA31" s="9">
        <v>322.19373615725362</v>
      </c>
      <c r="AB31" s="9">
        <v>125.96255952380952</v>
      </c>
    </row>
    <row r="32" spans="2:28">
      <c r="B32" s="9">
        <v>14</v>
      </c>
      <c r="C32" s="9">
        <v>4.8027744044838903</v>
      </c>
      <c r="D32" s="9">
        <v>53.183545127353298</v>
      </c>
      <c r="H32" s="9">
        <v>40.055897221292298</v>
      </c>
      <c r="I32" s="9">
        <v>46.426355204872699</v>
      </c>
      <c r="J32" s="9">
        <v>127.17970238095199</v>
      </c>
      <c r="K32" s="9">
        <v>35.137457315031803</v>
      </c>
      <c r="L32" s="9">
        <v>80.04586655592469</v>
      </c>
      <c r="M32" s="9">
        <v>12.9444019933555</v>
      </c>
      <c r="N32" s="9">
        <v>36.1263856589147</v>
      </c>
      <c r="O32" s="9">
        <v>45.178421926910303</v>
      </c>
      <c r="P32" s="9">
        <v>18.398881506090799</v>
      </c>
      <c r="Q32" s="9">
        <v>4.0355412513842701</v>
      </c>
      <c r="R32" s="9">
        <v>109.610426356589</v>
      </c>
      <c r="S32" s="9">
        <v>31.9249792358804</v>
      </c>
      <c r="T32" s="9">
        <v>109.426893687708</v>
      </c>
      <c r="U32" s="9">
        <v>23.903032945736399</v>
      </c>
      <c r="V32" s="9">
        <v>10.814581949058701</v>
      </c>
      <c r="W32" s="9">
        <v>0.82649224806201604</v>
      </c>
      <c r="X32" s="9">
        <v>109.41430509413068</v>
      </c>
      <c r="Y32" s="9">
        <v>229.64173449612406</v>
      </c>
      <c r="Z32" s="9">
        <v>35.079849114064231</v>
      </c>
      <c r="AA32" s="9">
        <v>272.61945321151717</v>
      </c>
      <c r="AB32" s="9">
        <v>46.943464839424138</v>
      </c>
    </row>
    <row r="33" spans="2:28">
      <c r="B33" s="9">
        <v>14.5</v>
      </c>
      <c r="L33" s="9">
        <v>42.209174972314507</v>
      </c>
      <c r="M33" s="9">
        <v>7.5438316722037699</v>
      </c>
      <c r="N33" s="9">
        <v>24.3213870431894</v>
      </c>
      <c r="O33" s="9">
        <v>32.429515503875997</v>
      </c>
      <c r="P33" s="9">
        <v>16.043662790697699</v>
      </c>
      <c r="Q33" s="9">
        <v>4.6939839424141798</v>
      </c>
      <c r="R33" s="9">
        <v>56.479559800664397</v>
      </c>
      <c r="S33" s="9">
        <v>26.041803709856001</v>
      </c>
      <c r="T33" s="9">
        <v>101.95302740863799</v>
      </c>
      <c r="U33" s="9">
        <v>6.7037236987818396</v>
      </c>
      <c r="V33" s="9">
        <v>5.2317621816168298</v>
      </c>
      <c r="W33" s="9">
        <v>0.78134828349944596</v>
      </c>
      <c r="X33" s="9">
        <v>128.68471483942415</v>
      </c>
      <c r="Y33" s="9">
        <v>105.11474390919159</v>
      </c>
      <c r="Z33" s="9">
        <v>25.371194629014397</v>
      </c>
      <c r="AA33" s="9">
        <v>173.21682724252494</v>
      </c>
      <c r="AB33" s="9">
        <v>23.00765780730897</v>
      </c>
    </row>
    <row r="34" spans="2:28">
      <c r="B34" s="9">
        <v>15</v>
      </c>
      <c r="C34" s="9">
        <v>1.5703806632414801</v>
      </c>
      <c r="D34" s="9">
        <v>22.958907807309</v>
      </c>
      <c r="H34" s="9">
        <v>5.5164579845999304</v>
      </c>
      <c r="I34" s="9">
        <v>6.9613482834994498</v>
      </c>
      <c r="J34" s="9">
        <v>68.785401439645597</v>
      </c>
      <c r="K34" s="9">
        <v>35.859614998326101</v>
      </c>
      <c r="L34" s="9">
        <v>9.6554692691029906</v>
      </c>
      <c r="M34" s="9">
        <v>4.7213939645625702</v>
      </c>
      <c r="N34" s="9">
        <v>18.147983111849399</v>
      </c>
      <c r="O34" s="9">
        <v>21.078277962347698</v>
      </c>
      <c r="P34" s="9">
        <v>10.849874031007801</v>
      </c>
      <c r="Q34" s="9">
        <v>1.9927450166113001</v>
      </c>
      <c r="R34" s="9">
        <v>29.135956533776302</v>
      </c>
      <c r="S34" s="9">
        <v>13.3978239202658</v>
      </c>
      <c r="T34" s="9">
        <v>65.979465669988898</v>
      </c>
      <c r="U34" s="9">
        <v>2.5314008859357702</v>
      </c>
      <c r="V34" s="9">
        <v>1.4926052048726499</v>
      </c>
      <c r="W34" s="9">
        <v>0.98754152823920305</v>
      </c>
      <c r="X34" s="9">
        <v>126.03881229235881</v>
      </c>
      <c r="Y34" s="9">
        <v>33.090487264673314</v>
      </c>
      <c r="Z34" s="9">
        <v>7.4608762458471753</v>
      </c>
      <c r="AA34" s="9">
        <v>84.861593300110741</v>
      </c>
      <c r="AB34" s="9">
        <v>8.2756367663344417</v>
      </c>
    </row>
    <row r="35" spans="2:28">
      <c r="B35" s="9">
        <v>15.5</v>
      </c>
      <c r="L35" s="9">
        <v>11.269547342192691</v>
      </c>
      <c r="M35" s="9">
        <v>3.6233873200443001</v>
      </c>
      <c r="N35" s="9">
        <v>7.1834163898117396</v>
      </c>
      <c r="O35" s="9">
        <v>10.204155592469499</v>
      </c>
      <c r="P35" s="9">
        <v>3.0547951273532701</v>
      </c>
      <c r="Q35" s="9">
        <v>0.23413205980066401</v>
      </c>
      <c r="R35" s="9">
        <v>5.6573851052048703</v>
      </c>
      <c r="S35" s="9">
        <v>8.0941375968992304</v>
      </c>
      <c r="T35" s="9">
        <v>40.858867663344398</v>
      </c>
      <c r="U35" s="9">
        <v>2.8902048726467302</v>
      </c>
      <c r="V35" s="9">
        <v>0.89020487264673298</v>
      </c>
      <c r="W35" s="9">
        <v>0.28144933554817297</v>
      </c>
      <c r="X35" s="9">
        <v>66.445509413067555</v>
      </c>
      <c r="Y35" s="9">
        <v>25.313990863787375</v>
      </c>
      <c r="Z35" s="9">
        <v>3.5107101328903654</v>
      </c>
      <c r="AA35" s="9">
        <v>30.289464285714285</v>
      </c>
      <c r="AB35" s="9">
        <v>3.9522757475083057</v>
      </c>
    </row>
    <row r="36" spans="2:28">
      <c r="B36" s="9">
        <v>16</v>
      </c>
      <c r="C36" s="9">
        <v>0.77193367585240502</v>
      </c>
      <c r="D36" s="9">
        <v>4.6661766334440804</v>
      </c>
      <c r="H36" s="9">
        <v>5.2343187144291896</v>
      </c>
      <c r="I36" s="9">
        <v>0.57524224806201596</v>
      </c>
      <c r="J36" s="9">
        <v>10.755657530454</v>
      </c>
      <c r="K36" s="9">
        <v>2.1082875795112201</v>
      </c>
      <c r="L36" s="9">
        <v>7.8228363787375406</v>
      </c>
      <c r="M36" s="9">
        <v>2.1820750276854901</v>
      </c>
      <c r="N36" s="9">
        <v>3.14531976744186</v>
      </c>
      <c r="O36" s="9">
        <v>3.83809523809524</v>
      </c>
      <c r="P36" s="9">
        <v>1.19986295681063</v>
      </c>
      <c r="Q36" s="9">
        <v>1.8104928017718701E-2</v>
      </c>
      <c r="R36" s="9">
        <v>0.14483942414175</v>
      </c>
      <c r="S36" s="9">
        <v>4.3331450719822797</v>
      </c>
      <c r="T36" s="9">
        <v>20.742621816168299</v>
      </c>
      <c r="U36" s="9">
        <v>0.27738233665559198</v>
      </c>
      <c r="V36" s="9">
        <v>9.0524640088593594E-2</v>
      </c>
      <c r="W36" s="9">
        <v>0.28144933554817297</v>
      </c>
      <c r="X36" s="9">
        <v>26.073379014396451</v>
      </c>
      <c r="Y36" s="9">
        <v>4.2159468438538203</v>
      </c>
      <c r="Z36" s="9">
        <v>0.52175110741971209</v>
      </c>
      <c r="AA36" s="9">
        <v>12.011237541528239</v>
      </c>
      <c r="AB36" s="9">
        <v>5.6352090254706537</v>
      </c>
    </row>
    <row r="37" spans="2:28">
      <c r="B37" s="9">
        <v>16.5</v>
      </c>
      <c r="L37" s="9">
        <v>5.7935769656699891</v>
      </c>
      <c r="M37" s="9">
        <v>0.37742663344407501</v>
      </c>
      <c r="N37" s="9">
        <v>2.3814548726467302</v>
      </c>
      <c r="O37" s="9">
        <v>2.3042635658914699E-2</v>
      </c>
      <c r="P37" s="9">
        <v>0.63922065337763001</v>
      </c>
      <c r="Q37" s="9">
        <v>2.3042635658914699E-2</v>
      </c>
      <c r="S37" s="9">
        <v>1.2130301771871499</v>
      </c>
      <c r="T37" s="9">
        <v>8.6103640642303407</v>
      </c>
      <c r="U37" s="9">
        <v>0.75609219269103001</v>
      </c>
      <c r="V37" s="9">
        <v>0.34728543743078599</v>
      </c>
      <c r="W37" s="9">
        <v>2.3042635658914699E-2</v>
      </c>
      <c r="X37" s="9">
        <v>12.252613510520488</v>
      </c>
      <c r="Z37" s="9">
        <v>5.2063358250276863</v>
      </c>
      <c r="AA37" s="9">
        <v>0.46843853820598008</v>
      </c>
    </row>
    <row r="38" spans="2:28">
      <c r="B38" s="9">
        <v>17</v>
      </c>
      <c r="C38" s="9">
        <v>0.58866884633348904</v>
      </c>
      <c r="J38" s="9">
        <v>1.7327104097452899</v>
      </c>
      <c r="K38" s="9">
        <v>1.89384332105792</v>
      </c>
      <c r="L38" s="9">
        <v>2.7815753045404206</v>
      </c>
      <c r="M38" s="9">
        <v>0.42256644518272402</v>
      </c>
      <c r="N38" s="9">
        <v>0.18434108527131801</v>
      </c>
      <c r="O38" s="9">
        <v>2.3042635658914699E-2</v>
      </c>
      <c r="P38" s="9">
        <v>0.332472314507198</v>
      </c>
      <c r="R38" s="9">
        <v>6.0898394241417499E-2</v>
      </c>
      <c r="S38" s="9">
        <v>2.7980343300110701E-2</v>
      </c>
      <c r="T38" s="9">
        <v>1.8834952934662199</v>
      </c>
      <c r="U38" s="9">
        <v>2.2197148394241402</v>
      </c>
      <c r="W38" s="9">
        <v>2.3042635658914699E-2</v>
      </c>
      <c r="X38" s="9">
        <v>5.1505440199335544</v>
      </c>
      <c r="Z38" s="9">
        <v>0.52175110741971209</v>
      </c>
      <c r="AB38" s="9">
        <v>6.2544296788482834E-2</v>
      </c>
    </row>
    <row r="39" spans="2:28">
      <c r="B39" s="9">
        <v>17.5</v>
      </c>
      <c r="L39" s="9">
        <v>0.69457087486157254</v>
      </c>
      <c r="M39" s="9">
        <v>2.3042635658914699E-2</v>
      </c>
      <c r="N39" s="9">
        <v>0.187632890365448</v>
      </c>
      <c r="R39" s="9">
        <v>7.4224806201550406E-2</v>
      </c>
      <c r="U39" s="9">
        <v>5.4314784053156102E-2</v>
      </c>
      <c r="X39" s="9">
        <v>0.31107558139534885</v>
      </c>
    </row>
    <row r="40" spans="2:28">
      <c r="B40" s="9">
        <v>18</v>
      </c>
      <c r="C40" s="9">
        <v>0.138836992059785</v>
      </c>
      <c r="L40" s="9">
        <v>0.23207225913621263</v>
      </c>
      <c r="M40" s="9">
        <v>2.59786821705426E-2</v>
      </c>
      <c r="S40" s="9">
        <v>0.151423034330011</v>
      </c>
      <c r="X40" s="9">
        <v>0.92005952380952383</v>
      </c>
    </row>
    <row r="41" spans="2:28">
      <c r="B41" s="9">
        <v>18.5</v>
      </c>
      <c r="O41" s="9">
        <v>2.3042635658914699E-2</v>
      </c>
    </row>
    <row r="42" spans="2:28">
      <c r="B42" s="9">
        <v>19</v>
      </c>
    </row>
    <row r="43" spans="2:28">
      <c r="B43" s="9">
        <v>19.5</v>
      </c>
    </row>
    <row r="44" spans="2:28">
      <c r="B44" s="9">
        <v>20</v>
      </c>
    </row>
    <row r="45" spans="2:28">
      <c r="B45" s="9">
        <v>20.5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4:AB45"/>
  <sheetViews>
    <sheetView tabSelected="1" workbookViewId="0">
      <selection activeCell="AA15" sqref="AA15:AA37"/>
    </sheetView>
  </sheetViews>
  <sheetFormatPr baseColWidth="10" defaultRowHeight="15"/>
  <cols>
    <col min="1" max="16384" width="11.42578125" style="9"/>
  </cols>
  <sheetData>
    <row r="4" spans="2:28">
      <c r="C4" s="10">
        <v>1992</v>
      </c>
      <c r="D4" s="10">
        <v>1993</v>
      </c>
      <c r="E4" s="10">
        <v>1994</v>
      </c>
      <c r="F4" s="10">
        <v>1995</v>
      </c>
      <c r="G4" s="10">
        <v>1996</v>
      </c>
      <c r="H4" s="10">
        <v>1997</v>
      </c>
      <c r="I4" s="10">
        <v>1998</v>
      </c>
      <c r="J4" s="10">
        <v>1999</v>
      </c>
      <c r="K4" s="10">
        <v>2000</v>
      </c>
      <c r="L4" s="10">
        <v>2001</v>
      </c>
      <c r="M4" s="10">
        <v>2002</v>
      </c>
      <c r="N4" s="10">
        <v>2003</v>
      </c>
      <c r="O4" s="10">
        <v>2004</v>
      </c>
      <c r="P4" s="10">
        <v>2005</v>
      </c>
      <c r="Q4" s="10">
        <v>2006</v>
      </c>
      <c r="R4" s="10">
        <v>2007</v>
      </c>
      <c r="S4" s="10">
        <v>2008</v>
      </c>
      <c r="T4" s="10">
        <v>2009</v>
      </c>
      <c r="U4" s="10">
        <v>2010</v>
      </c>
      <c r="V4" s="10">
        <v>2011</v>
      </c>
      <c r="W4" s="10">
        <v>2012</v>
      </c>
      <c r="X4" s="10">
        <v>2013</v>
      </c>
      <c r="Y4" s="10">
        <v>2014</v>
      </c>
      <c r="Z4" s="10">
        <v>2015</v>
      </c>
      <c r="AA4" s="10">
        <v>2016</v>
      </c>
      <c r="AB4" s="10">
        <v>2017</v>
      </c>
    </row>
    <row r="5" spans="2:28">
      <c r="B5" s="9" t="s">
        <v>79</v>
      </c>
      <c r="C5" s="10" t="s">
        <v>80</v>
      </c>
      <c r="D5" s="10" t="s">
        <v>80</v>
      </c>
      <c r="E5" s="10" t="s">
        <v>80</v>
      </c>
      <c r="F5" s="10" t="s">
        <v>80</v>
      </c>
      <c r="G5" s="10" t="s">
        <v>80</v>
      </c>
      <c r="H5" s="10" t="s">
        <v>80</v>
      </c>
      <c r="I5" s="10" t="s">
        <v>80</v>
      </c>
      <c r="J5" s="10" t="s">
        <v>80</v>
      </c>
      <c r="K5" s="10" t="s">
        <v>80</v>
      </c>
      <c r="L5" s="10" t="s">
        <v>80</v>
      </c>
      <c r="M5" s="10" t="s">
        <v>80</v>
      </c>
      <c r="N5" s="10" t="s">
        <v>80</v>
      </c>
      <c r="O5" s="10" t="s">
        <v>80</v>
      </c>
      <c r="P5" s="10" t="s">
        <v>80</v>
      </c>
      <c r="Q5" s="10" t="s">
        <v>80</v>
      </c>
      <c r="R5" s="10" t="s">
        <v>80</v>
      </c>
      <c r="S5" s="10" t="s">
        <v>80</v>
      </c>
      <c r="T5" s="10" t="s">
        <v>80</v>
      </c>
      <c r="U5" s="10" t="s">
        <v>80</v>
      </c>
      <c r="V5" s="10" t="s">
        <v>80</v>
      </c>
      <c r="W5" s="10" t="s">
        <v>80</v>
      </c>
      <c r="X5" s="10" t="s">
        <v>80</v>
      </c>
      <c r="Y5" s="10" t="s">
        <v>80</v>
      </c>
      <c r="Z5" s="10" t="s">
        <v>80</v>
      </c>
      <c r="AA5" s="10" t="s">
        <v>80</v>
      </c>
      <c r="AB5" s="10" t="s">
        <v>80</v>
      </c>
    </row>
    <row r="6" spans="2:28">
      <c r="B6" s="9">
        <v>1</v>
      </c>
      <c r="C6" s="11"/>
      <c r="D6" s="9">
        <f>'Yield-based LFD by survey OK'!D6*'Absolute Indices'' estimates'!$W$2</f>
        <v>0</v>
      </c>
      <c r="H6" s="9">
        <f>'Yield-based LFD by survey OK'!H6*'Absolute Indices'' estimates'!$W$3</f>
        <v>0</v>
      </c>
      <c r="I6" s="9">
        <f>'Yield-based LFD by survey OK'!I6*'Absolute Indices'' estimates'!$W$4</f>
        <v>0</v>
      </c>
      <c r="J6" s="9">
        <f>'Yield-based LFD by survey OK'!J6*'Absolute Indices'' estimates'!$W$5</f>
        <v>0</v>
      </c>
      <c r="K6" s="9">
        <f>'Yield-based LFD by survey OK'!K6*'Absolute Indices'' estimates'!$W$6</f>
        <v>0</v>
      </c>
      <c r="L6" s="9">
        <f>'Yield-based LFD by survey OK'!L6*'Absolute Indices'' estimates'!$W$7</f>
        <v>0</v>
      </c>
      <c r="M6" s="9">
        <f>'Yield-based LFD by survey OK'!M6*'Absolute Indices'' estimates'!$W$8</f>
        <v>2131.1044557527571</v>
      </c>
      <c r="N6" s="9">
        <f>'Yield-based LFD by survey OK'!N6*'Absolute Indices'' estimates'!$W$9</f>
        <v>0</v>
      </c>
      <c r="O6" s="9">
        <f>'Yield-based LFD by survey OK'!O6*'Absolute Indices'' estimates'!$W$10</f>
        <v>0</v>
      </c>
      <c r="P6" s="9">
        <f>'Yield-based LFD by survey OK'!P6*'Absolute Indices'' estimates'!$W$11</f>
        <v>0</v>
      </c>
      <c r="Q6" s="9">
        <f>'Yield-based LFD by survey OK'!Q6*'Absolute Indices'' estimates'!$W$12</f>
        <v>0</v>
      </c>
      <c r="R6" s="9">
        <f>'Yield-based LFD by survey OK'!R6*'Absolute Indices'' estimates'!$W$13</f>
        <v>0</v>
      </c>
      <c r="S6" s="9">
        <f>'Yield-based LFD by survey OK'!S6*'Absolute Indices'' estimates'!$W$14</f>
        <v>2163.3179637137723</v>
      </c>
      <c r="T6" s="9">
        <f>'Yield-based LFD by survey OK'!T6*'Absolute Indices'' estimates'!$W$15</f>
        <v>0</v>
      </c>
      <c r="U6" s="9">
        <f>'Yield-based LFD by survey OK'!U6*'Absolute Indices'' estimates'!$W$16</f>
        <v>0</v>
      </c>
      <c r="V6" s="9">
        <f>'Yield-based LFD by survey OK'!V6*'Absolute Indices'' estimates'!$W$17</f>
        <v>0</v>
      </c>
      <c r="W6" s="9">
        <f>'Yield-based LFD by survey OK'!W6*'Absolute Indices'' estimates'!$W$18</f>
        <v>0</v>
      </c>
      <c r="X6" s="9">
        <f>'Yield-based LFD by survey OK'!X6*'Absolute Indices'' estimates'!$W$19</f>
        <v>0</v>
      </c>
      <c r="Y6" s="9">
        <f>'Yield-based LFD by survey OK'!Y6*'Absolute Indices'' estimates'!$W$20</f>
        <v>0</v>
      </c>
      <c r="Z6" s="9">
        <f>'Yield-based LFD by survey OK'!Z6*'Absolute Indices'' estimates'!$W$21</f>
        <v>0</v>
      </c>
      <c r="AA6" s="9">
        <f>'Yield-based LFD by survey OK'!AA6*'Absolute Indices'' estimates'!$W$22</f>
        <v>0</v>
      </c>
      <c r="AB6" s="9">
        <f>'Yield-based LFD by survey OK'!AB6*'Absolute Indices'' estimates'!$W$23</f>
        <v>0</v>
      </c>
    </row>
    <row r="7" spans="2:28">
      <c r="B7" s="9">
        <v>1.5</v>
      </c>
      <c r="C7" s="11"/>
      <c r="D7" s="9">
        <f>'Yield-based LFD by survey OK'!D7*'Absolute Indices'' estimates'!$W$2</f>
        <v>0</v>
      </c>
      <c r="H7" s="9">
        <f>'Yield-based LFD by survey OK'!H7*'Absolute Indices'' estimates'!$W$3</f>
        <v>0</v>
      </c>
      <c r="I7" s="9">
        <f>'Yield-based LFD by survey OK'!I7*'Absolute Indices'' estimates'!$W$4</f>
        <v>0</v>
      </c>
      <c r="J7" s="9">
        <f>'Yield-based LFD by survey OK'!J7*'Absolute Indices'' estimates'!$W$5</f>
        <v>0</v>
      </c>
      <c r="K7" s="9">
        <f>'Yield-based LFD by survey OK'!K7*'Absolute Indices'' estimates'!$W$6</f>
        <v>0</v>
      </c>
      <c r="L7" s="9">
        <f>'Yield-based LFD by survey OK'!L7*'Absolute Indices'' estimates'!$W$7</f>
        <v>1775.1978063979604</v>
      </c>
      <c r="M7" s="9">
        <f>'Yield-based LFD by survey OK'!M7*'Absolute Indices'' estimates'!$W$8</f>
        <v>4244.6077397337003</v>
      </c>
      <c r="N7" s="9">
        <f>'Yield-based LFD by survey OK'!N7*'Absolute Indices'' estimates'!$W$9</f>
        <v>0</v>
      </c>
      <c r="O7" s="9">
        <f>'Yield-based LFD by survey OK'!O7*'Absolute Indices'' estimates'!$W$10</f>
        <v>0</v>
      </c>
      <c r="P7" s="9">
        <f>'Yield-based LFD by survey OK'!P7*'Absolute Indices'' estimates'!$W$11</f>
        <v>0</v>
      </c>
      <c r="Q7" s="9">
        <f>'Yield-based LFD by survey OK'!Q7*'Absolute Indices'' estimates'!$W$12</f>
        <v>0</v>
      </c>
      <c r="R7" s="9">
        <f>'Yield-based LFD by survey OK'!R7*'Absolute Indices'' estimates'!$W$13</f>
        <v>0</v>
      </c>
      <c r="S7" s="9">
        <f>'Yield-based LFD by survey OK'!S7*'Absolute Indices'' estimates'!$W$14</f>
        <v>0</v>
      </c>
      <c r="T7" s="9">
        <f>'Yield-based LFD by survey OK'!T7*'Absolute Indices'' estimates'!$W$15</f>
        <v>0</v>
      </c>
      <c r="U7" s="9">
        <f>'Yield-based LFD by survey OK'!U7*'Absolute Indices'' estimates'!$W$16</f>
        <v>0</v>
      </c>
      <c r="V7" s="9">
        <f>'Yield-based LFD by survey OK'!V7*'Absolute Indices'' estimates'!$W$17</f>
        <v>0</v>
      </c>
      <c r="W7" s="9">
        <f>'Yield-based LFD by survey OK'!W7*'Absolute Indices'' estimates'!$W$18</f>
        <v>0</v>
      </c>
      <c r="X7" s="9">
        <f>'Yield-based LFD by survey OK'!X7*'Absolute Indices'' estimates'!$W$19</f>
        <v>0</v>
      </c>
      <c r="Y7" s="9">
        <f>'Yield-based LFD by survey OK'!Y7*'Absolute Indices'' estimates'!$W$20</f>
        <v>0</v>
      </c>
      <c r="Z7" s="9">
        <f>'Yield-based LFD by survey OK'!Z7*'Absolute Indices'' estimates'!$W$21</f>
        <v>0</v>
      </c>
      <c r="AA7" s="9">
        <f>'Yield-based LFD by survey OK'!AA7*'Absolute Indices'' estimates'!$W$22</f>
        <v>0</v>
      </c>
      <c r="AB7" s="9">
        <f>'Yield-based LFD by survey OK'!AB7*'Absolute Indices'' estimates'!$W$23</f>
        <v>0</v>
      </c>
    </row>
    <row r="8" spans="2:28">
      <c r="B8" s="9">
        <v>2</v>
      </c>
      <c r="C8" s="11"/>
      <c r="D8" s="9">
        <f>'Yield-based LFD by survey OK'!D8*'Absolute Indices'' estimates'!$W$2</f>
        <v>0</v>
      </c>
      <c r="H8" s="9">
        <f>'Yield-based LFD by survey OK'!H8*'Absolute Indices'' estimates'!$W$3</f>
        <v>0</v>
      </c>
      <c r="I8" s="9">
        <f>'Yield-based LFD by survey OK'!I8*'Absolute Indices'' estimates'!$W$4</f>
        <v>0</v>
      </c>
      <c r="J8" s="9">
        <f>'Yield-based LFD by survey OK'!J8*'Absolute Indices'' estimates'!$W$5</f>
        <v>1118.2595477251261</v>
      </c>
      <c r="K8" s="9">
        <f>'Yield-based LFD by survey OK'!K8*'Absolute Indices'' estimates'!$W$6</f>
        <v>0</v>
      </c>
      <c r="L8" s="9">
        <f>'Yield-based LFD by survey OK'!L8*'Absolute Indices'' estimates'!$W$7</f>
        <v>0</v>
      </c>
      <c r="M8" s="9">
        <f>'Yield-based LFD by survey OK'!M8*'Absolute Indices'' estimates'!$W$8</f>
        <v>0</v>
      </c>
      <c r="N8" s="9">
        <f>'Yield-based LFD by survey OK'!N8*'Absolute Indices'' estimates'!$W$9</f>
        <v>0</v>
      </c>
      <c r="O8" s="9">
        <f>'Yield-based LFD by survey OK'!O8*'Absolute Indices'' estimates'!$W$10</f>
        <v>0</v>
      </c>
      <c r="P8" s="9">
        <f>'Yield-based LFD by survey OK'!P8*'Absolute Indices'' estimates'!$W$11</f>
        <v>0</v>
      </c>
      <c r="Q8" s="9">
        <f>'Yield-based LFD by survey OK'!Q8*'Absolute Indices'' estimates'!$W$12</f>
        <v>0</v>
      </c>
      <c r="R8" s="9">
        <f>'Yield-based LFD by survey OK'!R8*'Absolute Indices'' estimates'!$W$13</f>
        <v>0</v>
      </c>
      <c r="S8" s="9">
        <f>'Yield-based LFD by survey OK'!S8*'Absolute Indices'' estimates'!$W$14</f>
        <v>0</v>
      </c>
      <c r="T8" s="9">
        <f>'Yield-based LFD by survey OK'!T8*'Absolute Indices'' estimates'!$W$15</f>
        <v>0</v>
      </c>
      <c r="U8" s="9">
        <f>'Yield-based LFD by survey OK'!U8*'Absolute Indices'' estimates'!$W$16</f>
        <v>0</v>
      </c>
      <c r="V8" s="9">
        <f>'Yield-based LFD by survey OK'!V8*'Absolute Indices'' estimates'!$W$17</f>
        <v>0</v>
      </c>
      <c r="W8" s="9">
        <f>'Yield-based LFD by survey OK'!W8*'Absolute Indices'' estimates'!$W$18</f>
        <v>0</v>
      </c>
      <c r="X8" s="9">
        <f>'Yield-based LFD by survey OK'!X8*'Absolute Indices'' estimates'!$W$19</f>
        <v>0</v>
      </c>
      <c r="Y8" s="9">
        <f>'Yield-based LFD by survey OK'!Y8*'Absolute Indices'' estimates'!$W$20</f>
        <v>0</v>
      </c>
      <c r="Z8" s="9">
        <f>'Yield-based LFD by survey OK'!Z8*'Absolute Indices'' estimates'!$W$21</f>
        <v>0</v>
      </c>
      <c r="AA8" s="9">
        <f>'Yield-based LFD by survey OK'!AA8*'Absolute Indices'' estimates'!$W$22</f>
        <v>0</v>
      </c>
      <c r="AB8" s="9">
        <f>'Yield-based LFD by survey OK'!AB8*'Absolute Indices'' estimates'!$W$23</f>
        <v>0</v>
      </c>
    </row>
    <row r="9" spans="2:28">
      <c r="B9" s="9">
        <v>2.5</v>
      </c>
      <c r="C9" s="11"/>
      <c r="D9" s="9">
        <f>'Yield-based LFD by survey OK'!D9*'Absolute Indices'' estimates'!$W$2</f>
        <v>0</v>
      </c>
      <c r="H9" s="9">
        <f>'Yield-based LFD by survey OK'!H9*'Absolute Indices'' estimates'!$W$3</f>
        <v>0</v>
      </c>
      <c r="I9" s="9">
        <f>'Yield-based LFD by survey OK'!I9*'Absolute Indices'' estimates'!$W$4</f>
        <v>0</v>
      </c>
      <c r="J9" s="9">
        <f>'Yield-based LFD by survey OK'!J9*'Absolute Indices'' estimates'!$W$5</f>
        <v>0</v>
      </c>
      <c r="K9" s="9">
        <f>'Yield-based LFD by survey OK'!K9*'Absolute Indices'' estimates'!$W$6</f>
        <v>0</v>
      </c>
      <c r="L9" s="9">
        <f>'Yield-based LFD by survey OK'!L9*'Absolute Indices'' estimates'!$W$7</f>
        <v>0</v>
      </c>
      <c r="M9" s="9">
        <f>'Yield-based LFD by survey OK'!M9*'Absolute Indices'' estimates'!$W$8</f>
        <v>0</v>
      </c>
      <c r="N9" s="9">
        <f>'Yield-based LFD by survey OK'!N9*'Absolute Indices'' estimates'!$W$9</f>
        <v>0</v>
      </c>
      <c r="O9" s="9">
        <f>'Yield-based LFD by survey OK'!O9*'Absolute Indices'' estimates'!$W$10</f>
        <v>0</v>
      </c>
      <c r="P9" s="9">
        <f>'Yield-based LFD by survey OK'!P9*'Absolute Indices'' estimates'!$W$11</f>
        <v>0</v>
      </c>
      <c r="Q9" s="9">
        <f>'Yield-based LFD by survey OK'!Q9*'Absolute Indices'' estimates'!$W$12</f>
        <v>0</v>
      </c>
      <c r="R9" s="9">
        <f>'Yield-based LFD by survey OK'!R9*'Absolute Indices'' estimates'!$W$13</f>
        <v>0</v>
      </c>
      <c r="S9" s="9">
        <f>'Yield-based LFD by survey OK'!S9*'Absolute Indices'' estimates'!$W$14</f>
        <v>0</v>
      </c>
      <c r="T9" s="9">
        <f>'Yield-based LFD by survey OK'!T9*'Absolute Indices'' estimates'!$W$15</f>
        <v>0</v>
      </c>
      <c r="U9" s="9">
        <f>'Yield-based LFD by survey OK'!U9*'Absolute Indices'' estimates'!$W$16</f>
        <v>0</v>
      </c>
      <c r="V9" s="9">
        <f>'Yield-based LFD by survey OK'!V9*'Absolute Indices'' estimates'!$W$17</f>
        <v>0</v>
      </c>
      <c r="W9" s="9">
        <f>'Yield-based LFD by survey OK'!W9*'Absolute Indices'' estimates'!$W$18</f>
        <v>0</v>
      </c>
      <c r="X9" s="9">
        <f>'Yield-based LFD by survey OK'!X9*'Absolute Indices'' estimates'!$W$19</f>
        <v>0</v>
      </c>
      <c r="Y9" s="9">
        <f>'Yield-based LFD by survey OK'!Y9*'Absolute Indices'' estimates'!$W$20</f>
        <v>0</v>
      </c>
      <c r="Z9" s="9">
        <f>'Yield-based LFD by survey OK'!Z9*'Absolute Indices'' estimates'!$W$21</f>
        <v>0</v>
      </c>
      <c r="AA9" s="9">
        <f>'Yield-based LFD by survey OK'!AA9*'Absolute Indices'' estimates'!$W$22</f>
        <v>0</v>
      </c>
      <c r="AB9" s="9">
        <f>'Yield-based LFD by survey OK'!AB9*'Absolute Indices'' estimates'!$W$23</f>
        <v>0</v>
      </c>
    </row>
    <row r="10" spans="2:28">
      <c r="B10" s="9">
        <v>3</v>
      </c>
      <c r="C10" s="11"/>
      <c r="D10" s="9">
        <f>'Yield-based LFD by survey OK'!D10*'Absolute Indices'' estimates'!$W$2</f>
        <v>0</v>
      </c>
      <c r="H10" s="9">
        <f>'Yield-based LFD by survey OK'!H10*'Absolute Indices'' estimates'!$W$3</f>
        <v>0</v>
      </c>
      <c r="I10" s="9">
        <f>'Yield-based LFD by survey OK'!I10*'Absolute Indices'' estimates'!$W$4</f>
        <v>0</v>
      </c>
      <c r="J10" s="9">
        <f>'Yield-based LFD by survey OK'!J10*'Absolute Indices'' estimates'!$W$5</f>
        <v>0</v>
      </c>
      <c r="K10" s="9">
        <f>'Yield-based LFD by survey OK'!K10*'Absolute Indices'' estimates'!$W$6</f>
        <v>0</v>
      </c>
      <c r="L10" s="9">
        <f>'Yield-based LFD by survey OK'!L10*'Absolute Indices'' estimates'!$W$7</f>
        <v>0</v>
      </c>
      <c r="M10" s="9">
        <f>'Yield-based LFD by survey OK'!M10*'Absolute Indices'' estimates'!$W$8</f>
        <v>0</v>
      </c>
      <c r="N10" s="9">
        <f>'Yield-based LFD by survey OK'!N10*'Absolute Indices'' estimates'!$W$9</f>
        <v>0</v>
      </c>
      <c r="O10" s="9">
        <f>'Yield-based LFD by survey OK'!O10*'Absolute Indices'' estimates'!$W$10</f>
        <v>0</v>
      </c>
      <c r="P10" s="9">
        <f>'Yield-based LFD by survey OK'!P10*'Absolute Indices'' estimates'!$W$11</f>
        <v>0</v>
      </c>
      <c r="Q10" s="9">
        <f>'Yield-based LFD by survey OK'!Q10*'Absolute Indices'' estimates'!$W$12</f>
        <v>0</v>
      </c>
      <c r="R10" s="9">
        <f>'Yield-based LFD by survey OK'!R10*'Absolute Indices'' estimates'!$W$13</f>
        <v>0</v>
      </c>
      <c r="S10" s="9">
        <f>'Yield-based LFD by survey OK'!S10*'Absolute Indices'' estimates'!$W$14</f>
        <v>0</v>
      </c>
      <c r="T10" s="9">
        <f>'Yield-based LFD by survey OK'!T10*'Absolute Indices'' estimates'!$W$15</f>
        <v>0</v>
      </c>
      <c r="U10" s="9">
        <f>'Yield-based LFD by survey OK'!U10*'Absolute Indices'' estimates'!$W$16</f>
        <v>0</v>
      </c>
      <c r="V10" s="9">
        <f>'Yield-based LFD by survey OK'!V10*'Absolute Indices'' estimates'!$W$17</f>
        <v>11917.556304617274</v>
      </c>
      <c r="W10" s="9">
        <f>'Yield-based LFD by survey OK'!W10*'Absolute Indices'' estimates'!$W$18</f>
        <v>0</v>
      </c>
      <c r="X10" s="9">
        <f>'Yield-based LFD by survey OK'!X10*'Absolute Indices'' estimates'!$W$19</f>
        <v>0</v>
      </c>
      <c r="Y10" s="9">
        <f>'Yield-based LFD by survey OK'!Y10*'Absolute Indices'' estimates'!$W$20</f>
        <v>0</v>
      </c>
      <c r="Z10" s="9">
        <f>'Yield-based LFD by survey OK'!Z10*'Absolute Indices'' estimates'!$W$21</f>
        <v>0</v>
      </c>
      <c r="AA10" s="9">
        <f>'Yield-based LFD by survey OK'!AA10*'Absolute Indices'' estimates'!$W$22</f>
        <v>0</v>
      </c>
      <c r="AB10" s="9">
        <f>'Yield-based LFD by survey OK'!AB10*'Absolute Indices'' estimates'!$W$23</f>
        <v>0</v>
      </c>
    </row>
    <row r="11" spans="2:28">
      <c r="B11" s="9">
        <v>3.5</v>
      </c>
      <c r="C11" s="11"/>
      <c r="D11" s="9">
        <f>'Yield-based LFD by survey OK'!D11*'Absolute Indices'' estimates'!$W$2</f>
        <v>0</v>
      </c>
      <c r="H11" s="9">
        <f>'Yield-based LFD by survey OK'!H11*'Absolute Indices'' estimates'!$W$3</f>
        <v>0</v>
      </c>
      <c r="I11" s="9">
        <f>'Yield-based LFD by survey OK'!I11*'Absolute Indices'' estimates'!$W$4</f>
        <v>0</v>
      </c>
      <c r="J11" s="9">
        <f>'Yield-based LFD by survey OK'!J11*'Absolute Indices'' estimates'!$W$5</f>
        <v>0</v>
      </c>
      <c r="K11" s="9">
        <f>'Yield-based LFD by survey OK'!K11*'Absolute Indices'' estimates'!$W$6</f>
        <v>0</v>
      </c>
      <c r="L11" s="9">
        <f>'Yield-based LFD by survey OK'!L11*'Absolute Indices'' estimates'!$W$7</f>
        <v>0</v>
      </c>
      <c r="M11" s="9">
        <f>'Yield-based LFD by survey OK'!M11*'Absolute Indices'' estimates'!$W$8</f>
        <v>0</v>
      </c>
      <c r="N11" s="9">
        <f>'Yield-based LFD by survey OK'!N11*'Absolute Indices'' estimates'!$W$9</f>
        <v>0</v>
      </c>
      <c r="O11" s="9">
        <f>'Yield-based LFD by survey OK'!O11*'Absolute Indices'' estimates'!$W$10</f>
        <v>0</v>
      </c>
      <c r="P11" s="9">
        <f>'Yield-based LFD by survey OK'!P11*'Absolute Indices'' estimates'!$W$11</f>
        <v>0</v>
      </c>
      <c r="Q11" s="9">
        <f>'Yield-based LFD by survey OK'!Q11*'Absolute Indices'' estimates'!$W$12</f>
        <v>0</v>
      </c>
      <c r="R11" s="9">
        <f>'Yield-based LFD by survey OK'!R11*'Absolute Indices'' estimates'!$W$13</f>
        <v>0</v>
      </c>
      <c r="S11" s="9">
        <f>'Yield-based LFD by survey OK'!S11*'Absolute Indices'' estimates'!$W$14</f>
        <v>0</v>
      </c>
      <c r="T11" s="9">
        <f>'Yield-based LFD by survey OK'!T11*'Absolute Indices'' estimates'!$W$15</f>
        <v>0</v>
      </c>
      <c r="U11" s="9">
        <f>'Yield-based LFD by survey OK'!U11*'Absolute Indices'' estimates'!$W$16</f>
        <v>0</v>
      </c>
      <c r="V11" s="9">
        <f>'Yield-based LFD by survey OK'!V11*'Absolute Indices'' estimates'!$W$17</f>
        <v>0</v>
      </c>
      <c r="W11" s="9">
        <f>'Yield-based LFD by survey OK'!W11*'Absolute Indices'' estimates'!$W$18</f>
        <v>0</v>
      </c>
      <c r="X11" s="9">
        <f>'Yield-based LFD by survey OK'!X11*'Absolute Indices'' estimates'!$W$19</f>
        <v>0</v>
      </c>
      <c r="Y11" s="9">
        <f>'Yield-based LFD by survey OK'!Y11*'Absolute Indices'' estimates'!$W$20</f>
        <v>0</v>
      </c>
      <c r="Z11" s="9">
        <f>'Yield-based LFD by survey OK'!Z11*'Absolute Indices'' estimates'!$W$21</f>
        <v>0</v>
      </c>
      <c r="AA11" s="9">
        <f>'Yield-based LFD by survey OK'!AA11*'Absolute Indices'' estimates'!$W$22</f>
        <v>0</v>
      </c>
      <c r="AB11" s="9">
        <f>'Yield-based LFD by survey OK'!AB11*'Absolute Indices'' estimates'!$W$23</f>
        <v>0</v>
      </c>
    </row>
    <row r="12" spans="2:28">
      <c r="B12" s="9">
        <v>4</v>
      </c>
      <c r="C12" s="11"/>
      <c r="D12" s="9">
        <f>'Yield-based LFD by survey OK'!D12*'Absolute Indices'' estimates'!$W$2</f>
        <v>0</v>
      </c>
      <c r="H12" s="9">
        <f>'Yield-based LFD by survey OK'!H12*'Absolute Indices'' estimates'!$W$3</f>
        <v>0</v>
      </c>
      <c r="I12" s="9">
        <f>'Yield-based LFD by survey OK'!I12*'Absolute Indices'' estimates'!$W$4</f>
        <v>0</v>
      </c>
      <c r="J12" s="9">
        <f>'Yield-based LFD by survey OK'!J12*'Absolute Indices'' estimates'!$W$5</f>
        <v>0</v>
      </c>
      <c r="K12" s="9">
        <f>'Yield-based LFD by survey OK'!K12*'Absolute Indices'' estimates'!$W$6</f>
        <v>0</v>
      </c>
      <c r="L12" s="9">
        <f>'Yield-based LFD by survey OK'!L12*'Absolute Indices'' estimates'!$W$7</f>
        <v>0</v>
      </c>
      <c r="M12" s="9">
        <f>'Yield-based LFD by survey OK'!M12*'Absolute Indices'' estimates'!$W$8</f>
        <v>0</v>
      </c>
      <c r="N12" s="9">
        <f>'Yield-based LFD by survey OK'!N12*'Absolute Indices'' estimates'!$W$9</f>
        <v>0</v>
      </c>
      <c r="O12" s="9">
        <f>'Yield-based LFD by survey OK'!O12*'Absolute Indices'' estimates'!$W$10</f>
        <v>0</v>
      </c>
      <c r="P12" s="9">
        <f>'Yield-based LFD by survey OK'!P12*'Absolute Indices'' estimates'!$W$11</f>
        <v>0</v>
      </c>
      <c r="Q12" s="9">
        <f>'Yield-based LFD by survey OK'!Q12*'Absolute Indices'' estimates'!$W$12</f>
        <v>0</v>
      </c>
      <c r="R12" s="9">
        <f>'Yield-based LFD by survey OK'!R12*'Absolute Indices'' estimates'!$W$13</f>
        <v>0</v>
      </c>
      <c r="S12" s="9">
        <f>'Yield-based LFD by survey OK'!S12*'Absolute Indices'' estimates'!$W$14</f>
        <v>0</v>
      </c>
      <c r="T12" s="9">
        <f>'Yield-based LFD by survey OK'!T12*'Absolute Indices'' estimates'!$W$15</f>
        <v>0</v>
      </c>
      <c r="U12" s="9">
        <f>'Yield-based LFD by survey OK'!U12*'Absolute Indices'' estimates'!$W$16</f>
        <v>0</v>
      </c>
      <c r="V12" s="9">
        <f>'Yield-based LFD by survey OK'!V12*'Absolute Indices'' estimates'!$W$17</f>
        <v>0</v>
      </c>
      <c r="W12" s="9">
        <f>'Yield-based LFD by survey OK'!W12*'Absolute Indices'' estimates'!$W$18</f>
        <v>0</v>
      </c>
      <c r="X12" s="9">
        <f>'Yield-based LFD by survey OK'!X12*'Absolute Indices'' estimates'!$W$19</f>
        <v>0</v>
      </c>
      <c r="Y12" s="9">
        <f>'Yield-based LFD by survey OK'!Y12*'Absolute Indices'' estimates'!$W$20</f>
        <v>0</v>
      </c>
      <c r="Z12" s="9">
        <f>'Yield-based LFD by survey OK'!Z12*'Absolute Indices'' estimates'!$W$21</f>
        <v>11652.149645865458</v>
      </c>
      <c r="AA12" s="9">
        <f>'Yield-based LFD by survey OK'!AA12*'Absolute Indices'' estimates'!$W$22</f>
        <v>0</v>
      </c>
      <c r="AB12" s="9">
        <f>'Yield-based LFD by survey OK'!AB12*'Absolute Indices'' estimates'!$W$23</f>
        <v>0</v>
      </c>
    </row>
    <row r="13" spans="2:28">
      <c r="B13" s="9">
        <v>4.5</v>
      </c>
      <c r="C13" s="11"/>
      <c r="D13" s="9">
        <f>'Yield-based LFD by survey OK'!D13*'Absolute Indices'' estimates'!$W$2</f>
        <v>0</v>
      </c>
      <c r="H13" s="9">
        <f>'Yield-based LFD by survey OK'!H13*'Absolute Indices'' estimates'!$W$3</f>
        <v>0</v>
      </c>
      <c r="I13" s="9">
        <f>'Yield-based LFD by survey OK'!I13*'Absolute Indices'' estimates'!$W$4</f>
        <v>0</v>
      </c>
      <c r="J13" s="9">
        <f>'Yield-based LFD by survey OK'!J13*'Absolute Indices'' estimates'!$W$5</f>
        <v>0</v>
      </c>
      <c r="K13" s="9">
        <f>'Yield-based LFD by survey OK'!K13*'Absolute Indices'' estimates'!$W$6</f>
        <v>0</v>
      </c>
      <c r="L13" s="9">
        <f>'Yield-based LFD by survey OK'!L13*'Absolute Indices'' estimates'!$W$7</f>
        <v>0</v>
      </c>
      <c r="M13" s="9">
        <f>'Yield-based LFD by survey OK'!M13*'Absolute Indices'' estimates'!$W$8</f>
        <v>0</v>
      </c>
      <c r="N13" s="9">
        <f>'Yield-based LFD by survey OK'!N13*'Absolute Indices'' estimates'!$W$9</f>
        <v>0</v>
      </c>
      <c r="O13" s="9">
        <f>'Yield-based LFD by survey OK'!O13*'Absolute Indices'' estimates'!$W$10</f>
        <v>0</v>
      </c>
      <c r="P13" s="9">
        <f>'Yield-based LFD by survey OK'!P13*'Absolute Indices'' estimates'!$W$11</f>
        <v>0</v>
      </c>
      <c r="Q13" s="9">
        <f>'Yield-based LFD by survey OK'!Q13*'Absolute Indices'' estimates'!$W$12</f>
        <v>0</v>
      </c>
      <c r="R13" s="9">
        <f>'Yield-based LFD by survey OK'!R13*'Absolute Indices'' estimates'!$W$13</f>
        <v>0</v>
      </c>
      <c r="S13" s="9">
        <f>'Yield-based LFD by survey OK'!S13*'Absolute Indices'' estimates'!$W$14</f>
        <v>0</v>
      </c>
      <c r="T13" s="9">
        <f>'Yield-based LFD by survey OK'!T13*'Absolute Indices'' estimates'!$W$15</f>
        <v>0</v>
      </c>
      <c r="U13" s="9">
        <f>'Yield-based LFD by survey OK'!U13*'Absolute Indices'' estimates'!$W$16</f>
        <v>0</v>
      </c>
      <c r="V13" s="9">
        <f>'Yield-based LFD by survey OK'!V13*'Absolute Indices'' estimates'!$W$17</f>
        <v>0</v>
      </c>
      <c r="W13" s="9">
        <f>'Yield-based LFD by survey OK'!W13*'Absolute Indices'' estimates'!$W$18</f>
        <v>0</v>
      </c>
      <c r="X13" s="9">
        <f>'Yield-based LFD by survey OK'!X13*'Absolute Indices'' estimates'!$W$19</f>
        <v>0</v>
      </c>
      <c r="Y13" s="9">
        <f>'Yield-based LFD by survey OK'!Y13*'Absolute Indices'' estimates'!$W$20</f>
        <v>0</v>
      </c>
      <c r="Z13" s="9">
        <f>'Yield-based LFD by survey OK'!Z13*'Absolute Indices'' estimates'!$W$21</f>
        <v>0</v>
      </c>
      <c r="AA13" s="9">
        <f>'Yield-based LFD by survey OK'!AA13*'Absolute Indices'' estimates'!$W$22</f>
        <v>0</v>
      </c>
      <c r="AB13" s="9">
        <f>'Yield-based LFD by survey OK'!AB13*'Absolute Indices'' estimates'!$W$23</f>
        <v>3698794.6255161543</v>
      </c>
    </row>
    <row r="14" spans="2:28">
      <c r="B14" s="9">
        <v>5</v>
      </c>
      <c r="C14" s="11"/>
      <c r="D14" s="9">
        <f>'Yield-based LFD by survey OK'!D14*'Absolute Indices'' estimates'!$W$2</f>
        <v>0</v>
      </c>
      <c r="H14" s="9">
        <f>'Yield-based LFD by survey OK'!H14*'Absolute Indices'' estimates'!$W$3</f>
        <v>0</v>
      </c>
      <c r="I14" s="9">
        <f>'Yield-based LFD by survey OK'!I14*'Absolute Indices'' estimates'!$W$4</f>
        <v>72423.936458245167</v>
      </c>
      <c r="J14" s="9">
        <f>'Yield-based LFD by survey OK'!J14*'Absolute Indices'' estimates'!$W$5</f>
        <v>0</v>
      </c>
      <c r="K14" s="9">
        <f>'Yield-based LFD by survey OK'!K14*'Absolute Indices'' estimates'!$W$6</f>
        <v>0</v>
      </c>
      <c r="L14" s="9">
        <f>'Yield-based LFD by survey OK'!L14*'Absolute Indices'' estimates'!$W$7</f>
        <v>0</v>
      </c>
      <c r="M14" s="9">
        <f>'Yield-based LFD by survey OK'!M14*'Absolute Indices'' estimates'!$W$8</f>
        <v>144602.59702527811</v>
      </c>
      <c r="N14" s="9">
        <f>'Yield-based LFD by survey OK'!N14*'Absolute Indices'' estimates'!$W$9</f>
        <v>0</v>
      </c>
      <c r="O14" s="9">
        <f>'Yield-based LFD by survey OK'!O14*'Absolute Indices'' estimates'!$W$10</f>
        <v>0</v>
      </c>
      <c r="P14" s="9">
        <f>'Yield-based LFD by survey OK'!P14*'Absolute Indices'' estimates'!$W$11</f>
        <v>0</v>
      </c>
      <c r="Q14" s="9">
        <f>'Yield-based LFD by survey OK'!Q14*'Absolute Indices'' estimates'!$W$12</f>
        <v>0</v>
      </c>
      <c r="R14" s="9">
        <f>'Yield-based LFD by survey OK'!R14*'Absolute Indices'' estimates'!$W$13</f>
        <v>0</v>
      </c>
      <c r="S14" s="9">
        <f>'Yield-based LFD by survey OK'!S14*'Absolute Indices'' estimates'!$W$14</f>
        <v>0</v>
      </c>
      <c r="T14" s="9">
        <f>'Yield-based LFD by survey OK'!T14*'Absolute Indices'' estimates'!$W$15</f>
        <v>0</v>
      </c>
      <c r="U14" s="9">
        <f>'Yield-based LFD by survey OK'!U14*'Absolute Indices'' estimates'!$W$16</f>
        <v>0</v>
      </c>
      <c r="V14" s="9">
        <f>'Yield-based LFD by survey OK'!V14*'Absolute Indices'' estimates'!$W$17</f>
        <v>30159.6240668346</v>
      </c>
      <c r="W14" s="9">
        <f>'Yield-based LFD by survey OK'!W14*'Absolute Indices'' estimates'!$W$18</f>
        <v>0</v>
      </c>
      <c r="X14" s="9">
        <f>'Yield-based LFD by survey OK'!X14*'Absolute Indices'' estimates'!$W$19</f>
        <v>0</v>
      </c>
      <c r="Y14" s="9">
        <f>'Yield-based LFD by survey OK'!Y14*'Absolute Indices'' estimates'!$W$20</f>
        <v>0</v>
      </c>
      <c r="Z14" s="9">
        <f>'Yield-based LFD by survey OK'!Z14*'Absolute Indices'' estimates'!$W$21</f>
        <v>11652.149645865458</v>
      </c>
      <c r="AA14" s="9">
        <f>'Yield-based LFD by survey OK'!AA14*'Absolute Indices'' estimates'!$W$22</f>
        <v>0</v>
      </c>
      <c r="AB14" s="9">
        <f>'Yield-based LFD by survey OK'!AB14*'Absolute Indices'' estimates'!$W$23</f>
        <v>44393363.500740483</v>
      </c>
    </row>
    <row r="15" spans="2:28">
      <c r="B15" s="9">
        <v>5.5</v>
      </c>
      <c r="C15" s="11"/>
      <c r="D15" s="9">
        <f>'Yield-based LFD by survey OK'!D15*'Absolute Indices'' estimates'!$W$2</f>
        <v>0</v>
      </c>
      <c r="H15" s="9">
        <f>'Yield-based LFD by survey OK'!H15*'Absolute Indices'' estimates'!$W$3</f>
        <v>0</v>
      </c>
      <c r="I15" s="9">
        <f>'Yield-based LFD by survey OK'!I15*'Absolute Indices'' estimates'!$W$4</f>
        <v>0</v>
      </c>
      <c r="J15" s="9">
        <f>'Yield-based LFD by survey OK'!J15*'Absolute Indices'' estimates'!$W$5</f>
        <v>0</v>
      </c>
      <c r="K15" s="9">
        <f>'Yield-based LFD by survey OK'!K15*'Absolute Indices'' estimates'!$W$6</f>
        <v>0</v>
      </c>
      <c r="L15" s="9">
        <f>'Yield-based LFD by survey OK'!L15*'Absolute Indices'' estimates'!$W$7</f>
        <v>0</v>
      </c>
      <c r="M15" s="9">
        <f>'Yield-based LFD by survey OK'!M15*'Absolute Indices'' estimates'!$W$8</f>
        <v>775072.48187765095</v>
      </c>
      <c r="N15" s="9">
        <f>'Yield-based LFD by survey OK'!N15*'Absolute Indices'' estimates'!$W$9</f>
        <v>307598.44932937366</v>
      </c>
      <c r="O15" s="9">
        <f>'Yield-based LFD by survey OK'!O15*'Absolute Indices'' estimates'!$W$10</f>
        <v>0</v>
      </c>
      <c r="P15" s="9">
        <f>'Yield-based LFD by survey OK'!P15*'Absolute Indices'' estimates'!$W$11</f>
        <v>0</v>
      </c>
      <c r="Q15" s="9">
        <f>'Yield-based LFD by survey OK'!Q15*'Absolute Indices'' estimates'!$W$12</f>
        <v>0</v>
      </c>
      <c r="R15" s="9">
        <f>'Yield-based LFD by survey OK'!R15*'Absolute Indices'' estimates'!$W$13</f>
        <v>358133.80938018952</v>
      </c>
      <c r="S15" s="9">
        <f>'Yield-based LFD by survey OK'!S15*'Absolute Indices'' estimates'!$W$14</f>
        <v>0</v>
      </c>
      <c r="T15" s="9">
        <f>'Yield-based LFD by survey OK'!T15*'Absolute Indices'' estimates'!$W$15</f>
        <v>0</v>
      </c>
      <c r="U15" s="9">
        <f>'Yield-based LFD by survey OK'!U15*'Absolute Indices'' estimates'!$W$16</f>
        <v>0</v>
      </c>
      <c r="V15" s="9">
        <f>'Yield-based LFD by survey OK'!V15*'Absolute Indices'' estimates'!$W$17</f>
        <v>1205520.2666555156</v>
      </c>
      <c r="W15" s="9">
        <f>'Yield-based LFD by survey OK'!W15*'Absolute Indices'' estimates'!$W$18</f>
        <v>174436.07983192979</v>
      </c>
      <c r="X15" s="9">
        <f>'Yield-based LFD by survey OK'!X15*'Absolute Indices'' estimates'!$W$19</f>
        <v>0</v>
      </c>
      <c r="Y15" s="9">
        <f>'Yield-based LFD by survey OK'!Y15*'Absolute Indices'' estimates'!$W$20</f>
        <v>0</v>
      </c>
      <c r="Z15" s="9">
        <f>'Yield-based LFD by survey OK'!Z15*'Absolute Indices'' estimates'!$W$21</f>
        <v>92320.877963395571</v>
      </c>
      <c r="AA15" s="9">
        <f>'Yield-based LFD by survey OK'!AA15*'Absolute Indices'' estimates'!$W$22</f>
        <v>4058523.0828321306</v>
      </c>
      <c r="AB15" s="9">
        <f>'Yield-based LFD by survey OK'!AB15*'Absolute Indices'' estimates'!$W$23</f>
        <v>140580529.27341133</v>
      </c>
    </row>
    <row r="16" spans="2:28">
      <c r="B16" s="9">
        <v>6</v>
      </c>
      <c r="C16" s="11"/>
      <c r="D16" s="9">
        <f>'Yield-based LFD by survey OK'!D16*'Absolute Indices'' estimates'!$W$2</f>
        <v>9838.8336174721935</v>
      </c>
      <c r="H16" s="9">
        <f>'Yield-based LFD by survey OK'!H16*'Absolute Indices'' estimates'!$W$3</f>
        <v>2314.3488022010688</v>
      </c>
      <c r="I16" s="9">
        <f>'Yield-based LFD by survey OK'!I16*'Absolute Indices'' estimates'!$W$4</f>
        <v>3240945.8580524428</v>
      </c>
      <c r="J16" s="9">
        <f>'Yield-based LFD by survey OK'!J16*'Absolute Indices'' estimates'!$W$5</f>
        <v>2236.5190954502523</v>
      </c>
      <c r="K16" s="9">
        <f>'Yield-based LFD by survey OK'!K16*'Absolute Indices'' estimates'!$W$6</f>
        <v>0</v>
      </c>
      <c r="L16" s="9">
        <f>'Yield-based LFD by survey OK'!L16*'Absolute Indices'' estimates'!$W$7</f>
        <v>6810.2926779150393</v>
      </c>
      <c r="M16" s="9">
        <f>'Yield-based LFD by survey OK'!M16*'Absolute Indices'' estimates'!$W$8</f>
        <v>1168642.8587236393</v>
      </c>
      <c r="N16" s="9">
        <f>'Yield-based LFD by survey OK'!N16*'Absolute Indices'' estimates'!$W$9</f>
        <v>977288.39100582653</v>
      </c>
      <c r="O16" s="9">
        <f>'Yield-based LFD by survey OK'!O16*'Absolute Indices'' estimates'!$W$10</f>
        <v>68884.812961507341</v>
      </c>
      <c r="P16" s="9">
        <f>'Yield-based LFD by survey OK'!P16*'Absolute Indices'' estimates'!$W$11</f>
        <v>0</v>
      </c>
      <c r="Q16" s="9">
        <f>'Yield-based LFD by survey OK'!Q16*'Absolute Indices'' estimates'!$W$12</f>
        <v>0</v>
      </c>
      <c r="R16" s="9">
        <f>'Yield-based LFD by survey OK'!R16*'Absolute Indices'' estimates'!$W$13</f>
        <v>1179036.1545287068</v>
      </c>
      <c r="S16" s="9">
        <f>'Yield-based LFD by survey OK'!S16*'Absolute Indices'' estimates'!$W$14</f>
        <v>0</v>
      </c>
      <c r="T16" s="9">
        <f>'Yield-based LFD by survey OK'!T16*'Absolute Indices'' estimates'!$W$15</f>
        <v>7223.6141245816298</v>
      </c>
      <c r="U16" s="9">
        <f>'Yield-based LFD by survey OK'!U16*'Absolute Indices'' estimates'!$W$16</f>
        <v>17684794.382205572</v>
      </c>
      <c r="V16" s="9">
        <f>'Yield-based LFD by survey OK'!V16*'Absolute Indices'' estimates'!$W$17</f>
        <v>2769180.77596679</v>
      </c>
      <c r="W16" s="9">
        <f>'Yield-based LFD by survey OK'!W16*'Absolute Indices'' estimates'!$W$18</f>
        <v>998937.28383751248</v>
      </c>
      <c r="X16" s="9">
        <f>'Yield-based LFD by survey OK'!X16*'Absolute Indices'' estimates'!$W$19</f>
        <v>0</v>
      </c>
      <c r="Y16" s="9">
        <f>'Yield-based LFD by survey OK'!Y16*'Absolute Indices'' estimates'!$W$20</f>
        <v>0</v>
      </c>
      <c r="Z16" s="9">
        <f>'Yield-based LFD by survey OK'!Z16*'Absolute Indices'' estimates'!$W$21</f>
        <v>122795.73088335138</v>
      </c>
      <c r="AA16" s="9">
        <f>'Yield-based LFD by survey OK'!AA16*'Absolute Indices'' estimates'!$W$22</f>
        <v>14797068.102397505</v>
      </c>
      <c r="AB16" s="9">
        <f>'Yield-based LFD by survey OK'!AB16*'Absolute Indices'' estimates'!$W$23</f>
        <v>59350693.244165525</v>
      </c>
    </row>
    <row r="17" spans="2:28">
      <c r="B17" s="9">
        <v>6.5</v>
      </c>
      <c r="C17" s="11"/>
      <c r="D17" s="9">
        <f>'Yield-based LFD by survey OK'!D17*'Absolute Indices'' estimates'!$W$2</f>
        <v>0</v>
      </c>
      <c r="H17" s="9">
        <f>'Yield-based LFD by survey OK'!H17*'Absolute Indices'' estimates'!$W$3</f>
        <v>0</v>
      </c>
      <c r="I17" s="9">
        <f>'Yield-based LFD by survey OK'!I17*'Absolute Indices'' estimates'!$W$4</f>
        <v>0</v>
      </c>
      <c r="J17" s="9">
        <f>'Yield-based LFD by survey OK'!J17*'Absolute Indices'' estimates'!$W$5</f>
        <v>0</v>
      </c>
      <c r="K17" s="9">
        <f>'Yield-based LFD by survey OK'!K17*'Absolute Indices'' estimates'!$W$6</f>
        <v>0</v>
      </c>
      <c r="L17" s="9">
        <f>'Yield-based LFD by survey OK'!L17*'Absolute Indices'' estimates'!$W$7</f>
        <v>6810.2926779150393</v>
      </c>
      <c r="M17" s="9">
        <f>'Yield-based LFD by survey OK'!M17*'Absolute Indices'' estimates'!$W$8</f>
        <v>935193.18038453453</v>
      </c>
      <c r="N17" s="9">
        <f>'Yield-based LFD by survey OK'!N17*'Absolute Indices'' estimates'!$W$9</f>
        <v>2800519.7657445134</v>
      </c>
      <c r="O17" s="9">
        <f>'Yield-based LFD by survey OK'!O17*'Absolute Indices'' estimates'!$W$10</f>
        <v>4665023.6776731387</v>
      </c>
      <c r="P17" s="9">
        <f>'Yield-based LFD by survey OK'!P17*'Absolute Indices'' estimates'!$W$11</f>
        <v>33319.98180264789</v>
      </c>
      <c r="Q17" s="9">
        <f>'Yield-based LFD by survey OK'!Q17*'Absolute Indices'' estimates'!$W$12</f>
        <v>0</v>
      </c>
      <c r="R17" s="9">
        <f>'Yield-based LFD by survey OK'!R17*'Absolute Indices'' estimates'!$W$13</f>
        <v>2647919.512381454</v>
      </c>
      <c r="S17" s="9">
        <f>'Yield-based LFD by survey OK'!S17*'Absolute Indices'' estimates'!$W$14</f>
        <v>0</v>
      </c>
      <c r="T17" s="9">
        <f>'Yield-based LFD by survey OK'!T17*'Absolute Indices'' estimates'!$W$15</f>
        <v>14447.228249163243</v>
      </c>
      <c r="U17" s="9">
        <f>'Yield-based LFD by survey OK'!U17*'Absolute Indices'' estimates'!$W$16</f>
        <v>27818853.607673626</v>
      </c>
      <c r="V17" s="9">
        <f>'Yield-based LFD by survey OK'!V17*'Absolute Indices'' estimates'!$W$17</f>
        <v>4982081.5887551541</v>
      </c>
      <c r="W17" s="9">
        <f>'Yield-based LFD by survey OK'!W17*'Absolute Indices'' estimates'!$W$18</f>
        <v>1926937.2285433789</v>
      </c>
      <c r="X17" s="9">
        <f>'Yield-based LFD by survey OK'!X17*'Absolute Indices'' estimates'!$W$19</f>
        <v>0</v>
      </c>
      <c r="Y17" s="9">
        <f>'Yield-based LFD by survey OK'!Y17*'Absolute Indices'' estimates'!$W$20</f>
        <v>0</v>
      </c>
      <c r="Z17" s="9">
        <f>'Yield-based LFD by survey OK'!Z17*'Absolute Indices'' estimates'!$W$21</f>
        <v>221390.84327144374</v>
      </c>
      <c r="AA17" s="9">
        <f>'Yield-based LFD by survey OK'!AA17*'Absolute Indices'' estimates'!$W$22</f>
        <v>14154737.410874041</v>
      </c>
      <c r="AB17" s="9">
        <f>'Yield-based LFD by survey OK'!AB17*'Absolute Indices'' estimates'!$W$23</f>
        <v>26394438.602627091</v>
      </c>
    </row>
    <row r="18" spans="2:28">
      <c r="B18" s="9">
        <v>7</v>
      </c>
      <c r="C18" s="11"/>
      <c r="D18" s="9">
        <f>'Yield-based LFD by survey OK'!D18*'Absolute Indices'' estimates'!$W$2</f>
        <v>24746.157280308871</v>
      </c>
      <c r="H18" s="9">
        <f>'Yield-based LFD by survey OK'!H18*'Absolute Indices'' estimates'!$W$3</f>
        <v>159999.970828185</v>
      </c>
      <c r="I18" s="9">
        <f>'Yield-based LFD by survey OK'!I18*'Absolute Indices'' estimates'!$W$4</f>
        <v>16629305.535277911</v>
      </c>
      <c r="J18" s="9">
        <f>'Yield-based LFD by survey OK'!J18*'Absolute Indices'' estimates'!$W$5</f>
        <v>156410.63723364894</v>
      </c>
      <c r="K18" s="9">
        <f>'Yield-based LFD by survey OK'!K18*'Absolute Indices'' estimates'!$W$6</f>
        <v>117840.50338374829</v>
      </c>
      <c r="L18" s="9">
        <f>'Yield-based LFD by survey OK'!L18*'Absolute Indices'' estimates'!$W$7</f>
        <v>34095.400761690777</v>
      </c>
      <c r="M18" s="9">
        <f>'Yield-based LFD by survey OK'!M18*'Absolute Indices'' estimates'!$W$8</f>
        <v>441803.49241000798</v>
      </c>
      <c r="N18" s="9">
        <f>'Yield-based LFD by survey OK'!N18*'Absolute Indices'' estimates'!$W$9</f>
        <v>4564450.6964302408</v>
      </c>
      <c r="O18" s="9">
        <f>'Yield-based LFD by survey OK'!O18*'Absolute Indices'' estimates'!$W$10</f>
        <v>29238383.273791987</v>
      </c>
      <c r="P18" s="9">
        <f>'Yield-based LFD by survey OK'!P18*'Absolute Indices'' estimates'!$W$11</f>
        <v>515772.52851557627</v>
      </c>
      <c r="Q18" s="9">
        <f>'Yield-based LFD by survey OK'!Q18*'Absolute Indices'' estimates'!$W$12</f>
        <v>0</v>
      </c>
      <c r="R18" s="9">
        <f>'Yield-based LFD by survey OK'!R18*'Absolute Indices'' estimates'!$W$13</f>
        <v>1769470.1905341076</v>
      </c>
      <c r="S18" s="9">
        <f>'Yield-based LFD by survey OK'!S18*'Absolute Indices'' estimates'!$W$14</f>
        <v>105195.32729396917</v>
      </c>
      <c r="T18" s="9">
        <f>'Yield-based LFD by survey OK'!T18*'Absolute Indices'' estimates'!$W$15</f>
        <v>105946.34049386377</v>
      </c>
      <c r="U18" s="9">
        <f>'Yield-based LFD by survey OK'!U18*'Absolute Indices'' estimates'!$W$16</f>
        <v>15196670.784801958</v>
      </c>
      <c r="V18" s="9">
        <f>'Yield-based LFD by survey OK'!V18*'Absolute Indices'' estimates'!$W$17</f>
        <v>2960679.4103371147</v>
      </c>
      <c r="W18" s="9">
        <f>'Yield-based LFD by survey OK'!W18*'Absolute Indices'' estimates'!$W$18</f>
        <v>7686816.5845936937</v>
      </c>
      <c r="X18" s="9">
        <f>'Yield-based LFD by survey OK'!X18*'Absolute Indices'' estimates'!$W$19</f>
        <v>7139874.1755249938</v>
      </c>
      <c r="Y18" s="9">
        <f>'Yield-based LFD by survey OK'!Y18*'Absolute Indices'' estimates'!$W$20</f>
        <v>0</v>
      </c>
      <c r="Z18" s="9">
        <f>'Yield-based LFD by survey OK'!Z18*'Absolute Indices'' estimates'!$W$21</f>
        <v>161337.4566350602</v>
      </c>
      <c r="AA18" s="9">
        <f>'Yield-based LFD by survey OK'!AA18*'Absolute Indices'' estimates'!$W$22</f>
        <v>11680181.579090998</v>
      </c>
      <c r="AB18" s="9">
        <f>'Yield-based LFD by survey OK'!AB18*'Absolute Indices'' estimates'!$W$23</f>
        <v>14887557.714854259</v>
      </c>
    </row>
    <row r="19" spans="2:28">
      <c r="B19" s="9">
        <v>7.5</v>
      </c>
      <c r="C19" s="11"/>
      <c r="D19" s="9">
        <f>'Yield-based LFD by survey OK'!D19*'Absolute Indices'' estimates'!$W$2</f>
        <v>0</v>
      </c>
      <c r="H19" s="9">
        <f>'Yield-based LFD by survey OK'!H19*'Absolute Indices'' estimates'!$W$3</f>
        <v>0</v>
      </c>
      <c r="I19" s="9">
        <f>'Yield-based LFD by survey OK'!I19*'Absolute Indices'' estimates'!$W$4</f>
        <v>0</v>
      </c>
      <c r="J19" s="9">
        <f>'Yield-based LFD by survey OK'!J19*'Absolute Indices'' estimates'!$W$5</f>
        <v>0</v>
      </c>
      <c r="K19" s="9">
        <f>'Yield-based LFD by survey OK'!K19*'Absolute Indices'' estimates'!$W$6</f>
        <v>0</v>
      </c>
      <c r="L19" s="9">
        <f>'Yield-based LFD by survey OK'!L19*'Absolute Indices'' estimates'!$W$7</f>
        <v>34095.400761690777</v>
      </c>
      <c r="M19" s="9">
        <f>'Yield-based LFD by survey OK'!M19*'Absolute Indices'' estimates'!$W$8</f>
        <v>340922.66028971015</v>
      </c>
      <c r="N19" s="9">
        <f>'Yield-based LFD by survey OK'!N19*'Absolute Indices'' estimates'!$W$9</f>
        <v>7556155.573043976</v>
      </c>
      <c r="O19" s="9">
        <f>'Yield-based LFD by survey OK'!O19*'Absolute Indices'' estimates'!$W$10</f>
        <v>9259723.021442242</v>
      </c>
      <c r="P19" s="9">
        <f>'Yield-based LFD by survey OK'!P19*'Absolute Indices'' estimates'!$W$11</f>
        <v>1056420.36252464</v>
      </c>
      <c r="Q19" s="9">
        <f>'Yield-based LFD by survey OK'!Q19*'Absolute Indices'' estimates'!$W$12</f>
        <v>2229.9305954332922</v>
      </c>
      <c r="R19" s="9">
        <f>'Yield-based LFD by survey OK'!R19*'Absolute Indices'' estimates'!$W$13</f>
        <v>3429897.6419980326</v>
      </c>
      <c r="S19" s="9">
        <f>'Yield-based LFD by survey OK'!S19*'Absolute Indices'' estimates'!$W$14</f>
        <v>330619.6988057408</v>
      </c>
      <c r="T19" s="9">
        <f>'Yield-based LFD by survey OK'!T19*'Absolute Indices'' estimates'!$W$15</f>
        <v>155769.75783116597</v>
      </c>
      <c r="U19" s="9">
        <f>'Yield-based LFD by survey OK'!U19*'Absolute Indices'' estimates'!$W$16</f>
        <v>9860102.4246549234</v>
      </c>
      <c r="V19" s="9">
        <f>'Yield-based LFD by survey OK'!V19*'Absolute Indices'' estimates'!$W$17</f>
        <v>3499200.4453621567</v>
      </c>
      <c r="W19" s="9">
        <f>'Yield-based LFD by survey OK'!W19*'Absolute Indices'' estimates'!$W$18</f>
        <v>10741773.79605023</v>
      </c>
      <c r="X19" s="9">
        <f>'Yield-based LFD by survey OK'!X19*'Absolute Indices'' estimates'!$W$19</f>
        <v>33538827.724386215</v>
      </c>
      <c r="Y19" s="9">
        <f>'Yield-based LFD by survey OK'!Y19*'Absolute Indices'' estimates'!$W$20</f>
        <v>11431.387862105597</v>
      </c>
      <c r="Z19" s="9">
        <f>'Yield-based LFD by survey OK'!Z19*'Absolute Indices'' estimates'!$W$21</f>
        <v>295601.98332332226</v>
      </c>
      <c r="AA19" s="9">
        <f>'Yield-based LFD by survey OK'!AA19*'Absolute Indices'' estimates'!$W$22</f>
        <v>62564714.944457941</v>
      </c>
      <c r="AB19" s="9">
        <f>'Yield-based LFD by survey OK'!AB19*'Absolute Indices'' estimates'!$W$23</f>
        <v>19818212.076775767</v>
      </c>
    </row>
    <row r="20" spans="2:28">
      <c r="B20" s="9">
        <v>8</v>
      </c>
      <c r="C20" s="11"/>
      <c r="D20" s="9">
        <f>'Yield-based LFD by survey OK'!D20*'Absolute Indices'' estimates'!$W$2</f>
        <v>571844.93570641463</v>
      </c>
      <c r="H20" s="9">
        <f>'Yield-based LFD by survey OK'!H20*'Absolute Indices'' estimates'!$W$3</f>
        <v>83626.460355549309</v>
      </c>
      <c r="I20" s="9">
        <f>'Yield-based LFD by survey OK'!I20*'Absolute Indices'' estimates'!$W$4</f>
        <v>28678874.716851879</v>
      </c>
      <c r="J20" s="9">
        <f>'Yield-based LFD by survey OK'!J20*'Absolute Indices'' estimates'!$W$5</f>
        <v>359405.25300332392</v>
      </c>
      <c r="K20" s="9">
        <f>'Yield-based LFD by survey OK'!K20*'Absolute Indices'' estimates'!$W$6</f>
        <v>336079.46824348695</v>
      </c>
      <c r="L20" s="9">
        <f>'Yield-based LFD by survey OK'!L20*'Absolute Indices'' estimates'!$W$7</f>
        <v>686159.59585064056</v>
      </c>
      <c r="M20" s="9">
        <f>'Yield-based LFD by survey OK'!M20*'Absolute Indices'' estimates'!$W$8</f>
        <v>139138.73908351807</v>
      </c>
      <c r="N20" s="9">
        <f>'Yield-based LFD by survey OK'!N20*'Absolute Indices'' estimates'!$W$9</f>
        <v>4080266.5964639764</v>
      </c>
      <c r="O20" s="9">
        <f>'Yield-based LFD by survey OK'!O20*'Absolute Indices'' estimates'!$W$10</f>
        <v>13036772.575298127</v>
      </c>
      <c r="P20" s="9">
        <f>'Yield-based LFD by survey OK'!P20*'Absolute Indices'' estimates'!$W$11</f>
        <v>1924811.1427021082</v>
      </c>
      <c r="Q20" s="9">
        <f>'Yield-based LFD by survey OK'!Q20*'Absolute Indices'' estimates'!$W$12</f>
        <v>104249.2553365061</v>
      </c>
      <c r="R20" s="9">
        <f>'Yield-based LFD by survey OK'!R20*'Absolute Indices'' estimates'!$W$13</f>
        <v>2556278.5105765075</v>
      </c>
      <c r="S20" s="9">
        <f>'Yield-based LFD by survey OK'!S20*'Absolute Indices'' estimates'!$W$14</f>
        <v>951565.38293866289</v>
      </c>
      <c r="T20" s="9">
        <f>'Yield-based LFD by survey OK'!T20*'Absolute Indices'' estimates'!$W$15</f>
        <v>284198.95440951112</v>
      </c>
      <c r="U20" s="9">
        <f>'Yield-based LFD by survey OK'!U20*'Absolute Indices'' estimates'!$W$16</f>
        <v>11229133.023726564</v>
      </c>
      <c r="V20" s="9">
        <f>'Yield-based LFD by survey OK'!V20*'Absolute Indices'' estimates'!$W$17</f>
        <v>2445525.2141465847</v>
      </c>
      <c r="W20" s="9">
        <f>'Yield-based LFD by survey OK'!W20*'Absolute Indices'' estimates'!$W$18</f>
        <v>10243894.046656694</v>
      </c>
      <c r="X20" s="9">
        <f>'Yield-based LFD by survey OK'!X20*'Absolute Indices'' estimates'!$W$19</f>
        <v>38765874.282335103</v>
      </c>
      <c r="Y20" s="9">
        <f>'Yield-based LFD by survey OK'!Y20*'Absolute Indices'' estimates'!$W$20</f>
        <v>2387518.7156548984</v>
      </c>
      <c r="Z20" s="9">
        <f>'Yield-based LFD by survey OK'!Z20*'Absolute Indices'' estimates'!$W$21</f>
        <v>359110.63697866577</v>
      </c>
      <c r="AA20" s="9">
        <f>'Yield-based LFD by survey OK'!AA20*'Absolute Indices'' estimates'!$W$22</f>
        <v>69863910.759626806</v>
      </c>
      <c r="AB20" s="9">
        <f>'Yield-based LFD by survey OK'!AB20*'Absolute Indices'' estimates'!$W$23</f>
        <v>63750370.454380341</v>
      </c>
    </row>
    <row r="21" spans="2:28">
      <c r="B21" s="9">
        <v>8.5</v>
      </c>
      <c r="C21" s="11"/>
      <c r="D21" s="9">
        <f>'Yield-based LFD by survey OK'!D21*'Absolute Indices'' estimates'!$W$2</f>
        <v>0</v>
      </c>
      <c r="H21" s="9">
        <f>'Yield-based LFD by survey OK'!H21*'Absolute Indices'' estimates'!$W$3</f>
        <v>0</v>
      </c>
      <c r="I21" s="9">
        <f>'Yield-based LFD by survey OK'!I21*'Absolute Indices'' estimates'!$W$4</f>
        <v>0</v>
      </c>
      <c r="J21" s="9">
        <f>'Yield-based LFD by survey OK'!J21*'Absolute Indices'' estimates'!$W$5</f>
        <v>0</v>
      </c>
      <c r="K21" s="9">
        <f>'Yield-based LFD by survey OK'!K21*'Absolute Indices'' estimates'!$W$6</f>
        <v>0</v>
      </c>
      <c r="L21" s="9">
        <f>'Yield-based LFD by survey OK'!L21*'Absolute Indices'' estimates'!$W$7</f>
        <v>1687629.2373982153</v>
      </c>
      <c r="M21" s="9">
        <f>'Yield-based LFD by survey OK'!M21*'Absolute Indices'' estimates'!$W$8</f>
        <v>151209.28201678922</v>
      </c>
      <c r="N21" s="9">
        <f>'Yield-based LFD by survey OK'!N21*'Absolute Indices'' estimates'!$W$9</f>
        <v>1757701.4491470838</v>
      </c>
      <c r="O21" s="9">
        <f>'Yield-based LFD by survey OK'!O21*'Absolute Indices'' estimates'!$W$10</f>
        <v>11977994.087495636</v>
      </c>
      <c r="P21" s="9">
        <f>'Yield-based LFD by survey OK'!P21*'Absolute Indices'' estimates'!$W$11</f>
        <v>1976729.521422928</v>
      </c>
      <c r="Q21" s="9">
        <f>'Yield-based LFD by survey OK'!Q21*'Absolute Indices'' estimates'!$W$12</f>
        <v>872695.00386283919</v>
      </c>
      <c r="R21" s="9">
        <f>'Yield-based LFD by survey OK'!R21*'Absolute Indices'' estimates'!$W$13</f>
        <v>2312322.6481492314</v>
      </c>
      <c r="S21" s="9">
        <f>'Yield-based LFD by survey OK'!S21*'Absolute Indices'' estimates'!$W$14</f>
        <v>1952572.0394522536</v>
      </c>
      <c r="T21" s="9">
        <f>'Yield-based LFD by survey OK'!T21*'Absolute Indices'' estimates'!$W$15</f>
        <v>300489.84067788132</v>
      </c>
      <c r="U21" s="9">
        <f>'Yield-based LFD by survey OK'!U21*'Absolute Indices'' estimates'!$W$16</f>
        <v>43850844.576060943</v>
      </c>
      <c r="V21" s="9">
        <f>'Yield-based LFD by survey OK'!V21*'Absolute Indices'' estimates'!$W$17</f>
        <v>1683385.545120036</v>
      </c>
      <c r="W21" s="9">
        <f>'Yield-based LFD by survey OK'!W21*'Absolute Indices'' estimates'!$W$18</f>
        <v>6393685.682740299</v>
      </c>
      <c r="X21" s="9">
        <f>'Yield-based LFD by survey OK'!X21*'Absolute Indices'' estimates'!$W$19</f>
        <v>22820352.71530303</v>
      </c>
      <c r="Y21" s="9">
        <f>'Yield-based LFD by survey OK'!Y21*'Absolute Indices'' estimates'!$W$20</f>
        <v>15529723.867797989</v>
      </c>
      <c r="Z21" s="9">
        <f>'Yield-based LFD by survey OK'!Z21*'Absolute Indices'' estimates'!$W$21</f>
        <v>5730474.7220036509</v>
      </c>
      <c r="AA21" s="9">
        <f>'Yield-based LFD by survey OK'!AA21*'Absolute Indices'' estimates'!$W$22</f>
        <v>81740786.103902742</v>
      </c>
      <c r="AB21" s="9">
        <f>'Yield-based LFD by survey OK'!AB21*'Absolute Indices'' estimates'!$W$23</f>
        <v>58589224.495132953</v>
      </c>
    </row>
    <row r="22" spans="2:28">
      <c r="B22" s="9">
        <v>9</v>
      </c>
      <c r="C22" s="11"/>
      <c r="D22" s="9">
        <f>'Yield-based LFD by survey OK'!D22*'Absolute Indices'' estimates'!$W$2</f>
        <v>1345236.8873343843</v>
      </c>
      <c r="H22" s="9">
        <f>'Yield-based LFD by survey OK'!H22*'Absolute Indices'' estimates'!$W$3</f>
        <v>62198.124059153655</v>
      </c>
      <c r="I22" s="9">
        <f>'Yield-based LFD by survey OK'!I22*'Absolute Indices'' estimates'!$W$4</f>
        <v>14036909.650392776</v>
      </c>
      <c r="J22" s="9">
        <f>'Yield-based LFD by survey OK'!J22*'Absolute Indices'' estimates'!$W$5</f>
        <v>309268.79187884089</v>
      </c>
      <c r="K22" s="9">
        <f>'Yield-based LFD by survey OK'!K22*'Absolute Indices'' estimates'!$W$6</f>
        <v>1685954.0484162287</v>
      </c>
      <c r="L22" s="9">
        <f>'Yield-based LFD by survey OK'!L22*'Absolute Indices'' estimates'!$W$7</f>
        <v>1914884.097034815</v>
      </c>
      <c r="M22" s="9">
        <f>'Yield-based LFD by survey OK'!M22*'Absolute Indices'' estimates'!$W$8</f>
        <v>115559.07381852422</v>
      </c>
      <c r="N22" s="9">
        <f>'Yield-based LFD by survey OK'!N22*'Absolute Indices'' estimates'!$W$9</f>
        <v>635129.71959694708</v>
      </c>
      <c r="O22" s="9">
        <f>'Yield-based LFD by survey OK'!O22*'Absolute Indices'' estimates'!$W$10</f>
        <v>5951597.7994407155</v>
      </c>
      <c r="P22" s="9">
        <f>'Yield-based LFD by survey OK'!P22*'Absolute Indices'' estimates'!$W$11</f>
        <v>2404910.9543604897</v>
      </c>
      <c r="Q22" s="9">
        <f>'Yield-based LFD by survey OK'!Q22*'Absolute Indices'' estimates'!$W$12</f>
        <v>3474216.4802490296</v>
      </c>
      <c r="R22" s="9">
        <f>'Yield-based LFD by survey OK'!R22*'Absolute Indices'' estimates'!$W$13</f>
        <v>2887320.6255459096</v>
      </c>
      <c r="S22" s="9">
        <f>'Yield-based LFD by survey OK'!S22*'Absolute Indices'' estimates'!$W$14</f>
        <v>1290153.5200071894</v>
      </c>
      <c r="T22" s="9">
        <f>'Yield-based LFD by survey OK'!T22*'Absolute Indices'' estimates'!$W$15</f>
        <v>404276.11015196791</v>
      </c>
      <c r="U22" s="9">
        <f>'Yield-based LFD by survey OK'!U22*'Absolute Indices'' estimates'!$W$16</f>
        <v>92801615.647188455</v>
      </c>
      <c r="V22" s="9">
        <f>'Yield-based LFD by survey OK'!V22*'Absolute Indices'' estimates'!$W$17</f>
        <v>2859474.7262004577</v>
      </c>
      <c r="W22" s="9">
        <f>'Yield-based LFD by survey OK'!W22*'Absolute Indices'' estimates'!$W$18</f>
        <v>4069193.1604651655</v>
      </c>
      <c r="X22" s="9">
        <f>'Yield-based LFD by survey OK'!X22*'Absolute Indices'' estimates'!$W$19</f>
        <v>24797905.056310743</v>
      </c>
      <c r="Y22" s="9">
        <f>'Yield-based LFD by survey OK'!Y22*'Absolute Indices'' estimates'!$W$20</f>
        <v>20577752.829846203</v>
      </c>
      <c r="Z22" s="9">
        <f>'Yield-based LFD by survey OK'!Z22*'Absolute Indices'' estimates'!$W$21</f>
        <v>42515719.670347862</v>
      </c>
      <c r="AA22" s="9">
        <f>'Yield-based LFD by survey OK'!AA22*'Absolute Indices'' estimates'!$W$22</f>
        <v>77578450.198300838</v>
      </c>
      <c r="AB22" s="9">
        <f>'Yield-based LFD by survey OK'!AB22*'Absolute Indices'' estimates'!$W$23</f>
        <v>24644301.740936544</v>
      </c>
    </row>
    <row r="23" spans="2:28">
      <c r="B23" s="9">
        <v>9.5</v>
      </c>
      <c r="C23" s="11"/>
      <c r="D23" s="9">
        <f>'Yield-based LFD by survey OK'!D23*'Absolute Indices'' estimates'!$W$2</f>
        <v>0</v>
      </c>
      <c r="H23" s="9">
        <f>'Yield-based LFD by survey OK'!H23*'Absolute Indices'' estimates'!$W$3</f>
        <v>0</v>
      </c>
      <c r="I23" s="9">
        <f>'Yield-based LFD by survey OK'!I23*'Absolute Indices'' estimates'!$W$4</f>
        <v>0</v>
      </c>
      <c r="J23" s="9">
        <f>'Yield-based LFD by survey OK'!J23*'Absolute Indices'' estimates'!$W$5</f>
        <v>0</v>
      </c>
      <c r="K23" s="9">
        <f>'Yield-based LFD by survey OK'!K23*'Absolute Indices'' estimates'!$W$6</f>
        <v>0</v>
      </c>
      <c r="L23" s="9">
        <f>'Yield-based LFD by survey OK'!L23*'Absolute Indices'' estimates'!$W$7</f>
        <v>1605597.8437261051</v>
      </c>
      <c r="M23" s="9">
        <f>'Yield-based LFD by survey OK'!M23*'Absolute Indices'' estimates'!$W$8</f>
        <v>31860.619137819765</v>
      </c>
      <c r="N23" s="9">
        <f>'Yield-based LFD by survey OK'!N23*'Absolute Indices'' estimates'!$W$9</f>
        <v>494249.08596224111</v>
      </c>
      <c r="O23" s="9">
        <f>'Yield-based LFD by survey OK'!O23*'Absolute Indices'' estimates'!$W$10</f>
        <v>7830163.9854082149</v>
      </c>
      <c r="P23" s="9">
        <f>'Yield-based LFD by survey OK'!P23*'Absolute Indices'' estimates'!$W$11</f>
        <v>3886280.5242692325</v>
      </c>
      <c r="Q23" s="9">
        <f>'Yield-based LFD by survey OK'!Q23*'Absolute Indices'' estimates'!$W$12</f>
        <v>4790543.1175465239</v>
      </c>
      <c r="R23" s="9">
        <f>'Yield-based LFD by survey OK'!R23*'Absolute Indices'' estimates'!$W$13</f>
        <v>2041119.86347182</v>
      </c>
      <c r="S23" s="9">
        <f>'Yield-based LFD by survey OK'!S23*'Absolute Indices'' estimates'!$W$14</f>
        <v>506926.71231130406</v>
      </c>
      <c r="T23" s="9">
        <f>'Yield-based LFD by survey OK'!T23*'Absolute Indices'' estimates'!$W$15</f>
        <v>809326.12886572909</v>
      </c>
      <c r="U23" s="9">
        <f>'Yield-based LFD by survey OK'!U23*'Absolute Indices'' estimates'!$W$16</f>
        <v>121644286.3212077</v>
      </c>
      <c r="V23" s="9">
        <f>'Yield-based LFD by survey OK'!V23*'Absolute Indices'' estimates'!$W$17</f>
        <v>1923802.2338151096</v>
      </c>
      <c r="W23" s="9">
        <f>'Yield-based LFD by survey OK'!W23*'Absolute Indices'' estimates'!$W$18</f>
        <v>4273166.5186305819</v>
      </c>
      <c r="X23" s="9">
        <f>'Yield-based LFD by survey OK'!X23*'Absolute Indices'' estimates'!$W$19</f>
        <v>43463925.462918498</v>
      </c>
      <c r="Y23" s="9">
        <f>'Yield-based LFD by survey OK'!Y23*'Absolute Indices'' estimates'!$W$20</f>
        <v>34794043.305624016</v>
      </c>
      <c r="Z23" s="9">
        <f>'Yield-based LFD by survey OK'!Z23*'Absolute Indices'' estimates'!$W$21</f>
        <v>72070959.44301638</v>
      </c>
      <c r="AA23" s="9">
        <f>'Yield-based LFD by survey OK'!AA23*'Absolute Indices'' estimates'!$W$22</f>
        <v>46564030.619492188</v>
      </c>
      <c r="AB23" s="9">
        <f>'Yield-based LFD by survey OK'!AB23*'Absolute Indices'' estimates'!$W$23</f>
        <v>21218997.122670874</v>
      </c>
    </row>
    <row r="24" spans="2:28">
      <c r="B24" s="9">
        <v>10</v>
      </c>
      <c r="C24" s="11"/>
      <c r="D24" s="9">
        <f>'Yield-based LFD by survey OK'!D24*'Absolute Indices'' estimates'!$W$2</f>
        <v>2498765.5923646837</v>
      </c>
      <c r="H24" s="9">
        <f>'Yield-based LFD by survey OK'!H24*'Absolute Indices'' estimates'!$W$3</f>
        <v>604334.33097475301</v>
      </c>
      <c r="I24" s="9">
        <f>'Yield-based LFD by survey OK'!I24*'Absolute Indices'' estimates'!$W$4</f>
        <v>41436592.469051667</v>
      </c>
      <c r="J24" s="9">
        <f>'Yield-based LFD by survey OK'!J24*'Absolute Indices'' estimates'!$W$5</f>
        <v>174980.15129028616</v>
      </c>
      <c r="K24" s="9">
        <f>'Yield-based LFD by survey OK'!K24*'Absolute Indices'' estimates'!$W$6</f>
        <v>1873740.5595141198</v>
      </c>
      <c r="L24" s="9">
        <f>'Yield-based LFD by survey OK'!L24*'Absolute Indices'' estimates'!$W$7</f>
        <v>2538515.1602273085</v>
      </c>
      <c r="M24" s="9">
        <f>'Yield-based LFD by survey OK'!M24*'Absolute Indices'' estimates'!$W$8</f>
        <v>325049.35580615181</v>
      </c>
      <c r="N24" s="9">
        <f>'Yield-based LFD by survey OK'!N24*'Absolute Indices'' estimates'!$W$9</f>
        <v>581813.7711926999</v>
      </c>
      <c r="O24" s="9">
        <f>'Yield-based LFD by survey OK'!O24*'Absolute Indices'' estimates'!$W$10</f>
        <v>15440190.441435961</v>
      </c>
      <c r="P24" s="9">
        <f>'Yield-based LFD by survey OK'!P24*'Absolute Indices'' estimates'!$W$11</f>
        <v>4497693.8097158875</v>
      </c>
      <c r="Q24" s="9">
        <f>'Yield-based LFD by survey OK'!Q24*'Absolute Indices'' estimates'!$W$12</f>
        <v>13956411.139693232</v>
      </c>
      <c r="R24" s="9">
        <f>'Yield-based LFD by survey OK'!R24*'Absolute Indices'' estimates'!$W$13</f>
        <v>1502822.5367491124</v>
      </c>
      <c r="S24" s="9">
        <f>'Yield-based LFD by survey OK'!S24*'Absolute Indices'' estimates'!$W$14</f>
        <v>76643.265000145198</v>
      </c>
      <c r="T24" s="9">
        <f>'Yield-based LFD by survey OK'!T24*'Absolute Indices'' estimates'!$W$15</f>
        <v>964562.88215954928</v>
      </c>
      <c r="U24" s="9">
        <f>'Yield-based LFD by survey OK'!U24*'Absolute Indices'' estimates'!$W$16</f>
        <v>97979704.726131886</v>
      </c>
      <c r="V24" s="9">
        <f>'Yield-based LFD by survey OK'!V24*'Absolute Indices'' estimates'!$W$17</f>
        <v>7013038.4441927224</v>
      </c>
      <c r="W24" s="9">
        <f>'Yield-based LFD by survey OK'!W24*'Absolute Indices'' estimates'!$W$18</f>
        <v>2189376.2541987184</v>
      </c>
      <c r="X24" s="9">
        <f>'Yield-based LFD by survey OK'!X24*'Absolute Indices'' estimates'!$W$19</f>
        <v>78372766.302295983</v>
      </c>
      <c r="Y24" s="9">
        <f>'Yield-based LFD by survey OK'!Y24*'Absolute Indices'' estimates'!$W$20</f>
        <v>30328328.353396673</v>
      </c>
      <c r="Z24" s="9">
        <f>'Yield-based LFD by survey OK'!Z24*'Absolute Indices'' estimates'!$W$21</f>
        <v>101115239.83562781</v>
      </c>
      <c r="AA24" s="9">
        <f>'Yield-based LFD by survey OK'!AA24*'Absolute Indices'' estimates'!$W$22</f>
        <v>17937583.957701433</v>
      </c>
      <c r="AB24" s="9">
        <f>'Yield-based LFD by survey OK'!AB24*'Absolute Indices'' estimates'!$W$23</f>
        <v>36823069.711226009</v>
      </c>
    </row>
    <row r="25" spans="2:28">
      <c r="B25" s="9">
        <v>10.5</v>
      </c>
      <c r="C25" s="11"/>
      <c r="D25" s="9">
        <f>'Yield-based LFD by survey OK'!D25*'Absolute Indices'' estimates'!$W$2</f>
        <v>0</v>
      </c>
      <c r="H25" s="9">
        <f>'Yield-based LFD by survey OK'!H25*'Absolute Indices'' estimates'!$W$3</f>
        <v>0</v>
      </c>
      <c r="I25" s="9">
        <f>'Yield-based LFD by survey OK'!I25*'Absolute Indices'' estimates'!$W$4</f>
        <v>0</v>
      </c>
      <c r="J25" s="9">
        <f>'Yield-based LFD by survey OK'!J25*'Absolute Indices'' estimates'!$W$5</f>
        <v>0</v>
      </c>
      <c r="K25" s="9">
        <f>'Yield-based LFD by survey OK'!K25*'Absolute Indices'' estimates'!$W$6</f>
        <v>0</v>
      </c>
      <c r="L25" s="9">
        <f>'Yield-based LFD by survey OK'!L25*'Absolute Indices'' estimates'!$W$7</f>
        <v>2331000.76467524</v>
      </c>
      <c r="M25" s="9">
        <f>'Yield-based LFD by survey OK'!M25*'Absolute Indices'' estimates'!$W$8</f>
        <v>214424.28788108198</v>
      </c>
      <c r="N25" s="9">
        <f>'Yield-based LFD by survey OK'!N25*'Absolute Indices'' estimates'!$W$9</f>
        <v>1267546.6004593277</v>
      </c>
      <c r="O25" s="9">
        <f>'Yield-based LFD by survey OK'!O25*'Absolute Indices'' estimates'!$W$10</f>
        <v>11564861.641922431</v>
      </c>
      <c r="P25" s="9">
        <f>'Yield-based LFD by survey OK'!P25*'Absolute Indices'' estimates'!$W$11</f>
        <v>9408004.7017324623</v>
      </c>
      <c r="Q25" s="9">
        <f>'Yield-based LFD by survey OK'!Q25*'Absolute Indices'' estimates'!$W$12</f>
        <v>20384241.600562461</v>
      </c>
      <c r="R25" s="9">
        <f>'Yield-based LFD by survey OK'!R25*'Absolute Indices'' estimates'!$W$13</f>
        <v>1820613.1363412747</v>
      </c>
      <c r="S25" s="9">
        <f>'Yield-based LFD by survey OK'!S25*'Absolute Indices'' estimates'!$W$14</f>
        <v>78497.537540471283</v>
      </c>
      <c r="T25" s="9">
        <f>'Yield-based LFD by survey OK'!T25*'Absolute Indices'' estimates'!$W$15</f>
        <v>1754336.7448005325</v>
      </c>
      <c r="U25" s="9">
        <f>'Yield-based LFD by survey OK'!U25*'Absolute Indices'' estimates'!$W$16</f>
        <v>47836567.635158382</v>
      </c>
      <c r="V25" s="9">
        <f>'Yield-based LFD by survey OK'!V25*'Absolute Indices'' estimates'!$W$17</f>
        <v>7706738.2905786429</v>
      </c>
      <c r="W25" s="9">
        <f>'Yield-based LFD by survey OK'!W25*'Absolute Indices'' estimates'!$W$18</f>
        <v>1188092.4946025233</v>
      </c>
      <c r="X25" s="9">
        <f>'Yield-based LFD by survey OK'!X25*'Absolute Indices'' estimates'!$W$19</f>
        <v>60479170.290851921</v>
      </c>
      <c r="Y25" s="9">
        <f>'Yield-based LFD by survey OK'!Y25*'Absolute Indices'' estimates'!$W$20</f>
        <v>39310379.439882159</v>
      </c>
      <c r="Z25" s="9">
        <f>'Yield-based LFD by survey OK'!Z25*'Absolute Indices'' estimates'!$W$21</f>
        <v>70278932.969614446</v>
      </c>
      <c r="AA25" s="9">
        <f>'Yield-based LFD by survey OK'!AA25*'Absolute Indices'' estimates'!$W$22</f>
        <v>16357053.524733106</v>
      </c>
      <c r="AB25" s="9">
        <f>'Yield-based LFD by survey OK'!AB25*'Absolute Indices'' estimates'!$W$23</f>
        <v>41798795.617352322</v>
      </c>
    </row>
    <row r="26" spans="2:28">
      <c r="B26" s="9">
        <v>11</v>
      </c>
      <c r="C26" s="11"/>
      <c r="D26" s="9">
        <f>'Yield-based LFD by survey OK'!D26*'Absolute Indices'' estimates'!$W$2</f>
        <v>1334801.7607703994</v>
      </c>
      <c r="H26" s="9">
        <f>'Yield-based LFD by survey OK'!H26*'Absolute Indices'' estimates'!$W$3</f>
        <v>1692040.1775053756</v>
      </c>
      <c r="I26" s="9">
        <f>'Yield-based LFD by survey OK'!I26*'Absolute Indices'' estimates'!$W$4</f>
        <v>87415884.246530563</v>
      </c>
      <c r="J26" s="9">
        <f>'Yield-based LFD by survey OK'!J26*'Absolute Indices'' estimates'!$W$5</f>
        <v>3573127.505379762</v>
      </c>
      <c r="K26" s="9">
        <f>'Yield-based LFD by survey OK'!K26*'Absolute Indices'' estimates'!$W$6</f>
        <v>1413685.0501646663</v>
      </c>
      <c r="L26" s="9">
        <f>'Yield-based LFD by survey OK'!L26*'Absolute Indices'' estimates'!$W$7</f>
        <v>7265752.4895381834</v>
      </c>
      <c r="M26" s="9">
        <f>'Yield-based LFD by survey OK'!M26*'Absolute Indices'' estimates'!$W$8</f>
        <v>604161.69729490648</v>
      </c>
      <c r="N26" s="9">
        <f>'Yield-based LFD by survey OK'!N26*'Absolute Indices'' estimates'!$W$9</f>
        <v>1712508.3700375189</v>
      </c>
      <c r="O26" s="9">
        <f>'Yield-based LFD by survey OK'!O26*'Absolute Indices'' estimates'!$W$10</f>
        <v>9841538.8555032779</v>
      </c>
      <c r="P26" s="9">
        <f>'Yield-based LFD by survey OK'!P26*'Absolute Indices'' estimates'!$W$11</f>
        <v>7579664.0936937248</v>
      </c>
      <c r="Q26" s="9">
        <f>'Yield-based LFD by survey OK'!Q26*'Absolute Indices'' estimates'!$W$12</f>
        <v>9474256.6730837692</v>
      </c>
      <c r="R26" s="9">
        <f>'Yield-based LFD by survey OK'!R26*'Absolute Indices'' estimates'!$W$13</f>
        <v>1853585.6474636365</v>
      </c>
      <c r="S26" s="9">
        <f>'Yield-based LFD by survey OK'!S26*'Absolute Indices'' estimates'!$W$14</f>
        <v>399068.13046233769</v>
      </c>
      <c r="T26" s="9">
        <f>'Yield-based LFD by survey OK'!T26*'Absolute Indices'' estimates'!$W$15</f>
        <v>2574905.2952476614</v>
      </c>
      <c r="U26" s="9">
        <f>'Yield-based LFD by survey OK'!U26*'Absolute Indices'' estimates'!$W$16</f>
        <v>31963098.725036286</v>
      </c>
      <c r="V26" s="9">
        <f>'Yield-based LFD by survey OK'!V26*'Absolute Indices'' estimates'!$W$17</f>
        <v>8035792.7404426867</v>
      </c>
      <c r="W26" s="9">
        <f>'Yield-based LFD by survey OK'!W26*'Absolute Indices'' estimates'!$W$18</f>
        <v>293548.93839397875</v>
      </c>
      <c r="X26" s="9">
        <f>'Yield-based LFD by survey OK'!X26*'Absolute Indices'' estimates'!$W$19</f>
        <v>37363466.173004948</v>
      </c>
      <c r="Y26" s="9">
        <f>'Yield-based LFD by survey OK'!Y26*'Absolute Indices'' estimates'!$W$20</f>
        <v>24960256.71210701</v>
      </c>
      <c r="Z26" s="9">
        <f>'Yield-based LFD by survey OK'!Z26*'Absolute Indices'' estimates'!$W$21</f>
        <v>50887359.740876034</v>
      </c>
      <c r="AA26" s="9">
        <f>'Yield-based LFD by survey OK'!AA26*'Absolute Indices'' estimates'!$W$22</f>
        <v>14589867.365304038</v>
      </c>
      <c r="AB26" s="9">
        <f>'Yield-based LFD by survey OK'!AB26*'Absolute Indices'' estimates'!$W$23</f>
        <v>35321441.609499238</v>
      </c>
    </row>
    <row r="27" spans="2:28">
      <c r="B27" s="9">
        <v>11.5</v>
      </c>
      <c r="C27" s="11"/>
      <c r="D27" s="9">
        <f>'Yield-based LFD by survey OK'!D27*'Absolute Indices'' estimates'!$W$2</f>
        <v>0</v>
      </c>
      <c r="H27" s="9">
        <f>'Yield-based LFD by survey OK'!H27*'Absolute Indices'' estimates'!$W$3</f>
        <v>0</v>
      </c>
      <c r="I27" s="9">
        <f>'Yield-based LFD by survey OK'!I27*'Absolute Indices'' estimates'!$W$4</f>
        <v>0</v>
      </c>
      <c r="J27" s="9">
        <f>'Yield-based LFD by survey OK'!J27*'Absolute Indices'' estimates'!$W$5</f>
        <v>0</v>
      </c>
      <c r="K27" s="9">
        <f>'Yield-based LFD by survey OK'!K27*'Absolute Indices'' estimates'!$W$6</f>
        <v>0</v>
      </c>
      <c r="L27" s="9">
        <f>'Yield-based LFD by survey OK'!L27*'Absolute Indices'' estimates'!$W$7</f>
        <v>10823063.33281338</v>
      </c>
      <c r="M27" s="9">
        <f>'Yield-based LFD by survey OK'!M27*'Absolute Indices'' estimates'!$W$8</f>
        <v>316889.7932405782</v>
      </c>
      <c r="N27" s="9">
        <f>'Yield-based LFD by survey OK'!N27*'Absolute Indices'' estimates'!$W$9</f>
        <v>3411455.6757839927</v>
      </c>
      <c r="O27" s="9">
        <f>'Yield-based LFD by survey OK'!O27*'Absolute Indices'' estimates'!$W$10</f>
        <v>13508211.361969791</v>
      </c>
      <c r="P27" s="9">
        <f>'Yield-based LFD by survey OK'!P27*'Absolute Indices'' estimates'!$W$11</f>
        <v>1643495.7777922261</v>
      </c>
      <c r="Q27" s="9">
        <f>'Yield-based LFD by survey OK'!Q27*'Absolute Indices'' estimates'!$W$12</f>
        <v>8857344.2112985775</v>
      </c>
      <c r="R27" s="9">
        <f>'Yield-based LFD by survey OK'!R27*'Absolute Indices'' estimates'!$W$13</f>
        <v>2564786.3700394779</v>
      </c>
      <c r="S27" s="9">
        <f>'Yield-based LFD by survey OK'!S27*'Absolute Indices'' estimates'!$W$14</f>
        <v>627053.1640536075</v>
      </c>
      <c r="T27" s="9">
        <f>'Yield-based LFD by survey OK'!T27*'Absolute Indices'' estimates'!$W$15</f>
        <v>3126383.1152929259</v>
      </c>
      <c r="U27" s="9">
        <f>'Yield-based LFD by survey OK'!U27*'Absolute Indices'' estimates'!$W$16</f>
        <v>16047225.610423397</v>
      </c>
      <c r="V27" s="9">
        <f>'Yield-based LFD by survey OK'!V27*'Absolute Indices'' estimates'!$W$17</f>
        <v>7575494.7109673871</v>
      </c>
      <c r="W27" s="9">
        <f>'Yield-based LFD by survey OK'!W27*'Absolute Indices'' estimates'!$W$18</f>
        <v>130699.14008207062</v>
      </c>
      <c r="X27" s="9">
        <f>'Yield-based LFD by survey OK'!X27*'Absolute Indices'' estimates'!$W$19</f>
        <v>18856765.420113452</v>
      </c>
      <c r="Y27" s="9">
        <f>'Yield-based LFD by survey OK'!Y27*'Absolute Indices'' estimates'!$W$20</f>
        <v>40790104.121288911</v>
      </c>
      <c r="Z27" s="9">
        <f>'Yield-based LFD by survey OK'!Z27*'Absolute Indices'' estimates'!$W$21</f>
        <v>25834863.549689304</v>
      </c>
      <c r="AA27" s="9">
        <f>'Yield-based LFD by survey OK'!AA27*'Absolute Indices'' estimates'!$W$22</f>
        <v>21706971.883091111</v>
      </c>
      <c r="AB27" s="9">
        <f>'Yield-based LFD by survey OK'!AB27*'Absolute Indices'' estimates'!$W$23</f>
        <v>33968030.135073721</v>
      </c>
    </row>
    <row r="28" spans="2:28">
      <c r="B28" s="9">
        <v>12</v>
      </c>
      <c r="C28" s="11"/>
      <c r="D28" s="9">
        <f>'Yield-based LFD by survey OK'!D28*'Absolute Indices'' estimates'!$W$2</f>
        <v>739701.40014995611</v>
      </c>
      <c r="H28" s="9">
        <f>'Yield-based LFD by survey OK'!H28*'Absolute Indices'' estimates'!$W$3</f>
        <v>2964597.944494985</v>
      </c>
      <c r="I28" s="9">
        <f>'Yield-based LFD by survey OK'!I28*'Absolute Indices'' estimates'!$W$4</f>
        <v>64699965.784586363</v>
      </c>
      <c r="J28" s="9">
        <f>'Yield-based LFD by survey OK'!J28*'Absolute Indices'' estimates'!$W$5</f>
        <v>14789451.536261508</v>
      </c>
      <c r="K28" s="9">
        <f>'Yield-based LFD by survey OK'!K28*'Absolute Indices'' estimates'!$W$6</f>
        <v>637366.02177019988</v>
      </c>
      <c r="L28" s="9">
        <f>'Yield-based LFD by survey OK'!L28*'Absolute Indices'' estimates'!$W$7</f>
        <v>18635704.719650626</v>
      </c>
      <c r="M28" s="9">
        <f>'Yield-based LFD by survey OK'!M28*'Absolute Indices'' estimates'!$W$8</f>
        <v>1006205.9595675294</v>
      </c>
      <c r="N28" s="9">
        <f>'Yield-based LFD by survey OK'!N28*'Absolute Indices'' estimates'!$W$9</f>
        <v>4971653.6804326707</v>
      </c>
      <c r="O28" s="9">
        <f>'Yield-based LFD by survey OK'!O28*'Absolute Indices'' estimates'!$W$10</f>
        <v>7335952.3018720336</v>
      </c>
      <c r="P28" s="9">
        <f>'Yield-based LFD by survey OK'!P28*'Absolute Indices'' estimates'!$W$11</f>
        <v>1950154.6887132823</v>
      </c>
      <c r="Q28" s="9">
        <f>'Yield-based LFD by survey OK'!Q28*'Absolute Indices'' estimates'!$W$12</f>
        <v>4589641.0097560482</v>
      </c>
      <c r="R28" s="9">
        <f>'Yield-based LFD by survey OK'!R28*'Absolute Indices'' estimates'!$W$13</f>
        <v>3587711.4989182479</v>
      </c>
      <c r="S28" s="9">
        <f>'Yield-based LFD by survey OK'!S28*'Absolute Indices'' estimates'!$W$14</f>
        <v>3696232.3697779849</v>
      </c>
      <c r="T28" s="9">
        <f>'Yield-based LFD by survey OK'!T28*'Absolute Indices'' estimates'!$W$15</f>
        <v>4575266.1808876069</v>
      </c>
      <c r="U28" s="9">
        <f>'Yield-based LFD by survey OK'!U28*'Absolute Indices'' estimates'!$W$16</f>
        <v>10190707.951237328</v>
      </c>
      <c r="V28" s="9">
        <f>'Yield-based LFD by survey OK'!V28*'Absolute Indices'' estimates'!$W$17</f>
        <v>6539157.2092718501</v>
      </c>
      <c r="W28" s="9">
        <f>'Yield-based LFD by survey OK'!W28*'Absolute Indices'' estimates'!$W$18</f>
        <v>393877.91020022397</v>
      </c>
      <c r="X28" s="9">
        <f>'Yield-based LFD by survey OK'!X28*'Absolute Indices'' estimates'!$W$19</f>
        <v>6859884.4006044772</v>
      </c>
      <c r="Y28" s="9">
        <f>'Yield-based LFD by survey OK'!Y28*'Absolute Indices'' estimates'!$W$20</f>
        <v>32844296.913115434</v>
      </c>
      <c r="Z28" s="9">
        <f>'Yield-based LFD by survey OK'!Z28*'Absolute Indices'' estimates'!$W$21</f>
        <v>9834983.3332727663</v>
      </c>
      <c r="AA28" s="9">
        <f>'Yield-based LFD by survey OK'!AA28*'Absolute Indices'' estimates'!$W$22</f>
        <v>33488792.140188321</v>
      </c>
      <c r="AB28" s="9">
        <f>'Yield-based LFD by survey OK'!AB28*'Absolute Indices'' estimates'!$W$23</f>
        <v>20780749.695626698</v>
      </c>
    </row>
    <row r="29" spans="2:28">
      <c r="B29" s="9">
        <v>12.5</v>
      </c>
      <c r="C29" s="11"/>
      <c r="D29" s="9">
        <f>'Yield-based LFD by survey OK'!D29*'Absolute Indices'' estimates'!$W$2</f>
        <v>0</v>
      </c>
      <c r="H29" s="9">
        <f>'Yield-based LFD by survey OK'!H29*'Absolute Indices'' estimates'!$W$3</f>
        <v>0</v>
      </c>
      <c r="I29" s="9">
        <f>'Yield-based LFD by survey OK'!I29*'Absolute Indices'' estimates'!$W$4</f>
        <v>0</v>
      </c>
      <c r="J29" s="9">
        <f>'Yield-based LFD by survey OK'!J29*'Absolute Indices'' estimates'!$W$5</f>
        <v>0</v>
      </c>
      <c r="K29" s="9">
        <f>'Yield-based LFD by survey OK'!K29*'Absolute Indices'' estimates'!$W$6</f>
        <v>0</v>
      </c>
      <c r="L29" s="9">
        <f>'Yield-based LFD by survey OK'!L29*'Absolute Indices'' estimates'!$W$7</f>
        <v>23077141.280845538</v>
      </c>
      <c r="M29" s="9">
        <f>'Yield-based LFD by survey OK'!M29*'Absolute Indices'' estimates'!$W$8</f>
        <v>631804.84856430558</v>
      </c>
      <c r="N29" s="9">
        <f>'Yield-based LFD by survey OK'!N29*'Absolute Indices'' estimates'!$W$9</f>
        <v>3264792.9504452134</v>
      </c>
      <c r="O29" s="9">
        <f>'Yield-based LFD by survey OK'!O29*'Absolute Indices'' estimates'!$W$10</f>
        <v>6582979.2394341864</v>
      </c>
      <c r="P29" s="9">
        <f>'Yield-based LFD by survey OK'!P29*'Absolute Indices'' estimates'!$W$11</f>
        <v>1472174.611507518</v>
      </c>
      <c r="Q29" s="9">
        <f>'Yield-based LFD by survey OK'!Q29*'Absolute Indices'' estimates'!$W$12</f>
        <v>2059441.5470318566</v>
      </c>
      <c r="R29" s="9">
        <f>'Yield-based LFD by survey OK'!R29*'Absolute Indices'' estimates'!$W$13</f>
        <v>4916875.7764676102</v>
      </c>
      <c r="S29" s="9">
        <f>'Yield-based LFD by survey OK'!S29*'Absolute Indices'' estimates'!$W$14</f>
        <v>4378599.1315406533</v>
      </c>
      <c r="T29" s="9">
        <f>'Yield-based LFD by survey OK'!T29*'Absolute Indices'' estimates'!$W$15</f>
        <v>7402090.3432516512</v>
      </c>
      <c r="U29" s="9">
        <f>'Yield-based LFD by survey OK'!U29*'Absolute Indices'' estimates'!$W$16</f>
        <v>4999393.1900813291</v>
      </c>
      <c r="V29" s="9">
        <f>'Yield-based LFD by survey OK'!V29*'Absolute Indices'' estimates'!$W$17</f>
        <v>5647354.3564687297</v>
      </c>
      <c r="W29" s="9">
        <f>'Yield-based LFD by survey OK'!W29*'Absolute Indices'' estimates'!$W$18</f>
        <v>12713.17246681874</v>
      </c>
      <c r="X29" s="9">
        <f>'Yield-based LFD by survey OK'!X29*'Absolute Indices'' estimates'!$W$19</f>
        <v>5622604.5519001801</v>
      </c>
      <c r="Y29" s="9">
        <f>'Yield-based LFD by survey OK'!Y29*'Absolute Indices'' estimates'!$W$20</f>
        <v>27989989.355058476</v>
      </c>
      <c r="Z29" s="9">
        <f>'Yield-based LFD by survey OK'!Z29*'Absolute Indices'' estimates'!$W$21</f>
        <v>4047244.7788451877</v>
      </c>
      <c r="AA29" s="9">
        <f>'Yield-based LFD by survey OK'!AA29*'Absolute Indices'' estimates'!$W$22</f>
        <v>30716642.624225993</v>
      </c>
      <c r="AB29" s="9">
        <f>'Yield-based LFD by survey OK'!AB29*'Absolute Indices'' estimates'!$W$23</f>
        <v>26819422.398452975</v>
      </c>
    </row>
    <row r="30" spans="2:28">
      <c r="B30" s="9">
        <v>13</v>
      </c>
      <c r="C30" s="11"/>
      <c r="D30" s="9">
        <f>'Yield-based LFD by survey OK'!D30*'Absolute Indices'' estimates'!$W$2</f>
        <v>1256985.5312503865</v>
      </c>
      <c r="H30" s="9">
        <f>'Yield-based LFD by survey OK'!H30*'Absolute Indices'' estimates'!$W$3</f>
        <v>3937068.5788527513</v>
      </c>
      <c r="I30" s="9">
        <f>'Yield-based LFD by survey OK'!I30*'Absolute Indices'' estimates'!$W$4</f>
        <v>22794970.810512107</v>
      </c>
      <c r="J30" s="9">
        <f>'Yield-based LFD by survey OK'!J30*'Absolute Indices'' estimates'!$W$5</f>
        <v>11854272.863285717</v>
      </c>
      <c r="K30" s="9">
        <f>'Yield-based LFD by survey OK'!K30*'Absolute Indices'' estimates'!$W$6</f>
        <v>1579300.1360713036</v>
      </c>
      <c r="L30" s="9">
        <f>'Yield-based LFD by survey OK'!L30*'Absolute Indices'' estimates'!$W$7</f>
        <v>16101477.825612983</v>
      </c>
      <c r="M30" s="9">
        <f>'Yield-based LFD by survey OK'!M30*'Absolute Indices'' estimates'!$W$8</f>
        <v>1131491.5544631055</v>
      </c>
      <c r="N30" s="9">
        <f>'Yield-based LFD by survey OK'!N30*'Absolute Indices'' estimates'!$W$9</f>
        <v>3261971.7009838112</v>
      </c>
      <c r="O30" s="9">
        <f>'Yield-based LFD by survey OK'!O30*'Absolute Indices'' estimates'!$W$10</f>
        <v>5427684.0517690182</v>
      </c>
      <c r="P30" s="9">
        <f>'Yield-based LFD by survey OK'!P30*'Absolute Indices'' estimates'!$W$11</f>
        <v>2028876.5340837508</v>
      </c>
      <c r="Q30" s="9">
        <f>'Yield-based LFD by survey OK'!Q30*'Absolute Indices'' estimates'!$W$12</f>
        <v>2036505.5339269072</v>
      </c>
      <c r="R30" s="9">
        <f>'Yield-based LFD by survey OK'!R30*'Absolute Indices'' estimates'!$W$13</f>
        <v>8938919.6356665213</v>
      </c>
      <c r="S30" s="9">
        <f>'Yield-based LFD by survey OK'!S30*'Absolute Indices'' estimates'!$W$14</f>
        <v>5069653.0552568296</v>
      </c>
      <c r="T30" s="9">
        <f>'Yield-based LFD by survey OK'!T30*'Absolute Indices'' estimates'!$W$15</f>
        <v>11322648.582775326</v>
      </c>
      <c r="U30" s="9">
        <f>'Yield-based LFD by survey OK'!U30*'Absolute Indices'' estimates'!$W$16</f>
        <v>2401746.6160467551</v>
      </c>
      <c r="V30" s="9">
        <f>'Yield-based LFD by survey OK'!V30*'Absolute Indices'' estimates'!$W$17</f>
        <v>3218058.353620782</v>
      </c>
      <c r="W30" s="9">
        <f>'Yield-based LFD by survey OK'!W30*'Absolute Indices'' estimates'!$W$18</f>
        <v>37513.353970845885</v>
      </c>
      <c r="X30" s="9">
        <f>'Yield-based LFD by survey OK'!X30*'Absolute Indices'' estimates'!$W$19</f>
        <v>3351083.3102702443</v>
      </c>
      <c r="Y30" s="9">
        <f>'Yield-based LFD by survey OK'!Y30*'Absolute Indices'' estimates'!$W$20</f>
        <v>27001609.585599884</v>
      </c>
      <c r="Z30" s="9">
        <f>'Yield-based LFD by survey OK'!Z30*'Absolute Indices'' estimates'!$W$21</f>
        <v>4137202.3328348543</v>
      </c>
      <c r="AA30" s="9">
        <f>'Yield-based LFD by survey OK'!AA30*'Absolute Indices'' estimates'!$W$22</f>
        <v>30251859.618132722</v>
      </c>
      <c r="AB30" s="9">
        <f>'Yield-based LFD by survey OK'!AB30*'Absolute Indices'' estimates'!$W$23</f>
        <v>14283966.082867397</v>
      </c>
    </row>
    <row r="31" spans="2:28">
      <c r="B31" s="9">
        <v>13.5</v>
      </c>
      <c r="C31" s="11"/>
      <c r="D31" s="9">
        <f>'Yield-based LFD by survey OK'!D31*'Absolute Indices'' estimates'!$W$2</f>
        <v>0</v>
      </c>
      <c r="H31" s="9">
        <f>'Yield-based LFD by survey OK'!H31*'Absolute Indices'' estimates'!$W$3</f>
        <v>0</v>
      </c>
      <c r="I31" s="9">
        <f>'Yield-based LFD by survey OK'!I31*'Absolute Indices'' estimates'!$W$4</f>
        <v>0</v>
      </c>
      <c r="J31" s="9">
        <f>'Yield-based LFD by survey OK'!J31*'Absolute Indices'' estimates'!$W$5</f>
        <v>0</v>
      </c>
      <c r="K31" s="9">
        <f>'Yield-based LFD by survey OK'!K31*'Absolute Indices'' estimates'!$W$6</f>
        <v>0</v>
      </c>
      <c r="L31" s="9">
        <f>'Yield-based LFD by survey OK'!L31*'Absolute Indices'' estimates'!$W$7</f>
        <v>13236682.140393762</v>
      </c>
      <c r="M31" s="9">
        <f>'Yield-based LFD by survey OK'!M31*'Absolute Indices'' estimates'!$W$8</f>
        <v>922952.30353089049</v>
      </c>
      <c r="N31" s="9">
        <f>'Yield-based LFD by survey OK'!N31*'Absolute Indices'' estimates'!$W$9</f>
        <v>3349679.5554318763</v>
      </c>
      <c r="O31" s="9">
        <f>'Yield-based LFD by survey OK'!O31*'Absolute Indices'' estimates'!$W$10</f>
        <v>3953364.7597152237</v>
      </c>
      <c r="P31" s="9">
        <f>'Yield-based LFD by survey OK'!P31*'Absolute Indices'' estimates'!$W$11</f>
        <v>1375791.2981170223</v>
      </c>
      <c r="Q31" s="9">
        <f>'Yield-based LFD by survey OK'!Q31*'Absolute Indices'' estimates'!$W$12</f>
        <v>317486.3685248142</v>
      </c>
      <c r="R31" s="9">
        <f>'Yield-based LFD by survey OK'!R31*'Absolute Indices'' estimates'!$W$13</f>
        <v>8755721.3997535575</v>
      </c>
      <c r="S31" s="9">
        <f>'Yield-based LFD by survey OK'!S31*'Absolute Indices'' estimates'!$W$14</f>
        <v>4967359.1353879524</v>
      </c>
      <c r="T31" s="9">
        <f>'Yield-based LFD by survey OK'!T31*'Absolute Indices'' estimates'!$W$15</f>
        <v>8941171.4523398615</v>
      </c>
      <c r="U31" s="9">
        <f>'Yield-based LFD by survey OK'!U31*'Absolute Indices'' estimates'!$W$16</f>
        <v>1085170.6681176571</v>
      </c>
      <c r="V31" s="9">
        <f>'Yield-based LFD by survey OK'!V31*'Absolute Indices'' estimates'!$W$17</f>
        <v>2026658.8274581591</v>
      </c>
      <c r="W31" s="9">
        <f>'Yield-based LFD by survey OK'!W31*'Absolute Indices'' estimates'!$W$18</f>
        <v>30438.362057196646</v>
      </c>
      <c r="X31" s="9">
        <f>'Yield-based LFD by survey OK'!X31*'Absolute Indices'' estimates'!$W$19</f>
        <v>7575299.746990148</v>
      </c>
      <c r="Y31" s="9">
        <f>'Yield-based LFD by survey OK'!Y31*'Absolute Indices'' estimates'!$W$20</f>
        <v>23549357.198471908</v>
      </c>
      <c r="Z31" s="9">
        <f>'Yield-based LFD by survey OK'!Z31*'Absolute Indices'' estimates'!$W$21</f>
        <v>2419489.5975761553</v>
      </c>
      <c r="AA31" s="9">
        <f>'Yield-based LFD by survey OK'!AA31*'Absolute Indices'' estimates'!$W$22</f>
        <v>23182984.400254048</v>
      </c>
      <c r="AB31" s="9">
        <f>'Yield-based LFD by survey OK'!AB31*'Absolute Indices'' estimates'!$W$23</f>
        <v>9458763.820799984</v>
      </c>
    </row>
    <row r="32" spans="2:28">
      <c r="B32" s="9">
        <v>14</v>
      </c>
      <c r="C32" s="11"/>
      <c r="D32" s="9">
        <f>'Yield-based LFD by survey OK'!D32*'Absolute Indices'' estimates'!$W$2</f>
        <v>4272557.1750107212</v>
      </c>
      <c r="H32" s="9">
        <f>'Yield-based LFD by survey OK'!H32*'Absolute Indices'' estimates'!$W$3</f>
        <v>2582103.7871572468</v>
      </c>
      <c r="I32" s="9">
        <f>'Yield-based LFD by survey OK'!I32*'Absolute Indices'' estimates'!$W$4</f>
        <v>3641500.623792816</v>
      </c>
      <c r="J32" s="9">
        <f>'Yield-based LFD by survey OK'!J32*'Absolute Indices'' estimates'!$W$5</f>
        <v>9974725.0149358232</v>
      </c>
      <c r="K32" s="9">
        <f>'Yield-based LFD by survey OK'!K32*'Absolute Indices'' estimates'!$W$6</f>
        <v>2302937.6877065985</v>
      </c>
      <c r="L32" s="9">
        <f>'Yield-based LFD by survey OK'!L32*'Absolute Indices'' estimates'!$W$7</f>
        <v>6166709.7820177879</v>
      </c>
      <c r="M32" s="9">
        <f>'Yield-based LFD by survey OK'!M32*'Absolute Indices'' estimates'!$W$8</f>
        <v>1061865.7476157346</v>
      </c>
      <c r="N32" s="9">
        <f>'Yield-based LFD by survey OK'!N32*'Absolute Indices'' estimates'!$W$9</f>
        <v>2916773.9527871241</v>
      </c>
      <c r="O32" s="9">
        <f>'Yield-based LFD by survey OK'!O32*'Absolute Indices'' estimates'!$W$10</f>
        <v>3864562.7648328389</v>
      </c>
      <c r="P32" s="9">
        <f>'Yield-based LFD by survey OK'!P32*'Absolute Indices'' estimates'!$W$11</f>
        <v>1488175.4044060034</v>
      </c>
      <c r="Q32" s="9">
        <f>'Yield-based LFD by survey OK'!Q32*'Absolute Indices'' estimates'!$W$12</f>
        <v>303098.69995345833</v>
      </c>
      <c r="R32" s="9">
        <f>'Yield-based LFD by survey OK'!R32*'Absolute Indices'' estimates'!$W$13</f>
        <v>7554603.2979661506</v>
      </c>
      <c r="S32" s="9">
        <f>'Yield-based LFD by survey OK'!S32*'Absolute Indices'' estimates'!$W$14</f>
        <v>2658482.85216258</v>
      </c>
      <c r="T32" s="9">
        <f>'Yield-based LFD by survey OK'!T32*'Absolute Indices'' estimates'!$W$15</f>
        <v>9239912.7809839826</v>
      </c>
      <c r="U32" s="9">
        <f>'Yield-based LFD by survey OK'!U32*'Absolute Indices'' estimates'!$W$16</f>
        <v>2074873.8687526463</v>
      </c>
      <c r="V32" s="9">
        <f>'Yield-based LFD by survey OK'!V32*'Absolute Indices'' estimates'!$W$17</f>
        <v>879838.22135712707</v>
      </c>
      <c r="W32" s="9">
        <f>'Yield-based LFD by survey OK'!W32*'Absolute Indices'' estimates'!$W$18</f>
        <v>67410.004499865536</v>
      </c>
      <c r="X32" s="9">
        <f>'Yield-based LFD by survey OK'!X32*'Absolute Indices'' estimates'!$W$19</f>
        <v>11362606.618552679</v>
      </c>
      <c r="Y32" s="9">
        <f>'Yield-based LFD by survey OK'!Y32*'Absolute Indices'' estimates'!$W$20</f>
        <v>18411547.447966896</v>
      </c>
      <c r="Z32" s="9">
        <f>'Yield-based LFD by survey OK'!Z32*'Absolute Indices'' estimates'!$W$21</f>
        <v>2205265.7400603788</v>
      </c>
      <c r="AA32" s="9">
        <f>'Yield-based LFD by survey OK'!AA32*'Absolute Indices'' estimates'!$W$22</f>
        <v>19615938.55419869</v>
      </c>
      <c r="AB32" s="9">
        <f>'Yield-based LFD by survey OK'!AB32*'Absolute Indices'' estimates'!$W$23</f>
        <v>3525072.4383876217</v>
      </c>
    </row>
    <row r="33" spans="2:28">
      <c r="B33" s="9">
        <v>14.5</v>
      </c>
      <c r="C33" s="11"/>
      <c r="D33" s="9">
        <f>'Yield-based LFD by survey OK'!D33*'Absolute Indices'' estimates'!$W$2</f>
        <v>0</v>
      </c>
      <c r="H33" s="9">
        <f>'Yield-based LFD by survey OK'!H33*'Absolute Indices'' estimates'!$W$3</f>
        <v>0</v>
      </c>
      <c r="I33" s="9">
        <f>'Yield-based LFD by survey OK'!I33*'Absolute Indices'' estimates'!$W$4</f>
        <v>0</v>
      </c>
      <c r="J33" s="9">
        <f>'Yield-based LFD by survey OK'!J33*'Absolute Indices'' estimates'!$W$5</f>
        <v>0</v>
      </c>
      <c r="K33" s="9">
        <f>'Yield-based LFD by survey OK'!K33*'Absolute Indices'' estimates'!$W$6</f>
        <v>0</v>
      </c>
      <c r="L33" s="9">
        <f>'Yield-based LFD by survey OK'!L33*'Absolute Indices'' estimates'!$W$7</f>
        <v>3251782.301723442</v>
      </c>
      <c r="M33" s="9">
        <f>'Yield-based LFD by survey OK'!M33*'Absolute Indices'' estimates'!$W$8</f>
        <v>618841.75588828349</v>
      </c>
      <c r="N33" s="9">
        <f>'Yield-based LFD by survey OK'!N33*'Absolute Indices'' estimates'!$W$9</f>
        <v>1963661.3773933854</v>
      </c>
      <c r="O33" s="9">
        <f>'Yield-based LFD by survey OK'!O33*'Absolute Indices'' estimates'!$W$10</f>
        <v>2774021.1532974923</v>
      </c>
      <c r="P33" s="9">
        <f>'Yield-based LFD by survey OK'!P33*'Absolute Indices'' estimates'!$W$11</f>
        <v>1297675.8589263274</v>
      </c>
      <c r="Q33" s="9">
        <f>'Yield-based LFD by survey OK'!Q33*'Absolute Indices'' estimates'!$W$12</f>
        <v>352552.56777764787</v>
      </c>
      <c r="R33" s="9">
        <f>'Yield-based LFD by survey OK'!R33*'Absolute Indices'' estimates'!$W$13</f>
        <v>3892701.4785042545</v>
      </c>
      <c r="S33" s="9">
        <f>'Yield-based LFD by survey OK'!S33*'Absolute Indices'' estimates'!$W$14</f>
        <v>2168574.2719051396</v>
      </c>
      <c r="T33" s="9">
        <f>'Yield-based LFD by survey OK'!T33*'Absolute Indices'' estimates'!$W$15</f>
        <v>8608825.9409204461</v>
      </c>
      <c r="U33" s="9">
        <f>'Yield-based LFD by survey OK'!U33*'Absolute Indices'' estimates'!$W$16</f>
        <v>581908.62881362101</v>
      </c>
      <c r="V33" s="9">
        <f>'Yield-based LFD by survey OK'!V33*'Absolute Indices'' estimates'!$W$17</f>
        <v>425638.67508885887</v>
      </c>
      <c r="W33" s="9">
        <f>'Yield-based LFD by survey OK'!W33*'Absolute Indices'' estimates'!$W$18</f>
        <v>63727.991920267486</v>
      </c>
      <c r="X33" s="9">
        <f>'Yield-based LFD by survey OK'!X33*'Absolute Indices'' estimates'!$W$19</f>
        <v>13363826.524173953</v>
      </c>
      <c r="Y33" s="9">
        <f>'Yield-based LFD by survey OK'!Y33*'Absolute Indices'' estimates'!$W$20</f>
        <v>8427584.3814340942</v>
      </c>
      <c r="Z33" s="9">
        <f>'Yield-based LFD by survey OK'!Z33*'Absolute Indices'' estimates'!$W$21</f>
        <v>1594939.1948022305</v>
      </c>
      <c r="AA33" s="9">
        <f>'Yield-based LFD by survey OK'!AA33*'Absolute Indices'' estimates'!$W$22</f>
        <v>12463566.336575257</v>
      </c>
      <c r="AB33" s="9">
        <f>'Yield-based LFD by survey OK'!AB33*'Absolute Indices'' estimates'!$W$23</f>
        <v>1727687.9899219971</v>
      </c>
    </row>
    <row r="34" spans="2:28">
      <c r="B34" s="9">
        <v>15</v>
      </c>
      <c r="C34" s="11"/>
      <c r="D34" s="9">
        <f>'Yield-based LFD by survey OK'!D34*'Absolute Indices'' estimates'!$W$2</f>
        <v>1844428.4984694736</v>
      </c>
      <c r="H34" s="9">
        <f>'Yield-based LFD by survey OK'!H34*'Absolute Indices'' estimates'!$W$3</f>
        <v>355604.74341734807</v>
      </c>
      <c r="I34" s="9">
        <f>'Yield-based LFD by survey OK'!I34*'Absolute Indices'' estimates'!$W$4</f>
        <v>546020.76783623325</v>
      </c>
      <c r="J34" s="9">
        <f>'Yield-based LFD by survey OK'!J34*'Absolute Indices'' estimates'!$W$5</f>
        <v>5394850.3696545577</v>
      </c>
      <c r="K34" s="9">
        <f>'Yield-based LFD by survey OK'!K34*'Absolute Indices'' estimates'!$W$6</f>
        <v>2350268.4928475232</v>
      </c>
      <c r="L34" s="9">
        <f>'Yield-based LFD by survey OK'!L34*'Absolute Indices'' estimates'!$W$7</f>
        <v>743854.48435553792</v>
      </c>
      <c r="M34" s="9">
        <f>'Yield-based LFD by survey OK'!M34*'Absolute Indices'' estimates'!$W$8</f>
        <v>387309.24260094267</v>
      </c>
      <c r="N34" s="9">
        <f>'Yield-based LFD by survey OK'!N34*'Absolute Indices'' estimates'!$W$9</f>
        <v>1465232.778502458</v>
      </c>
      <c r="O34" s="9">
        <f>'Yield-based LFD by survey OK'!O34*'Absolute Indices'' estimates'!$W$10</f>
        <v>1803036.1550004752</v>
      </c>
      <c r="P34" s="9">
        <f>'Yield-based LFD by survey OK'!P34*'Absolute Indices'' estimates'!$W$11</f>
        <v>877581.37191676884</v>
      </c>
      <c r="Q34" s="9">
        <f>'Yield-based LFD by survey OK'!Q34*'Absolute Indices'' estimates'!$W$12</f>
        <v>149669.74347404687</v>
      </c>
      <c r="R34" s="9">
        <f>'Yield-based LFD by survey OK'!R34*'Absolute Indices'' estimates'!$W$13</f>
        <v>2008117.2990185472</v>
      </c>
      <c r="S34" s="9">
        <f>'Yield-based LFD by survey OK'!S34*'Absolute Indices'' estimates'!$W$14</f>
        <v>1115674.4969246343</v>
      </c>
      <c r="T34" s="9">
        <f>'Yield-based LFD by survey OK'!T34*'Absolute Indices'' estimates'!$W$15</f>
        <v>5571249.3298629206</v>
      </c>
      <c r="U34" s="9">
        <f>'Yield-based LFD by survey OK'!U34*'Absolute Indices'' estimates'!$W$16</f>
        <v>219735.19266316749</v>
      </c>
      <c r="V34" s="9">
        <f>'Yield-based LFD by survey OK'!V34*'Absolute Indices'' estimates'!$W$17</f>
        <v>121433.36791283436</v>
      </c>
      <c r="W34" s="9">
        <f>'Yield-based LFD by survey OK'!W34*'Absolute Indices'' estimates'!$W$18</f>
        <v>80545.436473850219</v>
      </c>
      <c r="X34" s="9">
        <f>'Yield-based LFD by survey OK'!X34*'Absolute Indices'' estimates'!$W$19</f>
        <v>13089051.212413164</v>
      </c>
      <c r="Y34" s="9">
        <f>'Yield-based LFD by survey OK'!Y34*'Absolute Indices'' estimates'!$W$20</f>
        <v>2653032.8979036692</v>
      </c>
      <c r="Z34" s="9">
        <f>'Yield-based LFD by survey OK'!Z34*'Absolute Indices'' estimates'!$W$21</f>
        <v>469021.82282194146</v>
      </c>
      <c r="AA34" s="9">
        <f>'Yield-based LFD by survey OK'!AA34*'Absolute Indices'' estimates'!$W$22</f>
        <v>6106093.237942297</v>
      </c>
      <c r="AB34" s="9">
        <f>'Yield-based LFD by survey OK'!AB34*'Absolute Indices'' estimates'!$W$23</f>
        <v>621433.01894949481</v>
      </c>
    </row>
    <row r="35" spans="2:28">
      <c r="B35" s="9">
        <v>15.5</v>
      </c>
      <c r="C35" s="11"/>
      <c r="D35" s="9">
        <f>'Yield-based LFD by survey OK'!D35*'Absolute Indices'' estimates'!$W$2</f>
        <v>0</v>
      </c>
      <c r="H35" s="9">
        <f>'Yield-based LFD by survey OK'!H35*'Absolute Indices'' estimates'!$W$3</f>
        <v>0</v>
      </c>
      <c r="I35" s="9">
        <f>'Yield-based LFD by survey OK'!I35*'Absolute Indices'' estimates'!$W$4</f>
        <v>0</v>
      </c>
      <c r="J35" s="9">
        <f>'Yield-based LFD by survey OK'!J35*'Absolute Indices'' estimates'!$W$5</f>
        <v>0</v>
      </c>
      <c r="K35" s="9">
        <f>'Yield-based LFD by survey OK'!K35*'Absolute Indices'' estimates'!$W$6</f>
        <v>0</v>
      </c>
      <c r="L35" s="9">
        <f>'Yield-based LFD by survey OK'!L35*'Absolute Indices'' estimates'!$W$7</f>
        <v>868202.57964798564</v>
      </c>
      <c r="M35" s="9">
        <f>'Yield-based LFD by survey OK'!M35*'Absolute Indices'' estimates'!$W$8</f>
        <v>297236.66550800903</v>
      </c>
      <c r="N35" s="9">
        <f>'Yield-based LFD by survey OK'!N35*'Absolute Indices'' estimates'!$W$9</f>
        <v>579975.03585462319</v>
      </c>
      <c r="O35" s="9">
        <f>'Yield-based LFD by survey OK'!O35*'Absolute Indices'' estimates'!$W$10</f>
        <v>872863.59432863188</v>
      </c>
      <c r="P35" s="9">
        <f>'Yield-based LFD by survey OK'!P35*'Absolute Indices'' estimates'!$W$11</f>
        <v>247084.09435223017</v>
      </c>
      <c r="Q35" s="9">
        <f>'Yield-based LFD by survey OK'!Q35*'Absolute Indices'' estimates'!$W$12</f>
        <v>17585.032223041751</v>
      </c>
      <c r="R35" s="9">
        <f>'Yield-based LFD by survey OK'!R35*'Absolute Indices'' estimates'!$W$13</f>
        <v>389920.02489438461</v>
      </c>
      <c r="S35" s="9">
        <f>'Yield-based LFD by survey OK'!S35*'Absolute Indices'' estimates'!$W$14</f>
        <v>674021.61315164994</v>
      </c>
      <c r="T35" s="9">
        <f>'Yield-based LFD by survey OK'!T35*'Absolute Indices'' estimates'!$W$15</f>
        <v>3450087.6413115025</v>
      </c>
      <c r="U35" s="9">
        <f>'Yield-based LFD by survey OK'!U35*'Absolute Indices'' estimates'!$W$16</f>
        <v>250880.73882548558</v>
      </c>
      <c r="V35" s="9">
        <f>'Yield-based LFD by survey OK'!V35*'Absolute Indices'' estimates'!$W$17</f>
        <v>72424.091424183265</v>
      </c>
      <c r="W35" s="9">
        <f>'Yield-based LFD by survey OK'!W35*'Absolute Indices'' estimates'!$W$18</f>
        <v>22955.449395047319</v>
      </c>
      <c r="X35" s="9">
        <f>'Yield-based LFD by survey OK'!X35*'Absolute Indices'' estimates'!$W$19</f>
        <v>6900324.2709487891</v>
      </c>
      <c r="Y35" s="9">
        <f>'Yield-based LFD by survey OK'!Y35*'Absolute Indices'' estimates'!$W$20</f>
        <v>2029551.5747983002</v>
      </c>
      <c r="Z35" s="9">
        <f>'Yield-based LFD by survey OK'!Z35*'Absolute Indices'' estimates'!$W$21</f>
        <v>220697.8928037064</v>
      </c>
      <c r="AA35" s="9">
        <f>'Yield-based LFD by survey OK'!AA35*'Absolute Indices'' estimates'!$W$22</f>
        <v>2179434.6047902135</v>
      </c>
      <c r="AB35" s="9">
        <f>'Yield-based LFD by survey OK'!AB35*'Absolute Indices'' estimates'!$W$23</f>
        <v>296783.76647539058</v>
      </c>
    </row>
    <row r="36" spans="2:28">
      <c r="B36" s="9">
        <v>16</v>
      </c>
      <c r="C36" s="11"/>
      <c r="D36" s="9">
        <f>'Yield-based LFD by survey OK'!D36*'Absolute Indices'' estimates'!$W$2</f>
        <v>374862.30764325551</v>
      </c>
      <c r="H36" s="9">
        <f>'Yield-based LFD by survey OK'!H36*'Absolute Indices'' estimates'!$W$3</f>
        <v>337417.3371038927</v>
      </c>
      <c r="I36" s="9">
        <f>'Yield-based LFD by survey OK'!I36*'Absolute Indices'' estimates'!$W$4</f>
        <v>45119.738474106147</v>
      </c>
      <c r="J36" s="9">
        <f>'Yield-based LFD by survey OK'!J36*'Absolute Indices'' estimates'!$W$5</f>
        <v>843567.99247527297</v>
      </c>
      <c r="K36" s="9">
        <f>'Yield-based LFD by survey OK'!K36*'Absolute Indices'' estimates'!$W$6</f>
        <v>138178.89211075706</v>
      </c>
      <c r="L36" s="9">
        <f>'Yield-based LFD by survey OK'!L36*'Absolute Indices'' estimates'!$W$7</f>
        <v>602668.9908613998</v>
      </c>
      <c r="M36" s="9">
        <f>'Yield-based LFD by survey OK'!M36*'Absolute Indices'' estimates'!$W$8</f>
        <v>179001.75935638085</v>
      </c>
      <c r="N36" s="9">
        <f>'Yield-based LFD by survey OK'!N36*'Absolute Indices'' estimates'!$W$9</f>
        <v>253946.9864901088</v>
      </c>
      <c r="O36" s="9">
        <f>'Yield-based LFD by survey OK'!O36*'Absolute Indices'' estimates'!$W$10</f>
        <v>328310.71366373141</v>
      </c>
      <c r="P36" s="9">
        <f>'Yield-based LFD by survey OK'!P36*'Absolute Indices'' estimates'!$W$11</f>
        <v>97049.733180374693</v>
      </c>
      <c r="Q36" s="9">
        <f>'Yield-based LFD by survey OK'!Q36*'Absolute Indices'' estimates'!$W$12</f>
        <v>1359.8126751991776</v>
      </c>
      <c r="R36" s="9">
        <f>'Yield-based LFD by survey OK'!R36*'Absolute Indices'' estimates'!$W$13</f>
        <v>9982.667047905401</v>
      </c>
      <c r="S36" s="9">
        <f>'Yield-based LFD by survey OK'!S36*'Absolute Indices'' estimates'!$W$14</f>
        <v>360833.1828404399</v>
      </c>
      <c r="T36" s="9">
        <f>'Yield-based LFD by survey OK'!T36*'Absolute Indices'' estimates'!$W$15</f>
        <v>1751489.1446823548</v>
      </c>
      <c r="U36" s="9">
        <f>'Yield-based LFD by survey OK'!U36*'Absolute Indices'' estimates'!$W$16</f>
        <v>24077.838293022785</v>
      </c>
      <c r="V36" s="9">
        <f>'Yield-based LFD by survey OK'!V36*'Absolute Indices'' estimates'!$W$17</f>
        <v>7364.7819859994434</v>
      </c>
      <c r="W36" s="9">
        <f>'Yield-based LFD by survey OK'!W36*'Absolute Indices'' estimates'!$W$18</f>
        <v>22955.449395047319</v>
      </c>
      <c r="X36" s="9">
        <f>'Yield-based LFD by survey OK'!X36*'Absolute Indices'' estimates'!$W$19</f>
        <v>2707703.9762043511</v>
      </c>
      <c r="Y36" s="9">
        <f>'Yield-based LFD by survey OK'!Y36*'Absolute Indices'' estimates'!$W$20</f>
        <v>338013.93080416316</v>
      </c>
      <c r="Z36" s="9">
        <f>'Yield-based LFD by survey OK'!Z36*'Absolute Indices'' estimates'!$W$21</f>
        <v>32799.452423241884</v>
      </c>
      <c r="AA36" s="9">
        <f>'Yield-based LFD by survey OK'!AA36*'Absolute Indices'' estimates'!$W$22</f>
        <v>864251.22931964241</v>
      </c>
      <c r="AB36" s="9">
        <f>'Yield-based LFD by survey OK'!AB36*'Absolute Indices'' estimates'!$W$23</f>
        <v>423158.3690762663</v>
      </c>
    </row>
    <row r="37" spans="2:28">
      <c r="B37" s="9">
        <v>16.5</v>
      </c>
      <c r="C37" s="11"/>
      <c r="D37" s="9">
        <f>'Yield-based LFD by survey OK'!D37*'Absolute Indices'' estimates'!$W$2</f>
        <v>0</v>
      </c>
      <c r="H37" s="9">
        <f>'Yield-based LFD by survey OK'!H37*'Absolute Indices'' estimates'!$W$3</f>
        <v>0</v>
      </c>
      <c r="I37" s="9">
        <f>'Yield-based LFD by survey OK'!I37*'Absolute Indices'' estimates'!$W$4</f>
        <v>0</v>
      </c>
      <c r="J37" s="9">
        <f>'Yield-based LFD by survey OK'!J37*'Absolute Indices'' estimates'!$W$5</f>
        <v>0</v>
      </c>
      <c r="K37" s="9">
        <f>'Yield-based LFD by survey OK'!K37*'Absolute Indices'' estimates'!$W$6</f>
        <v>0</v>
      </c>
      <c r="L37" s="9">
        <f>'Yield-based LFD by survey OK'!L37*'Absolute Indices'' estimates'!$W$7</f>
        <v>446335.4484657729</v>
      </c>
      <c r="M37" s="9">
        <f>'Yield-based LFD by survey OK'!M37*'Absolute Indices'' estimates'!$W$8</f>
        <v>30961.369594200285</v>
      </c>
      <c r="N37" s="9">
        <f>'Yield-based LFD by survey OK'!N37*'Absolute Indices'' estimates'!$W$9</f>
        <v>192274.02397393979</v>
      </c>
      <c r="O37" s="9">
        <f>'Yield-based LFD by survey OK'!O37*'Absolute Indices'' estimates'!$W$10</f>
        <v>1971.067336418166</v>
      </c>
      <c r="P37" s="9">
        <f>'Yield-based LFD by survey OK'!P37*'Absolute Indices'' estimates'!$W$11</f>
        <v>51702.732800904952</v>
      </c>
      <c r="Q37" s="9">
        <f>'Yield-based LFD by survey OK'!Q37*'Absolute Indices'' estimates'!$W$12</f>
        <v>1730.6706775262253</v>
      </c>
      <c r="R37" s="9">
        <f>'Yield-based LFD by survey OK'!R37*'Absolute Indices'' estimates'!$W$13</f>
        <v>0</v>
      </c>
      <c r="S37" s="9">
        <f>'Yield-based LFD by survey OK'!S37*'Absolute Indices'' estimates'!$W$14</f>
        <v>101012.4361046853</v>
      </c>
      <c r="T37" s="9">
        <f>'Yield-based LFD by survey OK'!T37*'Absolute Indices'' estimates'!$W$15</f>
        <v>727051.73549986305</v>
      </c>
      <c r="U37" s="9">
        <f>'Yield-based LFD by survey OK'!U37*'Absolute Indices'' estimates'!$W$16</f>
        <v>65631.668439060406</v>
      </c>
      <c r="V37" s="9">
        <f>'Yield-based LFD by survey OK'!V37*'Absolute Indices'' estimates'!$W$17</f>
        <v>28253.981800834201</v>
      </c>
      <c r="W37" s="9">
        <f>'Yield-based LFD by survey OK'!W37*'Absolute Indices'' estimates'!$W$18</f>
        <v>1879.3935177231685</v>
      </c>
      <c r="X37" s="9">
        <f>'Yield-based LFD by survey OK'!X37*'Absolute Indices'' estimates'!$W$19</f>
        <v>1272426.190062019</v>
      </c>
      <c r="Y37" s="9">
        <f>'Yield-based LFD by survey OK'!Y37*'Absolute Indices'' estimates'!$W$20</f>
        <v>0</v>
      </c>
      <c r="Z37" s="9">
        <f>'Yield-based LFD by survey OK'!Z37*'Absolute Indices'' estimates'!$W$21</f>
        <v>327292.00142367301</v>
      </c>
      <c r="AA37" s="9">
        <f>'Yield-based LFD by survey OK'!AA37*'Absolute Indices'' estimates'!$W$22</f>
        <v>33705.817664955117</v>
      </c>
      <c r="AB37" s="9">
        <f>'Yield-based LFD by survey OK'!AB37*'Absolute Indices'' estimates'!$W$23</f>
        <v>0</v>
      </c>
    </row>
    <row r="38" spans="2:28">
      <c r="B38" s="9">
        <v>17</v>
      </c>
      <c r="C38" s="11"/>
      <c r="D38" s="9">
        <f>'Yield-based LFD by survey OK'!D38*'Absolute Indices'' estimates'!$W$2</f>
        <v>0</v>
      </c>
      <c r="H38" s="9">
        <f>'Yield-based LFD by survey OK'!H38*'Absolute Indices'' estimates'!$W$3</f>
        <v>0</v>
      </c>
      <c r="I38" s="9">
        <f>'Yield-based LFD by survey OK'!I38*'Absolute Indices'' estimates'!$W$4</f>
        <v>0</v>
      </c>
      <c r="J38" s="9">
        <f>'Yield-based LFD by survey OK'!J38*'Absolute Indices'' estimates'!$W$5</f>
        <v>135896.76295951614</v>
      </c>
      <c r="K38" s="9">
        <f>'Yield-based LFD by survey OK'!K38*'Absolute Indices'' estimates'!$W$6</f>
        <v>124124.04004002598</v>
      </c>
      <c r="L38" s="9">
        <f>'Yield-based LFD by survey OK'!L38*'Absolute Indices'' estimates'!$W$7</f>
        <v>214291.73520089663</v>
      </c>
      <c r="M38" s="9">
        <f>'Yield-based LFD by survey OK'!M38*'Absolute Indices'' estimates'!$W$8</f>
        <v>34664.31546714971</v>
      </c>
      <c r="N38" s="9">
        <f>'Yield-based LFD by survey OK'!N38*'Absolute Indices'' estimates'!$W$9</f>
        <v>14883.33986755218</v>
      </c>
      <c r="O38" s="9">
        <f>'Yield-based LFD by survey OK'!O38*'Absolute Indices'' estimates'!$W$10</f>
        <v>1971.067336418166</v>
      </c>
      <c r="P38" s="9">
        <f>'Yield-based LFD by survey OK'!P38*'Absolute Indices'' estimates'!$W$11</f>
        <v>26891.695613766384</v>
      </c>
      <c r="Q38" s="9">
        <f>'Yield-based LFD by survey OK'!Q38*'Absolute Indices'' estimates'!$W$12</f>
        <v>0</v>
      </c>
      <c r="R38" s="9">
        <f>'Yield-based LFD by survey OK'!R38*'Absolute Indices'' estimates'!$W$13</f>
        <v>4197.2577360511268</v>
      </c>
      <c r="S38" s="9">
        <f>'Yield-based LFD by survey OK'!S38*'Absolute Indices'' estimates'!$W$14</f>
        <v>2330.0019182898959</v>
      </c>
      <c r="T38" s="9">
        <f>'Yield-based LFD by survey OK'!T38*'Absolute Indices'' estimates'!$W$15</f>
        <v>159040.72251825815</v>
      </c>
      <c r="U38" s="9">
        <f>'Yield-based LFD by survey OK'!U38*'Absolute Indices'' estimates'!$W$16</f>
        <v>192679.66231980338</v>
      </c>
      <c r="V38" s="9">
        <f>'Yield-based LFD by survey OK'!V38*'Absolute Indices'' estimates'!$W$17</f>
        <v>0</v>
      </c>
      <c r="W38" s="9">
        <f>'Yield-based LFD by survey OK'!W38*'Absolute Indices'' estimates'!$W$18</f>
        <v>1879.3935177231685</v>
      </c>
      <c r="X38" s="9">
        <f>'Yield-based LFD by survey OK'!X38*'Absolute Indices'' estimates'!$W$19</f>
        <v>534880.75000517746</v>
      </c>
      <c r="Y38" s="9">
        <f>'Yield-based LFD by survey OK'!Y38*'Absolute Indices'' estimates'!$W$20</f>
        <v>0</v>
      </c>
      <c r="Z38" s="9">
        <f>'Yield-based LFD by survey OK'!Z38*'Absolute Indices'' estimates'!$W$21</f>
        <v>32799.452423241884</v>
      </c>
      <c r="AA38" s="9">
        <f>'Yield-based LFD by survey OK'!AA38*'Absolute Indices'' estimates'!$W$22</f>
        <v>0</v>
      </c>
      <c r="AB38" s="9">
        <f>'Yield-based LFD by survey OK'!AB38*'Absolute Indices'' estimates'!$W$23</f>
        <v>4696.5680428909909</v>
      </c>
    </row>
    <row r="39" spans="2:28">
      <c r="B39" s="9">
        <v>17.5</v>
      </c>
      <c r="C39" s="11"/>
      <c r="D39" s="9">
        <f>'Yield-based LFD by survey OK'!D39*'Absolute Indices'' estimates'!$W$2</f>
        <v>0</v>
      </c>
      <c r="H39" s="9">
        <f>'Yield-based LFD by survey OK'!H39*'Absolute Indices'' estimates'!$W$3</f>
        <v>0</v>
      </c>
      <c r="I39" s="9">
        <f>'Yield-based LFD by survey OK'!I39*'Absolute Indices'' estimates'!$W$4</f>
        <v>0</v>
      </c>
      <c r="J39" s="9">
        <f>'Yield-based LFD by survey OK'!J39*'Absolute Indices'' estimates'!$W$5</f>
        <v>0</v>
      </c>
      <c r="K39" s="9">
        <f>'Yield-based LFD by survey OK'!K39*'Absolute Indices'' estimates'!$W$6</f>
        <v>0</v>
      </c>
      <c r="L39" s="9">
        <f>'Yield-based LFD by survey OK'!L39*'Absolute Indices'' estimates'!$W$7</f>
        <v>53509.53387856709</v>
      </c>
      <c r="M39" s="9">
        <f>'Yield-based LFD by survey OK'!M39*'Absolute Indices'' estimates'!$W$8</f>
        <v>1890.2522923461606</v>
      </c>
      <c r="N39" s="9">
        <f>'Yield-based LFD by survey OK'!N39*'Absolute Indices'' estimates'!$W$9</f>
        <v>15149.113793758414</v>
      </c>
      <c r="O39" s="9">
        <f>'Yield-based LFD by survey OK'!O39*'Absolute Indices'' estimates'!$W$10</f>
        <v>0</v>
      </c>
      <c r="P39" s="9">
        <f>'Yield-based LFD by survey OK'!P39*'Absolute Indices'' estimates'!$W$11</f>
        <v>0</v>
      </c>
      <c r="Q39" s="9">
        <f>'Yield-based LFD by survey OK'!Q39*'Absolute Indices'' estimates'!$W$12</f>
        <v>0</v>
      </c>
      <c r="R39" s="9">
        <f>'Yield-based LFD by survey OK'!R39*'Absolute Indices'' estimates'!$W$13</f>
        <v>5115.7447731925868</v>
      </c>
      <c r="S39" s="9">
        <f>'Yield-based LFD by survey OK'!S39*'Absolute Indices'' estimates'!$W$14</f>
        <v>0</v>
      </c>
      <c r="T39" s="9">
        <f>'Yield-based LFD by survey OK'!T39*'Absolute Indices'' estimates'!$W$15</f>
        <v>0</v>
      </c>
      <c r="U39" s="9">
        <f>'Yield-based LFD by survey OK'!U39*'Absolute Indices'' estimates'!$W$16</f>
        <v>4714.7291464926111</v>
      </c>
      <c r="V39" s="9">
        <f>'Yield-based LFD by survey OK'!V39*'Absolute Indices'' estimates'!$W$17</f>
        <v>0</v>
      </c>
      <c r="W39" s="9">
        <f>'Yield-based LFD by survey OK'!W39*'Absolute Indices'' estimates'!$W$18</f>
        <v>0</v>
      </c>
      <c r="X39" s="9">
        <f>'Yield-based LFD by survey OK'!X39*'Absolute Indices'' estimates'!$W$19</f>
        <v>32305.003052315886</v>
      </c>
      <c r="Y39" s="9">
        <f>'Yield-based LFD by survey OK'!Y39*'Absolute Indices'' estimates'!$W$20</f>
        <v>0</v>
      </c>
      <c r="Z39" s="9">
        <f>'Yield-based LFD by survey OK'!Z39*'Absolute Indices'' estimates'!$W$21</f>
        <v>0</v>
      </c>
      <c r="AA39" s="9">
        <f>'Yield-based LFD by survey OK'!AA39*'Absolute Indices'' estimates'!$W$22</f>
        <v>0</v>
      </c>
      <c r="AB39" s="9">
        <f>'Yield-based LFD by survey OK'!AB39*'Absolute Indices'' estimates'!$W$23</f>
        <v>0</v>
      </c>
    </row>
    <row r="40" spans="2:28">
      <c r="B40" s="9">
        <v>18</v>
      </c>
      <c r="C40" s="11"/>
      <c r="D40" s="9">
        <f>'Yield-based LFD by survey OK'!D40*'Absolute Indices'' estimates'!$W$2</f>
        <v>0</v>
      </c>
      <c r="H40" s="9">
        <f>'Yield-based LFD by survey OK'!H40*'Absolute Indices'' estimates'!$W$3</f>
        <v>0</v>
      </c>
      <c r="I40" s="9">
        <f>'Yield-based LFD by survey OK'!I40*'Absolute Indices'' estimates'!$W$4</f>
        <v>0</v>
      </c>
      <c r="J40" s="9">
        <f>'Yield-based LFD by survey OK'!J40*'Absolute Indices'' estimates'!$W$5</f>
        <v>0</v>
      </c>
      <c r="K40" s="9">
        <f>'Yield-based LFD by survey OK'!K40*'Absolute Indices'' estimates'!$W$6</f>
        <v>0</v>
      </c>
      <c r="L40" s="9">
        <f>'Yield-based LFD by survey OK'!L40*'Absolute Indices'' estimates'!$W$7</f>
        <v>17878.777907293745</v>
      </c>
      <c r="M40" s="9">
        <f>'Yield-based LFD by survey OK'!M40*'Absolute Indices'' estimates'!$W$8</f>
        <v>2131.1044557527571</v>
      </c>
      <c r="N40" s="9">
        <f>'Yield-based LFD by survey OK'!N40*'Absolute Indices'' estimates'!$W$9</f>
        <v>0</v>
      </c>
      <c r="O40" s="9">
        <f>'Yield-based LFD by survey OK'!O40*'Absolute Indices'' estimates'!$W$10</f>
        <v>0</v>
      </c>
      <c r="P40" s="9">
        <f>'Yield-based LFD by survey OK'!P40*'Absolute Indices'' estimates'!$W$11</f>
        <v>0</v>
      </c>
      <c r="Q40" s="9">
        <f>'Yield-based LFD by survey OK'!Q40*'Absolute Indices'' estimates'!$W$12</f>
        <v>0</v>
      </c>
      <c r="R40" s="9">
        <f>'Yield-based LFD by survey OK'!R40*'Absolute Indices'' estimates'!$W$13</f>
        <v>0</v>
      </c>
      <c r="S40" s="9">
        <f>'Yield-based LFD by survey OK'!S40*'Absolute Indices'' estimates'!$W$14</f>
        <v>12609.422146039449</v>
      </c>
      <c r="T40" s="9">
        <f>'Yield-based LFD by survey OK'!T40*'Absolute Indices'' estimates'!$W$15</f>
        <v>0</v>
      </c>
      <c r="U40" s="9">
        <f>'Yield-based LFD by survey OK'!U40*'Absolute Indices'' estimates'!$W$16</f>
        <v>0</v>
      </c>
      <c r="V40" s="9">
        <f>'Yield-based LFD by survey OK'!V40*'Absolute Indices'' estimates'!$W$17</f>
        <v>0</v>
      </c>
      <c r="W40" s="9">
        <f>'Yield-based LFD by survey OK'!W40*'Absolute Indices'' estimates'!$W$18</f>
        <v>0</v>
      </c>
      <c r="X40" s="9">
        <f>'Yield-based LFD by survey OK'!X40*'Absolute Indices'' estimates'!$W$19</f>
        <v>95547.601620341695</v>
      </c>
      <c r="Y40" s="9">
        <f>'Yield-based LFD by survey OK'!Y40*'Absolute Indices'' estimates'!$W$20</f>
        <v>0</v>
      </c>
      <c r="Z40" s="9">
        <f>'Yield-based LFD by survey OK'!Z40*'Absolute Indices'' estimates'!$W$21</f>
        <v>0</v>
      </c>
      <c r="AA40" s="9">
        <f>'Yield-based LFD by survey OK'!AA40*'Absolute Indices'' estimates'!$W$22</f>
        <v>0</v>
      </c>
      <c r="AB40" s="9">
        <f>'Yield-based LFD by survey OK'!AB40*'Absolute Indices'' estimates'!$W$23</f>
        <v>0</v>
      </c>
    </row>
    <row r="41" spans="2:28">
      <c r="B41" s="9">
        <v>18.5</v>
      </c>
      <c r="C41" s="11"/>
      <c r="D41" s="9">
        <f>'Yield-based LFD by survey OK'!D41*'Absolute Indices'' estimates'!$W$2</f>
        <v>0</v>
      </c>
      <c r="H41" s="9">
        <f>'Yield-based LFD by survey OK'!H41*'Absolute Indices'' estimates'!$W$3</f>
        <v>0</v>
      </c>
      <c r="I41" s="9">
        <f>'Yield-based LFD by survey OK'!I41*'Absolute Indices'' estimates'!$W$4</f>
        <v>0</v>
      </c>
      <c r="J41" s="9">
        <f>'Yield-based LFD by survey OK'!J41*'Absolute Indices'' estimates'!$W$5</f>
        <v>0</v>
      </c>
      <c r="K41" s="9">
        <f>'Yield-based LFD by survey OK'!K41*'Absolute Indices'' estimates'!$W$6</f>
        <v>0</v>
      </c>
      <c r="L41" s="9">
        <f>'Yield-based LFD by survey OK'!L41*'Absolute Indices'' estimates'!$W$7</f>
        <v>0</v>
      </c>
      <c r="M41" s="9">
        <f>'Yield-based LFD by survey OK'!M41*'Absolute Indices'' estimates'!$W$8</f>
        <v>0</v>
      </c>
      <c r="N41" s="9">
        <f>'Yield-based LFD by survey OK'!N41*'Absolute Indices'' estimates'!$W$9</f>
        <v>0</v>
      </c>
      <c r="O41" s="9">
        <f>'Yield-based LFD by survey OK'!O41*'Absolute Indices'' estimates'!$W$10</f>
        <v>1971.067336418166</v>
      </c>
      <c r="P41" s="9">
        <f>'Yield-based LFD by survey OK'!P41*'Absolute Indices'' estimates'!$W$11</f>
        <v>0</v>
      </c>
      <c r="Q41" s="9">
        <f>'Yield-based LFD by survey OK'!Q41*'Absolute Indices'' estimates'!$W$12</f>
        <v>0</v>
      </c>
      <c r="R41" s="9">
        <f>'Yield-based LFD by survey OK'!R41*'Absolute Indices'' estimates'!$W$13</f>
        <v>0</v>
      </c>
      <c r="S41" s="9">
        <f>'Yield-based LFD by survey OK'!S41*'Absolute Indices'' estimates'!$W$14</f>
        <v>0</v>
      </c>
      <c r="T41" s="9">
        <f>'Yield-based LFD by survey OK'!T41*'Absolute Indices'' estimates'!$W$15</f>
        <v>0</v>
      </c>
      <c r="U41" s="9">
        <f>'Yield-based LFD by survey OK'!U41*'Absolute Indices'' estimates'!$W$16</f>
        <v>0</v>
      </c>
      <c r="V41" s="9">
        <f>'Yield-based LFD by survey OK'!V41*'Absolute Indices'' estimates'!$W$17</f>
        <v>0</v>
      </c>
      <c r="W41" s="9">
        <f>'Yield-based LFD by survey OK'!W41*'Absolute Indices'' estimates'!$W$18</f>
        <v>0</v>
      </c>
      <c r="X41" s="9">
        <f>'Yield-based LFD by survey OK'!X41*'Absolute Indices'' estimates'!$W$19</f>
        <v>0</v>
      </c>
      <c r="Y41" s="9">
        <f>'Yield-based LFD by survey OK'!Y41*'Absolute Indices'' estimates'!$W$20</f>
        <v>0</v>
      </c>
      <c r="Z41" s="9">
        <f>'Yield-based LFD by survey OK'!Z41*'Absolute Indices'' estimates'!$W$21</f>
        <v>0</v>
      </c>
      <c r="AA41" s="9">
        <f>'Yield-based LFD by survey OK'!AA41*'Absolute Indices'' estimates'!$W$22</f>
        <v>0</v>
      </c>
      <c r="AB41" s="9">
        <f>'Yield-based LFD by survey OK'!AB41*'Absolute Indices'' estimates'!$W$23</f>
        <v>0</v>
      </c>
    </row>
    <row r="42" spans="2:28">
      <c r="B42" s="9">
        <v>19</v>
      </c>
      <c r="C42" s="11"/>
      <c r="D42" s="9">
        <f>'Yield-based LFD by survey OK'!D42*'Absolute Indices'' estimates'!$W$2</f>
        <v>0</v>
      </c>
      <c r="H42" s="9">
        <f>'Yield-based LFD by survey OK'!H42*'Absolute Indices'' estimates'!$W$3</f>
        <v>0</v>
      </c>
      <c r="I42" s="9">
        <f>'Yield-based LFD by survey OK'!I42*'Absolute Indices'' estimates'!$W$4</f>
        <v>0</v>
      </c>
      <c r="J42" s="9">
        <f>'Yield-based LFD by survey OK'!J42*'Absolute Indices'' estimates'!$W$5</f>
        <v>0</v>
      </c>
      <c r="K42" s="9">
        <f>'Yield-based LFD by survey OK'!K42*'Absolute Indices'' estimates'!$W$6</f>
        <v>0</v>
      </c>
      <c r="L42" s="9">
        <f>'Yield-based LFD by survey OK'!L42*'Absolute Indices'' estimates'!$W$7</f>
        <v>0</v>
      </c>
      <c r="M42" s="9">
        <f>'Yield-based LFD by survey OK'!M42*'Absolute Indices'' estimates'!$W$8</f>
        <v>0</v>
      </c>
      <c r="N42" s="9">
        <f>'Yield-based LFD by survey OK'!N42*'Absolute Indices'' estimates'!$W$9</f>
        <v>0</v>
      </c>
      <c r="O42" s="9">
        <f>'Yield-based LFD by survey OK'!O42*'Absolute Indices'' estimates'!$W$10</f>
        <v>0</v>
      </c>
      <c r="P42" s="9">
        <f>'Yield-based LFD by survey OK'!P42*'Absolute Indices'' estimates'!$W$11</f>
        <v>0</v>
      </c>
      <c r="Q42" s="9">
        <f>'Yield-based LFD by survey OK'!Q42*'Absolute Indices'' estimates'!$W$12</f>
        <v>0</v>
      </c>
      <c r="R42" s="9">
        <f>'Yield-based LFD by survey OK'!R42*'Absolute Indices'' estimates'!$W$13</f>
        <v>0</v>
      </c>
      <c r="S42" s="9">
        <f>'Yield-based LFD by survey OK'!S42*'Absolute Indices'' estimates'!$W$14</f>
        <v>0</v>
      </c>
      <c r="T42" s="9">
        <f>'Yield-based LFD by survey OK'!T42*'Absolute Indices'' estimates'!$W$15</f>
        <v>0</v>
      </c>
      <c r="U42" s="9">
        <f>'Yield-based LFD by survey OK'!U42*'Absolute Indices'' estimates'!$W$16</f>
        <v>0</v>
      </c>
      <c r="V42" s="9">
        <f>'Yield-based LFD by survey OK'!V42*'Absolute Indices'' estimates'!$W$17</f>
        <v>0</v>
      </c>
      <c r="W42" s="9">
        <f>'Yield-based LFD by survey OK'!W42*'Absolute Indices'' estimates'!$W$18</f>
        <v>0</v>
      </c>
      <c r="X42" s="9">
        <f>'Yield-based LFD by survey OK'!X42*'Absolute Indices'' estimates'!$W$19</f>
        <v>0</v>
      </c>
      <c r="Y42" s="9">
        <f>'Yield-based LFD by survey OK'!Y42*'Absolute Indices'' estimates'!$W$20</f>
        <v>0</v>
      </c>
      <c r="Z42" s="9">
        <f>'Yield-based LFD by survey OK'!Z42*'Absolute Indices'' estimates'!$W$21</f>
        <v>0</v>
      </c>
      <c r="AA42" s="9">
        <f>'Yield-based LFD by survey OK'!AA42*'Absolute Indices'' estimates'!$W$22</f>
        <v>0</v>
      </c>
      <c r="AB42" s="9">
        <f>'Yield-based LFD by survey OK'!AB42*'Absolute Indices'' estimates'!$W$23</f>
        <v>0</v>
      </c>
    </row>
    <row r="43" spans="2:28">
      <c r="B43" s="9">
        <v>19.5</v>
      </c>
      <c r="C43" s="11"/>
      <c r="D43" s="9">
        <f>'Yield-based LFD by survey OK'!D43*'Absolute Indices'' estimates'!$W$2</f>
        <v>0</v>
      </c>
      <c r="H43" s="9">
        <f>'Yield-based LFD by survey OK'!H43*'Absolute Indices'' estimates'!$W$3</f>
        <v>0</v>
      </c>
      <c r="I43" s="9">
        <f>'Yield-based LFD by survey OK'!I43*'Absolute Indices'' estimates'!$W$4</f>
        <v>0</v>
      </c>
      <c r="J43" s="9">
        <f>'Yield-based LFD by survey OK'!J43*'Absolute Indices'' estimates'!$W$5</f>
        <v>0</v>
      </c>
      <c r="K43" s="9">
        <f>'Yield-based LFD by survey OK'!K43*'Absolute Indices'' estimates'!$W$6</f>
        <v>0</v>
      </c>
      <c r="L43" s="9">
        <f>'Yield-based LFD by survey OK'!L43*'Absolute Indices'' estimates'!$W$7</f>
        <v>0</v>
      </c>
      <c r="M43" s="9">
        <f>'Yield-based LFD by survey OK'!M43*'Absolute Indices'' estimates'!$W$8</f>
        <v>0</v>
      </c>
      <c r="N43" s="9">
        <f>'Yield-based LFD by survey OK'!N43*'Absolute Indices'' estimates'!$W$9</f>
        <v>0</v>
      </c>
      <c r="O43" s="9">
        <f>'Yield-based LFD by survey OK'!O43*'Absolute Indices'' estimates'!$W$10</f>
        <v>0</v>
      </c>
      <c r="P43" s="9">
        <f>'Yield-based LFD by survey OK'!P43*'Absolute Indices'' estimates'!$W$11</f>
        <v>0</v>
      </c>
      <c r="Q43" s="9">
        <f>'Yield-based LFD by survey OK'!Q43*'Absolute Indices'' estimates'!$W$12</f>
        <v>0</v>
      </c>
      <c r="R43" s="9">
        <f>'Yield-based LFD by survey OK'!R43*'Absolute Indices'' estimates'!$W$13</f>
        <v>0</v>
      </c>
      <c r="S43" s="9">
        <f>'Yield-based LFD by survey OK'!S43*'Absolute Indices'' estimates'!$W$14</f>
        <v>0</v>
      </c>
      <c r="T43" s="9">
        <f>'Yield-based LFD by survey OK'!T43*'Absolute Indices'' estimates'!$W$15</f>
        <v>0</v>
      </c>
      <c r="U43" s="9">
        <f>'Yield-based LFD by survey OK'!U43*'Absolute Indices'' estimates'!$W$16</f>
        <v>0</v>
      </c>
      <c r="V43" s="9">
        <f>'Yield-based LFD by survey OK'!V43*'Absolute Indices'' estimates'!$W$17</f>
        <v>0</v>
      </c>
      <c r="W43" s="9">
        <f>'Yield-based LFD by survey OK'!W43*'Absolute Indices'' estimates'!$W$18</f>
        <v>0</v>
      </c>
      <c r="X43" s="9">
        <f>'Yield-based LFD by survey OK'!X43*'Absolute Indices'' estimates'!$W$19</f>
        <v>0</v>
      </c>
      <c r="Y43" s="9">
        <f>'Yield-based LFD by survey OK'!Y43*'Absolute Indices'' estimates'!$W$20</f>
        <v>0</v>
      </c>
      <c r="Z43" s="9">
        <f>'Yield-based LFD by survey OK'!Z43*'Absolute Indices'' estimates'!$W$21</f>
        <v>0</v>
      </c>
      <c r="AA43" s="9">
        <f>'Yield-based LFD by survey OK'!AA43*'Absolute Indices'' estimates'!$W$22</f>
        <v>0</v>
      </c>
      <c r="AB43" s="9">
        <f>'Yield-based LFD by survey OK'!AB43*'Absolute Indices'' estimates'!$W$23</f>
        <v>0</v>
      </c>
    </row>
    <row r="44" spans="2:28">
      <c r="B44" s="9">
        <v>20</v>
      </c>
      <c r="C44" s="11"/>
      <c r="D44" s="9">
        <f>'Yield-based LFD by survey OK'!D44*'Absolute Indices'' estimates'!$W$2</f>
        <v>0</v>
      </c>
      <c r="H44" s="9">
        <f>'Yield-based LFD by survey OK'!H44*'Absolute Indices'' estimates'!$W$3</f>
        <v>0</v>
      </c>
      <c r="I44" s="9">
        <f>'Yield-based LFD by survey OK'!I44*'Absolute Indices'' estimates'!$W$4</f>
        <v>0</v>
      </c>
      <c r="J44" s="9">
        <f>'Yield-based LFD by survey OK'!J44*'Absolute Indices'' estimates'!$W$5</f>
        <v>0</v>
      </c>
      <c r="K44" s="9">
        <f>'Yield-based LFD by survey OK'!K44*'Absolute Indices'' estimates'!$W$6</f>
        <v>0</v>
      </c>
      <c r="L44" s="9">
        <f>'Yield-based LFD by survey OK'!L44*'Absolute Indices'' estimates'!$W$7</f>
        <v>0</v>
      </c>
      <c r="M44" s="9">
        <f>'Yield-based LFD by survey OK'!M44*'Absolute Indices'' estimates'!$W$8</f>
        <v>0</v>
      </c>
      <c r="N44" s="9">
        <f>'Yield-based LFD by survey OK'!N44*'Absolute Indices'' estimates'!$W$9</f>
        <v>0</v>
      </c>
      <c r="O44" s="9">
        <f>'Yield-based LFD by survey OK'!O44*'Absolute Indices'' estimates'!$W$10</f>
        <v>0</v>
      </c>
      <c r="P44" s="9">
        <f>'Yield-based LFD by survey OK'!P44*'Absolute Indices'' estimates'!$W$11</f>
        <v>0</v>
      </c>
      <c r="Q44" s="9">
        <f>'Yield-based LFD by survey OK'!Q44*'Absolute Indices'' estimates'!$W$12</f>
        <v>0</v>
      </c>
      <c r="R44" s="9">
        <f>'Yield-based LFD by survey OK'!R44*'Absolute Indices'' estimates'!$W$13</f>
        <v>0</v>
      </c>
      <c r="S44" s="9">
        <f>'Yield-based LFD by survey OK'!S44*'Absolute Indices'' estimates'!$W$14</f>
        <v>0</v>
      </c>
      <c r="T44" s="9">
        <f>'Yield-based LFD by survey OK'!T44*'Absolute Indices'' estimates'!$W$15</f>
        <v>0</v>
      </c>
      <c r="U44" s="9">
        <f>'Yield-based LFD by survey OK'!U44*'Absolute Indices'' estimates'!$W$16</f>
        <v>0</v>
      </c>
      <c r="V44" s="9">
        <f>'Yield-based LFD by survey OK'!V44*'Absolute Indices'' estimates'!$W$17</f>
        <v>0</v>
      </c>
      <c r="W44" s="9">
        <f>'Yield-based LFD by survey OK'!W44*'Absolute Indices'' estimates'!$W$18</f>
        <v>0</v>
      </c>
      <c r="X44" s="9">
        <f>'Yield-based LFD by survey OK'!X44*'Absolute Indices'' estimates'!$W$19</f>
        <v>0</v>
      </c>
      <c r="Y44" s="9">
        <f>'Yield-based LFD by survey OK'!Y44*'Absolute Indices'' estimates'!$W$20</f>
        <v>0</v>
      </c>
      <c r="Z44" s="9">
        <f>'Yield-based LFD by survey OK'!Z44*'Absolute Indices'' estimates'!$W$21</f>
        <v>0</v>
      </c>
      <c r="AA44" s="9">
        <f>'Yield-based LFD by survey OK'!AA44*'Absolute Indices'' estimates'!$W$22</f>
        <v>0</v>
      </c>
      <c r="AB44" s="9">
        <f>'Yield-based LFD by survey OK'!AB44*'Absolute Indices'' estimates'!$W$23</f>
        <v>0</v>
      </c>
    </row>
    <row r="45" spans="2:28">
      <c r="B45" s="9">
        <v>20.5</v>
      </c>
      <c r="C45" s="11"/>
      <c r="D45" s="9">
        <f>'Yield-based LFD by survey OK'!D45*'Absolute Indices'' estimates'!$W$2</f>
        <v>0</v>
      </c>
      <c r="H45" s="9">
        <f>'Yield-based LFD by survey OK'!H45*'Absolute Indices'' estimates'!$W$3</f>
        <v>0</v>
      </c>
      <c r="I45" s="9">
        <f>'Yield-based LFD by survey OK'!I45*'Absolute Indices'' estimates'!$W$4</f>
        <v>0</v>
      </c>
      <c r="J45" s="9">
        <f>'Yield-based LFD by survey OK'!J45*'Absolute Indices'' estimates'!$W$5</f>
        <v>0</v>
      </c>
      <c r="K45" s="9">
        <f>'Yield-based LFD by survey OK'!K45*'Absolute Indices'' estimates'!$W$6</f>
        <v>0</v>
      </c>
      <c r="L45" s="9">
        <f>'Yield-based LFD by survey OK'!L45*'Absolute Indices'' estimates'!$W$7</f>
        <v>0</v>
      </c>
      <c r="M45" s="9">
        <f>'Yield-based LFD by survey OK'!M45*'Absolute Indices'' estimates'!$W$8</f>
        <v>0</v>
      </c>
      <c r="N45" s="9">
        <f>'Yield-based LFD by survey OK'!N45*'Absolute Indices'' estimates'!$W$9</f>
        <v>0</v>
      </c>
      <c r="O45" s="9">
        <f>'Yield-based LFD by survey OK'!O45*'Absolute Indices'' estimates'!$W$10</f>
        <v>0</v>
      </c>
      <c r="P45" s="9">
        <f>'Yield-based LFD by survey OK'!P45*'Absolute Indices'' estimates'!$W$11</f>
        <v>0</v>
      </c>
      <c r="Q45" s="9">
        <f>'Yield-based LFD by survey OK'!Q45*'Absolute Indices'' estimates'!$W$12</f>
        <v>0</v>
      </c>
      <c r="R45" s="9">
        <f>'Yield-based LFD by survey OK'!R45*'Absolute Indices'' estimates'!$W$13</f>
        <v>0</v>
      </c>
      <c r="S45" s="9">
        <f>'Yield-based LFD by survey OK'!S45*'Absolute Indices'' estimates'!$W$14</f>
        <v>0</v>
      </c>
      <c r="T45" s="9">
        <f>'Yield-based LFD by survey OK'!T45*'Absolute Indices'' estimates'!$W$15</f>
        <v>0</v>
      </c>
      <c r="U45" s="9">
        <f>'Yield-based LFD by survey OK'!U45*'Absolute Indices'' estimates'!$W$16</f>
        <v>0</v>
      </c>
      <c r="V45" s="9">
        <f>'Yield-based LFD by survey OK'!V45*'Absolute Indices'' estimates'!$W$17</f>
        <v>0</v>
      </c>
      <c r="W45" s="9">
        <f>'Yield-based LFD by survey OK'!W45*'Absolute Indices'' estimates'!$W$18</f>
        <v>0</v>
      </c>
      <c r="X45" s="9">
        <f>'Yield-based LFD by survey OK'!X45*'Absolute Indices'' estimates'!$W$19</f>
        <v>0</v>
      </c>
      <c r="Y45" s="9">
        <f>'Yield-based LFD by survey OK'!Y45*'Absolute Indices'' estimates'!$W$20</f>
        <v>0</v>
      </c>
      <c r="Z45" s="9">
        <f>'Yield-based LFD by survey OK'!Z45*'Absolute Indices'' estimates'!$W$21</f>
        <v>0</v>
      </c>
      <c r="AA45" s="9">
        <f>'Yield-based LFD by survey OK'!AA45*'Absolute Indices'' estimates'!$W$22</f>
        <v>0</v>
      </c>
      <c r="AB45" s="9">
        <f>'Yield-based LFD by survey OK'!AB45*'Absolute Indices'' estimates'!$W$23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Read me</vt:lpstr>
      <vt:lpstr>Relative Indices (Yield) estim.</vt:lpstr>
      <vt:lpstr>Absolute Indices' estimates</vt:lpstr>
      <vt:lpstr>Yield-based LFD</vt:lpstr>
      <vt:lpstr>Yield-based LFD by survey</vt:lpstr>
      <vt:lpstr>Yield-based LFD by survey OK</vt:lpstr>
      <vt:lpstr>Absolute LFD by survey</vt:lpstr>
    </vt:vector>
  </TitlesOfParts>
  <Company>IEO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</dc:creator>
  <cp:lastModifiedBy>Fernando Ramos</cp:lastModifiedBy>
  <dcterms:created xsi:type="dcterms:W3CDTF">2017-11-15T12:56:42Z</dcterms:created>
  <dcterms:modified xsi:type="dcterms:W3CDTF">2017-12-13T18:34:30Z</dcterms:modified>
</cp:coreProperties>
</file>