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6" firstSheet="0" activeTab="2"/>
  </bookViews>
  <sheets>
    <sheet name="Read me" sheetId="1" state="visible" r:id="rId2"/>
    <sheet name="Relative Indices (Yield) estim." sheetId="2" state="visible" r:id="rId3"/>
    <sheet name="Absolute Indices' estimates" sheetId="3" state="visible" r:id="rId4"/>
    <sheet name="Yield-based LFD" sheetId="4" state="visible" r:id="rId5"/>
    <sheet name="Yield-based LFD by survey" sheetId="5" state="visible" r:id="rId6"/>
    <sheet name="Yield-based LFD by survey OK" sheetId="6" state="visible" r:id="rId7"/>
    <sheet name="Absolute LFD by survey" sheetId="7" state="visible" r:id="rId8"/>
  </sheets>
  <definedNames>
    <definedName function="false" hidden="true" localSheetId="3" name="_xlnm._FilterDatabase" vbProcedure="false">'Yield-based LFD'!$A$1:$N$484</definedName>
    <definedName function="false" hidden="false" localSheetId="3" name="_xlnm._FilterDatabase" vbProcedure="false">'Yield-based LFD'!$A$1:$N$484</definedName>
  </definedNames>
  <calcPr iterateCount="1" refMode="A1" iterate="true" iterateDelta="0.0001"/>
</workbook>
</file>

<file path=xl/sharedStrings.xml><?xml version="1.0" encoding="utf-8"?>
<sst xmlns="http://schemas.openxmlformats.org/spreadsheetml/2006/main" count="2850" uniqueCount="80">
  <si>
    <t>Survey</t>
  </si>
  <si>
    <t>sector</t>
  </si>
  <si>
    <t>estrato</t>
  </si>
  <si>
    <t>grupo</t>
  </si>
  <si>
    <t>esp</t>
  </si>
  <si>
    <t>grupotaxo</t>
  </si>
  <si>
    <t>FAMILIA</t>
  </si>
  <si>
    <t>ESPECIE</t>
  </si>
  <si>
    <t>superficie</t>
  </si>
  <si>
    <t>nlances</t>
  </si>
  <si>
    <t>ptotal</t>
  </si>
  <si>
    <t>ntotal</t>
  </si>
  <si>
    <t>pesomedio</t>
  </si>
  <si>
    <t>nummedio</t>
  </si>
  <si>
    <t>varianzaP</t>
  </si>
  <si>
    <t>varianzaN</t>
  </si>
  <si>
    <t>smdP</t>
  </si>
  <si>
    <t>smdN</t>
  </si>
  <si>
    <t>293</t>
  </si>
  <si>
    <t>T</t>
  </si>
  <si>
    <t>CLUPEIFORMES</t>
  </si>
  <si>
    <t>ENGRAULIDAE</t>
  </si>
  <si>
    <t>Engraulis encrasicolus</t>
  </si>
  <si>
    <t>297</t>
  </si>
  <si>
    <t>298</t>
  </si>
  <si>
    <t>299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</si>
  <si>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</si>
  <si>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</si>
  <si>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</si>
  <si>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</si>
  <si>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</si>
  <si>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</si>
  <si>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</si>
  <si>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</si>
  <si>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</si>
  <si>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</si>
  <si>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</si>
  <si>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</si>
  <si>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</si>
  <si>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</si>
  <si>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</si>
  <si>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</si>
  <si>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</si>
  <si>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</si>
  <si>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codcamp = 2 means November survey and the two following digits mean the year</t>
  </si>
  <si>
    <t>ptotal = Total Catch Weight (weighted to 1 trawling hour) in gr</t>
  </si>
  <si>
    <t>ntotal = Total Catch in numbers (weighted to 1 trawling hour)</t>
  </si>
  <si>
    <t>Pesomedio = Mean yield in weight (g/trawling hour)</t>
  </si>
  <si>
    <t>Nummedio = Mean yield in number (number of fish /trawling hour)</t>
  </si>
  <si>
    <t>codcamp</t>
  </si>
  <si>
    <t>codespecie</t>
  </si>
  <si>
    <t>capmediaP</t>
  </si>
  <si>
    <t>capmediaN</t>
  </si>
  <si>
    <t>biomasaP</t>
  </si>
  <si>
    <t>biomasaN</t>
  </si>
  <si>
    <t>Ratio Babs/Brel</t>
  </si>
  <si>
    <t>Ratio Nabs/Nrel</t>
  </si>
  <si>
    <t>ptotal = Total Catch Weight (not weighted to 1 trawling hour) in gr</t>
  </si>
  <si>
    <t>ntotal = Total Catch in numbers (not weighted to 1 trawling hour)</t>
  </si>
  <si>
    <t>capmediaP = Mean catch in kg/km2 (mean density in weight)</t>
  </si>
  <si>
    <t>capmediaN = Mean catch in numbers/km2 (mean density in numbers)</t>
  </si>
  <si>
    <t>biomasaP = Biomass Absolute Index in t  (Swept Area Method, Under the assumption of a  q=1; a strong assumption for anchovy and other pelagic species taking into acount the small mean vertical opening of the trawl gear)</t>
  </si>
  <si>
    <t>biomasaN = Abundance Absolute Index in numbers (Swept Area Method, Under the assumption of a  q=1; a strong assumption for anchovy and other pelagic species taking into acount the small mean vertical opening of the trawl gear)</t>
  </si>
  <si>
    <t>CODCAMP</t>
  </si>
  <si>
    <t>SECTOR</t>
  </si>
  <si>
    <t>ESTRATO</t>
  </si>
  <si>
    <t>NLANCES</t>
  </si>
  <si>
    <t>AREA</t>
  </si>
  <si>
    <t>GRUPO</t>
  </si>
  <si>
    <t>CODESPECIE</t>
  </si>
  <si>
    <t>SEXO</t>
  </si>
  <si>
    <t>TALLA</t>
  </si>
  <si>
    <t>nmedio</t>
  </si>
  <si>
    <t>INCREMENTO</t>
  </si>
  <si>
    <t>292</t>
  </si>
  <si>
    <t>Sum - nmedio</t>
  </si>
  <si>
    <t>Total Result</t>
  </si>
  <si>
    <t>Size (cm)</t>
  </si>
  <si>
    <t>N/h</t>
  </si>
  <si>
    <t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</si>
</sst>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0000"/>
        <bgColor rgb="FF9933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27000</xdr:colOff>
      <xdr:row>3</xdr:row>
      <xdr:rowOff>82440</xdr:rowOff>
    </xdr:from>
    <xdr:to>
      <xdr:col>8</xdr:col>
      <xdr:colOff>626760</xdr:colOff>
      <xdr:row>23</xdr:row>
      <xdr:rowOff>181080</xdr:rowOff>
    </xdr:to>
    <xdr:sp>
      <xdr:nvSpPr>
        <xdr:cNvPr id="0" name="CustomShape 1"/>
        <xdr:cNvSpPr/>
      </xdr:nvSpPr>
      <xdr:spPr>
        <a:xfrm>
          <a:off x="772920" y="638640"/>
          <a:ext cx="5822640" cy="384768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rIns="90000" tIns="45000" bIns="45000"/>
        <a:p>
          <a:r>
            <a:rPr lang="nl-NL" sz="1100">
              <a:solidFill>
                <a:srgbClr val="000000"/>
              </a:solidFill>
              <a:latin typeface="Calibri"/>
            </a:rPr>
            <a:t>Series of Autumn Bottom Trawl Surveys in the Spanish Gulf of Cadiz (IBTS survey).</a:t>
          </a:r>
          <a:endParaRPr/>
        </a:p>
        <a:p>
          <a:endParaRPr/>
        </a:p>
        <a:p>
          <a:r>
            <a:rPr lang="nl-NL" sz="1100">
              <a:solidFill>
                <a:srgbClr val="000000"/>
              </a:solidFill>
              <a:latin typeface="Calibri"/>
            </a:rPr>
            <a:t>Survey acronim: ARSA.</a:t>
          </a:r>
          <a:endParaRPr/>
        </a:p>
        <a:p>
          <a:endParaRPr/>
        </a:p>
        <a:p>
          <a:r>
            <a:rPr lang="nl-NL" sz="1100">
              <a:solidFill>
                <a:srgbClr val="000000"/>
              </a:solidFill>
              <a:latin typeface="Calibri"/>
            </a:rPr>
            <a:t>This file includes data available for the whole series, although 2017 data should be considered as provisional ones.</a:t>
          </a:r>
          <a:endParaRPr/>
        </a:p>
        <a:p>
          <a:endParaRPr/>
        </a:p>
        <a:p>
          <a:r>
            <a:rPr lang="nl-NL" sz="1100">
              <a:solidFill>
                <a:srgbClr val="000000"/>
              </a:solidFill>
              <a:latin typeface="Calibri"/>
            </a:rPr>
            <a:t>&lt;Relative indices (Yield) estim.&gt; includes  the estimates of Relative Indices of abundance and biomass (cpue;  in grams and numbers per trawling hour).</a:t>
          </a:r>
          <a:endParaRPr/>
        </a:p>
        <a:p>
          <a:r>
            <a:rPr lang="nl-NL" sz="1100">
              <a:solidFill>
                <a:srgbClr val="000000"/>
              </a:solidFill>
              <a:latin typeface="Calibri"/>
            </a:rPr>
            <a:t>&lt;Yield -based LFD&gt; and &lt;Yield-based LFD by survey&gt; include the Length Frequency Distribution referred to the relative abundance index (numbers/trawling hour/size class) for each survey.  Until 2000 the LFDs are based on 1 cm size classes. Since 2001 on, size classes are of 0.5 cm.</a:t>
          </a:r>
          <a:endParaRPr/>
        </a:p>
        <a:p>
          <a:endParaRPr/>
        </a:p>
        <a:p>
          <a:r>
            <a:rPr lang="nl-NL" sz="1100">
              <a:solidFill>
                <a:srgbClr val="000000"/>
              </a:solidFill>
              <a:latin typeface="Calibri"/>
            </a:rPr>
            <a:t>&lt;Absolute Indices' estimates&gt; includes the Absolute Indices of abundance and biomass estimated by the Swept Area Method.</a:t>
          </a:r>
          <a:endParaRPr/>
        </a:p>
        <a:p>
          <a:endParaRPr/>
        </a:p>
        <a:p>
          <a:r>
            <a:rPr lang="nl-NL" sz="1100">
              <a:solidFill>
                <a:srgbClr val="000000"/>
              </a:solidFill>
              <a:latin typeface="Calibri"/>
            </a:rPr>
            <a:t>Estimates of Relative and Absolute indices have been highlighted with light green background.</a:t>
          </a:r>
          <a:endParaRPr/>
        </a:p>
        <a:p>
          <a:endParaRPr/>
        </a:p>
        <a:p>
          <a:endParaRPr/>
        </a:p>
        <a:p>
          <a:r>
            <a:rPr lang="nl-NL" sz="1100">
              <a:solidFill>
                <a:srgbClr val="000000"/>
              </a:solidFill>
              <a:latin typeface="Calibri"/>
            </a:rPr>
            <a:t> 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Tabla dinámica1" cacheId="0" dataOnRows="false" dataPosition="65535" autoFormatId="1" dataCaption="" enableDrill="true" rowGrandTotals="true" colGrandTotals="true">
  <location ref="A3:Y40" firstHeaderRow="2" firstDataRow="4" firstDataCol="1" rowPageCount="36" colPageCount="24"/>
  <rowFields count="1"/>
  <colFields count="1"/>
  <dataFields 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5"/>
  <cols>
    <col collapsed="false" hidden="false" max="1025" min="1" style="0" width="10.6855670103093"/>
  </cols>
  <sheetData>
    <row r="2" customFormat="false" ht="13.8" hidden="false" customHeight="false" outlineLevel="0" collapsed="false"/>
    <row r="5" customFormat="false" ht="13.8" hidden="false" customHeight="false" outlineLevel="0" collapsed="false"/>
    <row r="8" customFormat="false" ht="13.8" hidden="false" customHeight="false" outlineLevel="0" collapsed="false"/>
    <row r="15" customFormat="false" ht="13.8" hidden="false" customHeight="false" outlineLevel="0" collapsed="false"/>
    <row r="22" customFormat="false" ht="13.8" hidden="false" customHeight="false" outlineLevel="0" collapsed="false"/>
    <row r="26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5"/>
  <cols>
    <col collapsed="false" hidden="false" max="1025" min="1" style="0" width="10.68556701030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19</v>
      </c>
      <c r="D2" s="0" t="n">
        <v>1</v>
      </c>
      <c r="E2" s="0" t="n">
        <v>99</v>
      </c>
      <c r="F2" s="0" t="s">
        <v>20</v>
      </c>
      <c r="G2" s="0" t="s">
        <v>21</v>
      </c>
      <c r="H2" s="0" t="s">
        <v>22</v>
      </c>
      <c r="I2" s="0" t="n">
        <v>7224</v>
      </c>
      <c r="J2" s="0" t="n">
        <v>29</v>
      </c>
      <c r="K2" s="0" t="n">
        <v>78795</v>
      </c>
      <c r="L2" s="0" t="n">
        <v>5722.09905698265</v>
      </c>
      <c r="M2" s="1" t="n">
        <v>2452.58172988187</v>
      </c>
      <c r="N2" s="1" t="n">
        <v>177.672591036481</v>
      </c>
      <c r="O2" s="1" t="n">
        <v>1606727.70949887</v>
      </c>
      <c r="P2" s="1" t="n">
        <v>8994.97949335951</v>
      </c>
      <c r="Q2" s="1" t="n">
        <v>235.381400658215</v>
      </c>
      <c r="R2" s="1" t="n">
        <v>17.6116923283246</v>
      </c>
    </row>
    <row r="3" customFormat="false" ht="15" hidden="false" customHeight="false" outlineLevel="0" collapsed="false">
      <c r="A3" s="0" t="s">
        <v>23</v>
      </c>
      <c r="B3" s="0" t="s">
        <v>19</v>
      </c>
      <c r="C3" s="0" t="s">
        <v>19</v>
      </c>
      <c r="D3" s="0" t="n">
        <v>1</v>
      </c>
      <c r="E3" s="0" t="n">
        <v>99</v>
      </c>
      <c r="F3" s="0" t="s">
        <v>20</v>
      </c>
      <c r="G3" s="0" t="s">
        <v>21</v>
      </c>
      <c r="H3" s="0" t="s">
        <v>22</v>
      </c>
      <c r="I3" s="0" t="n">
        <v>5974</v>
      </c>
      <c r="J3" s="0" t="n">
        <v>27</v>
      </c>
      <c r="K3" s="0" t="n">
        <v>89881</v>
      </c>
      <c r="L3" s="0" t="n">
        <v>5220.47040564379</v>
      </c>
      <c r="M3" s="1" t="n">
        <v>3403.33193282</v>
      </c>
      <c r="N3" s="1" t="n">
        <v>198.279463851549</v>
      </c>
      <c r="O3" s="1" t="n">
        <v>6481059.03222672</v>
      </c>
      <c r="P3" s="1" t="n">
        <v>17677.0903208554</v>
      </c>
      <c r="Q3" s="1" t="n">
        <v>489.937979152264</v>
      </c>
      <c r="R3" s="1" t="n">
        <v>25.5872438711279</v>
      </c>
    </row>
    <row r="4" customFormat="false" ht="15" hidden="false" customHeight="false" outlineLevel="0" collapsed="false">
      <c r="A4" s="0" t="s">
        <v>24</v>
      </c>
      <c r="B4" s="0" t="s">
        <v>19</v>
      </c>
      <c r="C4" s="0" t="s">
        <v>19</v>
      </c>
      <c r="D4" s="0" t="n">
        <v>1</v>
      </c>
      <c r="E4" s="0" t="n">
        <v>99</v>
      </c>
      <c r="F4" s="0" t="s">
        <v>20</v>
      </c>
      <c r="G4" s="0" t="s">
        <v>21</v>
      </c>
      <c r="H4" s="0" t="s">
        <v>22</v>
      </c>
      <c r="I4" s="0" t="n">
        <v>7224</v>
      </c>
      <c r="J4" s="0" t="n">
        <v>34</v>
      </c>
      <c r="K4" s="0" t="n">
        <v>1142420</v>
      </c>
      <c r="L4" s="0" t="n">
        <v>136411.965329431</v>
      </c>
      <c r="M4" s="1" t="n">
        <v>30378.7544131994</v>
      </c>
      <c r="N4" s="1" t="n">
        <v>3611.07638683851</v>
      </c>
      <c r="O4" s="1" t="n">
        <v>227923704.548747</v>
      </c>
      <c r="P4" s="1" t="n">
        <v>2521696.44670221</v>
      </c>
      <c r="Q4" s="1" t="n">
        <v>2589.13853802395</v>
      </c>
      <c r="R4" s="1" t="n">
        <v>272.337185397193</v>
      </c>
    </row>
    <row r="5" customFormat="false" ht="15" hidden="false" customHeight="false" outlineLevel="0" collapsed="false">
      <c r="A5" s="0" t="s">
        <v>25</v>
      </c>
      <c r="B5" s="0" t="s">
        <v>19</v>
      </c>
      <c r="C5" s="0" t="s">
        <v>19</v>
      </c>
      <c r="D5" s="0" t="n">
        <v>1</v>
      </c>
      <c r="E5" s="0" t="n">
        <v>99</v>
      </c>
      <c r="F5" s="0" t="s">
        <v>20</v>
      </c>
      <c r="G5" s="0" t="s">
        <v>21</v>
      </c>
      <c r="H5" s="0" t="s">
        <v>22</v>
      </c>
      <c r="I5" s="0" t="n">
        <v>7224</v>
      </c>
      <c r="J5" s="0" t="n">
        <v>38</v>
      </c>
      <c r="K5" s="0" t="n">
        <v>342355</v>
      </c>
      <c r="L5" s="0" t="n">
        <v>23820.2592125045</v>
      </c>
      <c r="M5" s="1" t="n">
        <v>8655.5523255814</v>
      </c>
      <c r="N5" s="1" t="n">
        <v>606.522647624422</v>
      </c>
      <c r="O5" s="1" t="n">
        <v>18567020.4427882</v>
      </c>
      <c r="P5" s="1" t="n">
        <v>112299.646213838</v>
      </c>
      <c r="Q5" s="1" t="n">
        <v>699.003434273398</v>
      </c>
      <c r="R5" s="1" t="n">
        <v>54.3622465294858</v>
      </c>
    </row>
    <row r="6" customFormat="false" ht="15" hidden="false" customHeight="false" outlineLevel="0" collapsed="false">
      <c r="A6" s="0" t="s">
        <v>26</v>
      </c>
      <c r="B6" s="0" t="s">
        <v>19</v>
      </c>
      <c r="C6" s="0" t="s">
        <v>19</v>
      </c>
      <c r="D6" s="0" t="n">
        <v>1</v>
      </c>
      <c r="E6" s="0" t="n">
        <v>99</v>
      </c>
      <c r="F6" s="0" t="s">
        <v>20</v>
      </c>
      <c r="G6" s="0" t="s">
        <v>21</v>
      </c>
      <c r="H6" s="0" t="s">
        <v>22</v>
      </c>
      <c r="I6" s="0" t="n">
        <v>5974</v>
      </c>
      <c r="J6" s="0" t="n">
        <v>30</v>
      </c>
      <c r="K6" s="0" t="n">
        <v>70820</v>
      </c>
      <c r="L6" s="0" t="n">
        <v>5688.18579154403</v>
      </c>
      <c r="M6" s="1" t="n">
        <v>2413.80795719179</v>
      </c>
      <c r="N6" s="1" t="n">
        <v>191.616337989898</v>
      </c>
      <c r="O6" s="1" t="n">
        <v>1665305.00030484</v>
      </c>
      <c r="P6" s="1" t="n">
        <v>6531.46936903189</v>
      </c>
      <c r="Q6" s="1" t="n">
        <v>235.605956369587</v>
      </c>
      <c r="R6" s="1" t="n">
        <v>14.7551904641857</v>
      </c>
    </row>
    <row r="7" customFormat="false" ht="15" hidden="false" customHeight="false" outlineLevel="0" collapsed="false">
      <c r="A7" s="0" t="s">
        <v>27</v>
      </c>
      <c r="B7" s="0" t="s">
        <v>19</v>
      </c>
      <c r="C7" s="0" t="s">
        <v>19</v>
      </c>
      <c r="D7" s="0" t="n">
        <v>1</v>
      </c>
      <c r="E7" s="0" t="n">
        <v>99</v>
      </c>
      <c r="F7" s="0" t="s">
        <v>20</v>
      </c>
      <c r="G7" s="0" t="s">
        <v>21</v>
      </c>
      <c r="H7" s="0" t="s">
        <v>22</v>
      </c>
      <c r="I7" s="0" t="n">
        <v>7224</v>
      </c>
      <c r="J7" s="0" t="n">
        <v>39</v>
      </c>
      <c r="K7" s="0" t="n">
        <v>686677.361581921</v>
      </c>
      <c r="L7" s="0" t="n">
        <v>60626.1693219283</v>
      </c>
      <c r="M7" s="1" t="n">
        <v>16462.0193360859</v>
      </c>
      <c r="N7" s="1" t="n">
        <v>1458.37656637032</v>
      </c>
      <c r="O7" s="1" t="n">
        <v>68601746.8256641</v>
      </c>
      <c r="P7" s="1" t="n">
        <v>455384.048056016</v>
      </c>
      <c r="Q7" s="1" t="n">
        <v>1326.28019263503</v>
      </c>
      <c r="R7" s="1" t="n">
        <v>108.057919898166</v>
      </c>
    </row>
    <row r="8" customFormat="false" ht="15" hidden="false" customHeight="false" outlineLevel="0" collapsed="false">
      <c r="A8" s="0" t="s">
        <v>28</v>
      </c>
      <c r="B8" s="0" t="s">
        <v>19</v>
      </c>
      <c r="C8" s="0" t="s">
        <v>19</v>
      </c>
      <c r="D8" s="0" t="n">
        <v>1</v>
      </c>
      <c r="E8" s="0" t="n">
        <v>99</v>
      </c>
      <c r="F8" s="0" t="s">
        <v>20</v>
      </c>
      <c r="G8" s="0" t="s">
        <v>21</v>
      </c>
      <c r="H8" s="0" t="s">
        <v>22</v>
      </c>
      <c r="I8" s="0" t="n">
        <v>7224</v>
      </c>
      <c r="J8" s="0" t="n">
        <v>39</v>
      </c>
      <c r="K8" s="0" t="n">
        <v>66107</v>
      </c>
      <c r="L8" s="0" t="n">
        <v>7543.9103539215</v>
      </c>
      <c r="M8" s="1" t="n">
        <v>1523.9634551495</v>
      </c>
      <c r="N8" s="1" t="n">
        <v>146.479546468552</v>
      </c>
      <c r="O8" s="1" t="n">
        <v>316760.63246478</v>
      </c>
      <c r="P8" s="1" t="n">
        <v>3290.78476888003</v>
      </c>
      <c r="Q8" s="1" t="n">
        <v>90.1225138303239</v>
      </c>
      <c r="R8" s="1" t="n">
        <v>9.18580952545552</v>
      </c>
    </row>
    <row r="9" customFormat="false" ht="15" hidden="false" customHeight="false" outlineLevel="0" collapsed="false">
      <c r="A9" s="0" t="s">
        <v>29</v>
      </c>
      <c r="B9" s="0" t="s">
        <v>19</v>
      </c>
      <c r="C9" s="0" t="s">
        <v>19</v>
      </c>
      <c r="D9" s="0" t="n">
        <v>1</v>
      </c>
      <c r="E9" s="0" t="n">
        <v>99</v>
      </c>
      <c r="F9" s="0" t="s">
        <v>20</v>
      </c>
      <c r="G9" s="0" t="s">
        <v>21</v>
      </c>
      <c r="H9" s="0" t="s">
        <v>22</v>
      </c>
      <c r="I9" s="0" t="n">
        <v>7224</v>
      </c>
      <c r="J9" s="0" t="n">
        <v>41</v>
      </c>
      <c r="K9" s="0" t="n">
        <v>250560.8125</v>
      </c>
      <c r="L9" s="0" t="n">
        <v>28977.7049609907</v>
      </c>
      <c r="M9" s="1" t="n">
        <v>5821.93256366015</v>
      </c>
      <c r="N9" s="1" t="n">
        <v>648.993460158043</v>
      </c>
      <c r="O9" s="1" t="n">
        <v>9163662.16833998</v>
      </c>
      <c r="P9" s="1" t="n">
        <v>62137.9416805071</v>
      </c>
      <c r="Q9" s="1" t="n">
        <v>472.762049370891</v>
      </c>
      <c r="R9" s="1" t="n">
        <v>38.9301881986602</v>
      </c>
    </row>
    <row r="10" customFormat="false" ht="15" hidden="false" customHeight="false" outlineLevel="0" collapsed="false">
      <c r="A10" s="0" t="s">
        <v>30</v>
      </c>
      <c r="B10" s="0" t="s">
        <v>19</v>
      </c>
      <c r="C10" s="0" t="s">
        <v>19</v>
      </c>
      <c r="D10" s="0" t="n">
        <v>1</v>
      </c>
      <c r="E10" s="0" t="n">
        <v>99</v>
      </c>
      <c r="F10" s="0" t="s">
        <v>20</v>
      </c>
      <c r="G10" s="0" t="s">
        <v>21</v>
      </c>
      <c r="H10" s="0" t="s">
        <v>22</v>
      </c>
      <c r="I10" s="0" t="n">
        <v>7224</v>
      </c>
      <c r="J10" s="0" t="n">
        <v>40</v>
      </c>
      <c r="K10" s="0" t="n">
        <v>548157</v>
      </c>
      <c r="L10" s="0" t="n">
        <v>95797.3210131837</v>
      </c>
      <c r="M10" s="1" t="n">
        <v>12553.0249578126</v>
      </c>
      <c r="N10" s="1" t="n">
        <v>1932.81192678925</v>
      </c>
      <c r="O10" s="1" t="n">
        <v>16206596.7004685</v>
      </c>
      <c r="P10" s="1" t="n">
        <v>475386.78373931</v>
      </c>
      <c r="Q10" s="1" t="n">
        <v>636.525661314384</v>
      </c>
      <c r="R10" s="1" t="n">
        <v>109.016831698058</v>
      </c>
    </row>
    <row r="11" customFormat="false" ht="15" hidden="false" customHeight="false" outlineLevel="0" collapsed="false">
      <c r="A11" s="0" t="s">
        <v>31</v>
      </c>
      <c r="B11" s="0" t="s">
        <v>19</v>
      </c>
      <c r="C11" s="0" t="s">
        <v>19</v>
      </c>
      <c r="D11" s="0" t="n">
        <v>1</v>
      </c>
      <c r="E11" s="0" t="n">
        <v>99</v>
      </c>
      <c r="F11" s="0" t="s">
        <v>20</v>
      </c>
      <c r="G11" s="0" t="s">
        <v>21</v>
      </c>
      <c r="H11" s="0" t="s">
        <v>22</v>
      </c>
      <c r="I11" s="0" t="n">
        <v>7224</v>
      </c>
      <c r="J11" s="0" t="n">
        <v>42</v>
      </c>
      <c r="K11" s="0" t="n">
        <v>201704.526315789</v>
      </c>
      <c r="L11" s="0" t="n">
        <v>26355.6589946715</v>
      </c>
      <c r="M11" s="1" t="n">
        <v>4524.31551743249</v>
      </c>
      <c r="N11" s="1" t="n">
        <v>566.733787582968</v>
      </c>
      <c r="O11" s="1" t="n">
        <v>2946634.31255038</v>
      </c>
      <c r="P11" s="1" t="n">
        <v>40170.9762535889</v>
      </c>
      <c r="Q11" s="1" t="n">
        <v>264.873478896299</v>
      </c>
      <c r="R11" s="1" t="n">
        <v>30.9265551842044</v>
      </c>
    </row>
    <row r="12" customFormat="false" ht="15" hidden="false" customHeight="false" outlineLevel="0" collapsed="false">
      <c r="A12" s="0" t="s">
        <v>32</v>
      </c>
      <c r="B12" s="0" t="s">
        <v>19</v>
      </c>
      <c r="C12" s="0" t="s">
        <v>19</v>
      </c>
      <c r="D12" s="0" t="n">
        <v>1</v>
      </c>
      <c r="E12" s="0" t="n">
        <v>99</v>
      </c>
      <c r="F12" s="0" t="s">
        <v>20</v>
      </c>
      <c r="G12" s="0" t="s">
        <v>21</v>
      </c>
      <c r="H12" s="0" t="s">
        <v>22</v>
      </c>
      <c r="I12" s="0" t="n">
        <v>7224</v>
      </c>
      <c r="J12" s="0" t="n">
        <v>41</v>
      </c>
      <c r="K12" s="0" t="n">
        <v>297012.846153846</v>
      </c>
      <c r="L12" s="0" t="n">
        <v>40053.0188927978</v>
      </c>
      <c r="M12" s="1" t="n">
        <v>7082.68806593001</v>
      </c>
      <c r="N12" s="1" t="n">
        <v>955.235052040552</v>
      </c>
      <c r="O12" s="1" t="n">
        <v>12700240.554916</v>
      </c>
      <c r="P12" s="1" t="n">
        <v>220296.742299217</v>
      </c>
      <c r="Q12" s="1" t="n">
        <v>556.562633271449</v>
      </c>
      <c r="R12" s="1" t="n">
        <v>73.3013729447863</v>
      </c>
    </row>
    <row r="13" customFormat="false" ht="15" hidden="false" customHeight="false" outlineLevel="0" collapsed="false">
      <c r="A13" s="0" t="s">
        <v>33</v>
      </c>
      <c r="B13" s="0" t="s">
        <v>19</v>
      </c>
      <c r="C13" s="0" t="s">
        <v>19</v>
      </c>
      <c r="D13" s="0" t="n">
        <v>1</v>
      </c>
      <c r="E13" s="0" t="n">
        <v>99</v>
      </c>
      <c r="F13" s="0" t="s">
        <v>20</v>
      </c>
      <c r="G13" s="0" t="s">
        <v>21</v>
      </c>
      <c r="H13" s="0" t="s">
        <v>22</v>
      </c>
      <c r="I13" s="0" t="n">
        <v>7224</v>
      </c>
      <c r="J13" s="0" t="n">
        <v>37</v>
      </c>
      <c r="K13" s="0" t="n">
        <v>411941.333333333</v>
      </c>
      <c r="L13" s="0" t="n">
        <v>48191.5316974891</v>
      </c>
      <c r="M13" s="1" t="n">
        <v>9437.54949441017</v>
      </c>
      <c r="N13" s="1" t="n">
        <v>971.939018802617</v>
      </c>
      <c r="O13" s="1" t="n">
        <v>20276358.5274644</v>
      </c>
      <c r="P13" s="1" t="n">
        <v>135340.507237169</v>
      </c>
      <c r="Q13" s="1" t="n">
        <v>740.276765764987</v>
      </c>
      <c r="R13" s="1" t="n">
        <v>60.4801748257272</v>
      </c>
    </row>
    <row r="14" customFormat="false" ht="15" hidden="false" customHeight="false" outlineLevel="0" collapsed="false">
      <c r="A14" s="0" t="s">
        <v>34</v>
      </c>
      <c r="B14" s="0" t="s">
        <v>19</v>
      </c>
      <c r="C14" s="0" t="s">
        <v>19</v>
      </c>
      <c r="D14" s="0" t="n">
        <v>1</v>
      </c>
      <c r="E14" s="0" t="n">
        <v>99</v>
      </c>
      <c r="F14" s="0" t="s">
        <v>20</v>
      </c>
      <c r="G14" s="0" t="s">
        <v>21</v>
      </c>
      <c r="H14" s="0" t="s">
        <v>22</v>
      </c>
      <c r="I14" s="0" t="n">
        <v>7224</v>
      </c>
      <c r="J14" s="0" t="n">
        <v>41</v>
      </c>
      <c r="K14" s="0" t="n">
        <v>187836.518535469</v>
      </c>
      <c r="L14" s="0" t="n">
        <v>15388.4512244944</v>
      </c>
      <c r="M14" s="1" t="n">
        <v>4728.7157866988</v>
      </c>
      <c r="N14" s="1" t="n">
        <v>378.591012301118</v>
      </c>
      <c r="O14" s="1" t="n">
        <v>3101581.53157978</v>
      </c>
      <c r="P14" s="1" t="n">
        <v>18348.5762607989</v>
      </c>
      <c r="Q14" s="1" t="n">
        <v>275.04241498091</v>
      </c>
      <c r="R14" s="1" t="n">
        <v>21.1548162427233</v>
      </c>
    </row>
    <row r="15" customFormat="false" ht="15" hidden="false" customHeight="false" outlineLevel="0" collapsed="false">
      <c r="A15" s="0" t="s">
        <v>35</v>
      </c>
      <c r="B15" s="0" t="s">
        <v>19</v>
      </c>
      <c r="C15" s="0" t="s">
        <v>19</v>
      </c>
      <c r="D15" s="0" t="n">
        <v>1</v>
      </c>
      <c r="E15" s="0" t="n">
        <v>99</v>
      </c>
      <c r="F15" s="0" t="s">
        <v>20</v>
      </c>
      <c r="G15" s="0" t="s">
        <v>21</v>
      </c>
      <c r="H15" s="0" t="s">
        <v>22</v>
      </c>
      <c r="I15" s="0" t="n">
        <v>7224</v>
      </c>
      <c r="J15" s="0" t="n">
        <v>43</v>
      </c>
      <c r="K15" s="0" t="n">
        <v>536641</v>
      </c>
      <c r="L15" s="0" t="n">
        <v>37057</v>
      </c>
      <c r="M15" s="1" t="n">
        <v>12615.6505248708</v>
      </c>
      <c r="N15" s="1" t="n">
        <v>855.392877906977</v>
      </c>
      <c r="O15" s="1" t="n">
        <v>9536056.4791878</v>
      </c>
      <c r="P15" s="1" t="n">
        <v>46799.4316407697</v>
      </c>
      <c r="Q15" s="1" t="n">
        <v>470.92330089936</v>
      </c>
      <c r="R15" s="1" t="n">
        <v>32.9902845602571</v>
      </c>
    </row>
    <row r="16" customFormat="false" ht="15" hidden="false" customHeight="false" outlineLevel="0" collapsed="false">
      <c r="A16" s="0" t="s">
        <v>36</v>
      </c>
      <c r="B16" s="0" t="s">
        <v>19</v>
      </c>
      <c r="C16" s="0" t="s">
        <v>19</v>
      </c>
      <c r="D16" s="0" t="n">
        <v>1</v>
      </c>
      <c r="E16" s="0" t="n">
        <v>99</v>
      </c>
      <c r="F16" s="0" t="s">
        <v>20</v>
      </c>
      <c r="G16" s="0" t="s">
        <v>21</v>
      </c>
      <c r="H16" s="0" t="s">
        <v>22</v>
      </c>
      <c r="I16" s="0" t="n">
        <v>7224</v>
      </c>
      <c r="J16" s="0" t="n">
        <v>44</v>
      </c>
      <c r="K16" s="0" t="n">
        <v>1556285.33333333</v>
      </c>
      <c r="L16" s="0" t="n">
        <v>310917</v>
      </c>
      <c r="M16" s="1" t="n">
        <v>33286.437170658</v>
      </c>
      <c r="N16" s="1" t="n">
        <v>6405.21113764304</v>
      </c>
      <c r="O16" s="1" t="n">
        <v>144910777.775659</v>
      </c>
      <c r="P16" s="1" t="n">
        <v>5971971.15284626</v>
      </c>
      <c r="Q16" s="1" t="n">
        <v>1814.78008795243</v>
      </c>
      <c r="R16" s="1" t="n">
        <v>368.41093511206</v>
      </c>
    </row>
    <row r="17" customFormat="false" ht="15" hidden="false" customHeight="false" outlineLevel="0" collapsed="false">
      <c r="A17" s="0" t="s">
        <v>37</v>
      </c>
      <c r="B17" s="0" t="s">
        <v>19</v>
      </c>
      <c r="C17" s="0" t="s">
        <v>19</v>
      </c>
      <c r="D17" s="0" t="n">
        <v>1</v>
      </c>
      <c r="E17" s="0" t="n">
        <v>99</v>
      </c>
      <c r="F17" s="0" t="s">
        <v>20</v>
      </c>
      <c r="G17" s="0" t="s">
        <v>21</v>
      </c>
      <c r="H17" s="0" t="s">
        <v>22</v>
      </c>
      <c r="I17" s="0" t="n">
        <v>7224</v>
      </c>
      <c r="J17" s="0" t="n">
        <v>40</v>
      </c>
      <c r="K17" s="0" t="n">
        <v>249812</v>
      </c>
      <c r="L17" s="0" t="n">
        <v>37509</v>
      </c>
      <c r="M17" s="1" t="n">
        <v>6418.99693093298</v>
      </c>
      <c r="N17" s="1" t="n">
        <v>905.364895978268</v>
      </c>
      <c r="O17" s="1" t="n">
        <v>7429860.05471241</v>
      </c>
      <c r="P17" s="1" t="n">
        <v>102487.377124349</v>
      </c>
      <c r="Q17" s="1" t="n">
        <v>430.983179912871</v>
      </c>
      <c r="R17" s="1" t="n">
        <v>50.6180247353521</v>
      </c>
    </row>
    <row r="18" customFormat="false" ht="15" hidden="false" customHeight="false" outlineLevel="0" collapsed="false">
      <c r="A18" s="0" t="s">
        <v>38</v>
      </c>
      <c r="B18" s="0" t="s">
        <v>19</v>
      </c>
      <c r="C18" s="0" t="s">
        <v>19</v>
      </c>
      <c r="D18" s="0" t="n">
        <v>1</v>
      </c>
      <c r="E18" s="0" t="n">
        <v>99</v>
      </c>
      <c r="F18" s="0" t="s">
        <v>20</v>
      </c>
      <c r="G18" s="0" t="s">
        <v>21</v>
      </c>
      <c r="H18" s="0" t="s">
        <v>22</v>
      </c>
      <c r="I18" s="0" t="n">
        <v>7224</v>
      </c>
      <c r="J18" s="0" t="n">
        <v>37</v>
      </c>
      <c r="K18" s="0" t="n">
        <v>134817</v>
      </c>
      <c r="L18" s="0" t="n">
        <v>41292</v>
      </c>
      <c r="M18" s="1" t="n">
        <v>2141.87701379001</v>
      </c>
      <c r="N18" s="1" t="n">
        <v>625.769122765385</v>
      </c>
      <c r="O18" s="1" t="n">
        <v>1274513.87881653</v>
      </c>
      <c r="P18" s="1" t="n">
        <v>115283.554690377</v>
      </c>
      <c r="Q18" s="1" t="n">
        <v>185.597201080985</v>
      </c>
      <c r="R18" s="1" t="n">
        <v>55.8190984197038</v>
      </c>
    </row>
    <row r="19" customFormat="false" ht="15" hidden="false" customHeight="false" outlineLevel="0" collapsed="false">
      <c r="A19" s="0" t="s">
        <v>39</v>
      </c>
      <c r="B19" s="0" t="s">
        <v>19</v>
      </c>
      <c r="C19" s="0" t="s">
        <v>19</v>
      </c>
      <c r="D19" s="0" t="n">
        <v>1</v>
      </c>
      <c r="E19" s="0" t="n">
        <v>99</v>
      </c>
      <c r="F19" s="0" t="s">
        <v>20</v>
      </c>
      <c r="G19" s="0" t="s">
        <v>21</v>
      </c>
      <c r="H19" s="0" t="s">
        <v>22</v>
      </c>
      <c r="I19" s="0" t="n">
        <v>7224</v>
      </c>
      <c r="J19" s="0" t="n">
        <v>43</v>
      </c>
      <c r="K19" s="0" t="n">
        <v>1544281.37931034</v>
      </c>
      <c r="L19" s="0" t="n">
        <v>226544.620689655</v>
      </c>
      <c r="M19" s="1" t="n">
        <v>30652.8544604405</v>
      </c>
      <c r="N19" s="1" t="n">
        <v>4221.06912144703</v>
      </c>
      <c r="O19" s="1" t="n">
        <v>65005727.361372</v>
      </c>
      <c r="P19" s="1" t="n">
        <v>2251875.46001381</v>
      </c>
      <c r="Q19" s="1" t="n">
        <v>1229.53694593829</v>
      </c>
      <c r="R19" s="1" t="n">
        <v>228.843170631127</v>
      </c>
    </row>
    <row r="20" customFormat="false" ht="15" hidden="false" customHeight="false" outlineLevel="0" collapsed="false">
      <c r="A20" s="0" t="s">
        <v>40</v>
      </c>
      <c r="B20" s="0" t="s">
        <v>19</v>
      </c>
      <c r="C20" s="0" t="s">
        <v>19</v>
      </c>
      <c r="D20" s="0" t="n">
        <v>1</v>
      </c>
      <c r="E20" s="0" t="n">
        <v>99</v>
      </c>
      <c r="F20" s="0" t="s">
        <v>20</v>
      </c>
      <c r="G20" s="0" t="s">
        <v>21</v>
      </c>
      <c r="H20" s="0" t="s">
        <v>22</v>
      </c>
      <c r="I20" s="0" t="n">
        <v>7224</v>
      </c>
      <c r="J20" s="0" t="n">
        <v>45</v>
      </c>
      <c r="K20" s="0" t="n">
        <v>2081254</v>
      </c>
      <c r="L20" s="0" t="n">
        <v>223787</v>
      </c>
      <c r="M20" s="1" t="n">
        <v>40188.3184877743</v>
      </c>
      <c r="N20" s="1" t="n">
        <v>4389.36859694327</v>
      </c>
      <c r="O20" s="1" t="n">
        <v>167609847.261524</v>
      </c>
      <c r="P20" s="1" t="n">
        <v>2434207.20005398</v>
      </c>
      <c r="Q20" s="1" t="n">
        <v>1929.93867065208</v>
      </c>
      <c r="R20" s="1" t="n">
        <v>232.580079401768</v>
      </c>
    </row>
    <row r="21" customFormat="false" ht="15" hidden="false" customHeight="false" outlineLevel="0" collapsed="false">
      <c r="A21" s="0" t="s">
        <v>41</v>
      </c>
      <c r="B21" s="0" t="s">
        <v>19</v>
      </c>
      <c r="C21" s="0" t="s">
        <v>19</v>
      </c>
      <c r="D21" s="0" t="n">
        <v>1</v>
      </c>
      <c r="E21" s="0" t="n">
        <v>99</v>
      </c>
      <c r="F21" s="0" t="s">
        <v>20</v>
      </c>
      <c r="G21" s="0" t="s">
        <v>21</v>
      </c>
      <c r="H21" s="0" t="s">
        <v>22</v>
      </c>
      <c r="I21" s="0" t="n">
        <v>7224</v>
      </c>
      <c r="J21" s="0" t="n">
        <v>43</v>
      </c>
      <c r="K21" s="0" t="n">
        <v>1763206.6</v>
      </c>
      <c r="L21" s="0" t="n">
        <v>277819</v>
      </c>
      <c r="M21" s="1" t="n">
        <v>40631.1969271532</v>
      </c>
      <c r="N21" s="1" t="n">
        <v>6283.65988250665</v>
      </c>
      <c r="O21" s="1" t="n">
        <v>238076829.963588</v>
      </c>
      <c r="P21" s="1" t="n">
        <v>5643202.73265812</v>
      </c>
      <c r="Q21" s="1" t="n">
        <v>2353.0130607945</v>
      </c>
      <c r="R21" s="1" t="n">
        <v>362.266853096601</v>
      </c>
    </row>
    <row r="22" customFormat="false" ht="15" hidden="false" customHeight="false" outlineLevel="0" collapsed="false">
      <c r="A22" s="2" t="s">
        <v>42</v>
      </c>
      <c r="B22" s="2" t="s">
        <v>19</v>
      </c>
      <c r="C22" s="2" t="s">
        <v>19</v>
      </c>
      <c r="D22" s="2" t="n">
        <v>1</v>
      </c>
      <c r="E22" s="2" t="n">
        <v>99</v>
      </c>
      <c r="F22" s="2" t="s">
        <v>20</v>
      </c>
      <c r="G22" s="2" t="s">
        <v>21</v>
      </c>
      <c r="H22" s="2" t="s">
        <v>22</v>
      </c>
      <c r="I22" s="2" t="n">
        <v>7224</v>
      </c>
      <c r="J22" s="2" t="n">
        <v>45</v>
      </c>
      <c r="K22" s="2" t="n">
        <v>2366242.44444444</v>
      </c>
      <c r="L22" s="2" t="n">
        <v>382134.555555556</v>
      </c>
      <c r="M22" s="3" t="n">
        <v>54216.6107261467</v>
      </c>
      <c r="N22" s="3" t="n">
        <v>8511.99608766</v>
      </c>
      <c r="O22" s="3" t="n">
        <v>128271939.185097</v>
      </c>
      <c r="P22" s="3" t="n">
        <v>4467611.38414763</v>
      </c>
      <c r="Q22" s="3" t="n">
        <v>1688.33869156831</v>
      </c>
      <c r="R22" s="3" t="n">
        <v>315.087690938663</v>
      </c>
    </row>
    <row r="23" customFormat="false" ht="15" hidden="false" customHeight="false" outlineLevel="0" collapsed="false">
      <c r="A23" s="2" t="s">
        <v>43</v>
      </c>
      <c r="B23" s="2" t="s">
        <v>19</v>
      </c>
      <c r="C23" s="2" t="s">
        <v>19</v>
      </c>
      <c r="D23" s="2" t="n">
        <v>1</v>
      </c>
      <c r="E23" s="2" t="n">
        <v>99</v>
      </c>
      <c r="F23" s="2" t="s">
        <v>20</v>
      </c>
      <c r="G23" s="2" t="s">
        <v>21</v>
      </c>
      <c r="H23" s="2" t="s">
        <v>22</v>
      </c>
      <c r="I23" s="2" t="n">
        <v>7224</v>
      </c>
      <c r="J23" s="2" t="n">
        <v>44</v>
      </c>
      <c r="K23" s="2" t="n">
        <v>1918754.38095238</v>
      </c>
      <c r="L23" s="2" t="n">
        <v>458279.952380952</v>
      </c>
      <c r="M23" s="3" t="n">
        <v>40819.1907826247</v>
      </c>
      <c r="N23" s="3" t="n">
        <v>9364.02615517225</v>
      </c>
      <c r="O23" s="3" t="n">
        <v>94290977.1874337</v>
      </c>
      <c r="P23" s="3" t="n">
        <v>19344351.0153573</v>
      </c>
      <c r="Q23" s="3" t="n">
        <v>1463.89096392452</v>
      </c>
      <c r="R23" s="3" t="n">
        <v>663.056816010605</v>
      </c>
    </row>
    <row r="26" customFormat="false" ht="15" hidden="false" customHeight="false" outlineLevel="0" collapsed="false">
      <c r="A26" s="0" t="s">
        <v>44</v>
      </c>
    </row>
    <row r="27" customFormat="false" ht="15" hidden="false" customHeight="false" outlineLevel="0" collapsed="false">
      <c r="A27" s="0" t="s">
        <v>45</v>
      </c>
    </row>
    <row r="28" customFormat="false" ht="15" hidden="false" customHeight="false" outlineLevel="0" collapsed="false">
      <c r="A28" s="0" t="s">
        <v>46</v>
      </c>
    </row>
    <row r="29" customFormat="false" ht="15" hidden="false" customHeight="false" outlineLevel="0" collapsed="false">
      <c r="A29" s="0" t="s">
        <v>47</v>
      </c>
    </row>
    <row r="30" customFormat="false" ht="15" hidden="false" customHeight="false" outlineLevel="0" collapsed="false">
      <c r="A30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RowHeight="15"/>
  <cols>
    <col collapsed="false" hidden="false" max="21" min="1" style="0" width="10.6855670103093"/>
    <col collapsed="false" hidden="false" max="22" min="22" style="0" width="14.4278350515464"/>
    <col collapsed="false" hidden="false" max="23" min="23" style="0" width="12.4278350515464"/>
    <col collapsed="false" hidden="false" max="1025" min="24" style="0" width="10.6855670103093"/>
  </cols>
  <sheetData>
    <row r="1" customFormat="false" ht="15" hidden="false" customHeight="false" outlineLevel="0" collapsed="false">
      <c r="A1" s="0" t="s">
        <v>49</v>
      </c>
      <c r="B1" s="0" t="s">
        <v>1</v>
      </c>
      <c r="C1" s="0" t="s">
        <v>2</v>
      </c>
      <c r="D1" s="0" t="s">
        <v>3</v>
      </c>
      <c r="E1" s="0" t="s">
        <v>50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51</v>
      </c>
      <c r="N1" s="0" t="s">
        <v>52</v>
      </c>
      <c r="O1" s="1" t="s">
        <v>53</v>
      </c>
      <c r="P1" s="1" t="s">
        <v>54</v>
      </c>
      <c r="Q1" s="1" t="s">
        <v>14</v>
      </c>
      <c r="R1" s="1" t="s">
        <v>15</v>
      </c>
      <c r="S1" s="1" t="s">
        <v>16</v>
      </c>
      <c r="T1" s="1" t="s">
        <v>17</v>
      </c>
      <c r="V1" s="4" t="s">
        <v>55</v>
      </c>
      <c r="W1" s="4" t="s">
        <v>56</v>
      </c>
      <c r="X1" s="0" t="s">
        <v>49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19</v>
      </c>
      <c r="D2" s="0" t="n">
        <v>1</v>
      </c>
      <c r="E2" s="0" t="n">
        <v>99</v>
      </c>
      <c r="F2" s="0" t="s">
        <v>20</v>
      </c>
      <c r="G2" s="0" t="s">
        <v>21</v>
      </c>
      <c r="H2" s="0" t="s">
        <v>22</v>
      </c>
      <c r="I2" s="0" t="n">
        <v>7224</v>
      </c>
      <c r="J2" s="0" t="n">
        <v>29</v>
      </c>
      <c r="K2" s="0" t="n">
        <v>78.795</v>
      </c>
      <c r="L2" s="0" t="n">
        <v>5722.09905698265</v>
      </c>
      <c r="M2" s="0" t="n">
        <v>30.6190871707653</v>
      </c>
      <c r="N2" s="0" t="n">
        <v>2195.27320403089</v>
      </c>
      <c r="O2" s="1" t="n">
        <v>199.499501256426</v>
      </c>
      <c r="P2" s="1" t="n">
        <v>14273518.2812256</v>
      </c>
      <c r="Q2" s="1" t="n">
        <v>3990050.79655737</v>
      </c>
      <c r="R2" s="1" t="n">
        <v>20663153313.6893</v>
      </c>
      <c r="S2" s="1" t="n">
        <v>370.928508613153</v>
      </c>
      <c r="T2" s="1" t="n">
        <v>26693.1176159371</v>
      </c>
      <c r="V2" s="5" t="n">
        <f aca="false">'Absolute Indices'' estimates'!O2/('Relative Indices (Yield) estim.'!M2/1000000)</f>
        <v>81342.6516334827</v>
      </c>
      <c r="W2" s="5" t="n">
        <f aca="false">P2/'Relative Indices (Yield) estim.'!N2</f>
        <v>80336.073211736</v>
      </c>
      <c r="X2" s="0" t="s">
        <v>18</v>
      </c>
    </row>
    <row r="3" customFormat="false" ht="15" hidden="false" customHeight="false" outlineLevel="0" collapsed="false">
      <c r="A3" s="0" t="s">
        <v>23</v>
      </c>
      <c r="B3" s="0" t="s">
        <v>19</v>
      </c>
      <c r="C3" s="0" t="s">
        <v>19</v>
      </c>
      <c r="D3" s="0" t="n">
        <v>1</v>
      </c>
      <c r="E3" s="0" t="n">
        <v>99</v>
      </c>
      <c r="F3" s="0" t="s">
        <v>20</v>
      </c>
      <c r="G3" s="0" t="s">
        <v>21</v>
      </c>
      <c r="H3" s="0" t="s">
        <v>22</v>
      </c>
      <c r="I3" s="0" t="n">
        <v>5974</v>
      </c>
      <c r="J3" s="0" t="n">
        <v>27</v>
      </c>
      <c r="K3" s="0" t="n">
        <v>89.881</v>
      </c>
      <c r="L3" s="0" t="n">
        <v>5220.47040564379</v>
      </c>
      <c r="M3" s="0" t="n">
        <v>36.1485395914502</v>
      </c>
      <c r="N3" s="0" t="n">
        <v>2089.12448618937</v>
      </c>
      <c r="O3" s="1" t="n">
        <v>220.534481314844</v>
      </c>
      <c r="P3" s="1" t="n">
        <v>12781592.4755879</v>
      </c>
      <c r="Q3" s="1" t="n">
        <v>11218155.8526608</v>
      </c>
      <c r="R3" s="1" t="n">
        <v>32393261000.3428</v>
      </c>
      <c r="S3" s="1" t="n">
        <v>644.583007689663</v>
      </c>
      <c r="T3" s="1" t="n">
        <v>34637.4134054508</v>
      </c>
      <c r="V3" s="5" t="n">
        <f aca="false">'Absolute Indices'' estimates'!O3/('Relative Indices (Yield) estim.'!M3/1000000)</f>
        <v>64799.5804312011</v>
      </c>
      <c r="W3" s="5" t="n">
        <f aca="false">P3/'Relative Indices (Yield) estim.'!N3</f>
        <v>64462.5127953617</v>
      </c>
      <c r="X3" s="0" t="s">
        <v>23</v>
      </c>
    </row>
    <row r="4" customFormat="false" ht="15" hidden="false" customHeight="false" outlineLevel="0" collapsed="false">
      <c r="A4" s="0" t="s">
        <v>24</v>
      </c>
      <c r="B4" s="0" t="s">
        <v>19</v>
      </c>
      <c r="C4" s="0" t="s">
        <v>19</v>
      </c>
      <c r="D4" s="0" t="n">
        <v>1</v>
      </c>
      <c r="E4" s="0" t="n">
        <v>99</v>
      </c>
      <c r="F4" s="0" t="s">
        <v>20</v>
      </c>
      <c r="G4" s="0" t="s">
        <v>21</v>
      </c>
      <c r="H4" s="0" t="s">
        <v>22</v>
      </c>
      <c r="I4" s="0" t="n">
        <v>7224</v>
      </c>
      <c r="J4" s="0" t="n">
        <v>34</v>
      </c>
      <c r="K4" s="0" t="n">
        <v>1142.42</v>
      </c>
      <c r="L4" s="0" t="n">
        <v>136411.965329431</v>
      </c>
      <c r="M4" s="0" t="n">
        <v>362.570108780644</v>
      </c>
      <c r="N4" s="0" t="n">
        <v>43581.0688630733</v>
      </c>
      <c r="O4" s="1" t="n">
        <v>2367.14257509267</v>
      </c>
      <c r="P4" s="1" t="n">
        <v>283238622.915973</v>
      </c>
      <c r="Q4" s="1" t="n">
        <v>519507820.601144</v>
      </c>
      <c r="R4" s="1" t="n">
        <v>5804540235552.59</v>
      </c>
      <c r="S4" s="1" t="n">
        <v>3908.91823685103</v>
      </c>
      <c r="T4" s="1" t="n">
        <v>413184.912156652</v>
      </c>
      <c r="V4" s="5" t="n">
        <f aca="false">'Absolute Indices'' estimates'!O4/('Relative Indices (Yield) estim.'!M4/1000000)</f>
        <v>77920.988559826</v>
      </c>
      <c r="W4" s="5" t="n">
        <f aca="false">P4/'Relative Indices (Yield) estim.'!N4</f>
        <v>78436.0651988167</v>
      </c>
      <c r="X4" s="0" t="s">
        <v>24</v>
      </c>
    </row>
    <row r="5" customFormat="false" ht="15" hidden="false" customHeight="false" outlineLevel="0" collapsed="false">
      <c r="A5" s="0" t="s">
        <v>25</v>
      </c>
      <c r="B5" s="0" t="s">
        <v>19</v>
      </c>
      <c r="C5" s="0" t="s">
        <v>19</v>
      </c>
      <c r="D5" s="0" t="n">
        <v>1</v>
      </c>
      <c r="E5" s="0" t="n">
        <v>99</v>
      </c>
      <c r="F5" s="0" t="s">
        <v>20</v>
      </c>
      <c r="G5" s="0" t="s">
        <v>21</v>
      </c>
      <c r="H5" s="0" t="s">
        <v>22</v>
      </c>
      <c r="I5" s="0" t="n">
        <v>7224</v>
      </c>
      <c r="J5" s="0" t="n">
        <v>38</v>
      </c>
      <c r="K5" s="0" t="n">
        <v>342.355</v>
      </c>
      <c r="L5" s="0" t="n">
        <v>23820.2592125045</v>
      </c>
      <c r="M5" s="0" t="n">
        <v>97.1587211121055</v>
      </c>
      <c r="N5" s="0" t="n">
        <v>6796.11312921665</v>
      </c>
      <c r="O5" s="1" t="n">
        <v>675.473482379947</v>
      </c>
      <c r="P5" s="1" t="n">
        <v>47569671.1984957</v>
      </c>
      <c r="Q5" s="1" t="n">
        <v>51320997.9116911</v>
      </c>
      <c r="R5" s="1" t="n">
        <v>289664408902.304</v>
      </c>
      <c r="S5" s="1" t="n">
        <v>1162.13277065207</v>
      </c>
      <c r="T5" s="1" t="n">
        <v>87308.3478408119</v>
      </c>
      <c r="V5" s="5" t="n">
        <f aca="false">'Absolute Indices'' estimates'!O5/('Relative Indices (Yield) estim.'!M5/1000000)</f>
        <v>78039.3274711762</v>
      </c>
      <c r="W5" s="5" t="n">
        <f aca="false">P5/'Relative Indices (Yield) estim.'!N5</f>
        <v>78430.164784139</v>
      </c>
      <c r="X5" s="0" t="s">
        <v>25</v>
      </c>
    </row>
    <row r="6" customFormat="false" ht="15" hidden="false" customHeight="false" outlineLevel="0" collapsed="false">
      <c r="A6" s="0" t="s">
        <v>26</v>
      </c>
      <c r="B6" s="0" t="s">
        <v>19</v>
      </c>
      <c r="C6" s="0" t="s">
        <v>19</v>
      </c>
      <c r="D6" s="0" t="n">
        <v>1</v>
      </c>
      <c r="E6" s="0" t="n">
        <v>99</v>
      </c>
      <c r="F6" s="0" t="s">
        <v>20</v>
      </c>
      <c r="G6" s="0" t="s">
        <v>21</v>
      </c>
      <c r="H6" s="0" t="s">
        <v>22</v>
      </c>
      <c r="I6" s="0" t="n">
        <v>5974</v>
      </c>
      <c r="J6" s="0" t="n">
        <v>30</v>
      </c>
      <c r="K6" s="0" t="n">
        <v>70.82</v>
      </c>
      <c r="L6" s="0" t="n">
        <v>5688.18579154403</v>
      </c>
      <c r="M6" s="0" t="n">
        <v>25.81254231291</v>
      </c>
      <c r="N6" s="0" t="n">
        <v>2082.19925160596</v>
      </c>
      <c r="O6" s="1" t="n">
        <v>157.653224847862</v>
      </c>
      <c r="P6" s="1" t="n">
        <v>12558691.4949729</v>
      </c>
      <c r="Q6" s="1" t="n">
        <v>2728174.14173944</v>
      </c>
      <c r="R6" s="1" t="n">
        <v>11467586306.1284</v>
      </c>
      <c r="S6" s="1" t="n">
        <v>301.561168020654</v>
      </c>
      <c r="T6" s="1" t="n">
        <v>19551.2883685691</v>
      </c>
      <c r="V6" s="5" t="n">
        <f aca="false">'Absolute Indices'' estimates'!O6/('Relative Indices (Yield) estim.'!M6/1000000)</f>
        <v>65313.0769488701</v>
      </c>
      <c r="W6" s="5" t="n">
        <f aca="false">P6/'Relative Indices (Yield) estim.'!N6</f>
        <v>65540.8177962098</v>
      </c>
      <c r="X6" s="0" t="s">
        <v>26</v>
      </c>
    </row>
    <row r="7" customFormat="false" ht="15" hidden="false" customHeight="false" outlineLevel="0" collapsed="false">
      <c r="A7" s="0" t="s">
        <v>27</v>
      </c>
      <c r="B7" s="0" t="s">
        <v>19</v>
      </c>
      <c r="C7" s="0" t="s">
        <v>19</v>
      </c>
      <c r="D7" s="0" t="n">
        <v>1</v>
      </c>
      <c r="E7" s="0" t="n">
        <v>99</v>
      </c>
      <c r="F7" s="0" t="s">
        <v>20</v>
      </c>
      <c r="G7" s="0" t="s">
        <v>21</v>
      </c>
      <c r="H7" s="0" t="s">
        <v>22</v>
      </c>
      <c r="I7" s="0" t="n">
        <v>7224</v>
      </c>
      <c r="J7" s="0" t="n">
        <v>39</v>
      </c>
      <c r="K7" s="0" t="n">
        <v>686.337</v>
      </c>
      <c r="L7" s="0" t="n">
        <v>60593.4558948337</v>
      </c>
      <c r="M7" s="0" t="n">
        <v>174.36723817504</v>
      </c>
      <c r="N7" s="0" t="n">
        <v>15552.7266702078</v>
      </c>
      <c r="O7" s="1" t="n">
        <v>1259.62892857649</v>
      </c>
      <c r="P7" s="1" t="n">
        <v>112352897.465581</v>
      </c>
      <c r="Q7" s="1" t="n">
        <v>263299088.356419</v>
      </c>
      <c r="R7" s="1" t="n">
        <v>1649891478463.57</v>
      </c>
      <c r="S7" s="1" t="n">
        <v>2598.31843233381</v>
      </c>
      <c r="T7" s="1" t="n">
        <v>205681.573565048</v>
      </c>
      <c r="V7" s="5" t="n">
        <f aca="false">'Absolute Indices'' estimates'!O7/('Relative Indices (Yield) estim.'!M7/1000000)</f>
        <v>76517.2791296198</v>
      </c>
      <c r="W7" s="5" t="n">
        <f aca="false">P7/'Relative Indices (Yield) estim.'!N7</f>
        <v>77039.7029521739</v>
      </c>
      <c r="X7" s="0" t="s">
        <v>27</v>
      </c>
    </row>
    <row r="8" customFormat="false" ht="15" hidden="false" customHeight="false" outlineLevel="0" collapsed="false">
      <c r="A8" s="0" t="s">
        <v>28</v>
      </c>
      <c r="B8" s="0" t="s">
        <v>19</v>
      </c>
      <c r="C8" s="0" t="s">
        <v>19</v>
      </c>
      <c r="D8" s="0" t="n">
        <v>1</v>
      </c>
      <c r="E8" s="0" t="n">
        <v>99</v>
      </c>
      <c r="F8" s="0" t="s">
        <v>20</v>
      </c>
      <c r="G8" s="0" t="s">
        <v>21</v>
      </c>
      <c r="H8" s="0" t="s">
        <v>22</v>
      </c>
      <c r="I8" s="0" t="n">
        <v>7224</v>
      </c>
      <c r="J8" s="0" t="n">
        <v>39</v>
      </c>
      <c r="K8" s="0" t="n">
        <v>66.107</v>
      </c>
      <c r="L8" s="0" t="n">
        <v>7543.9103539215</v>
      </c>
      <c r="M8" s="0" t="n">
        <v>19.0252427011915</v>
      </c>
      <c r="N8" s="0" t="n">
        <v>2210.88250087906</v>
      </c>
      <c r="O8" s="1" t="n">
        <v>123.168114334267</v>
      </c>
      <c r="P8" s="1" t="n">
        <v>12016129.6907407</v>
      </c>
      <c r="Q8" s="1" t="n">
        <v>862001.485281607</v>
      </c>
      <c r="R8" s="1" t="n">
        <v>35575710811.7358</v>
      </c>
      <c r="S8" s="1" t="n">
        <v>148.669439316585</v>
      </c>
      <c r="T8" s="1" t="n">
        <v>30202.6110315223</v>
      </c>
      <c r="V8" s="5" t="n">
        <f aca="false">'Absolute Indices'' estimates'!O8/('Relative Indices (Yield) estim.'!M8/1000000)</f>
        <v>80820.9107102139</v>
      </c>
      <c r="W8" s="5" t="n">
        <f aca="false">P8/'Relative Indices (Yield) estim.'!N8</f>
        <v>82032.8160513558</v>
      </c>
      <c r="X8" s="0" t="s">
        <v>28</v>
      </c>
    </row>
    <row r="9" customFormat="false" ht="15" hidden="false" customHeight="false" outlineLevel="0" collapsed="false">
      <c r="A9" s="0" t="s">
        <v>29</v>
      </c>
      <c r="B9" s="0" t="s">
        <v>19</v>
      </c>
      <c r="C9" s="0" t="s">
        <v>19</v>
      </c>
      <c r="D9" s="0" t="n">
        <v>1</v>
      </c>
      <c r="E9" s="0" t="n">
        <v>99</v>
      </c>
      <c r="F9" s="0" t="s">
        <v>20</v>
      </c>
      <c r="G9" s="0" t="s">
        <v>21</v>
      </c>
      <c r="H9" s="0" t="s">
        <v>22</v>
      </c>
      <c r="I9" s="0" t="n">
        <v>7224</v>
      </c>
      <c r="J9" s="0" t="n">
        <v>41</v>
      </c>
      <c r="K9" s="0" t="n">
        <v>250.562</v>
      </c>
      <c r="L9" s="0" t="n">
        <v>28977.7674609907</v>
      </c>
      <c r="M9" s="0" t="n">
        <v>67.4475371615695</v>
      </c>
      <c r="N9" s="0" t="n">
        <v>7922.63400740118</v>
      </c>
      <c r="O9" s="1" t="n">
        <v>463.344096110914</v>
      </c>
      <c r="P9" s="1" t="n">
        <v>52398466.8156542</v>
      </c>
      <c r="Q9" s="1" t="n">
        <v>26567331.8944406</v>
      </c>
      <c r="R9" s="1" t="n">
        <v>199641004070.863</v>
      </c>
      <c r="S9" s="1" t="n">
        <v>804.974350363075</v>
      </c>
      <c r="T9" s="1" t="n">
        <v>69780.3180145818</v>
      </c>
      <c r="V9" s="5" t="n">
        <f aca="false">'Absolute Indices'' estimates'!O9/('Relative Indices (Yield) estim.'!M9/1000000)</f>
        <v>79585.9606830652</v>
      </c>
      <c r="W9" s="5" t="n">
        <f aca="false">P9/'Relative Indices (Yield) estim.'!N9</f>
        <v>80738.0505851232</v>
      </c>
      <c r="X9" s="0" t="s">
        <v>29</v>
      </c>
    </row>
    <row r="10" customFormat="false" ht="15" hidden="false" customHeight="false" outlineLevel="0" collapsed="false">
      <c r="A10" s="0" t="s">
        <v>30</v>
      </c>
      <c r="B10" s="0" t="s">
        <v>19</v>
      </c>
      <c r="C10" s="0" t="s">
        <v>19</v>
      </c>
      <c r="D10" s="0" t="n">
        <v>1</v>
      </c>
      <c r="E10" s="0" t="n">
        <v>99</v>
      </c>
      <c r="F10" s="0" t="s">
        <v>20</v>
      </c>
      <c r="G10" s="0" t="s">
        <v>21</v>
      </c>
      <c r="H10" s="0" t="s">
        <v>22</v>
      </c>
      <c r="I10" s="0" t="n">
        <v>7224</v>
      </c>
      <c r="J10" s="0" t="n">
        <v>40</v>
      </c>
      <c r="K10" s="0" t="n">
        <v>548.157</v>
      </c>
      <c r="L10" s="0" t="n">
        <v>95797.3210131837</v>
      </c>
      <c r="M10" s="0" t="n">
        <v>164.046505184298</v>
      </c>
      <c r="N10" s="0" t="n">
        <v>28242.4149381491</v>
      </c>
      <c r="O10" s="1" t="n">
        <v>1089.14190718626</v>
      </c>
      <c r="P10" s="1" t="n">
        <v>165332755.884627</v>
      </c>
      <c r="Q10" s="1" t="n">
        <v>79687374.9458941</v>
      </c>
      <c r="R10" s="1" t="n">
        <v>5793583234862.7</v>
      </c>
      <c r="S10" s="1" t="n">
        <v>1411.44761633132</v>
      </c>
      <c r="T10" s="1" t="n">
        <v>380577.956365798</v>
      </c>
      <c r="V10" s="5" t="n">
        <f aca="false">'Absolute Indices'' estimates'!O10/('Relative Indices (Yield) estim.'!M10/1000000)</f>
        <v>86763.302936669</v>
      </c>
      <c r="W10" s="5" t="n">
        <f aca="false">P10/'Relative Indices (Yield) estim.'!N10</f>
        <v>85540.0122448928</v>
      </c>
      <c r="X10" s="0" t="s">
        <v>30</v>
      </c>
    </row>
    <row r="11" customFormat="false" ht="15" hidden="false" customHeight="false" outlineLevel="0" collapsed="false">
      <c r="A11" s="0" t="s">
        <v>31</v>
      </c>
      <c r="B11" s="0" t="s">
        <v>19</v>
      </c>
      <c r="C11" s="0" t="s">
        <v>19</v>
      </c>
      <c r="D11" s="0" t="n">
        <v>1</v>
      </c>
      <c r="E11" s="0" t="n">
        <v>99</v>
      </c>
      <c r="F11" s="0" t="s">
        <v>20</v>
      </c>
      <c r="G11" s="0" t="s">
        <v>21</v>
      </c>
      <c r="H11" s="0" t="s">
        <v>22</v>
      </c>
      <c r="I11" s="0" t="n">
        <v>7224</v>
      </c>
      <c r="J11" s="0" t="n">
        <v>42</v>
      </c>
      <c r="K11" s="0" t="n">
        <v>201.52</v>
      </c>
      <c r="L11" s="0" t="n">
        <v>26315.1799016821</v>
      </c>
      <c r="M11" s="0" t="n">
        <v>52.6146161662718</v>
      </c>
      <c r="N11" s="0" t="n">
        <v>7027.96410757181</v>
      </c>
      <c r="O11" s="1" t="n">
        <v>357.60437112496</v>
      </c>
      <c r="P11" s="1" t="n">
        <v>45839704.0737302</v>
      </c>
      <c r="Q11" s="1" t="n">
        <v>10957486.8549559</v>
      </c>
      <c r="R11" s="1" t="n">
        <v>149307623932.092</v>
      </c>
      <c r="S11" s="1" t="n">
        <v>510.776413086603</v>
      </c>
      <c r="T11" s="1" t="n">
        <v>59623.3463246954</v>
      </c>
      <c r="V11" s="5" t="n">
        <f aca="false">'Absolute Indices'' estimates'!O11/('Relative Indices (Yield) estim.'!M11/1000000)</f>
        <v>79040.5465195975</v>
      </c>
      <c r="W11" s="5" t="n">
        <f aca="false">P11/'Relative Indices (Yield) estim.'!N11</f>
        <v>80884.0148197789</v>
      </c>
      <c r="X11" s="0" t="s">
        <v>31</v>
      </c>
    </row>
    <row r="12" customFormat="false" ht="15" hidden="false" customHeight="false" outlineLevel="0" collapsed="false">
      <c r="A12" s="0" t="s">
        <v>32</v>
      </c>
      <c r="B12" s="0" t="s">
        <v>19</v>
      </c>
      <c r="C12" s="0" t="s">
        <v>19</v>
      </c>
      <c r="D12" s="0" t="n">
        <v>1</v>
      </c>
      <c r="E12" s="0" t="n">
        <v>99</v>
      </c>
      <c r="F12" s="0" t="s">
        <v>20</v>
      </c>
      <c r="G12" s="0" t="s">
        <v>21</v>
      </c>
      <c r="H12" s="0" t="s">
        <v>22</v>
      </c>
      <c r="I12" s="0" t="n">
        <v>7224</v>
      </c>
      <c r="J12" s="0" t="n">
        <v>41</v>
      </c>
      <c r="K12" s="0" t="n">
        <v>296.212</v>
      </c>
      <c r="L12" s="0" t="n">
        <v>39990.1822947614</v>
      </c>
      <c r="M12" s="0" t="n">
        <v>75.1661032018201</v>
      </c>
      <c r="N12" s="0" t="n">
        <v>10148.3463629648</v>
      </c>
      <c r="O12" s="1" t="n">
        <v>531.273933724426</v>
      </c>
      <c r="P12" s="1" t="n">
        <v>71745147.5249202</v>
      </c>
      <c r="Q12" s="1" t="n">
        <v>55700370.9728172</v>
      </c>
      <c r="R12" s="1" t="n">
        <v>960569800149.78</v>
      </c>
      <c r="S12" s="1" t="n">
        <v>1165.56665767486</v>
      </c>
      <c r="T12" s="1" t="n">
        <v>153063.815812132</v>
      </c>
      <c r="V12" s="5" t="n">
        <f aca="false">'Absolute Indices'' estimates'!O12/('Relative Indices (Yield) estim.'!M12/1000000)</f>
        <v>75010.2120521195</v>
      </c>
      <c r="W12" s="5" t="n">
        <f aca="false">P12/'Relative Indices (Yield) estim.'!N12</f>
        <v>75107.3229271264</v>
      </c>
      <c r="X12" s="0" t="s">
        <v>32</v>
      </c>
    </row>
    <row r="13" customFormat="false" ht="15" hidden="false" customHeight="false" outlineLevel="0" collapsed="false">
      <c r="A13" s="0" t="s">
        <v>33</v>
      </c>
      <c r="B13" s="0" t="s">
        <v>19</v>
      </c>
      <c r="C13" s="0" t="s">
        <v>19</v>
      </c>
      <c r="D13" s="0" t="n">
        <v>1</v>
      </c>
      <c r="E13" s="0" t="n">
        <v>99</v>
      </c>
      <c r="F13" s="0" t="s">
        <v>20</v>
      </c>
      <c r="G13" s="0" t="s">
        <v>21</v>
      </c>
      <c r="H13" s="0" t="s">
        <v>22</v>
      </c>
      <c r="I13" s="0" t="n">
        <v>7224</v>
      </c>
      <c r="J13" s="0" t="n">
        <v>37</v>
      </c>
      <c r="K13" s="0" t="n">
        <v>393.488</v>
      </c>
      <c r="L13" s="0" t="n">
        <v>46924.0069450138</v>
      </c>
      <c r="M13" s="0" t="n">
        <v>101.553781374384</v>
      </c>
      <c r="N13" s="0" t="n">
        <v>12897.5775940474</v>
      </c>
      <c r="O13" s="1" t="n">
        <v>610.866137699347</v>
      </c>
      <c r="P13" s="1" t="n">
        <v>66988278.0400922</v>
      </c>
      <c r="Q13" s="1" t="n">
        <v>63892802.4077228</v>
      </c>
      <c r="R13" s="1" t="n">
        <v>844488123441.74</v>
      </c>
      <c r="S13" s="1" t="n">
        <v>1314.08998835925</v>
      </c>
      <c r="T13" s="1" t="n">
        <v>151076.150785831</v>
      </c>
      <c r="V13" s="5" t="n">
        <f aca="false">'Absolute Indices'' estimates'!O13/('Relative Indices (Yield) estim.'!M13/1000000)</f>
        <v>64727.1983115067</v>
      </c>
      <c r="W13" s="5" t="n">
        <f aca="false">P13/'Relative Indices (Yield) estim.'!N13</f>
        <v>68922.3055605059</v>
      </c>
      <c r="X13" s="0" t="s">
        <v>33</v>
      </c>
    </row>
    <row r="14" customFormat="false" ht="15" hidden="false" customHeight="false" outlineLevel="0" collapsed="false">
      <c r="A14" s="0" t="s">
        <v>34</v>
      </c>
      <c r="B14" s="0" t="s">
        <v>19</v>
      </c>
      <c r="C14" s="0" t="s">
        <v>19</v>
      </c>
      <c r="D14" s="0" t="n">
        <v>1</v>
      </c>
      <c r="E14" s="0" t="n">
        <v>99</v>
      </c>
      <c r="F14" s="0" t="s">
        <v>20</v>
      </c>
      <c r="G14" s="0" t="s">
        <v>21</v>
      </c>
      <c r="H14" s="0" t="s">
        <v>22</v>
      </c>
      <c r="I14" s="0" t="n">
        <v>7224</v>
      </c>
      <c r="J14" s="0" t="n">
        <v>41</v>
      </c>
      <c r="K14" s="0" t="n">
        <v>186.822</v>
      </c>
      <c r="L14" s="0" t="n">
        <v>15341.8004818446</v>
      </c>
      <c r="M14" s="0" t="n">
        <v>52.4458327265057</v>
      </c>
      <c r="N14" s="0" t="n">
        <v>4340.62725434319</v>
      </c>
      <c r="O14" s="1" t="n">
        <v>390.705140367275</v>
      </c>
      <c r="P14" s="1" t="n">
        <v>31526338.8818188</v>
      </c>
      <c r="Q14" s="1" t="n">
        <v>9275656.89906442</v>
      </c>
      <c r="R14" s="1" t="n">
        <v>54409830036.0473</v>
      </c>
      <c r="S14" s="1" t="n">
        <v>475.642233326186</v>
      </c>
      <c r="T14" s="1" t="n">
        <v>36428.9586080833</v>
      </c>
      <c r="V14" s="5" t="n">
        <f aca="false">'Absolute Indices'' estimates'!O14/('Relative Indices (Yield) estim.'!M14/1000000)</f>
        <v>82623.9423114141</v>
      </c>
      <c r="W14" s="5" t="n">
        <f aca="false">P14/'Relative Indices (Yield) estim.'!N14</f>
        <v>83272.8138214329</v>
      </c>
      <c r="X14" s="0" t="s">
        <v>34</v>
      </c>
    </row>
    <row r="15" customFormat="false" ht="15" hidden="false" customHeight="false" outlineLevel="0" collapsed="false">
      <c r="A15" s="0" t="s">
        <v>35</v>
      </c>
      <c r="B15" s="0" t="s">
        <v>19</v>
      </c>
      <c r="C15" s="0" t="s">
        <v>19</v>
      </c>
      <c r="D15" s="0" t="n">
        <v>1</v>
      </c>
      <c r="E15" s="0" t="n">
        <v>99</v>
      </c>
      <c r="F15" s="0" t="s">
        <v>20</v>
      </c>
      <c r="G15" s="0" t="s">
        <v>21</v>
      </c>
      <c r="H15" s="0" t="s">
        <v>22</v>
      </c>
      <c r="I15" s="0" t="n">
        <v>7224</v>
      </c>
      <c r="J15" s="0" t="n">
        <v>43</v>
      </c>
      <c r="K15" s="0" t="n">
        <v>536.641</v>
      </c>
      <c r="L15" s="0" t="n">
        <v>37057</v>
      </c>
      <c r="M15" s="0" t="n">
        <v>143.801537234738</v>
      </c>
      <c r="N15" s="0" t="n">
        <v>10023.1347796782</v>
      </c>
      <c r="O15" s="1" t="n">
        <v>1054.66365045141</v>
      </c>
      <c r="P15" s="1" t="n">
        <v>72228638.8562922</v>
      </c>
      <c r="Q15" s="1" t="n">
        <v>28732242.8980334</v>
      </c>
      <c r="R15" s="1" t="n">
        <v>151980267606.496</v>
      </c>
      <c r="S15" s="1" t="n">
        <v>817.429932962515</v>
      </c>
      <c r="T15" s="1" t="n">
        <v>59451.0288225363</v>
      </c>
      <c r="V15" s="5" t="n">
        <f aca="false">'Absolute Indices'' estimates'!O15/('Relative Indices (Yield) estim.'!M15/1000000)</f>
        <v>83599.6247971689</v>
      </c>
      <c r="W15" s="5" t="n">
        <f aca="false">P15/'Relative Indices (Yield) estim.'!N15</f>
        <v>84439.1398640416</v>
      </c>
      <c r="X15" s="0" t="s">
        <v>35</v>
      </c>
    </row>
    <row r="16" customFormat="false" ht="15" hidden="false" customHeight="false" outlineLevel="0" collapsed="false">
      <c r="A16" s="0" t="s">
        <v>36</v>
      </c>
      <c r="B16" s="0" t="s">
        <v>19</v>
      </c>
      <c r="C16" s="0" t="s">
        <v>19</v>
      </c>
      <c r="D16" s="0" t="n">
        <v>1</v>
      </c>
      <c r="E16" s="0" t="n">
        <v>99</v>
      </c>
      <c r="F16" s="0" t="s">
        <v>20</v>
      </c>
      <c r="G16" s="0" t="s">
        <v>21</v>
      </c>
      <c r="H16" s="0" t="s">
        <v>22</v>
      </c>
      <c r="I16" s="0" t="n">
        <v>7224</v>
      </c>
      <c r="J16" s="0" t="n">
        <v>44</v>
      </c>
      <c r="K16" s="0" t="n">
        <v>1507.869</v>
      </c>
      <c r="L16" s="0" t="n">
        <v>287756</v>
      </c>
      <c r="M16" s="0" t="n">
        <v>423.362625830373</v>
      </c>
      <c r="N16" s="0" t="n">
        <v>85872.4425640069</v>
      </c>
      <c r="O16" s="1" t="n">
        <v>2860.72370405294</v>
      </c>
      <c r="P16" s="1" t="n">
        <v>555996606.937259</v>
      </c>
      <c r="Q16" s="1" t="n">
        <v>478517642.533907</v>
      </c>
      <c r="R16" s="1" t="n">
        <v>35357333999502.3</v>
      </c>
      <c r="S16" s="1" t="n">
        <v>3297.78728341894</v>
      </c>
      <c r="T16" s="1" t="n">
        <v>896423.880045574</v>
      </c>
      <c r="V16" s="5" t="n">
        <f aca="false">'Absolute Indices'' estimates'!O16/('Relative Indices (Yield) estim.'!M16/1000000)</f>
        <v>85942.6224977502</v>
      </c>
      <c r="W16" s="5" t="n">
        <f aca="false">P16/'Relative Indices (Yield) estim.'!N16</f>
        <v>86803.7906931281</v>
      </c>
      <c r="X16" s="0" t="s">
        <v>36</v>
      </c>
    </row>
    <row r="17" customFormat="false" ht="15" hidden="false" customHeight="false" outlineLevel="0" collapsed="false">
      <c r="A17" s="0" t="s">
        <v>37</v>
      </c>
      <c r="B17" s="0" t="s">
        <v>19</v>
      </c>
      <c r="C17" s="0" t="s">
        <v>19</v>
      </c>
      <c r="D17" s="0" t="n">
        <v>1</v>
      </c>
      <c r="E17" s="0" t="n">
        <v>99</v>
      </c>
      <c r="F17" s="0" t="s">
        <v>20</v>
      </c>
      <c r="G17" s="0" t="s">
        <v>21</v>
      </c>
      <c r="H17" s="0" t="s">
        <v>22</v>
      </c>
      <c r="I17" s="0" t="n">
        <v>7224</v>
      </c>
      <c r="J17" s="0" t="n">
        <v>40</v>
      </c>
      <c r="K17" s="0" t="n">
        <v>249.812</v>
      </c>
      <c r="L17" s="0" t="n">
        <v>37509</v>
      </c>
      <c r="M17" s="0" t="n">
        <v>68.9578292699126</v>
      </c>
      <c r="N17" s="0" t="n">
        <v>10196.2154242022</v>
      </c>
      <c r="O17" s="1" t="n">
        <v>498.151358645848</v>
      </c>
      <c r="P17" s="1" t="n">
        <v>73657460.2244365</v>
      </c>
      <c r="Q17" s="1" t="n">
        <v>16594883.1652987</v>
      </c>
      <c r="R17" s="1" t="n">
        <v>236616090846.363</v>
      </c>
      <c r="S17" s="1" t="n">
        <v>644.10564283545</v>
      </c>
      <c r="T17" s="1" t="n">
        <v>76911.6523756906</v>
      </c>
      <c r="V17" s="5" t="n">
        <f aca="false">'Absolute Indices'' estimates'!O17/('Relative Indices (Yield) estim.'!M17/1000000)</f>
        <v>77605.7948003169</v>
      </c>
      <c r="W17" s="5" t="n">
        <f aca="false">P17/'Relative Indices (Yield) estim.'!N17</f>
        <v>81356.6558098631</v>
      </c>
      <c r="X17" s="0" t="s">
        <v>37</v>
      </c>
    </row>
    <row r="18" customFormat="false" ht="15" hidden="false" customHeight="false" outlineLevel="0" collapsed="false">
      <c r="A18" s="0" t="s">
        <v>38</v>
      </c>
      <c r="B18" s="0" t="s">
        <v>19</v>
      </c>
      <c r="C18" s="0" t="s">
        <v>19</v>
      </c>
      <c r="D18" s="0" t="n">
        <v>1</v>
      </c>
      <c r="E18" s="0" t="n">
        <v>99</v>
      </c>
      <c r="F18" s="0" t="s">
        <v>20</v>
      </c>
      <c r="G18" s="0" t="s">
        <v>21</v>
      </c>
      <c r="H18" s="0" t="s">
        <v>22</v>
      </c>
      <c r="I18" s="0" t="n">
        <v>7224</v>
      </c>
      <c r="J18" s="0" t="n">
        <v>37</v>
      </c>
      <c r="K18" s="0" t="n">
        <v>134.817</v>
      </c>
      <c r="L18" s="0" t="n">
        <v>41292</v>
      </c>
      <c r="M18" s="0" t="n">
        <v>24.0977739515129</v>
      </c>
      <c r="N18" s="0" t="n">
        <v>7065.15939514947</v>
      </c>
      <c r="O18" s="1" t="n">
        <v>174.082319025729</v>
      </c>
      <c r="P18" s="1" t="n">
        <v>51038711.4705597</v>
      </c>
      <c r="Q18" s="1" t="n">
        <v>19727903.8059725</v>
      </c>
      <c r="R18" s="1" t="n">
        <v>1824588636347.22</v>
      </c>
      <c r="S18" s="1" t="n">
        <v>730.196267691507</v>
      </c>
      <c r="T18" s="1" t="n">
        <v>222065.770409946</v>
      </c>
      <c r="V18" s="5" t="n">
        <f aca="false">'Absolute Indices'' estimates'!O18/('Relative Indices (Yield) estim.'!M18/1000000)</f>
        <v>81275.5904773888</v>
      </c>
      <c r="W18" s="5" t="n">
        <f aca="false">P18/'Relative Indices (Yield) estim.'!N18</f>
        <v>81561.5689777255</v>
      </c>
      <c r="X18" s="0" t="s">
        <v>38</v>
      </c>
    </row>
    <row r="19" customFormat="false" ht="15" hidden="false" customHeight="false" outlineLevel="0" collapsed="false">
      <c r="A19" s="0" t="s">
        <v>39</v>
      </c>
      <c r="B19" s="0" t="s">
        <v>19</v>
      </c>
      <c r="C19" s="0" t="s">
        <v>19</v>
      </c>
      <c r="D19" s="0" t="n">
        <v>1</v>
      </c>
      <c r="E19" s="0" t="n">
        <v>99</v>
      </c>
      <c r="F19" s="0" t="s">
        <v>20</v>
      </c>
      <c r="G19" s="0" t="s">
        <v>21</v>
      </c>
      <c r="H19" s="0" t="s">
        <v>22</v>
      </c>
      <c r="I19" s="0" t="n">
        <v>7224</v>
      </c>
      <c r="J19" s="0" t="n">
        <v>43</v>
      </c>
      <c r="K19" s="0" t="n">
        <v>1541.84</v>
      </c>
      <c r="L19" s="0" t="n">
        <v>226412</v>
      </c>
      <c r="M19" s="0" t="n">
        <v>392.208350627953</v>
      </c>
      <c r="N19" s="0" t="n">
        <v>60680.4218797454</v>
      </c>
      <c r="O19" s="1" t="n">
        <v>2833.31312493633</v>
      </c>
      <c r="P19" s="1" t="n">
        <v>438355367.659281</v>
      </c>
      <c r="Q19" s="1" t="n">
        <v>726577437.446571</v>
      </c>
      <c r="R19" s="1" t="n">
        <v>60757336556894.8</v>
      </c>
      <c r="S19" s="1" t="n">
        <v>4110.61427381113</v>
      </c>
      <c r="T19" s="1" t="n">
        <v>1188680.49335245</v>
      </c>
      <c r="V19" s="5" t="n">
        <f aca="false">'Absolute Indices'' estimates'!O19/('Relative Indices (Yield) estim.'!M19/1000000)</f>
        <v>92432.2766936079</v>
      </c>
      <c r="W19" s="5" t="n">
        <f aca="false">P19/'Relative Indices (Yield) estim.'!N19</f>
        <v>103849.369685045</v>
      </c>
      <c r="X19" s="0" t="s">
        <v>39</v>
      </c>
    </row>
    <row r="20" customFormat="false" ht="15" hidden="false" customHeight="false" outlineLevel="0" collapsed="false">
      <c r="A20" s="0" t="s">
        <v>40</v>
      </c>
      <c r="B20" s="0" t="s">
        <v>19</v>
      </c>
      <c r="C20" s="0" t="s">
        <v>19</v>
      </c>
      <c r="D20" s="0" t="n">
        <v>1</v>
      </c>
      <c r="E20" s="0" t="n">
        <v>99</v>
      </c>
      <c r="F20" s="0" t="s">
        <v>20</v>
      </c>
      <c r="G20" s="0" t="s">
        <v>21</v>
      </c>
      <c r="H20" s="0" t="s">
        <v>22</v>
      </c>
      <c r="I20" s="0" t="n">
        <v>7224</v>
      </c>
      <c r="J20" s="0" t="n">
        <v>45</v>
      </c>
      <c r="K20" s="0" t="n">
        <v>2079.234</v>
      </c>
      <c r="L20" s="0" t="n">
        <v>223598</v>
      </c>
      <c r="M20" s="0" t="n">
        <v>426.535006870678</v>
      </c>
      <c r="N20" s="0" t="n">
        <v>48715.1212634998</v>
      </c>
      <c r="O20" s="1" t="n">
        <v>3081.28888963378</v>
      </c>
      <c r="P20" s="1" t="n">
        <v>351918036.007522</v>
      </c>
      <c r="Q20" s="1" t="n">
        <v>565234556.130537</v>
      </c>
      <c r="R20" s="1" t="n">
        <v>12225772337462.7</v>
      </c>
      <c r="S20" s="1" t="n">
        <v>3544.1173674149</v>
      </c>
      <c r="T20" s="1" t="n">
        <v>521232.989862877</v>
      </c>
      <c r="V20" s="5" t="n">
        <f aca="false">'Absolute Indices'' estimates'!O20/('Relative Indices (Yield) estim.'!M20/1000000)</f>
        <v>76671.2568621436</v>
      </c>
      <c r="W20" s="5" t="n">
        <f aca="false">P20/'Relative Indices (Yield) estim.'!N20</f>
        <v>80175.0931221853</v>
      </c>
      <c r="X20" s="0" t="s">
        <v>40</v>
      </c>
    </row>
    <row r="21" customFormat="false" ht="15" hidden="false" customHeight="false" outlineLevel="0" collapsed="false">
      <c r="A21" s="0" t="s">
        <v>41</v>
      </c>
      <c r="B21" s="0" t="s">
        <v>19</v>
      </c>
      <c r="C21" s="0" t="s">
        <v>19</v>
      </c>
      <c r="D21" s="0" t="n">
        <v>1</v>
      </c>
      <c r="E21" s="0" t="n">
        <v>99</v>
      </c>
      <c r="F21" s="0" t="s">
        <v>20</v>
      </c>
      <c r="G21" s="0" t="s">
        <v>21</v>
      </c>
      <c r="H21" s="0" t="s">
        <v>22</v>
      </c>
      <c r="I21" s="0" t="n">
        <v>7224</v>
      </c>
      <c r="J21" s="0" t="n">
        <v>43</v>
      </c>
      <c r="K21" s="0" t="n">
        <v>1697.404</v>
      </c>
      <c r="L21" s="0" t="n">
        <v>266054</v>
      </c>
      <c r="M21" s="0" t="n">
        <v>353.177808891405</v>
      </c>
      <c r="N21" s="0" t="n">
        <v>54681.2137973778</v>
      </c>
      <c r="O21" s="1" t="n">
        <v>2551.35649143151</v>
      </c>
      <c r="P21" s="1" t="n">
        <v>395017088.472257</v>
      </c>
      <c r="Q21" s="1" t="n">
        <v>614807161.761494</v>
      </c>
      <c r="R21" s="1" t="n">
        <v>13898226334800.9</v>
      </c>
      <c r="S21" s="1" t="n">
        <v>3781.24859949693</v>
      </c>
      <c r="T21" s="1" t="n">
        <v>568519.626684605</v>
      </c>
      <c r="V21" s="5" t="n">
        <f aca="false">'Absolute Indices'' estimates'!O21/('Relative Indices (Yield) estim.'!M21/1000000)</f>
        <v>62793.0428927748</v>
      </c>
      <c r="W21" s="5" t="n">
        <f aca="false">P21/'Relative Indices (Yield) estim.'!N21</f>
        <v>62864.1740416222</v>
      </c>
      <c r="X21" s="0" t="s">
        <v>41</v>
      </c>
    </row>
    <row r="22" customFormat="false" ht="15" hidden="false" customHeight="false" outlineLevel="0" collapsed="false">
      <c r="A22" s="0" t="s">
        <v>42</v>
      </c>
      <c r="B22" s="0" t="s">
        <v>19</v>
      </c>
      <c r="C22" s="0" t="s">
        <v>19</v>
      </c>
      <c r="D22" s="0" t="n">
        <v>1</v>
      </c>
      <c r="E22" s="0" t="n">
        <v>99</v>
      </c>
      <c r="F22" s="0" t="s">
        <v>20</v>
      </c>
      <c r="G22" s="0" t="s">
        <v>21</v>
      </c>
      <c r="H22" s="0" t="s">
        <v>22</v>
      </c>
      <c r="I22" s="0" t="n">
        <v>7224</v>
      </c>
      <c r="J22" s="0" t="n">
        <v>45</v>
      </c>
      <c r="K22" s="0" t="n">
        <v>2365.608</v>
      </c>
      <c r="L22" s="0" t="n">
        <v>381989</v>
      </c>
      <c r="M22" s="0" t="n">
        <v>523.21571715915</v>
      </c>
      <c r="N22" s="0" t="n">
        <v>84782.4432906262</v>
      </c>
      <c r="O22" s="1" t="n">
        <v>3779.7103407577</v>
      </c>
      <c r="P22" s="1" t="n">
        <v>612468370.331484</v>
      </c>
      <c r="Q22" s="1" t="n">
        <v>486945051.894876</v>
      </c>
      <c r="R22" s="1" t="n">
        <v>16545536927414.9</v>
      </c>
      <c r="S22" s="1" t="n">
        <v>3289.52901692924</v>
      </c>
      <c r="T22" s="1" t="n">
        <v>606365.070223374</v>
      </c>
      <c r="V22" s="5" t="n">
        <f aca="false">'Absolute Indices'' estimates'!O22/('Relative Indices (Yield) estim.'!M22/1000000)</f>
        <v>69714.9875312085</v>
      </c>
      <c r="W22" s="5" t="n">
        <f aca="false">P22/'Relative Indices (Yield) estim.'!N22</f>
        <v>71953.554022351</v>
      </c>
      <c r="X22" s="0" t="s">
        <v>42</v>
      </c>
    </row>
    <row r="23" customFormat="false" ht="15" hidden="false" customHeight="false" outlineLevel="0" collapsed="false">
      <c r="A23" s="0" t="s">
        <v>43</v>
      </c>
      <c r="B23" s="0" t="s">
        <v>19</v>
      </c>
      <c r="C23" s="0" t="s">
        <v>19</v>
      </c>
      <c r="D23" s="0" t="n">
        <v>1</v>
      </c>
      <c r="E23" s="0" t="n">
        <v>99</v>
      </c>
      <c r="F23" s="0" t="s">
        <v>20</v>
      </c>
      <c r="G23" s="0" t="s">
        <v>21</v>
      </c>
      <c r="H23" s="0" t="s">
        <v>22</v>
      </c>
      <c r="I23" s="0" t="n">
        <v>7224</v>
      </c>
      <c r="J23" s="0" t="n">
        <v>44</v>
      </c>
      <c r="K23" s="0" t="n">
        <v>1918.862</v>
      </c>
      <c r="L23" s="0" t="n">
        <v>458297</v>
      </c>
      <c r="M23" s="0" t="n">
        <v>385.469071731817</v>
      </c>
      <c r="N23" s="0" t="n">
        <v>97336.9616067845</v>
      </c>
      <c r="O23" s="1" t="n">
        <v>2784.62857419064</v>
      </c>
      <c r="P23" s="1" t="n">
        <v>703162210.647412</v>
      </c>
      <c r="Q23" s="1" t="n">
        <v>571513317.688331</v>
      </c>
      <c r="R23" s="1" t="n">
        <v>307990701533381</v>
      </c>
      <c r="S23" s="1" t="n">
        <v>3604.01706965591</v>
      </c>
      <c r="T23" s="1" t="n">
        <v>2645711.3733764</v>
      </c>
      <c r="V23" s="5" t="n">
        <f aca="false">'Absolute Indices'' estimates'!O23/('Relative Indices (Yield) estim.'!M23/1000000)</f>
        <v>68218.6128828394</v>
      </c>
      <c r="W23" s="5" t="n">
        <f aca="false">P23/'Relative Indices (Yield) estim.'!N23</f>
        <v>75091.8674291632</v>
      </c>
      <c r="X23" s="0" t="s">
        <v>43</v>
      </c>
    </row>
    <row r="26" customFormat="false" ht="15" hidden="false" customHeight="false" outlineLevel="0" collapsed="false">
      <c r="A26" s="0" t="s">
        <v>44</v>
      </c>
    </row>
    <row r="27" customFormat="false" ht="15" hidden="false" customHeight="false" outlineLevel="0" collapsed="false">
      <c r="A27" s="0" t="s">
        <v>57</v>
      </c>
    </row>
    <row r="28" customFormat="false" ht="15" hidden="false" customHeight="false" outlineLevel="0" collapsed="false">
      <c r="A28" s="0" t="s">
        <v>58</v>
      </c>
    </row>
    <row r="29" customFormat="false" ht="15" hidden="false" customHeight="false" outlineLevel="0" collapsed="false">
      <c r="A29" s="0" t="s">
        <v>59</v>
      </c>
    </row>
    <row r="30" customFormat="false" ht="15" hidden="false" customHeight="false" outlineLevel="0" collapsed="false">
      <c r="A30" s="0" t="s">
        <v>60</v>
      </c>
    </row>
    <row r="31" customFormat="false" ht="15" hidden="false" customHeight="false" outlineLevel="0" collapsed="false">
      <c r="A31" s="0" t="s">
        <v>61</v>
      </c>
    </row>
    <row r="32" customFormat="false" ht="15" hidden="false" customHeight="false" outlineLevel="0" collapsed="false">
      <c r="A32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5"/>
  <cols>
    <col collapsed="false" hidden="false" max="1025" min="1" style="0" width="10.6855670103093"/>
  </cols>
  <sheetData>
    <row r="1" customFormat="false" ht="15" hidden="false" customHeight="false" outlineLevel="0" collapsed="false">
      <c r="A1" s="6" t="s">
        <v>63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6" t="s">
        <v>6</v>
      </c>
      <c r="I1" s="6" t="s">
        <v>7</v>
      </c>
      <c r="J1" s="6" t="s">
        <v>70</v>
      </c>
      <c r="K1" s="6" t="s">
        <v>71</v>
      </c>
      <c r="L1" s="6" t="s">
        <v>11</v>
      </c>
      <c r="M1" s="6" t="s">
        <v>72</v>
      </c>
      <c r="N1" s="6" t="s">
        <v>73</v>
      </c>
    </row>
    <row r="2" customFormat="false" ht="15" hidden="false" customHeight="false" outlineLevel="0" collapsed="false">
      <c r="A2" s="0" t="s">
        <v>74</v>
      </c>
      <c r="B2" s="0" t="s">
        <v>19</v>
      </c>
      <c r="C2" s="0" t="s">
        <v>19</v>
      </c>
      <c r="D2" s="0" t="n">
        <v>21</v>
      </c>
      <c r="E2" s="0" t="n">
        <v>4282</v>
      </c>
      <c r="F2" s="0" t="n">
        <v>1</v>
      </c>
      <c r="G2" s="0" t="n">
        <v>99</v>
      </c>
      <c r="H2" s="0" t="s">
        <v>21</v>
      </c>
      <c r="I2" s="0" t="s">
        <v>22</v>
      </c>
      <c r="J2" s="0" t="n">
        <v>3</v>
      </c>
      <c r="K2" s="0" t="n">
        <v>8</v>
      </c>
      <c r="L2" s="0" t="n">
        <v>47.2429906542056</v>
      </c>
      <c r="M2" s="0" t="n">
        <v>2.95523587108828</v>
      </c>
      <c r="N2" s="0" t="n">
        <v>0.5</v>
      </c>
    </row>
    <row r="3" customFormat="false" ht="15" hidden="false" customHeight="false" outlineLevel="0" collapsed="false">
      <c r="A3" s="0" t="s">
        <v>74</v>
      </c>
      <c r="B3" s="0" t="s">
        <v>19</v>
      </c>
      <c r="C3" s="0" t="s">
        <v>19</v>
      </c>
      <c r="D3" s="0" t="n">
        <v>21</v>
      </c>
      <c r="E3" s="0" t="n">
        <v>4282</v>
      </c>
      <c r="F3" s="0" t="n">
        <v>1</v>
      </c>
      <c r="G3" s="0" t="n">
        <v>99</v>
      </c>
      <c r="H3" s="0" t="s">
        <v>21</v>
      </c>
      <c r="I3" s="0" t="s">
        <v>22</v>
      </c>
      <c r="J3" s="0" t="n">
        <v>3</v>
      </c>
      <c r="K3" s="0" t="n">
        <v>9</v>
      </c>
      <c r="L3" s="0" t="n">
        <v>152.289719626168</v>
      </c>
      <c r="M3" s="0" t="n">
        <v>9.53564455861747</v>
      </c>
      <c r="N3" s="0" t="n">
        <v>0.5</v>
      </c>
    </row>
    <row r="4" customFormat="false" ht="15" hidden="false" customHeight="false" outlineLevel="0" collapsed="false">
      <c r="A4" s="0" t="s">
        <v>74</v>
      </c>
      <c r="B4" s="0" t="s">
        <v>19</v>
      </c>
      <c r="C4" s="0" t="s">
        <v>19</v>
      </c>
      <c r="D4" s="0" t="n">
        <v>21</v>
      </c>
      <c r="E4" s="0" t="n">
        <v>4282</v>
      </c>
      <c r="F4" s="0" t="n">
        <v>1</v>
      </c>
      <c r="G4" s="0" t="n">
        <v>99</v>
      </c>
      <c r="H4" s="0" t="s">
        <v>21</v>
      </c>
      <c r="I4" s="0" t="s">
        <v>22</v>
      </c>
      <c r="J4" s="0" t="n">
        <v>3</v>
      </c>
      <c r="K4" s="0" t="n">
        <v>10</v>
      </c>
      <c r="L4" s="0" t="n">
        <v>39.202492211838</v>
      </c>
      <c r="M4" s="0" t="n">
        <v>2.4543484353106</v>
      </c>
      <c r="N4" s="0" t="n">
        <v>0.5</v>
      </c>
    </row>
    <row r="5" customFormat="false" ht="15" hidden="false" customHeight="false" outlineLevel="0" collapsed="false">
      <c r="A5" s="0" t="s">
        <v>74</v>
      </c>
      <c r="B5" s="0" t="s">
        <v>19</v>
      </c>
      <c r="C5" s="0" t="s">
        <v>19</v>
      </c>
      <c r="D5" s="0" t="n">
        <v>21</v>
      </c>
      <c r="E5" s="0" t="n">
        <v>4282</v>
      </c>
      <c r="F5" s="0" t="n">
        <v>1</v>
      </c>
      <c r="G5" s="0" t="n">
        <v>99</v>
      </c>
      <c r="H5" s="0" t="s">
        <v>21</v>
      </c>
      <c r="I5" s="0" t="s">
        <v>22</v>
      </c>
      <c r="J5" s="0" t="n">
        <v>3</v>
      </c>
      <c r="K5" s="0" t="n">
        <v>11</v>
      </c>
      <c r="L5" s="0" t="n">
        <v>9</v>
      </c>
      <c r="M5" s="0" t="n">
        <v>0.563498365249883</v>
      </c>
      <c r="N5" s="0" t="n">
        <v>0.5</v>
      </c>
    </row>
    <row r="6" customFormat="false" ht="15" hidden="false" customHeight="false" outlineLevel="0" collapsed="false">
      <c r="A6" s="0" t="s">
        <v>74</v>
      </c>
      <c r="B6" s="0" t="s">
        <v>19</v>
      </c>
      <c r="C6" s="0" t="s">
        <v>19</v>
      </c>
      <c r="D6" s="0" t="n">
        <v>21</v>
      </c>
      <c r="E6" s="0" t="n">
        <v>4282</v>
      </c>
      <c r="F6" s="0" t="n">
        <v>1</v>
      </c>
      <c r="G6" s="0" t="n">
        <v>99</v>
      </c>
      <c r="H6" s="0" t="s">
        <v>21</v>
      </c>
      <c r="I6" s="0" t="s">
        <v>22</v>
      </c>
      <c r="J6" s="0" t="n">
        <v>3</v>
      </c>
      <c r="K6" s="0" t="n">
        <v>12</v>
      </c>
      <c r="L6" s="0" t="n">
        <v>19</v>
      </c>
      <c r="M6" s="0" t="n">
        <v>1.0221975712284</v>
      </c>
      <c r="N6" s="0" t="n">
        <v>0.5</v>
      </c>
    </row>
    <row r="7" customFormat="false" ht="15" hidden="false" customHeight="false" outlineLevel="0" collapsed="false">
      <c r="A7" s="0" t="s">
        <v>74</v>
      </c>
      <c r="B7" s="0" t="s">
        <v>19</v>
      </c>
      <c r="C7" s="0" t="s">
        <v>19</v>
      </c>
      <c r="D7" s="0" t="n">
        <v>21</v>
      </c>
      <c r="E7" s="0" t="n">
        <v>4282</v>
      </c>
      <c r="F7" s="0" t="n">
        <v>1</v>
      </c>
      <c r="G7" s="0" t="n">
        <v>99</v>
      </c>
      <c r="H7" s="0" t="s">
        <v>21</v>
      </c>
      <c r="I7" s="0" t="s">
        <v>22</v>
      </c>
      <c r="J7" s="0" t="n">
        <v>3</v>
      </c>
      <c r="K7" s="0" t="n">
        <v>13</v>
      </c>
      <c r="L7" s="0" t="n">
        <v>46.8158823611479</v>
      </c>
      <c r="M7" s="0" t="n">
        <v>1.92992293320878</v>
      </c>
      <c r="N7" s="0" t="n">
        <v>0.5</v>
      </c>
    </row>
    <row r="8" customFormat="false" ht="15" hidden="false" customHeight="false" outlineLevel="0" collapsed="false">
      <c r="A8" s="0" t="s">
        <v>74</v>
      </c>
      <c r="B8" s="0" t="s">
        <v>19</v>
      </c>
      <c r="C8" s="0" t="s">
        <v>19</v>
      </c>
      <c r="D8" s="0" t="n">
        <v>21</v>
      </c>
      <c r="E8" s="0" t="n">
        <v>4282</v>
      </c>
      <c r="F8" s="0" t="n">
        <v>1</v>
      </c>
      <c r="G8" s="0" t="n">
        <v>99</v>
      </c>
      <c r="H8" s="0" t="s">
        <v>21</v>
      </c>
      <c r="I8" s="0" t="s">
        <v>22</v>
      </c>
      <c r="J8" s="0" t="n">
        <v>3</v>
      </c>
      <c r="K8" s="0" t="n">
        <v>14</v>
      </c>
      <c r="L8" s="0" t="n">
        <v>135.945343253173</v>
      </c>
      <c r="M8" s="0" t="n">
        <v>4.80277440448389</v>
      </c>
      <c r="N8" s="0" t="n">
        <v>0.5</v>
      </c>
    </row>
    <row r="9" customFormat="false" ht="15" hidden="false" customHeight="false" outlineLevel="0" collapsed="false">
      <c r="A9" s="0" t="s">
        <v>74</v>
      </c>
      <c r="B9" s="0" t="s">
        <v>19</v>
      </c>
      <c r="C9" s="0" t="s">
        <v>19</v>
      </c>
      <c r="D9" s="0" t="n">
        <v>21</v>
      </c>
      <c r="E9" s="0" t="n">
        <v>4282</v>
      </c>
      <c r="F9" s="0" t="n">
        <v>1</v>
      </c>
      <c r="G9" s="0" t="n">
        <v>99</v>
      </c>
      <c r="H9" s="0" t="s">
        <v>21</v>
      </c>
      <c r="I9" s="0" t="s">
        <v>22</v>
      </c>
      <c r="J9" s="0" t="n">
        <v>3</v>
      </c>
      <c r="K9" s="0" t="n">
        <v>15</v>
      </c>
      <c r="L9" s="0" t="n">
        <v>44.4541957495913</v>
      </c>
      <c r="M9" s="0" t="n">
        <v>1.57038066324148</v>
      </c>
      <c r="N9" s="0" t="n">
        <v>0.5</v>
      </c>
    </row>
    <row r="10" customFormat="false" ht="15" hidden="false" customHeight="false" outlineLevel="0" collapsed="false">
      <c r="A10" s="0" t="s">
        <v>74</v>
      </c>
      <c r="B10" s="0" t="s">
        <v>19</v>
      </c>
      <c r="C10" s="0" t="s">
        <v>19</v>
      </c>
      <c r="D10" s="0" t="n">
        <v>21</v>
      </c>
      <c r="E10" s="0" t="n">
        <v>4282</v>
      </c>
      <c r="F10" s="0" t="n">
        <v>1</v>
      </c>
      <c r="G10" s="0" t="n">
        <v>99</v>
      </c>
      <c r="H10" s="0" t="s">
        <v>21</v>
      </c>
      <c r="I10" s="0" t="s">
        <v>22</v>
      </c>
      <c r="J10" s="0" t="n">
        <v>3</v>
      </c>
      <c r="K10" s="0" t="n">
        <v>16</v>
      </c>
      <c r="L10" s="0" t="n">
        <v>22.1495861816685</v>
      </c>
      <c r="M10" s="0" t="n">
        <v>0.771933675852405</v>
      </c>
      <c r="N10" s="0" t="n">
        <v>0.5</v>
      </c>
    </row>
    <row r="11" customFormat="false" ht="15" hidden="false" customHeight="false" outlineLevel="0" collapsed="false">
      <c r="A11" s="0" t="s">
        <v>74</v>
      </c>
      <c r="B11" s="0" t="s">
        <v>19</v>
      </c>
      <c r="C11" s="0" t="s">
        <v>19</v>
      </c>
      <c r="D11" s="0" t="n">
        <v>21</v>
      </c>
      <c r="E11" s="0" t="n">
        <v>4282</v>
      </c>
      <c r="F11" s="0" t="n">
        <v>1</v>
      </c>
      <c r="G11" s="0" t="n">
        <v>99</v>
      </c>
      <c r="H11" s="0" t="s">
        <v>21</v>
      </c>
      <c r="I11" s="0" t="s">
        <v>22</v>
      </c>
      <c r="J11" s="0" t="n">
        <v>3</v>
      </c>
      <c r="K11" s="0" t="n">
        <v>17</v>
      </c>
      <c r="L11" s="0" t="n">
        <v>16.9650959860384</v>
      </c>
      <c r="M11" s="0" t="n">
        <v>0.588668846333489</v>
      </c>
      <c r="N11" s="0" t="n">
        <v>0.5</v>
      </c>
    </row>
    <row r="12" customFormat="false" ht="15" hidden="false" customHeight="false" outlineLevel="0" collapsed="false">
      <c r="A12" s="0" t="s">
        <v>74</v>
      </c>
      <c r="B12" s="0" t="s">
        <v>19</v>
      </c>
      <c r="C12" s="0" t="s">
        <v>19</v>
      </c>
      <c r="D12" s="0" t="n">
        <v>21</v>
      </c>
      <c r="E12" s="0" t="n">
        <v>4282</v>
      </c>
      <c r="F12" s="0" t="n">
        <v>1</v>
      </c>
      <c r="G12" s="0" t="n">
        <v>99</v>
      </c>
      <c r="H12" s="0" t="s">
        <v>21</v>
      </c>
      <c r="I12" s="0" t="s">
        <v>22</v>
      </c>
      <c r="J12" s="0" t="n">
        <v>3</v>
      </c>
      <c r="K12" s="0" t="n">
        <v>18</v>
      </c>
      <c r="L12" s="0" t="n">
        <v>3.9912739965096</v>
      </c>
      <c r="M12" s="0" t="n">
        <v>0.138836992059785</v>
      </c>
      <c r="N12" s="0" t="n">
        <v>0.5</v>
      </c>
    </row>
    <row r="13" customFormat="false" ht="15" hidden="false" customHeight="false" outlineLevel="0" collapsed="false">
      <c r="A13" s="0" t="s">
        <v>18</v>
      </c>
      <c r="B13" s="0" t="s">
        <v>19</v>
      </c>
      <c r="C13" s="0" t="s">
        <v>19</v>
      </c>
      <c r="D13" s="0" t="n">
        <v>29</v>
      </c>
      <c r="E13" s="0" t="n">
        <v>7224</v>
      </c>
      <c r="F13" s="0" t="n">
        <v>1</v>
      </c>
      <c r="G13" s="0" t="n">
        <v>99</v>
      </c>
      <c r="H13" s="0" t="s">
        <v>21</v>
      </c>
      <c r="I13" s="0" t="s">
        <v>22</v>
      </c>
      <c r="J13" s="0" t="n">
        <v>3</v>
      </c>
      <c r="K13" s="0" t="n">
        <v>6</v>
      </c>
      <c r="L13" s="0" t="n">
        <v>4</v>
      </c>
      <c r="M13" s="0" t="n">
        <v>0.122470930232558</v>
      </c>
      <c r="N13" s="0" t="n">
        <v>0.5</v>
      </c>
    </row>
    <row r="14" customFormat="false" ht="15" hidden="false" customHeight="false" outlineLevel="0" collapsed="false">
      <c r="A14" s="0" t="s">
        <v>18</v>
      </c>
      <c r="B14" s="0" t="s">
        <v>19</v>
      </c>
      <c r="C14" s="0" t="s">
        <v>19</v>
      </c>
      <c r="D14" s="0" t="n">
        <v>29</v>
      </c>
      <c r="E14" s="0" t="n">
        <v>7224</v>
      </c>
      <c r="F14" s="0" t="n">
        <v>1</v>
      </c>
      <c r="G14" s="0" t="n">
        <v>99</v>
      </c>
      <c r="H14" s="0" t="s">
        <v>21</v>
      </c>
      <c r="I14" s="0" t="s">
        <v>22</v>
      </c>
      <c r="J14" s="0" t="n">
        <v>3</v>
      </c>
      <c r="K14" s="0" t="n">
        <v>7</v>
      </c>
      <c r="L14" s="0" t="n">
        <v>10</v>
      </c>
      <c r="M14" s="0" t="n">
        <v>0.308032945736434</v>
      </c>
      <c r="N14" s="0" t="n">
        <v>0.5</v>
      </c>
    </row>
    <row r="15" customFormat="false" ht="15" hidden="false" customHeight="false" outlineLevel="0" collapsed="false">
      <c r="A15" s="0" t="s">
        <v>18</v>
      </c>
      <c r="B15" s="0" t="s">
        <v>19</v>
      </c>
      <c r="C15" s="0" t="s">
        <v>19</v>
      </c>
      <c r="D15" s="0" t="n">
        <v>29</v>
      </c>
      <c r="E15" s="0" t="n">
        <v>7224</v>
      </c>
      <c r="F15" s="0" t="n">
        <v>1</v>
      </c>
      <c r="G15" s="0" t="n">
        <v>99</v>
      </c>
      <c r="H15" s="0" t="s">
        <v>21</v>
      </c>
      <c r="I15" s="0" t="s">
        <v>22</v>
      </c>
      <c r="J15" s="0" t="n">
        <v>3</v>
      </c>
      <c r="K15" s="0" t="n">
        <v>8</v>
      </c>
      <c r="L15" s="0" t="n">
        <v>230.189417989418</v>
      </c>
      <c r="M15" s="0" t="n">
        <v>7.11815891472868</v>
      </c>
      <c r="N15" s="0" t="n">
        <v>0.5</v>
      </c>
    </row>
    <row r="16" customFormat="false" ht="15" hidden="false" customHeight="false" outlineLevel="0" collapsed="false">
      <c r="A16" s="0" t="s">
        <v>18</v>
      </c>
      <c r="B16" s="0" t="s">
        <v>19</v>
      </c>
      <c r="C16" s="0" t="s">
        <v>19</v>
      </c>
      <c r="D16" s="0" t="n">
        <v>29</v>
      </c>
      <c r="E16" s="0" t="n">
        <v>7224</v>
      </c>
      <c r="F16" s="0" t="n">
        <v>1</v>
      </c>
      <c r="G16" s="0" t="n">
        <v>99</v>
      </c>
      <c r="H16" s="0" t="s">
        <v>21</v>
      </c>
      <c r="I16" s="0" t="s">
        <v>22</v>
      </c>
      <c r="J16" s="0" t="n">
        <v>3</v>
      </c>
      <c r="K16" s="0" t="n">
        <v>9</v>
      </c>
      <c r="L16" s="0" t="n">
        <v>541.496525844526</v>
      </c>
      <c r="M16" s="0" t="n">
        <v>16.7451162790698</v>
      </c>
      <c r="N16" s="0" t="n">
        <v>0.5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19</v>
      </c>
      <c r="D17" s="0" t="n">
        <v>29</v>
      </c>
      <c r="E17" s="0" t="n">
        <v>7224</v>
      </c>
      <c r="F17" s="0" t="n">
        <v>1</v>
      </c>
      <c r="G17" s="0" t="n">
        <v>99</v>
      </c>
      <c r="H17" s="0" t="s">
        <v>21</v>
      </c>
      <c r="I17" s="0" t="s">
        <v>22</v>
      </c>
      <c r="J17" s="0" t="n">
        <v>3</v>
      </c>
      <c r="K17" s="0" t="n">
        <v>10</v>
      </c>
      <c r="L17" s="0" t="n">
        <v>1005.6770326404</v>
      </c>
      <c r="M17" s="0" t="n">
        <v>31.1039050387597</v>
      </c>
      <c r="N17" s="0" t="n">
        <v>0.5</v>
      </c>
    </row>
    <row r="18" customFormat="false" ht="15" hidden="false" customHeight="false" outlineLevel="0" collapsed="false">
      <c r="A18" s="0" t="s">
        <v>18</v>
      </c>
      <c r="B18" s="0" t="s">
        <v>19</v>
      </c>
      <c r="C18" s="0" t="s">
        <v>19</v>
      </c>
      <c r="D18" s="0" t="n">
        <v>29</v>
      </c>
      <c r="E18" s="0" t="n">
        <v>7224</v>
      </c>
      <c r="F18" s="0" t="n">
        <v>1</v>
      </c>
      <c r="G18" s="0" t="n">
        <v>99</v>
      </c>
      <c r="H18" s="0" t="s">
        <v>21</v>
      </c>
      <c r="I18" s="0" t="s">
        <v>22</v>
      </c>
      <c r="J18" s="0" t="n">
        <v>3</v>
      </c>
      <c r="K18" s="0" t="n">
        <v>11</v>
      </c>
      <c r="L18" s="0" t="n">
        <v>537.17536996337</v>
      </c>
      <c r="M18" s="0" t="n">
        <v>16.6152228682171</v>
      </c>
      <c r="N18" s="0" t="n">
        <v>0.5</v>
      </c>
    </row>
    <row r="19" customFormat="false" ht="15" hidden="false" customHeight="false" outlineLevel="0" collapsed="false">
      <c r="A19" s="0" t="s">
        <v>18</v>
      </c>
      <c r="B19" s="0" t="s">
        <v>19</v>
      </c>
      <c r="C19" s="0" t="s">
        <v>19</v>
      </c>
      <c r="D19" s="0" t="n">
        <v>29</v>
      </c>
      <c r="E19" s="0" t="n">
        <v>7224</v>
      </c>
      <c r="F19" s="0" t="n">
        <v>1</v>
      </c>
      <c r="G19" s="0" t="n">
        <v>99</v>
      </c>
      <c r="H19" s="0" t="s">
        <v>21</v>
      </c>
      <c r="I19" s="0" t="s">
        <v>22</v>
      </c>
      <c r="J19" s="0" t="n">
        <v>3</v>
      </c>
      <c r="K19" s="0" t="n">
        <v>12</v>
      </c>
      <c r="L19" s="0" t="n">
        <v>297.81712429585</v>
      </c>
      <c r="M19" s="0" t="n">
        <v>9.20758720930233</v>
      </c>
      <c r="N19" s="0" t="n">
        <v>0.5</v>
      </c>
    </row>
    <row r="20" customFormat="false" ht="15" hidden="false" customHeight="false" outlineLevel="0" collapsed="false">
      <c r="A20" s="0" t="s">
        <v>18</v>
      </c>
      <c r="B20" s="0" t="s">
        <v>19</v>
      </c>
      <c r="C20" s="0" t="s">
        <v>19</v>
      </c>
      <c r="D20" s="0" t="n">
        <v>29</v>
      </c>
      <c r="E20" s="0" t="n">
        <v>7224</v>
      </c>
      <c r="F20" s="0" t="n">
        <v>1</v>
      </c>
      <c r="G20" s="0" t="n">
        <v>99</v>
      </c>
      <c r="H20" s="0" t="s">
        <v>21</v>
      </c>
      <c r="I20" s="0" t="s">
        <v>22</v>
      </c>
      <c r="J20" s="0" t="n">
        <v>3</v>
      </c>
      <c r="K20" s="0" t="n">
        <v>13</v>
      </c>
      <c r="L20" s="0" t="n">
        <v>505.894852735846</v>
      </c>
      <c r="M20" s="0" t="n">
        <v>15.6465891472868</v>
      </c>
      <c r="N20" s="0" t="n">
        <v>0.5</v>
      </c>
    </row>
    <row r="21" customFormat="false" ht="15" hidden="false" customHeight="false" outlineLevel="0" collapsed="false">
      <c r="A21" s="0" t="s">
        <v>18</v>
      </c>
      <c r="B21" s="0" t="s">
        <v>19</v>
      </c>
      <c r="C21" s="0" t="s">
        <v>19</v>
      </c>
      <c r="D21" s="0" t="n">
        <v>29</v>
      </c>
      <c r="E21" s="0" t="n">
        <v>7224</v>
      </c>
      <c r="F21" s="0" t="n">
        <v>1</v>
      </c>
      <c r="G21" s="0" t="n">
        <v>99</v>
      </c>
      <c r="H21" s="0" t="s">
        <v>21</v>
      </c>
      <c r="I21" s="0" t="s">
        <v>22</v>
      </c>
      <c r="J21" s="0" t="n">
        <v>3</v>
      </c>
      <c r="K21" s="0" t="n">
        <v>14</v>
      </c>
      <c r="L21" s="0" t="n">
        <v>1714.2664590498</v>
      </c>
      <c r="M21" s="0" t="n">
        <v>53.1835451273533</v>
      </c>
      <c r="N21" s="0" t="n">
        <v>0.5</v>
      </c>
    </row>
    <row r="22" customFormat="false" ht="15" hidden="false" customHeight="false" outlineLevel="0" collapsed="false">
      <c r="A22" s="0" t="s">
        <v>18</v>
      </c>
      <c r="B22" s="0" t="s">
        <v>19</v>
      </c>
      <c r="C22" s="0" t="s">
        <v>19</v>
      </c>
      <c r="D22" s="0" t="n">
        <v>29</v>
      </c>
      <c r="E22" s="0" t="n">
        <v>7224</v>
      </c>
      <c r="F22" s="0" t="n">
        <v>1</v>
      </c>
      <c r="G22" s="0" t="n">
        <v>99</v>
      </c>
      <c r="H22" s="0" t="s">
        <v>21</v>
      </c>
      <c r="I22" s="0" t="s">
        <v>22</v>
      </c>
      <c r="J22" s="0" t="n">
        <v>3</v>
      </c>
      <c r="K22" s="0" t="n">
        <v>15</v>
      </c>
      <c r="L22" s="0" t="n">
        <v>729.714188832635</v>
      </c>
      <c r="M22" s="0" t="n">
        <v>22.958907807309</v>
      </c>
      <c r="N22" s="0" t="n">
        <v>0.5</v>
      </c>
    </row>
    <row r="23" customFormat="false" ht="15" hidden="false" customHeight="false" outlineLevel="0" collapsed="false">
      <c r="A23" s="0" t="s">
        <v>18</v>
      </c>
      <c r="B23" s="0" t="s">
        <v>19</v>
      </c>
      <c r="C23" s="0" t="s">
        <v>19</v>
      </c>
      <c r="D23" s="0" t="n">
        <v>29</v>
      </c>
      <c r="E23" s="0" t="n">
        <v>7224</v>
      </c>
      <c r="F23" s="0" t="n">
        <v>1</v>
      </c>
      <c r="G23" s="0" t="n">
        <v>99</v>
      </c>
      <c r="H23" s="0" t="s">
        <v>21</v>
      </c>
      <c r="I23" s="0" t="s">
        <v>22</v>
      </c>
      <c r="J23" s="0" t="n">
        <v>3</v>
      </c>
      <c r="K23" s="0" t="n">
        <v>16</v>
      </c>
      <c r="L23" s="0" t="n">
        <v>145.868085630812</v>
      </c>
      <c r="M23" s="0" t="n">
        <v>4.66617663344408</v>
      </c>
      <c r="N23" s="0" t="n">
        <v>0.5</v>
      </c>
    </row>
    <row r="24" customFormat="false" ht="15" hidden="false" customHeight="false" outlineLevel="0" collapsed="false">
      <c r="A24" s="0" t="s">
        <v>23</v>
      </c>
      <c r="B24" s="0" t="s">
        <v>19</v>
      </c>
      <c r="C24" s="0" t="s">
        <v>19</v>
      </c>
      <c r="D24" s="0" t="n">
        <v>27</v>
      </c>
      <c r="E24" s="0" t="n">
        <v>5974</v>
      </c>
      <c r="F24" s="0" t="n">
        <v>1</v>
      </c>
      <c r="G24" s="0" t="n">
        <v>99</v>
      </c>
      <c r="H24" s="0" t="s">
        <v>21</v>
      </c>
      <c r="I24" s="0" t="s">
        <v>22</v>
      </c>
      <c r="J24" s="0" t="n">
        <v>3</v>
      </c>
      <c r="K24" s="0" t="n">
        <v>6</v>
      </c>
      <c r="L24" s="0" t="n">
        <v>1</v>
      </c>
      <c r="M24" s="0" t="n">
        <v>0.0359022430532307</v>
      </c>
      <c r="N24" s="0" t="n">
        <v>0.5</v>
      </c>
    </row>
    <row r="25" customFormat="false" ht="15" hidden="false" customHeight="false" outlineLevel="0" collapsed="false">
      <c r="A25" s="0" t="s">
        <v>23</v>
      </c>
      <c r="B25" s="0" t="s">
        <v>19</v>
      </c>
      <c r="C25" s="0" t="s">
        <v>19</v>
      </c>
      <c r="D25" s="0" t="n">
        <v>27</v>
      </c>
      <c r="E25" s="0" t="n">
        <v>5974</v>
      </c>
      <c r="F25" s="0" t="n">
        <v>1</v>
      </c>
      <c r="G25" s="0" t="n">
        <v>99</v>
      </c>
      <c r="H25" s="0" t="s">
        <v>21</v>
      </c>
      <c r="I25" s="0" t="s">
        <v>22</v>
      </c>
      <c r="J25" s="0" t="n">
        <v>3</v>
      </c>
      <c r="K25" s="0" t="n">
        <v>7</v>
      </c>
      <c r="L25" s="0" t="n">
        <v>66.7201142390861</v>
      </c>
      <c r="M25" s="0" t="n">
        <v>2.48206226983596</v>
      </c>
      <c r="N25" s="0" t="n">
        <v>0.5</v>
      </c>
    </row>
    <row r="26" customFormat="false" ht="15" hidden="false" customHeight="false" outlineLevel="0" collapsed="false">
      <c r="A26" s="0" t="s">
        <v>23</v>
      </c>
      <c r="B26" s="0" t="s">
        <v>19</v>
      </c>
      <c r="C26" s="0" t="s">
        <v>19</v>
      </c>
      <c r="D26" s="0" t="n">
        <v>27</v>
      </c>
      <c r="E26" s="0" t="n">
        <v>5974</v>
      </c>
      <c r="F26" s="0" t="n">
        <v>1</v>
      </c>
      <c r="G26" s="0" t="n">
        <v>99</v>
      </c>
      <c r="H26" s="0" t="s">
        <v>21</v>
      </c>
      <c r="I26" s="0" t="s">
        <v>22</v>
      </c>
      <c r="J26" s="0" t="n">
        <v>3</v>
      </c>
      <c r="K26" s="0" t="n">
        <v>8</v>
      </c>
      <c r="L26" s="0" t="n">
        <v>35.0893512851897</v>
      </c>
      <c r="M26" s="0" t="n">
        <v>1.29728824907934</v>
      </c>
      <c r="N26" s="0" t="n">
        <v>0.5</v>
      </c>
    </row>
    <row r="27" customFormat="false" ht="15" hidden="false" customHeight="false" outlineLevel="0" collapsed="false">
      <c r="A27" s="0" t="s">
        <v>23</v>
      </c>
      <c r="B27" s="0" t="s">
        <v>19</v>
      </c>
      <c r="C27" s="0" t="s">
        <v>19</v>
      </c>
      <c r="D27" s="0" t="n">
        <v>27</v>
      </c>
      <c r="E27" s="0" t="n">
        <v>5974</v>
      </c>
      <c r="F27" s="0" t="n">
        <v>1</v>
      </c>
      <c r="G27" s="0" t="n">
        <v>99</v>
      </c>
      <c r="H27" s="0" t="s">
        <v>21</v>
      </c>
      <c r="I27" s="0" t="s">
        <v>22</v>
      </c>
      <c r="J27" s="0" t="n">
        <v>3</v>
      </c>
      <c r="K27" s="0" t="n">
        <v>9</v>
      </c>
      <c r="L27" s="0" t="n">
        <v>25.7042023663811</v>
      </c>
      <c r="M27" s="0" t="n">
        <v>0.964872782055574</v>
      </c>
      <c r="N27" s="0" t="n">
        <v>0.5</v>
      </c>
    </row>
    <row r="28" customFormat="false" ht="15" hidden="false" customHeight="false" outlineLevel="0" collapsed="false">
      <c r="A28" s="0" t="s">
        <v>23</v>
      </c>
      <c r="B28" s="0" t="s">
        <v>19</v>
      </c>
      <c r="C28" s="0" t="s">
        <v>19</v>
      </c>
      <c r="D28" s="0" t="n">
        <v>27</v>
      </c>
      <c r="E28" s="0" t="n">
        <v>5974</v>
      </c>
      <c r="F28" s="0" t="n">
        <v>1</v>
      </c>
      <c r="G28" s="0" t="n">
        <v>99</v>
      </c>
      <c r="H28" s="0" t="s">
        <v>21</v>
      </c>
      <c r="I28" s="0" t="s">
        <v>22</v>
      </c>
      <c r="J28" s="0" t="n">
        <v>3</v>
      </c>
      <c r="K28" s="0" t="n">
        <v>10</v>
      </c>
      <c r="L28" s="0" t="n">
        <v>250.746098915631</v>
      </c>
      <c r="M28" s="0" t="n">
        <v>9.37497321727485</v>
      </c>
      <c r="N28" s="0" t="n">
        <v>0.5</v>
      </c>
    </row>
    <row r="29" customFormat="false" ht="15" hidden="false" customHeight="false" outlineLevel="0" collapsed="false">
      <c r="A29" s="0" t="s">
        <v>23</v>
      </c>
      <c r="B29" s="0" t="s">
        <v>19</v>
      </c>
      <c r="C29" s="0" t="s">
        <v>19</v>
      </c>
      <c r="D29" s="0" t="n">
        <v>27</v>
      </c>
      <c r="E29" s="0" t="n">
        <v>5974</v>
      </c>
      <c r="F29" s="0" t="n">
        <v>1</v>
      </c>
      <c r="G29" s="0" t="n">
        <v>99</v>
      </c>
      <c r="H29" s="0" t="s">
        <v>21</v>
      </c>
      <c r="I29" s="0" t="s">
        <v>22</v>
      </c>
      <c r="J29" s="0" t="n">
        <v>3</v>
      </c>
      <c r="K29" s="0" t="n">
        <v>11</v>
      </c>
      <c r="L29" s="0" t="n">
        <v>692.24786557406</v>
      </c>
      <c r="M29" s="0" t="n">
        <v>26.2484365584198</v>
      </c>
      <c r="N29" s="0" t="n">
        <v>0.5</v>
      </c>
    </row>
    <row r="30" customFormat="false" ht="15" hidden="false" customHeight="false" outlineLevel="0" collapsed="false">
      <c r="A30" s="0" t="s">
        <v>23</v>
      </c>
      <c r="B30" s="0" t="s">
        <v>19</v>
      </c>
      <c r="C30" s="0" t="s">
        <v>19</v>
      </c>
      <c r="D30" s="0" t="n">
        <v>27</v>
      </c>
      <c r="E30" s="0" t="n">
        <v>5974</v>
      </c>
      <c r="F30" s="0" t="n">
        <v>1</v>
      </c>
      <c r="G30" s="0" t="n">
        <v>99</v>
      </c>
      <c r="H30" s="0" t="s">
        <v>21</v>
      </c>
      <c r="I30" s="0" t="s">
        <v>22</v>
      </c>
      <c r="J30" s="0" t="n">
        <v>3</v>
      </c>
      <c r="K30" s="0" t="n">
        <v>12</v>
      </c>
      <c r="L30" s="0" t="n">
        <v>1215.44833325916</v>
      </c>
      <c r="M30" s="0" t="n">
        <v>45.9894877803817</v>
      </c>
      <c r="N30" s="0" t="n">
        <v>0.5</v>
      </c>
    </row>
    <row r="31" customFormat="false" ht="15" hidden="false" customHeight="false" outlineLevel="0" collapsed="false">
      <c r="A31" s="0" t="s">
        <v>23</v>
      </c>
      <c r="B31" s="0" t="s">
        <v>19</v>
      </c>
      <c r="C31" s="0" t="s">
        <v>19</v>
      </c>
      <c r="D31" s="0" t="n">
        <v>27</v>
      </c>
      <c r="E31" s="0" t="n">
        <v>5974</v>
      </c>
      <c r="F31" s="0" t="n">
        <v>1</v>
      </c>
      <c r="G31" s="0" t="n">
        <v>99</v>
      </c>
      <c r="H31" s="0" t="s">
        <v>21</v>
      </c>
      <c r="I31" s="0" t="s">
        <v>22</v>
      </c>
      <c r="J31" s="0" t="n">
        <v>3</v>
      </c>
      <c r="K31" s="0" t="n">
        <v>13</v>
      </c>
      <c r="L31" s="0" t="n">
        <v>1600.33165598072</v>
      </c>
      <c r="M31" s="0" t="n">
        <v>61.0753197187814</v>
      </c>
      <c r="N31" s="0" t="n">
        <v>0.5</v>
      </c>
    </row>
    <row r="32" customFormat="false" ht="15" hidden="false" customHeight="false" outlineLevel="0" collapsed="false">
      <c r="A32" s="0" t="s">
        <v>23</v>
      </c>
      <c r="B32" s="0" t="s">
        <v>19</v>
      </c>
      <c r="C32" s="0" t="s">
        <v>19</v>
      </c>
      <c r="D32" s="0" t="n">
        <v>27</v>
      </c>
      <c r="E32" s="0" t="n">
        <v>5974</v>
      </c>
      <c r="F32" s="0" t="n">
        <v>1</v>
      </c>
      <c r="G32" s="0" t="n">
        <v>99</v>
      </c>
      <c r="H32" s="0" t="s">
        <v>21</v>
      </c>
      <c r="I32" s="0" t="s">
        <v>22</v>
      </c>
      <c r="J32" s="0" t="n">
        <v>3</v>
      </c>
      <c r="K32" s="0" t="n">
        <v>14</v>
      </c>
      <c r="L32" s="0" t="n">
        <v>1054.6916179766</v>
      </c>
      <c r="M32" s="0" t="n">
        <v>40.0558972212923</v>
      </c>
      <c r="N32" s="0" t="n">
        <v>0.5</v>
      </c>
    </row>
    <row r="33" customFormat="false" ht="15" hidden="false" customHeight="false" outlineLevel="0" collapsed="false">
      <c r="A33" s="0" t="s">
        <v>23</v>
      </c>
      <c r="B33" s="0" t="s">
        <v>19</v>
      </c>
      <c r="C33" s="0" t="s">
        <v>19</v>
      </c>
      <c r="D33" s="0" t="n">
        <v>27</v>
      </c>
      <c r="E33" s="0" t="n">
        <v>5974</v>
      </c>
      <c r="F33" s="0" t="n">
        <v>1</v>
      </c>
      <c r="G33" s="0" t="n">
        <v>99</v>
      </c>
      <c r="H33" s="0" t="s">
        <v>21</v>
      </c>
      <c r="I33" s="0" t="s">
        <v>22</v>
      </c>
      <c r="J33" s="0" t="n">
        <v>3</v>
      </c>
      <c r="K33" s="0" t="n">
        <v>15</v>
      </c>
      <c r="L33" s="0" t="n">
        <v>138.855521155831</v>
      </c>
      <c r="M33" s="0" t="n">
        <v>5.51645798459993</v>
      </c>
      <c r="N33" s="0" t="n">
        <v>0.5</v>
      </c>
    </row>
    <row r="34" customFormat="false" ht="15" hidden="false" customHeight="false" outlineLevel="0" collapsed="false">
      <c r="A34" s="0" t="s">
        <v>23</v>
      </c>
      <c r="B34" s="0" t="s">
        <v>19</v>
      </c>
      <c r="C34" s="0" t="s">
        <v>19</v>
      </c>
      <c r="D34" s="0" t="n">
        <v>27</v>
      </c>
      <c r="E34" s="0" t="n">
        <v>5974</v>
      </c>
      <c r="F34" s="0" t="n">
        <v>1</v>
      </c>
      <c r="G34" s="0" t="n">
        <v>99</v>
      </c>
      <c r="H34" s="0" t="s">
        <v>21</v>
      </c>
      <c r="I34" s="0" t="s">
        <v>22</v>
      </c>
      <c r="J34" s="0" t="n">
        <v>3</v>
      </c>
      <c r="K34" s="0" t="n">
        <v>16</v>
      </c>
      <c r="L34" s="0" t="n">
        <v>139.635644891122</v>
      </c>
      <c r="M34" s="0" t="n">
        <v>5.23431871442919</v>
      </c>
      <c r="N34" s="0" t="n">
        <v>0.5</v>
      </c>
    </row>
    <row r="35" customFormat="false" ht="15" hidden="false" customHeight="false" outlineLevel="0" collapsed="false">
      <c r="A35" s="0" t="s">
        <v>24</v>
      </c>
      <c r="B35" s="0" t="s">
        <v>19</v>
      </c>
      <c r="C35" s="0" t="s">
        <v>19</v>
      </c>
      <c r="D35" s="0" t="n">
        <v>34</v>
      </c>
      <c r="E35" s="0" t="n">
        <v>7224</v>
      </c>
      <c r="F35" s="0" t="n">
        <v>1</v>
      </c>
      <c r="G35" s="0" t="n">
        <v>99</v>
      </c>
      <c r="H35" s="0" t="s">
        <v>21</v>
      </c>
      <c r="I35" s="0" t="s">
        <v>22</v>
      </c>
      <c r="J35" s="0" t="n">
        <v>3</v>
      </c>
      <c r="K35" s="0" t="n">
        <v>5</v>
      </c>
      <c r="L35" s="0" t="n">
        <v>48.5789473684211</v>
      </c>
      <c r="M35" s="0" t="n">
        <v>0.923349944629015</v>
      </c>
      <c r="N35" s="0" t="n">
        <v>0.5</v>
      </c>
    </row>
    <row r="36" customFormat="false" ht="15" hidden="false" customHeight="false" outlineLevel="0" collapsed="false">
      <c r="A36" s="0" t="s">
        <v>24</v>
      </c>
      <c r="B36" s="0" t="s">
        <v>19</v>
      </c>
      <c r="C36" s="0" t="s">
        <v>19</v>
      </c>
      <c r="D36" s="0" t="n">
        <v>34</v>
      </c>
      <c r="E36" s="0" t="n">
        <v>7224</v>
      </c>
      <c r="F36" s="0" t="n">
        <v>1</v>
      </c>
      <c r="G36" s="0" t="n">
        <v>99</v>
      </c>
      <c r="H36" s="0" t="s">
        <v>21</v>
      </c>
      <c r="I36" s="0" t="s">
        <v>22</v>
      </c>
      <c r="J36" s="0" t="n">
        <v>3</v>
      </c>
      <c r="K36" s="0" t="n">
        <v>6</v>
      </c>
      <c r="L36" s="0" t="n">
        <v>1758.79660600098</v>
      </c>
      <c r="M36" s="0" t="n">
        <v>41.3195874861573</v>
      </c>
      <c r="N36" s="0" t="n">
        <v>0.5</v>
      </c>
    </row>
    <row r="37" customFormat="false" ht="15" hidden="false" customHeight="false" outlineLevel="0" collapsed="false">
      <c r="A37" s="0" t="s">
        <v>24</v>
      </c>
      <c r="B37" s="0" t="s">
        <v>19</v>
      </c>
      <c r="C37" s="0" t="s">
        <v>19</v>
      </c>
      <c r="D37" s="0" t="n">
        <v>34</v>
      </c>
      <c r="E37" s="0" t="n">
        <v>7224</v>
      </c>
      <c r="F37" s="0" t="n">
        <v>1</v>
      </c>
      <c r="G37" s="0" t="n">
        <v>99</v>
      </c>
      <c r="H37" s="0" t="s">
        <v>21</v>
      </c>
      <c r="I37" s="0" t="s">
        <v>22</v>
      </c>
      <c r="J37" s="0" t="n">
        <v>3</v>
      </c>
      <c r="K37" s="0" t="n">
        <v>7</v>
      </c>
      <c r="L37" s="0" t="n">
        <v>8220.48121051605</v>
      </c>
      <c r="M37" s="0" t="n">
        <v>212.0109606866</v>
      </c>
      <c r="N37" s="0" t="n">
        <v>0.5</v>
      </c>
    </row>
    <row r="38" customFormat="false" ht="15" hidden="false" customHeight="false" outlineLevel="0" collapsed="false">
      <c r="A38" s="0" t="s">
        <v>24</v>
      </c>
      <c r="B38" s="0" t="s">
        <v>19</v>
      </c>
      <c r="C38" s="0" t="s">
        <v>19</v>
      </c>
      <c r="D38" s="0" t="n">
        <v>34</v>
      </c>
      <c r="E38" s="0" t="n">
        <v>7224</v>
      </c>
      <c r="F38" s="0" t="n">
        <v>1</v>
      </c>
      <c r="G38" s="0" t="n">
        <v>99</v>
      </c>
      <c r="H38" s="0" t="s">
        <v>21</v>
      </c>
      <c r="I38" s="0" t="s">
        <v>22</v>
      </c>
      <c r="J38" s="0" t="n">
        <v>3</v>
      </c>
      <c r="K38" s="0" t="n">
        <v>8</v>
      </c>
      <c r="L38" s="0" t="n">
        <v>13814.2329428416</v>
      </c>
      <c r="M38" s="0" t="n">
        <v>365.633776301218</v>
      </c>
      <c r="N38" s="0" t="n">
        <v>0.5</v>
      </c>
    </row>
    <row r="39" customFormat="false" ht="15" hidden="false" customHeight="false" outlineLevel="0" collapsed="false">
      <c r="A39" s="0" t="s">
        <v>24</v>
      </c>
      <c r="B39" s="0" t="s">
        <v>19</v>
      </c>
      <c r="C39" s="0" t="s">
        <v>19</v>
      </c>
      <c r="D39" s="0" t="n">
        <v>34</v>
      </c>
      <c r="E39" s="0" t="n">
        <v>7224</v>
      </c>
      <c r="F39" s="0" t="n">
        <v>1</v>
      </c>
      <c r="G39" s="0" t="n">
        <v>99</v>
      </c>
      <c r="H39" s="0" t="s">
        <v>21</v>
      </c>
      <c r="I39" s="0" t="s">
        <v>22</v>
      </c>
      <c r="J39" s="0" t="n">
        <v>3</v>
      </c>
      <c r="K39" s="0" t="n">
        <v>9</v>
      </c>
      <c r="L39" s="0" t="n">
        <v>6779.10130374366</v>
      </c>
      <c r="M39" s="0" t="n">
        <v>178.959890642303</v>
      </c>
      <c r="N39" s="0" t="n">
        <v>0.5</v>
      </c>
    </row>
    <row r="40" customFormat="false" ht="15" hidden="false" customHeight="false" outlineLevel="0" collapsed="false">
      <c r="A40" s="0" t="s">
        <v>24</v>
      </c>
      <c r="B40" s="0" t="s">
        <v>19</v>
      </c>
      <c r="C40" s="0" t="s">
        <v>19</v>
      </c>
      <c r="D40" s="0" t="n">
        <v>34</v>
      </c>
      <c r="E40" s="0" t="n">
        <v>7224</v>
      </c>
      <c r="F40" s="0" t="n">
        <v>1</v>
      </c>
      <c r="G40" s="0" t="n">
        <v>99</v>
      </c>
      <c r="H40" s="0" t="s">
        <v>21</v>
      </c>
      <c r="I40" s="0" t="s">
        <v>22</v>
      </c>
      <c r="J40" s="0" t="n">
        <v>3</v>
      </c>
      <c r="K40" s="0" t="n">
        <v>10</v>
      </c>
      <c r="L40" s="0" t="n">
        <v>19963.5694868345</v>
      </c>
      <c r="M40" s="0" t="n">
        <v>528.284946013289</v>
      </c>
      <c r="N40" s="0" t="n">
        <v>0.5</v>
      </c>
    </row>
    <row r="41" customFormat="false" ht="15" hidden="false" customHeight="false" outlineLevel="0" collapsed="false">
      <c r="A41" s="0" t="s">
        <v>24</v>
      </c>
      <c r="B41" s="0" t="s">
        <v>19</v>
      </c>
      <c r="C41" s="0" t="s">
        <v>19</v>
      </c>
      <c r="D41" s="0" t="n">
        <v>34</v>
      </c>
      <c r="E41" s="0" t="n">
        <v>7224</v>
      </c>
      <c r="F41" s="0" t="n">
        <v>1</v>
      </c>
      <c r="G41" s="0" t="n">
        <v>99</v>
      </c>
      <c r="H41" s="0" t="s">
        <v>21</v>
      </c>
      <c r="I41" s="0" t="s">
        <v>22</v>
      </c>
      <c r="J41" s="0" t="n">
        <v>3</v>
      </c>
      <c r="K41" s="0" t="n">
        <v>11</v>
      </c>
      <c r="L41" s="0" t="n">
        <v>42049.2681734812</v>
      </c>
      <c r="M41" s="0" t="n">
        <v>1114.48584302326</v>
      </c>
      <c r="N41" s="0" t="n">
        <v>0.5</v>
      </c>
    </row>
    <row r="42" customFormat="false" ht="15" hidden="false" customHeight="false" outlineLevel="0" collapsed="false">
      <c r="A42" s="0" t="s">
        <v>24</v>
      </c>
      <c r="B42" s="0" t="s">
        <v>19</v>
      </c>
      <c r="C42" s="0" t="s">
        <v>19</v>
      </c>
      <c r="D42" s="0" t="n">
        <v>34</v>
      </c>
      <c r="E42" s="0" t="n">
        <v>7224</v>
      </c>
      <c r="F42" s="0" t="n">
        <v>1</v>
      </c>
      <c r="G42" s="0" t="n">
        <v>99</v>
      </c>
      <c r="H42" s="0" t="s">
        <v>21</v>
      </c>
      <c r="I42" s="0" t="s">
        <v>22</v>
      </c>
      <c r="J42" s="0" t="n">
        <v>3</v>
      </c>
      <c r="K42" s="0" t="n">
        <v>12</v>
      </c>
      <c r="L42" s="0" t="n">
        <v>31043.0865345944</v>
      </c>
      <c r="M42" s="0" t="n">
        <v>824.875210409745</v>
      </c>
      <c r="N42" s="0" t="n">
        <v>0.5</v>
      </c>
    </row>
    <row r="43" customFormat="false" ht="15" hidden="false" customHeight="false" outlineLevel="0" collapsed="false">
      <c r="A43" s="0" t="s">
        <v>24</v>
      </c>
      <c r="B43" s="0" t="s">
        <v>19</v>
      </c>
      <c r="C43" s="0" t="s">
        <v>19</v>
      </c>
      <c r="D43" s="0" t="n">
        <v>34</v>
      </c>
      <c r="E43" s="0" t="n">
        <v>7224</v>
      </c>
      <c r="F43" s="0" t="n">
        <v>1</v>
      </c>
      <c r="G43" s="0" t="n">
        <v>99</v>
      </c>
      <c r="H43" s="0" t="s">
        <v>21</v>
      </c>
      <c r="I43" s="0" t="s">
        <v>22</v>
      </c>
      <c r="J43" s="0" t="n">
        <v>3</v>
      </c>
      <c r="K43" s="0" t="n">
        <v>13</v>
      </c>
      <c r="L43" s="0" t="n">
        <v>10819.3580077222</v>
      </c>
      <c r="M43" s="0" t="n">
        <v>290.618489756368</v>
      </c>
      <c r="N43" s="0" t="n">
        <v>0.5</v>
      </c>
    </row>
    <row r="44" customFormat="false" ht="15" hidden="false" customHeight="false" outlineLevel="0" collapsed="false">
      <c r="A44" s="0" t="s">
        <v>24</v>
      </c>
      <c r="B44" s="0" t="s">
        <v>19</v>
      </c>
      <c r="C44" s="0" t="s">
        <v>19</v>
      </c>
      <c r="D44" s="0" t="n">
        <v>34</v>
      </c>
      <c r="E44" s="0" t="n">
        <v>7224</v>
      </c>
      <c r="F44" s="0" t="n">
        <v>1</v>
      </c>
      <c r="G44" s="0" t="n">
        <v>99</v>
      </c>
      <c r="H44" s="0" t="s">
        <v>21</v>
      </c>
      <c r="I44" s="0" t="s">
        <v>22</v>
      </c>
      <c r="J44" s="0" t="n">
        <v>3</v>
      </c>
      <c r="K44" s="0" t="n">
        <v>14</v>
      </c>
      <c r="L44" s="0" t="n">
        <v>1638.4822224604</v>
      </c>
      <c r="M44" s="0" t="n">
        <v>46.4263552048727</v>
      </c>
      <c r="N44" s="0" t="n">
        <v>0.5</v>
      </c>
    </row>
    <row r="45" customFormat="false" ht="15" hidden="false" customHeight="false" outlineLevel="0" collapsed="false">
      <c r="A45" s="0" t="s">
        <v>24</v>
      </c>
      <c r="B45" s="0" t="s">
        <v>19</v>
      </c>
      <c r="C45" s="0" t="s">
        <v>19</v>
      </c>
      <c r="D45" s="0" t="n">
        <v>34</v>
      </c>
      <c r="E45" s="0" t="n">
        <v>7224</v>
      </c>
      <c r="F45" s="0" t="n">
        <v>1</v>
      </c>
      <c r="G45" s="0" t="n">
        <v>99</v>
      </c>
      <c r="H45" s="0" t="s">
        <v>21</v>
      </c>
      <c r="I45" s="0" t="s">
        <v>22</v>
      </c>
      <c r="J45" s="0" t="n">
        <v>3</v>
      </c>
      <c r="K45" s="0" t="n">
        <v>15</v>
      </c>
      <c r="L45" s="0" t="n">
        <v>255.296425268725</v>
      </c>
      <c r="M45" s="0" t="n">
        <v>6.96134828349945</v>
      </c>
      <c r="N45" s="0" t="n">
        <v>0.5</v>
      </c>
    </row>
    <row r="46" customFormat="false" ht="15" hidden="false" customHeight="false" outlineLevel="0" collapsed="false">
      <c r="A46" s="0" t="s">
        <v>24</v>
      </c>
      <c r="B46" s="0" t="s">
        <v>19</v>
      </c>
      <c r="C46" s="0" t="s">
        <v>19</v>
      </c>
      <c r="D46" s="0" t="n">
        <v>34</v>
      </c>
      <c r="E46" s="0" t="n">
        <v>7224</v>
      </c>
      <c r="F46" s="0" t="n">
        <v>1</v>
      </c>
      <c r="G46" s="0" t="n">
        <v>99</v>
      </c>
      <c r="H46" s="0" t="s">
        <v>21</v>
      </c>
      <c r="I46" s="0" t="s">
        <v>22</v>
      </c>
      <c r="J46" s="0" t="n">
        <v>3</v>
      </c>
      <c r="K46" s="0" t="n">
        <v>16</v>
      </c>
      <c r="L46" s="0" t="n">
        <v>21.7134685990338</v>
      </c>
      <c r="M46" s="0" t="n">
        <v>0.575242248062016</v>
      </c>
      <c r="N46" s="0" t="n">
        <v>0.5</v>
      </c>
    </row>
    <row r="47" customFormat="false" ht="15" hidden="false" customHeight="false" outlineLevel="0" collapsed="false">
      <c r="A47" s="0" t="s">
        <v>25</v>
      </c>
      <c r="B47" s="0" t="s">
        <v>19</v>
      </c>
      <c r="C47" s="0" t="s">
        <v>19</v>
      </c>
      <c r="D47" s="0" t="n">
        <v>38</v>
      </c>
      <c r="E47" s="0" t="n">
        <v>7224</v>
      </c>
      <c r="F47" s="0" t="n">
        <v>1</v>
      </c>
      <c r="G47" s="0" t="n">
        <v>99</v>
      </c>
      <c r="H47" s="0" t="s">
        <v>21</v>
      </c>
      <c r="I47" s="0" t="s">
        <v>22</v>
      </c>
      <c r="J47" s="0" t="n">
        <v>3</v>
      </c>
      <c r="K47" s="0" t="n">
        <v>2</v>
      </c>
      <c r="L47" s="0" t="n">
        <v>1</v>
      </c>
      <c r="M47" s="0" t="n">
        <v>0.0142580287929125</v>
      </c>
      <c r="N47" s="0" t="n">
        <v>0.5</v>
      </c>
    </row>
    <row r="48" customFormat="false" ht="15" hidden="false" customHeight="false" outlineLevel="0" collapsed="false">
      <c r="A48" s="0" t="s">
        <v>25</v>
      </c>
      <c r="B48" s="0" t="s">
        <v>19</v>
      </c>
      <c r="C48" s="0" t="s">
        <v>19</v>
      </c>
      <c r="D48" s="0" t="n">
        <v>38</v>
      </c>
      <c r="E48" s="0" t="n">
        <v>7224</v>
      </c>
      <c r="F48" s="0" t="n">
        <v>1</v>
      </c>
      <c r="G48" s="0" t="n">
        <v>99</v>
      </c>
      <c r="H48" s="0" t="s">
        <v>21</v>
      </c>
      <c r="I48" s="0" t="s">
        <v>22</v>
      </c>
      <c r="J48" s="0" t="n">
        <v>3</v>
      </c>
      <c r="K48" s="0" t="n">
        <v>6</v>
      </c>
      <c r="L48" s="0" t="n">
        <v>2</v>
      </c>
      <c r="M48" s="0" t="n">
        <v>0.028516057585825</v>
      </c>
      <c r="N48" s="0" t="n">
        <v>0.5</v>
      </c>
    </row>
    <row r="49" customFormat="false" ht="15" hidden="false" customHeight="false" outlineLevel="0" collapsed="false">
      <c r="A49" s="0" t="s">
        <v>25</v>
      </c>
      <c r="B49" s="0" t="s">
        <v>19</v>
      </c>
      <c r="C49" s="0" t="s">
        <v>19</v>
      </c>
      <c r="D49" s="0" t="n">
        <v>38</v>
      </c>
      <c r="E49" s="0" t="n">
        <v>7224</v>
      </c>
      <c r="F49" s="0" t="n">
        <v>1</v>
      </c>
      <c r="G49" s="0" t="n">
        <v>99</v>
      </c>
      <c r="H49" s="0" t="s">
        <v>21</v>
      </c>
      <c r="I49" s="0" t="s">
        <v>22</v>
      </c>
      <c r="J49" s="0" t="n">
        <v>3</v>
      </c>
      <c r="K49" s="0" t="n">
        <v>7</v>
      </c>
      <c r="L49" s="0" t="n">
        <v>78.0612244897959</v>
      </c>
      <c r="M49" s="0" t="n">
        <v>1.99426633444075</v>
      </c>
      <c r="N49" s="0" t="n">
        <v>0.5</v>
      </c>
    </row>
    <row r="50" customFormat="false" ht="15" hidden="false" customHeight="false" outlineLevel="0" collapsed="false">
      <c r="A50" s="0" t="s">
        <v>25</v>
      </c>
      <c r="B50" s="0" t="s">
        <v>19</v>
      </c>
      <c r="C50" s="0" t="s">
        <v>19</v>
      </c>
      <c r="D50" s="0" t="n">
        <v>38</v>
      </c>
      <c r="E50" s="0" t="n">
        <v>7224</v>
      </c>
      <c r="F50" s="0" t="n">
        <v>1</v>
      </c>
      <c r="G50" s="0" t="n">
        <v>99</v>
      </c>
      <c r="H50" s="0" t="s">
        <v>21</v>
      </c>
      <c r="I50" s="0" t="s">
        <v>22</v>
      </c>
      <c r="J50" s="0" t="n">
        <v>3</v>
      </c>
      <c r="K50" s="0" t="n">
        <v>8</v>
      </c>
      <c r="L50" s="0" t="n">
        <v>182.244897959184</v>
      </c>
      <c r="M50" s="0" t="n">
        <v>4.58248754152824</v>
      </c>
      <c r="N50" s="0" t="n">
        <v>0.5</v>
      </c>
    </row>
    <row r="51" customFormat="false" ht="15" hidden="false" customHeight="false" outlineLevel="0" collapsed="false">
      <c r="A51" s="0" t="s">
        <v>25</v>
      </c>
      <c r="B51" s="0" t="s">
        <v>19</v>
      </c>
      <c r="C51" s="0" t="s">
        <v>19</v>
      </c>
      <c r="D51" s="0" t="n">
        <v>38</v>
      </c>
      <c r="E51" s="0" t="n">
        <v>7224</v>
      </c>
      <c r="F51" s="0" t="n">
        <v>1</v>
      </c>
      <c r="G51" s="0" t="n">
        <v>99</v>
      </c>
      <c r="H51" s="0" t="s">
        <v>21</v>
      </c>
      <c r="I51" s="0" t="s">
        <v>22</v>
      </c>
      <c r="J51" s="0" t="n">
        <v>3</v>
      </c>
      <c r="K51" s="0" t="n">
        <v>9</v>
      </c>
      <c r="L51" s="0" t="n">
        <v>201.112712975098</v>
      </c>
      <c r="M51" s="0" t="n">
        <v>3.94323781838317</v>
      </c>
      <c r="N51" s="0" t="n">
        <v>0.5</v>
      </c>
    </row>
    <row r="52" customFormat="false" ht="15" hidden="false" customHeight="false" outlineLevel="0" collapsed="false">
      <c r="A52" s="0" t="s">
        <v>25</v>
      </c>
      <c r="B52" s="0" t="s">
        <v>19</v>
      </c>
      <c r="C52" s="0" t="s">
        <v>19</v>
      </c>
      <c r="D52" s="0" t="n">
        <v>38</v>
      </c>
      <c r="E52" s="0" t="n">
        <v>7224</v>
      </c>
      <c r="F52" s="0" t="n">
        <v>1</v>
      </c>
      <c r="G52" s="0" t="n">
        <v>99</v>
      </c>
      <c r="H52" s="0" t="s">
        <v>21</v>
      </c>
      <c r="I52" s="0" t="s">
        <v>22</v>
      </c>
      <c r="J52" s="0" t="n">
        <v>3</v>
      </c>
      <c r="K52" s="0" t="n">
        <v>10</v>
      </c>
      <c r="L52" s="0" t="n">
        <v>100.409099419584</v>
      </c>
      <c r="M52" s="0" t="n">
        <v>2.23103128460687</v>
      </c>
      <c r="N52" s="0" t="n">
        <v>0.5</v>
      </c>
    </row>
    <row r="53" customFormat="false" ht="15" hidden="false" customHeight="false" outlineLevel="0" collapsed="false">
      <c r="A53" s="0" t="s">
        <v>25</v>
      </c>
      <c r="B53" s="0" t="s">
        <v>19</v>
      </c>
      <c r="C53" s="0" t="s">
        <v>19</v>
      </c>
      <c r="D53" s="0" t="n">
        <v>38</v>
      </c>
      <c r="E53" s="0" t="n">
        <v>7224</v>
      </c>
      <c r="F53" s="0" t="n">
        <v>1</v>
      </c>
      <c r="G53" s="0" t="n">
        <v>99</v>
      </c>
      <c r="H53" s="0" t="s">
        <v>21</v>
      </c>
      <c r="I53" s="0" t="s">
        <v>22</v>
      </c>
      <c r="J53" s="0" t="n">
        <v>3</v>
      </c>
      <c r="K53" s="0" t="n">
        <v>11</v>
      </c>
      <c r="L53" s="0" t="n">
        <v>1728.05452609702</v>
      </c>
      <c r="M53" s="0" t="n">
        <v>45.5580772425249</v>
      </c>
      <c r="N53" s="0" t="n">
        <v>0.5</v>
      </c>
    </row>
    <row r="54" customFormat="false" ht="15" hidden="false" customHeight="false" outlineLevel="0" collapsed="false">
      <c r="A54" s="0" t="s">
        <v>25</v>
      </c>
      <c r="B54" s="0" t="s">
        <v>19</v>
      </c>
      <c r="C54" s="0" t="s">
        <v>19</v>
      </c>
      <c r="D54" s="0" t="n">
        <v>38</v>
      </c>
      <c r="E54" s="0" t="n">
        <v>7224</v>
      </c>
      <c r="F54" s="0" t="n">
        <v>1</v>
      </c>
      <c r="G54" s="0" t="n">
        <v>99</v>
      </c>
      <c r="H54" s="0" t="s">
        <v>21</v>
      </c>
      <c r="I54" s="0" t="s">
        <v>22</v>
      </c>
      <c r="J54" s="0" t="n">
        <v>3</v>
      </c>
      <c r="K54" s="0" t="n">
        <v>12</v>
      </c>
      <c r="L54" s="0" t="n">
        <v>7123.21575081893</v>
      </c>
      <c r="M54" s="0" t="n">
        <v>188.568410852713</v>
      </c>
      <c r="N54" s="0" t="n">
        <v>0.5</v>
      </c>
    </row>
    <row r="55" customFormat="false" ht="15" hidden="false" customHeight="false" outlineLevel="0" collapsed="false">
      <c r="A55" s="0" t="s">
        <v>25</v>
      </c>
      <c r="B55" s="0" t="s">
        <v>19</v>
      </c>
      <c r="C55" s="0" t="s">
        <v>19</v>
      </c>
      <c r="D55" s="0" t="n">
        <v>38</v>
      </c>
      <c r="E55" s="0" t="n">
        <v>7224</v>
      </c>
      <c r="F55" s="0" t="n">
        <v>1</v>
      </c>
      <c r="G55" s="0" t="n">
        <v>99</v>
      </c>
      <c r="H55" s="0" t="s">
        <v>21</v>
      </c>
      <c r="I55" s="0" t="s">
        <v>22</v>
      </c>
      <c r="J55" s="0" t="n">
        <v>3</v>
      </c>
      <c r="K55" s="0" t="n">
        <v>13</v>
      </c>
      <c r="L55" s="0" t="n">
        <v>5825.00264541497</v>
      </c>
      <c r="M55" s="0" t="n">
        <v>151.144306478405</v>
      </c>
      <c r="N55" s="0" t="n">
        <v>0.5</v>
      </c>
    </row>
    <row r="56" customFormat="false" ht="15" hidden="false" customHeight="false" outlineLevel="0" collapsed="false">
      <c r="A56" s="0" t="s">
        <v>25</v>
      </c>
      <c r="B56" s="0" t="s">
        <v>19</v>
      </c>
      <c r="C56" s="0" t="s">
        <v>19</v>
      </c>
      <c r="D56" s="0" t="n">
        <v>38</v>
      </c>
      <c r="E56" s="0" t="n">
        <v>7224</v>
      </c>
      <c r="F56" s="0" t="n">
        <v>1</v>
      </c>
      <c r="G56" s="0" t="n">
        <v>99</v>
      </c>
      <c r="H56" s="0" t="s">
        <v>21</v>
      </c>
      <c r="I56" s="0" t="s">
        <v>22</v>
      </c>
      <c r="J56" s="0" t="n">
        <v>3</v>
      </c>
      <c r="K56" s="0" t="n">
        <v>14</v>
      </c>
      <c r="L56" s="0" t="n">
        <v>5224.20447863326</v>
      </c>
      <c r="M56" s="0" t="n">
        <v>127.179702380952</v>
      </c>
      <c r="N56" s="0" t="n">
        <v>0.5</v>
      </c>
    </row>
    <row r="57" customFormat="false" ht="15" hidden="false" customHeight="false" outlineLevel="0" collapsed="false">
      <c r="A57" s="0" t="s">
        <v>25</v>
      </c>
      <c r="B57" s="0" t="s">
        <v>19</v>
      </c>
      <c r="C57" s="0" t="s">
        <v>19</v>
      </c>
      <c r="D57" s="0" t="n">
        <v>38</v>
      </c>
      <c r="E57" s="0" t="n">
        <v>7224</v>
      </c>
      <c r="F57" s="0" t="n">
        <v>1</v>
      </c>
      <c r="G57" s="0" t="n">
        <v>99</v>
      </c>
      <c r="H57" s="0" t="s">
        <v>21</v>
      </c>
      <c r="I57" s="0" t="s">
        <v>22</v>
      </c>
      <c r="J57" s="0" t="n">
        <v>3</v>
      </c>
      <c r="K57" s="0" t="n">
        <v>15</v>
      </c>
      <c r="L57" s="0" t="n">
        <v>2834.14978477064</v>
      </c>
      <c r="M57" s="0" t="n">
        <v>68.7854014396456</v>
      </c>
      <c r="N57" s="0" t="n">
        <v>0.5</v>
      </c>
    </row>
    <row r="58" customFormat="false" ht="15" hidden="false" customHeight="false" outlineLevel="0" collapsed="false">
      <c r="A58" s="0" t="s">
        <v>25</v>
      </c>
      <c r="B58" s="0" t="s">
        <v>19</v>
      </c>
      <c r="C58" s="0" t="s">
        <v>19</v>
      </c>
      <c r="D58" s="0" t="n">
        <v>38</v>
      </c>
      <c r="E58" s="0" t="n">
        <v>7224</v>
      </c>
      <c r="F58" s="0" t="n">
        <v>1</v>
      </c>
      <c r="G58" s="0" t="n">
        <v>99</v>
      </c>
      <c r="H58" s="0" t="s">
        <v>21</v>
      </c>
      <c r="I58" s="0" t="s">
        <v>22</v>
      </c>
      <c r="J58" s="0" t="n">
        <v>3</v>
      </c>
      <c r="K58" s="0" t="n">
        <v>16</v>
      </c>
      <c r="L58" s="0" t="n">
        <v>447.973293073468</v>
      </c>
      <c r="M58" s="0" t="n">
        <v>10.755657530454</v>
      </c>
      <c r="N58" s="0" t="n">
        <v>0.5</v>
      </c>
    </row>
    <row r="59" customFormat="false" ht="15" hidden="false" customHeight="false" outlineLevel="0" collapsed="false">
      <c r="A59" s="0" t="s">
        <v>25</v>
      </c>
      <c r="B59" s="0" t="s">
        <v>19</v>
      </c>
      <c r="C59" s="0" t="s">
        <v>19</v>
      </c>
      <c r="D59" s="0" t="n">
        <v>38</v>
      </c>
      <c r="E59" s="0" t="n">
        <v>7224</v>
      </c>
      <c r="F59" s="0" t="n">
        <v>1</v>
      </c>
      <c r="G59" s="0" t="n">
        <v>99</v>
      </c>
      <c r="H59" s="0" t="s">
        <v>21</v>
      </c>
      <c r="I59" s="0" t="s">
        <v>22</v>
      </c>
      <c r="J59" s="0" t="n">
        <v>3</v>
      </c>
      <c r="K59" s="0" t="n">
        <v>17</v>
      </c>
      <c r="L59" s="0" t="n">
        <v>72.8307988525566</v>
      </c>
      <c r="M59" s="0" t="n">
        <v>1.73271040974529</v>
      </c>
      <c r="N59" s="0" t="n">
        <v>0.5</v>
      </c>
    </row>
    <row r="60" customFormat="false" ht="15" hidden="true" customHeight="false" outlineLevel="0" collapsed="false">
      <c r="A60" s="0" t="s">
        <v>26</v>
      </c>
      <c r="B60" s="0" t="s">
        <v>19</v>
      </c>
      <c r="C60" s="0" t="s">
        <v>19</v>
      </c>
      <c r="D60" s="0" t="n">
        <v>30</v>
      </c>
      <c r="E60" s="0" t="n">
        <v>5974</v>
      </c>
      <c r="F60" s="0" t="n">
        <v>1</v>
      </c>
      <c r="G60" s="0" t="n">
        <v>99</v>
      </c>
      <c r="H60" s="0" t="s">
        <v>21</v>
      </c>
      <c r="I60" s="0" t="s">
        <v>22</v>
      </c>
      <c r="J60" s="0" t="n">
        <v>3</v>
      </c>
      <c r="K60" s="0" t="n">
        <v>7</v>
      </c>
      <c r="L60" s="0" t="n">
        <v>77.6363636363636</v>
      </c>
      <c r="M60" s="0" t="n">
        <v>1.79797120857047</v>
      </c>
      <c r="N60" s="0" t="n">
        <v>0.5</v>
      </c>
    </row>
    <row r="61" customFormat="false" ht="15" hidden="true" customHeight="false" outlineLevel="0" collapsed="false">
      <c r="A61" s="0" t="s">
        <v>26</v>
      </c>
      <c r="B61" s="0" t="s">
        <v>19</v>
      </c>
      <c r="C61" s="0" t="s">
        <v>19</v>
      </c>
      <c r="D61" s="0" t="n">
        <v>30</v>
      </c>
      <c r="E61" s="0" t="n">
        <v>5974</v>
      </c>
      <c r="F61" s="0" t="n">
        <v>1</v>
      </c>
      <c r="G61" s="0" t="n">
        <v>99</v>
      </c>
      <c r="H61" s="0" t="s">
        <v>21</v>
      </c>
      <c r="I61" s="0" t="s">
        <v>22</v>
      </c>
      <c r="J61" s="0" t="n">
        <v>3</v>
      </c>
      <c r="K61" s="0" t="n">
        <v>8</v>
      </c>
      <c r="L61" s="0" t="n">
        <v>189.037878787879</v>
      </c>
      <c r="M61" s="0" t="n">
        <v>5.12778875125544</v>
      </c>
      <c r="N61" s="0" t="n">
        <v>0.5</v>
      </c>
    </row>
    <row r="62" customFormat="false" ht="15" hidden="true" customHeight="false" outlineLevel="0" collapsed="false">
      <c r="A62" s="0" t="s">
        <v>26</v>
      </c>
      <c r="B62" s="0" t="s">
        <v>19</v>
      </c>
      <c r="C62" s="0" t="s">
        <v>19</v>
      </c>
      <c r="D62" s="0" t="n">
        <v>30</v>
      </c>
      <c r="E62" s="0" t="n">
        <v>5974</v>
      </c>
      <c r="F62" s="0" t="n">
        <v>1</v>
      </c>
      <c r="G62" s="0" t="n">
        <v>99</v>
      </c>
      <c r="H62" s="0" t="s">
        <v>21</v>
      </c>
      <c r="I62" s="0" t="s">
        <v>22</v>
      </c>
      <c r="J62" s="0" t="n">
        <v>3</v>
      </c>
      <c r="K62" s="0" t="n">
        <v>9</v>
      </c>
      <c r="L62" s="0" t="n">
        <v>774.952525252525</v>
      </c>
      <c r="M62" s="0" t="n">
        <v>25.7237261466354</v>
      </c>
      <c r="N62" s="0" t="n">
        <v>0.5</v>
      </c>
    </row>
    <row r="63" customFormat="false" ht="15" hidden="true" customHeight="false" outlineLevel="0" collapsed="false">
      <c r="A63" s="0" t="s">
        <v>26</v>
      </c>
      <c r="B63" s="0" t="s">
        <v>19</v>
      </c>
      <c r="C63" s="0" t="s">
        <v>19</v>
      </c>
      <c r="D63" s="0" t="n">
        <v>30</v>
      </c>
      <c r="E63" s="0" t="n">
        <v>5974</v>
      </c>
      <c r="F63" s="0" t="n">
        <v>1</v>
      </c>
      <c r="G63" s="0" t="n">
        <v>99</v>
      </c>
      <c r="H63" s="0" t="s">
        <v>21</v>
      </c>
      <c r="I63" s="0" t="s">
        <v>22</v>
      </c>
      <c r="J63" s="0" t="n">
        <v>3</v>
      </c>
      <c r="K63" s="0" t="n">
        <v>10</v>
      </c>
      <c r="L63" s="0" t="n">
        <v>832.694161848036</v>
      </c>
      <c r="M63" s="0" t="n">
        <v>28.5889102778708</v>
      </c>
      <c r="N63" s="0" t="n">
        <v>0.5</v>
      </c>
    </row>
    <row r="64" customFormat="false" ht="15" hidden="true" customHeight="false" outlineLevel="0" collapsed="false">
      <c r="A64" s="0" t="s">
        <v>26</v>
      </c>
      <c r="B64" s="0" t="s">
        <v>19</v>
      </c>
      <c r="C64" s="0" t="s">
        <v>19</v>
      </c>
      <c r="D64" s="0" t="n">
        <v>30</v>
      </c>
      <c r="E64" s="0" t="n">
        <v>5974</v>
      </c>
      <c r="F64" s="0" t="n">
        <v>1</v>
      </c>
      <c r="G64" s="0" t="n">
        <v>99</v>
      </c>
      <c r="H64" s="0" t="s">
        <v>21</v>
      </c>
      <c r="I64" s="0" t="s">
        <v>22</v>
      </c>
      <c r="J64" s="0" t="n">
        <v>3</v>
      </c>
      <c r="K64" s="0" t="n">
        <v>11</v>
      </c>
      <c r="L64" s="0" t="n">
        <v>633.401868034723</v>
      </c>
      <c r="M64" s="0" t="n">
        <v>21.569536324071</v>
      </c>
      <c r="N64" s="0" t="n">
        <v>0.5</v>
      </c>
    </row>
    <row r="65" customFormat="false" ht="15" hidden="true" customHeight="false" outlineLevel="0" collapsed="false">
      <c r="A65" s="0" t="s">
        <v>26</v>
      </c>
      <c r="B65" s="0" t="s">
        <v>19</v>
      </c>
      <c r="C65" s="0" t="s">
        <v>19</v>
      </c>
      <c r="D65" s="0" t="n">
        <v>30</v>
      </c>
      <c r="E65" s="0" t="n">
        <v>5974</v>
      </c>
      <c r="F65" s="0" t="n">
        <v>1</v>
      </c>
      <c r="G65" s="0" t="n">
        <v>99</v>
      </c>
      <c r="H65" s="0" t="s">
        <v>21</v>
      </c>
      <c r="I65" s="0" t="s">
        <v>22</v>
      </c>
      <c r="J65" s="0" t="n">
        <v>3</v>
      </c>
      <c r="K65" s="0" t="n">
        <v>12</v>
      </c>
      <c r="L65" s="0" t="n">
        <v>291.686188281669</v>
      </c>
      <c r="M65" s="0" t="n">
        <v>9.72471878138601</v>
      </c>
      <c r="N65" s="0" t="n">
        <v>0.5</v>
      </c>
    </row>
    <row r="66" customFormat="false" ht="15" hidden="true" customHeight="false" outlineLevel="0" collapsed="false">
      <c r="A66" s="0" t="s">
        <v>26</v>
      </c>
      <c r="B66" s="0" t="s">
        <v>19</v>
      </c>
      <c r="C66" s="0" t="s">
        <v>19</v>
      </c>
      <c r="D66" s="0" t="n">
        <v>30</v>
      </c>
      <c r="E66" s="0" t="n">
        <v>5974</v>
      </c>
      <c r="F66" s="0" t="n">
        <v>1</v>
      </c>
      <c r="G66" s="0" t="n">
        <v>99</v>
      </c>
      <c r="H66" s="0" t="s">
        <v>21</v>
      </c>
      <c r="I66" s="0" t="s">
        <v>22</v>
      </c>
      <c r="J66" s="0" t="n">
        <v>3</v>
      </c>
      <c r="K66" s="0" t="n">
        <v>13</v>
      </c>
      <c r="L66" s="0" t="n">
        <v>708.407976905856</v>
      </c>
      <c r="M66" s="0" t="n">
        <v>24.0964362236358</v>
      </c>
      <c r="N66" s="0" t="n">
        <v>0.5</v>
      </c>
    </row>
    <row r="67" customFormat="false" ht="15" hidden="true" customHeight="false" outlineLevel="0" collapsed="false">
      <c r="A67" s="0" t="s">
        <v>26</v>
      </c>
      <c r="B67" s="0" t="s">
        <v>19</v>
      </c>
      <c r="C67" s="0" t="s">
        <v>19</v>
      </c>
      <c r="D67" s="0" t="n">
        <v>30</v>
      </c>
      <c r="E67" s="0" t="n">
        <v>5974</v>
      </c>
      <c r="F67" s="0" t="n">
        <v>1</v>
      </c>
      <c r="G67" s="0" t="n">
        <v>99</v>
      </c>
      <c r="H67" s="0" t="s">
        <v>21</v>
      </c>
      <c r="I67" s="0" t="s">
        <v>22</v>
      </c>
      <c r="J67" s="0" t="n">
        <v>3</v>
      </c>
      <c r="K67" s="0" t="n">
        <v>14</v>
      </c>
      <c r="L67" s="0" t="n">
        <v>1023.01888181925</v>
      </c>
      <c r="M67" s="0" t="n">
        <v>35.1374573150318</v>
      </c>
      <c r="N67" s="0" t="n">
        <v>0.5</v>
      </c>
    </row>
    <row r="68" customFormat="false" ht="15" hidden="true" customHeight="false" outlineLevel="0" collapsed="false">
      <c r="A68" s="0" t="s">
        <v>26</v>
      </c>
      <c r="B68" s="0" t="s">
        <v>19</v>
      </c>
      <c r="C68" s="0" t="s">
        <v>19</v>
      </c>
      <c r="D68" s="0" t="n">
        <v>30</v>
      </c>
      <c r="E68" s="0" t="n">
        <v>5974</v>
      </c>
      <c r="F68" s="0" t="n">
        <v>1</v>
      </c>
      <c r="G68" s="0" t="n">
        <v>99</v>
      </c>
      <c r="H68" s="0" t="s">
        <v>21</v>
      </c>
      <c r="I68" s="0" t="s">
        <v>22</v>
      </c>
      <c r="J68" s="0" t="n">
        <v>3</v>
      </c>
      <c r="K68" s="0" t="n">
        <v>15</v>
      </c>
      <c r="L68" s="0" t="n">
        <v>1041.11287852009</v>
      </c>
      <c r="M68" s="0" t="n">
        <v>35.8596149983261</v>
      </c>
      <c r="N68" s="0" t="n">
        <v>0.5</v>
      </c>
    </row>
    <row r="69" customFormat="false" ht="15" hidden="true" customHeight="false" outlineLevel="0" collapsed="false">
      <c r="A69" s="0" t="s">
        <v>26</v>
      </c>
      <c r="B69" s="0" t="s">
        <v>19</v>
      </c>
      <c r="C69" s="0" t="s">
        <v>19</v>
      </c>
      <c r="D69" s="0" t="n">
        <v>30</v>
      </c>
      <c r="E69" s="0" t="n">
        <v>5974</v>
      </c>
      <c r="F69" s="0" t="n">
        <v>1</v>
      </c>
      <c r="G69" s="0" t="n">
        <v>99</v>
      </c>
      <c r="H69" s="0" t="s">
        <v>21</v>
      </c>
      <c r="I69" s="0" t="s">
        <v>22</v>
      </c>
      <c r="J69" s="0" t="n">
        <v>3</v>
      </c>
      <c r="K69" s="0" t="n">
        <v>16</v>
      </c>
      <c r="L69" s="0" t="n">
        <v>61.3191940615058</v>
      </c>
      <c r="M69" s="0" t="n">
        <v>2.10828757951122</v>
      </c>
      <c r="N69" s="0" t="n">
        <v>0.5</v>
      </c>
    </row>
    <row r="70" customFormat="false" ht="15" hidden="true" customHeight="false" outlineLevel="0" collapsed="false">
      <c r="A70" s="0" t="s">
        <v>26</v>
      </c>
      <c r="B70" s="0" t="s">
        <v>19</v>
      </c>
      <c r="C70" s="0" t="s">
        <v>19</v>
      </c>
      <c r="D70" s="0" t="n">
        <v>30</v>
      </c>
      <c r="E70" s="0" t="n">
        <v>5974</v>
      </c>
      <c r="F70" s="0" t="n">
        <v>1</v>
      </c>
      <c r="G70" s="0" t="n">
        <v>99</v>
      </c>
      <c r="H70" s="0" t="s">
        <v>21</v>
      </c>
      <c r="I70" s="0" t="s">
        <v>22</v>
      </c>
      <c r="J70" s="0" t="n">
        <v>3</v>
      </c>
      <c r="K70" s="0" t="n">
        <v>17</v>
      </c>
      <c r="L70" s="0" t="n">
        <v>54.9178743961353</v>
      </c>
      <c r="M70" s="0" t="n">
        <v>1.89384332105792</v>
      </c>
      <c r="N70" s="0" t="n">
        <v>0.5</v>
      </c>
    </row>
    <row r="71" customFormat="false" ht="15" hidden="true" customHeight="false" outlineLevel="0" collapsed="false">
      <c r="A71" s="0" t="s">
        <v>28</v>
      </c>
      <c r="B71" s="0" t="s">
        <v>19</v>
      </c>
      <c r="C71" s="0" t="s">
        <v>19</v>
      </c>
      <c r="D71" s="0" t="n">
        <v>39</v>
      </c>
      <c r="E71" s="0" t="n">
        <v>7224</v>
      </c>
      <c r="F71" s="0" t="n">
        <v>1</v>
      </c>
      <c r="G71" s="0" t="n">
        <v>99</v>
      </c>
      <c r="H71" s="0" t="s">
        <v>21</v>
      </c>
      <c r="I71" s="0" t="s">
        <v>22</v>
      </c>
      <c r="J71" s="0" t="n">
        <v>3</v>
      </c>
      <c r="K71" s="0" t="n">
        <v>1.4</v>
      </c>
      <c r="L71" s="0" t="n">
        <v>1</v>
      </c>
      <c r="M71" s="0" t="n">
        <v>0.0259786821705426</v>
      </c>
      <c r="N71" s="0" t="n">
        <v>0.5</v>
      </c>
    </row>
    <row r="72" customFormat="false" ht="15" hidden="true" customHeight="false" outlineLevel="0" collapsed="false">
      <c r="A72" s="0" t="s">
        <v>28</v>
      </c>
      <c r="B72" s="0" t="s">
        <v>19</v>
      </c>
      <c r="C72" s="0" t="s">
        <v>19</v>
      </c>
      <c r="D72" s="0" t="n">
        <v>39</v>
      </c>
      <c r="E72" s="0" t="n">
        <v>7224</v>
      </c>
      <c r="F72" s="0" t="n">
        <v>1</v>
      </c>
      <c r="G72" s="0" t="n">
        <v>99</v>
      </c>
      <c r="H72" s="0" t="s">
        <v>21</v>
      </c>
      <c r="I72" s="0" t="s">
        <v>22</v>
      </c>
      <c r="J72" s="0" t="n">
        <v>3</v>
      </c>
      <c r="K72" s="0" t="n">
        <v>1.5</v>
      </c>
      <c r="L72" s="0" t="n">
        <v>1</v>
      </c>
      <c r="M72" s="0" t="n">
        <v>0.0257641196013289</v>
      </c>
      <c r="N72" s="0" t="n">
        <v>0.5</v>
      </c>
    </row>
    <row r="73" customFormat="false" ht="15" hidden="true" customHeight="false" outlineLevel="0" collapsed="false">
      <c r="A73" s="0" t="s">
        <v>28</v>
      </c>
      <c r="B73" s="0" t="s">
        <v>19</v>
      </c>
      <c r="C73" s="0" t="s">
        <v>19</v>
      </c>
      <c r="D73" s="0" t="n">
        <v>39</v>
      </c>
      <c r="E73" s="0" t="n">
        <v>7224</v>
      </c>
      <c r="F73" s="0" t="n">
        <v>1</v>
      </c>
      <c r="G73" s="0" t="n">
        <v>99</v>
      </c>
      <c r="H73" s="0" t="s">
        <v>21</v>
      </c>
      <c r="I73" s="0" t="s">
        <v>22</v>
      </c>
      <c r="J73" s="0" t="n">
        <v>3</v>
      </c>
      <c r="K73" s="0" t="n">
        <v>1.6</v>
      </c>
      <c r="L73" s="0" t="n">
        <v>1</v>
      </c>
      <c r="M73" s="0" t="n">
        <v>0.0259786821705426</v>
      </c>
      <c r="N73" s="0" t="n">
        <v>0.5</v>
      </c>
    </row>
    <row r="74" customFormat="false" ht="15" hidden="true" customHeight="false" outlineLevel="0" collapsed="false">
      <c r="A74" s="0" t="s">
        <v>28</v>
      </c>
      <c r="B74" s="0" t="s">
        <v>19</v>
      </c>
      <c r="C74" s="0" t="s">
        <v>19</v>
      </c>
      <c r="D74" s="0" t="n">
        <v>39</v>
      </c>
      <c r="E74" s="0" t="n">
        <v>7224</v>
      </c>
      <c r="F74" s="0" t="n">
        <v>1</v>
      </c>
      <c r="G74" s="0" t="n">
        <v>99</v>
      </c>
      <c r="H74" s="0" t="s">
        <v>21</v>
      </c>
      <c r="I74" s="0" t="s">
        <v>22</v>
      </c>
      <c r="J74" s="0" t="n">
        <v>3</v>
      </c>
      <c r="K74" s="0" t="n">
        <v>5</v>
      </c>
      <c r="L74" s="0" t="n">
        <v>111.705617977528</v>
      </c>
      <c r="M74" s="0" t="n">
        <v>1.76274086378738</v>
      </c>
      <c r="N74" s="0" t="n">
        <v>0.5</v>
      </c>
    </row>
    <row r="75" customFormat="false" ht="15" hidden="true" customHeight="false" outlineLevel="0" collapsed="false">
      <c r="A75" s="0" t="s">
        <v>28</v>
      </c>
      <c r="B75" s="0" t="s">
        <v>19</v>
      </c>
      <c r="C75" s="0" t="s">
        <v>19</v>
      </c>
      <c r="D75" s="0" t="n">
        <v>39</v>
      </c>
      <c r="E75" s="0" t="n">
        <v>7224</v>
      </c>
      <c r="F75" s="0" t="n">
        <v>1</v>
      </c>
      <c r="G75" s="0" t="n">
        <v>99</v>
      </c>
      <c r="H75" s="0" t="s">
        <v>21</v>
      </c>
      <c r="I75" s="0" t="s">
        <v>22</v>
      </c>
      <c r="J75" s="0" t="n">
        <v>3</v>
      </c>
      <c r="K75" s="0" t="n">
        <v>5.5</v>
      </c>
      <c r="L75" s="0" t="n">
        <v>607.080898876405</v>
      </c>
      <c r="M75" s="0" t="n">
        <v>9.44832225913621</v>
      </c>
      <c r="N75" s="0" t="n">
        <v>0.5</v>
      </c>
    </row>
    <row r="76" customFormat="false" ht="15" hidden="true" customHeight="false" outlineLevel="0" collapsed="false">
      <c r="A76" s="0" t="s">
        <v>28</v>
      </c>
      <c r="B76" s="0" t="s">
        <v>19</v>
      </c>
      <c r="C76" s="0" t="s">
        <v>19</v>
      </c>
      <c r="D76" s="0" t="n">
        <v>39</v>
      </c>
      <c r="E76" s="0" t="n">
        <v>7224</v>
      </c>
      <c r="F76" s="0" t="n">
        <v>1</v>
      </c>
      <c r="G76" s="0" t="n">
        <v>99</v>
      </c>
      <c r="H76" s="0" t="s">
        <v>21</v>
      </c>
      <c r="I76" s="0" t="s">
        <v>22</v>
      </c>
      <c r="J76" s="0" t="n">
        <v>3</v>
      </c>
      <c r="K76" s="0" t="n">
        <v>6</v>
      </c>
      <c r="L76" s="0" t="n">
        <v>923.697752808989</v>
      </c>
      <c r="M76" s="0" t="n">
        <v>14.2460409745293</v>
      </c>
      <c r="N76" s="0" t="n">
        <v>0.5</v>
      </c>
    </row>
    <row r="77" customFormat="false" ht="15" hidden="true" customHeight="false" outlineLevel="0" collapsed="false">
      <c r="A77" s="0" t="s">
        <v>28</v>
      </c>
      <c r="B77" s="0" t="s">
        <v>19</v>
      </c>
      <c r="C77" s="0" t="s">
        <v>19</v>
      </c>
      <c r="D77" s="0" t="n">
        <v>39</v>
      </c>
      <c r="E77" s="0" t="n">
        <v>7224</v>
      </c>
      <c r="F77" s="0" t="n">
        <v>1</v>
      </c>
      <c r="G77" s="0" t="n">
        <v>99</v>
      </c>
      <c r="H77" s="0" t="s">
        <v>21</v>
      </c>
      <c r="I77" s="0" t="s">
        <v>22</v>
      </c>
      <c r="J77" s="0" t="n">
        <v>3</v>
      </c>
      <c r="K77" s="0" t="n">
        <v>6.5</v>
      </c>
      <c r="L77" s="0" t="n">
        <v>751.939325842697</v>
      </c>
      <c r="M77" s="0" t="n">
        <v>11.4002325581395</v>
      </c>
      <c r="N77" s="0" t="n">
        <v>0.5</v>
      </c>
    </row>
    <row r="78" customFormat="false" ht="15" hidden="true" customHeight="false" outlineLevel="0" collapsed="false">
      <c r="A78" s="0" t="s">
        <v>28</v>
      </c>
      <c r="B78" s="0" t="s">
        <v>19</v>
      </c>
      <c r="C78" s="0" t="s">
        <v>19</v>
      </c>
      <c r="D78" s="0" t="n">
        <v>39</v>
      </c>
      <c r="E78" s="0" t="n">
        <v>7224</v>
      </c>
      <c r="F78" s="0" t="n">
        <v>1</v>
      </c>
      <c r="G78" s="0" t="n">
        <v>99</v>
      </c>
      <c r="H78" s="0" t="s">
        <v>21</v>
      </c>
      <c r="I78" s="0" t="s">
        <v>22</v>
      </c>
      <c r="J78" s="0" t="n">
        <v>3</v>
      </c>
      <c r="K78" s="0" t="n">
        <v>7</v>
      </c>
      <c r="L78" s="0" t="n">
        <v>373.769662921348</v>
      </c>
      <c r="M78" s="0" t="n">
        <v>5.38569213732004</v>
      </c>
      <c r="N78" s="0" t="n">
        <v>0.5</v>
      </c>
    </row>
    <row r="79" customFormat="false" ht="15" hidden="true" customHeight="false" outlineLevel="0" collapsed="false">
      <c r="A79" s="0" t="s">
        <v>28</v>
      </c>
      <c r="B79" s="0" t="s">
        <v>19</v>
      </c>
      <c r="C79" s="0" t="s">
        <v>19</v>
      </c>
      <c r="D79" s="0" t="n">
        <v>39</v>
      </c>
      <c r="E79" s="0" t="n">
        <v>7224</v>
      </c>
      <c r="F79" s="0" t="n">
        <v>1</v>
      </c>
      <c r="G79" s="0" t="n">
        <v>99</v>
      </c>
      <c r="H79" s="0" t="s">
        <v>21</v>
      </c>
      <c r="I79" s="0" t="s">
        <v>22</v>
      </c>
      <c r="J79" s="0" t="n">
        <v>3</v>
      </c>
      <c r="K79" s="0" t="n">
        <v>7.5</v>
      </c>
      <c r="L79" s="0" t="n">
        <v>291.46404494382</v>
      </c>
      <c r="M79" s="0" t="n">
        <v>4.15593023255814</v>
      </c>
      <c r="N79" s="0" t="n">
        <v>0.5</v>
      </c>
    </row>
    <row r="80" customFormat="false" ht="15" hidden="true" customHeight="false" outlineLevel="0" collapsed="false">
      <c r="A80" s="0" t="s">
        <v>28</v>
      </c>
      <c r="B80" s="0" t="s">
        <v>19</v>
      </c>
      <c r="C80" s="0" t="s">
        <v>19</v>
      </c>
      <c r="D80" s="0" t="n">
        <v>39</v>
      </c>
      <c r="E80" s="0" t="n">
        <v>7224</v>
      </c>
      <c r="F80" s="0" t="n">
        <v>1</v>
      </c>
      <c r="G80" s="0" t="n">
        <v>99</v>
      </c>
      <c r="H80" s="0" t="s">
        <v>21</v>
      </c>
      <c r="I80" s="0" t="s">
        <v>22</v>
      </c>
      <c r="J80" s="0" t="n">
        <v>3</v>
      </c>
      <c r="K80" s="0" t="n">
        <v>8</v>
      </c>
      <c r="L80" s="0" t="n">
        <v>118.952808988764</v>
      </c>
      <c r="M80" s="0" t="n">
        <v>1.69613510520487</v>
      </c>
      <c r="N80" s="0" t="n">
        <v>0.5</v>
      </c>
    </row>
    <row r="81" customFormat="false" ht="15" hidden="true" customHeight="false" outlineLevel="0" collapsed="false">
      <c r="A81" s="0" t="s">
        <v>28</v>
      </c>
      <c r="B81" s="0" t="s">
        <v>19</v>
      </c>
      <c r="C81" s="0" t="s">
        <v>19</v>
      </c>
      <c r="D81" s="0" t="n">
        <v>39</v>
      </c>
      <c r="E81" s="0" t="n">
        <v>7224</v>
      </c>
      <c r="F81" s="0" t="n">
        <v>1</v>
      </c>
      <c r="G81" s="0" t="n">
        <v>99</v>
      </c>
      <c r="H81" s="0" t="s">
        <v>21</v>
      </c>
      <c r="I81" s="0" t="s">
        <v>22</v>
      </c>
      <c r="J81" s="0" t="n">
        <v>3</v>
      </c>
      <c r="K81" s="0" t="n">
        <v>8.5</v>
      </c>
      <c r="L81" s="0" t="n">
        <v>129.252808988764</v>
      </c>
      <c r="M81" s="0" t="n">
        <v>1.84327796234773</v>
      </c>
      <c r="N81" s="0" t="n">
        <v>0.5</v>
      </c>
    </row>
    <row r="82" customFormat="false" ht="15" hidden="true" customHeight="false" outlineLevel="0" collapsed="false">
      <c r="A82" s="0" t="s">
        <v>28</v>
      </c>
      <c r="B82" s="0" t="s">
        <v>19</v>
      </c>
      <c r="C82" s="0" t="s">
        <v>19</v>
      </c>
      <c r="D82" s="0" t="n">
        <v>39</v>
      </c>
      <c r="E82" s="0" t="n">
        <v>7224</v>
      </c>
      <c r="F82" s="0" t="n">
        <v>1</v>
      </c>
      <c r="G82" s="0" t="n">
        <v>99</v>
      </c>
      <c r="H82" s="0" t="s">
        <v>21</v>
      </c>
      <c r="I82" s="0" t="s">
        <v>22</v>
      </c>
      <c r="J82" s="0" t="n">
        <v>3</v>
      </c>
      <c r="K82" s="0" t="n">
        <v>9</v>
      </c>
      <c r="L82" s="0" t="n">
        <v>98.8142857142857</v>
      </c>
      <c r="M82" s="0" t="n">
        <v>1.40869324473976</v>
      </c>
      <c r="N82" s="0" t="n">
        <v>0.5</v>
      </c>
    </row>
    <row r="83" customFormat="false" ht="15" hidden="true" customHeight="false" outlineLevel="0" collapsed="false">
      <c r="A83" s="0" t="s">
        <v>28</v>
      </c>
      <c r="B83" s="0" t="s">
        <v>19</v>
      </c>
      <c r="C83" s="0" t="s">
        <v>19</v>
      </c>
      <c r="D83" s="0" t="n">
        <v>39</v>
      </c>
      <c r="E83" s="0" t="n">
        <v>7224</v>
      </c>
      <c r="F83" s="0" t="n">
        <v>1</v>
      </c>
      <c r="G83" s="0" t="n">
        <v>99</v>
      </c>
      <c r="H83" s="0" t="s">
        <v>21</v>
      </c>
      <c r="I83" s="0" t="s">
        <v>22</v>
      </c>
      <c r="J83" s="0" t="n">
        <v>3</v>
      </c>
      <c r="K83" s="0" t="n">
        <v>9.5</v>
      </c>
      <c r="L83" s="0" t="n">
        <v>27.2142857142857</v>
      </c>
      <c r="M83" s="0" t="n">
        <v>0.388388704318937</v>
      </c>
      <c r="N83" s="0" t="n">
        <v>0.5</v>
      </c>
    </row>
    <row r="84" customFormat="false" ht="15" hidden="true" customHeight="false" outlineLevel="0" collapsed="false">
      <c r="A84" s="0" t="s">
        <v>28</v>
      </c>
      <c r="B84" s="0" t="s">
        <v>19</v>
      </c>
      <c r="C84" s="0" t="s">
        <v>19</v>
      </c>
      <c r="D84" s="0" t="n">
        <v>39</v>
      </c>
      <c r="E84" s="0" t="n">
        <v>7224</v>
      </c>
      <c r="F84" s="0" t="n">
        <v>1</v>
      </c>
      <c r="G84" s="0" t="n">
        <v>99</v>
      </c>
      <c r="H84" s="0" t="s">
        <v>21</v>
      </c>
      <c r="I84" s="0" t="s">
        <v>22</v>
      </c>
      <c r="J84" s="0" t="n">
        <v>3</v>
      </c>
      <c r="K84" s="0" t="n">
        <v>10</v>
      </c>
      <c r="L84" s="0" t="n">
        <v>206.414713750669</v>
      </c>
      <c r="M84" s="0" t="n">
        <v>3.962430786268</v>
      </c>
      <c r="N84" s="0" t="n">
        <v>0.5</v>
      </c>
    </row>
    <row r="85" customFormat="false" ht="15" hidden="true" customHeight="false" outlineLevel="0" collapsed="false">
      <c r="A85" s="0" t="s">
        <v>28</v>
      </c>
      <c r="B85" s="0" t="s">
        <v>19</v>
      </c>
      <c r="C85" s="0" t="s">
        <v>19</v>
      </c>
      <c r="D85" s="0" t="n">
        <v>39</v>
      </c>
      <c r="E85" s="0" t="n">
        <v>7224</v>
      </c>
      <c r="F85" s="0" t="n">
        <v>1</v>
      </c>
      <c r="G85" s="0" t="n">
        <v>99</v>
      </c>
      <c r="H85" s="0" t="s">
        <v>21</v>
      </c>
      <c r="I85" s="0" t="s">
        <v>22</v>
      </c>
      <c r="J85" s="0" t="n">
        <v>3</v>
      </c>
      <c r="K85" s="0" t="n">
        <v>10.5</v>
      </c>
      <c r="L85" s="0" t="n">
        <v>165.420490025676</v>
      </c>
      <c r="M85" s="0" t="n">
        <v>2.61388427464009</v>
      </c>
      <c r="N85" s="0" t="n">
        <v>0.5</v>
      </c>
    </row>
    <row r="86" customFormat="false" ht="15" hidden="true" customHeight="false" outlineLevel="0" collapsed="false">
      <c r="A86" s="0" t="s">
        <v>28</v>
      </c>
      <c r="B86" s="0" t="s">
        <v>19</v>
      </c>
      <c r="C86" s="0" t="s">
        <v>19</v>
      </c>
      <c r="D86" s="0" t="n">
        <v>39</v>
      </c>
      <c r="E86" s="0" t="n">
        <v>7224</v>
      </c>
      <c r="F86" s="0" t="n">
        <v>1</v>
      </c>
      <c r="G86" s="0" t="n">
        <v>99</v>
      </c>
      <c r="H86" s="0" t="s">
        <v>21</v>
      </c>
      <c r="I86" s="0" t="s">
        <v>22</v>
      </c>
      <c r="J86" s="0" t="n">
        <v>3</v>
      </c>
      <c r="K86" s="0" t="n">
        <v>11</v>
      </c>
      <c r="L86" s="0" t="n">
        <v>341.442857142857</v>
      </c>
      <c r="M86" s="0" t="n">
        <v>7.36487818383167</v>
      </c>
      <c r="N86" s="0" t="n">
        <v>0.5</v>
      </c>
    </row>
    <row r="87" customFormat="false" ht="15" hidden="true" customHeight="false" outlineLevel="0" collapsed="false">
      <c r="A87" s="0" t="s">
        <v>28</v>
      </c>
      <c r="B87" s="0" t="s">
        <v>19</v>
      </c>
      <c r="C87" s="0" t="s">
        <v>19</v>
      </c>
      <c r="D87" s="0" t="n">
        <v>39</v>
      </c>
      <c r="E87" s="0" t="n">
        <v>7224</v>
      </c>
      <c r="F87" s="0" t="n">
        <v>1</v>
      </c>
      <c r="G87" s="0" t="n">
        <v>99</v>
      </c>
      <c r="H87" s="0" t="s">
        <v>21</v>
      </c>
      <c r="I87" s="0" t="s">
        <v>22</v>
      </c>
      <c r="J87" s="0" t="n">
        <v>3</v>
      </c>
      <c r="K87" s="0" t="n">
        <v>11.5</v>
      </c>
      <c r="L87" s="0" t="n">
        <v>198.090476190476</v>
      </c>
      <c r="M87" s="0" t="n">
        <v>3.86296373200443</v>
      </c>
      <c r="N87" s="0" t="n">
        <v>0.5</v>
      </c>
    </row>
    <row r="88" customFormat="false" ht="15" hidden="true" customHeight="false" outlineLevel="0" collapsed="false">
      <c r="A88" s="0" t="s">
        <v>28</v>
      </c>
      <c r="B88" s="0" t="s">
        <v>19</v>
      </c>
      <c r="C88" s="0" t="s">
        <v>19</v>
      </c>
      <c r="D88" s="0" t="n">
        <v>39</v>
      </c>
      <c r="E88" s="0" t="n">
        <v>7224</v>
      </c>
      <c r="F88" s="0" t="n">
        <v>1</v>
      </c>
      <c r="G88" s="0" t="n">
        <v>99</v>
      </c>
      <c r="H88" s="0" t="s">
        <v>21</v>
      </c>
      <c r="I88" s="0" t="s">
        <v>22</v>
      </c>
      <c r="J88" s="0" t="n">
        <v>3</v>
      </c>
      <c r="K88" s="0" t="n">
        <v>12</v>
      </c>
      <c r="L88" s="0" t="n">
        <v>549.820371935757</v>
      </c>
      <c r="M88" s="0" t="n">
        <v>12.2658956256921</v>
      </c>
      <c r="N88" s="0" t="n">
        <v>0.5</v>
      </c>
    </row>
    <row r="89" customFormat="false" ht="15" hidden="true" customHeight="false" outlineLevel="0" collapsed="false">
      <c r="A89" s="0" t="s">
        <v>28</v>
      </c>
      <c r="B89" s="0" t="s">
        <v>19</v>
      </c>
      <c r="C89" s="0" t="s">
        <v>19</v>
      </c>
      <c r="D89" s="0" t="n">
        <v>39</v>
      </c>
      <c r="E89" s="0" t="n">
        <v>7224</v>
      </c>
      <c r="F89" s="0" t="n">
        <v>1</v>
      </c>
      <c r="G89" s="0" t="n">
        <v>99</v>
      </c>
      <c r="H89" s="0" t="s">
        <v>21</v>
      </c>
      <c r="I89" s="0" t="s">
        <v>22</v>
      </c>
      <c r="J89" s="0" t="n">
        <v>3</v>
      </c>
      <c r="K89" s="0" t="n">
        <v>12.5</v>
      </c>
      <c r="L89" s="0" t="n">
        <v>321.624243448859</v>
      </c>
      <c r="M89" s="0" t="n">
        <v>7.70185492801772</v>
      </c>
      <c r="N89" s="0" t="n">
        <v>0.5</v>
      </c>
    </row>
    <row r="90" customFormat="false" ht="15" hidden="true" customHeight="false" outlineLevel="0" collapsed="false">
      <c r="A90" s="0" t="s">
        <v>28</v>
      </c>
      <c r="B90" s="0" t="s">
        <v>19</v>
      </c>
      <c r="C90" s="0" t="s">
        <v>19</v>
      </c>
      <c r="D90" s="0" t="n">
        <v>39</v>
      </c>
      <c r="E90" s="0" t="n">
        <v>7224</v>
      </c>
      <c r="F90" s="0" t="n">
        <v>1</v>
      </c>
      <c r="G90" s="0" t="n">
        <v>99</v>
      </c>
      <c r="H90" s="0" t="s">
        <v>21</v>
      </c>
      <c r="I90" s="0" t="s">
        <v>22</v>
      </c>
      <c r="J90" s="0" t="n">
        <v>3</v>
      </c>
      <c r="K90" s="0" t="n">
        <v>13</v>
      </c>
      <c r="L90" s="0" t="n">
        <v>567.684677373908</v>
      </c>
      <c r="M90" s="0" t="n">
        <v>13.793157530454</v>
      </c>
      <c r="N90" s="0" t="n">
        <v>0.5</v>
      </c>
    </row>
    <row r="91" customFormat="false" ht="15" hidden="true" customHeight="false" outlineLevel="0" collapsed="false">
      <c r="A91" s="0" t="s">
        <v>28</v>
      </c>
      <c r="B91" s="0" t="s">
        <v>19</v>
      </c>
      <c r="C91" s="0" t="s">
        <v>19</v>
      </c>
      <c r="D91" s="0" t="n">
        <v>39</v>
      </c>
      <c r="E91" s="0" t="n">
        <v>7224</v>
      </c>
      <c r="F91" s="0" t="n">
        <v>1</v>
      </c>
      <c r="G91" s="0" t="n">
        <v>99</v>
      </c>
      <c r="H91" s="0" t="s">
        <v>21</v>
      </c>
      <c r="I91" s="0" t="s">
        <v>22</v>
      </c>
      <c r="J91" s="0" t="n">
        <v>3</v>
      </c>
      <c r="K91" s="0" t="n">
        <v>13.5</v>
      </c>
      <c r="L91" s="0" t="n">
        <v>459.290267681037</v>
      </c>
      <c r="M91" s="0" t="n">
        <v>11.2510132890365</v>
      </c>
      <c r="N91" s="0" t="n">
        <v>0.5</v>
      </c>
    </row>
    <row r="92" customFormat="false" ht="15" hidden="true" customHeight="false" outlineLevel="0" collapsed="false">
      <c r="A92" s="0" t="s">
        <v>28</v>
      </c>
      <c r="B92" s="0" t="s">
        <v>19</v>
      </c>
      <c r="C92" s="0" t="s">
        <v>19</v>
      </c>
      <c r="D92" s="0" t="n">
        <v>39</v>
      </c>
      <c r="E92" s="0" t="n">
        <v>7224</v>
      </c>
      <c r="F92" s="0" t="n">
        <v>1</v>
      </c>
      <c r="G92" s="0" t="n">
        <v>99</v>
      </c>
      <c r="H92" s="0" t="s">
        <v>21</v>
      </c>
      <c r="I92" s="0" t="s">
        <v>22</v>
      </c>
      <c r="J92" s="0" t="n">
        <v>3</v>
      </c>
      <c r="K92" s="0" t="n">
        <v>14</v>
      </c>
      <c r="L92" s="0" t="n">
        <v>526.143539025078</v>
      </c>
      <c r="M92" s="0" t="n">
        <v>12.9444019933555</v>
      </c>
      <c r="N92" s="0" t="n">
        <v>0.5</v>
      </c>
    </row>
    <row r="93" customFormat="false" ht="15" hidden="true" customHeight="false" outlineLevel="0" collapsed="false">
      <c r="A93" s="0" t="s">
        <v>28</v>
      </c>
      <c r="B93" s="0" t="s">
        <v>19</v>
      </c>
      <c r="C93" s="0" t="s">
        <v>19</v>
      </c>
      <c r="D93" s="0" t="n">
        <v>39</v>
      </c>
      <c r="E93" s="0" t="n">
        <v>7224</v>
      </c>
      <c r="F93" s="0" t="n">
        <v>1</v>
      </c>
      <c r="G93" s="0" t="n">
        <v>99</v>
      </c>
      <c r="H93" s="0" t="s">
        <v>21</v>
      </c>
      <c r="I93" s="0" t="s">
        <v>22</v>
      </c>
      <c r="J93" s="0" t="n">
        <v>3</v>
      </c>
      <c r="K93" s="0" t="n">
        <v>14.5</v>
      </c>
      <c r="L93" s="0" t="n">
        <v>305.528881375035</v>
      </c>
      <c r="M93" s="0" t="n">
        <v>7.54383167220377</v>
      </c>
      <c r="N93" s="0" t="n">
        <v>0.5</v>
      </c>
    </row>
    <row r="94" customFormat="false" ht="15" hidden="true" customHeight="false" outlineLevel="0" collapsed="false">
      <c r="A94" s="0" t="s">
        <v>28</v>
      </c>
      <c r="B94" s="0" t="s">
        <v>19</v>
      </c>
      <c r="C94" s="0" t="s">
        <v>19</v>
      </c>
      <c r="D94" s="0" t="n">
        <v>39</v>
      </c>
      <c r="E94" s="0" t="n">
        <v>7224</v>
      </c>
      <c r="F94" s="0" t="n">
        <v>1</v>
      </c>
      <c r="G94" s="0" t="n">
        <v>99</v>
      </c>
      <c r="H94" s="0" t="s">
        <v>21</v>
      </c>
      <c r="I94" s="0" t="s">
        <v>22</v>
      </c>
      <c r="J94" s="0" t="n">
        <v>3</v>
      </c>
      <c r="K94" s="0" t="n">
        <v>15</v>
      </c>
      <c r="L94" s="0" t="n">
        <v>192.160185967878</v>
      </c>
      <c r="M94" s="0" t="n">
        <v>4.72139396456257</v>
      </c>
      <c r="N94" s="0" t="n">
        <v>0.5</v>
      </c>
    </row>
    <row r="95" customFormat="false" ht="15" hidden="true" customHeight="false" outlineLevel="0" collapsed="false">
      <c r="A95" s="0" t="s">
        <v>28</v>
      </c>
      <c r="B95" s="0" t="s">
        <v>19</v>
      </c>
      <c r="C95" s="0" t="s">
        <v>19</v>
      </c>
      <c r="D95" s="0" t="n">
        <v>39</v>
      </c>
      <c r="E95" s="0" t="n">
        <v>7224</v>
      </c>
      <c r="F95" s="0" t="n">
        <v>1</v>
      </c>
      <c r="G95" s="0" t="n">
        <v>99</v>
      </c>
      <c r="H95" s="0" t="s">
        <v>21</v>
      </c>
      <c r="I95" s="0" t="s">
        <v>22</v>
      </c>
      <c r="J95" s="0" t="n">
        <v>3</v>
      </c>
      <c r="K95" s="0" t="n">
        <v>15.5</v>
      </c>
      <c r="L95" s="0" t="n">
        <v>147.926728655959</v>
      </c>
      <c r="M95" s="0" t="n">
        <v>3.6233873200443</v>
      </c>
      <c r="N95" s="0" t="n">
        <v>0.5</v>
      </c>
    </row>
    <row r="96" customFormat="false" ht="15" hidden="true" customHeight="false" outlineLevel="0" collapsed="false">
      <c r="A96" s="0" t="s">
        <v>28</v>
      </c>
      <c r="B96" s="0" t="s">
        <v>19</v>
      </c>
      <c r="C96" s="0" t="s">
        <v>19</v>
      </c>
      <c r="D96" s="0" t="n">
        <v>39</v>
      </c>
      <c r="E96" s="0" t="n">
        <v>7224</v>
      </c>
      <c r="F96" s="0" t="n">
        <v>1</v>
      </c>
      <c r="G96" s="0" t="n">
        <v>99</v>
      </c>
      <c r="H96" s="0" t="s">
        <v>21</v>
      </c>
      <c r="I96" s="0" t="s">
        <v>22</v>
      </c>
      <c r="J96" s="0" t="n">
        <v>3</v>
      </c>
      <c r="K96" s="0" t="n">
        <v>16</v>
      </c>
      <c r="L96" s="0" t="n">
        <v>90.3971428571429</v>
      </c>
      <c r="M96" s="0" t="n">
        <v>2.18207502768549</v>
      </c>
      <c r="N96" s="0" t="n">
        <v>0.5</v>
      </c>
    </row>
    <row r="97" customFormat="false" ht="15" hidden="true" customHeight="false" outlineLevel="0" collapsed="false">
      <c r="A97" s="0" t="s">
        <v>28</v>
      </c>
      <c r="B97" s="0" t="s">
        <v>19</v>
      </c>
      <c r="C97" s="0" t="s">
        <v>19</v>
      </c>
      <c r="D97" s="0" t="n">
        <v>39</v>
      </c>
      <c r="E97" s="0" t="n">
        <v>7224</v>
      </c>
      <c r="F97" s="0" t="n">
        <v>1</v>
      </c>
      <c r="G97" s="0" t="n">
        <v>99</v>
      </c>
      <c r="H97" s="0" t="s">
        <v>21</v>
      </c>
      <c r="I97" s="0" t="s">
        <v>22</v>
      </c>
      <c r="J97" s="0" t="n">
        <v>3</v>
      </c>
      <c r="K97" s="0" t="n">
        <v>16.5</v>
      </c>
      <c r="L97" s="0" t="n">
        <v>16</v>
      </c>
      <c r="M97" s="0" t="n">
        <v>0.377426633444075</v>
      </c>
      <c r="N97" s="0" t="n">
        <v>0.5</v>
      </c>
    </row>
    <row r="98" customFormat="false" ht="15" hidden="true" customHeight="false" outlineLevel="0" collapsed="false">
      <c r="A98" s="0" t="s">
        <v>28</v>
      </c>
      <c r="B98" s="0" t="s">
        <v>19</v>
      </c>
      <c r="C98" s="0" t="s">
        <v>19</v>
      </c>
      <c r="D98" s="0" t="n">
        <v>39</v>
      </c>
      <c r="E98" s="0" t="n">
        <v>7224</v>
      </c>
      <c r="F98" s="0" t="n">
        <v>1</v>
      </c>
      <c r="G98" s="0" t="n">
        <v>99</v>
      </c>
      <c r="H98" s="0" t="s">
        <v>21</v>
      </c>
      <c r="I98" s="0" t="s">
        <v>22</v>
      </c>
      <c r="J98" s="0" t="n">
        <v>3</v>
      </c>
      <c r="K98" s="0" t="n">
        <v>17</v>
      </c>
      <c r="L98" s="0" t="n">
        <v>17.0742857142857</v>
      </c>
      <c r="M98" s="0" t="n">
        <v>0.422566445182724</v>
      </c>
      <c r="N98" s="0" t="n">
        <v>0.5</v>
      </c>
    </row>
    <row r="99" customFormat="false" ht="15" hidden="true" customHeight="false" outlineLevel="0" collapsed="false">
      <c r="A99" s="0" t="s">
        <v>28</v>
      </c>
      <c r="B99" s="0" t="s">
        <v>19</v>
      </c>
      <c r="C99" s="0" t="s">
        <v>19</v>
      </c>
      <c r="D99" s="0" t="n">
        <v>39</v>
      </c>
      <c r="E99" s="0" t="n">
        <v>7224</v>
      </c>
      <c r="F99" s="0" t="n">
        <v>1</v>
      </c>
      <c r="G99" s="0" t="n">
        <v>99</v>
      </c>
      <c r="H99" s="0" t="s">
        <v>21</v>
      </c>
      <c r="I99" s="0" t="s">
        <v>22</v>
      </c>
      <c r="J99" s="0" t="n">
        <v>3</v>
      </c>
      <c r="K99" s="0" t="n">
        <v>17.5</v>
      </c>
      <c r="L99" s="0" t="n">
        <v>1</v>
      </c>
      <c r="M99" s="0" t="n">
        <v>0.0230426356589147</v>
      </c>
      <c r="N99" s="0" t="n">
        <v>0.5</v>
      </c>
    </row>
    <row r="100" customFormat="false" ht="15" hidden="true" customHeight="false" outlineLevel="0" collapsed="false">
      <c r="A100" s="0" t="s">
        <v>28</v>
      </c>
      <c r="B100" s="0" t="s">
        <v>19</v>
      </c>
      <c r="C100" s="0" t="s">
        <v>19</v>
      </c>
      <c r="D100" s="0" t="n">
        <v>39</v>
      </c>
      <c r="E100" s="0" t="n">
        <v>7224</v>
      </c>
      <c r="F100" s="0" t="n">
        <v>1</v>
      </c>
      <c r="G100" s="0" t="n">
        <v>99</v>
      </c>
      <c r="H100" s="0" t="s">
        <v>21</v>
      </c>
      <c r="I100" s="0" t="s">
        <v>22</v>
      </c>
      <c r="J100" s="0" t="n">
        <v>3</v>
      </c>
      <c r="K100" s="0" t="n">
        <v>18</v>
      </c>
      <c r="L100" s="0" t="n">
        <v>1</v>
      </c>
      <c r="M100" s="0" t="n">
        <v>0.0259786821705426</v>
      </c>
      <c r="N100" s="0" t="n">
        <v>0.5</v>
      </c>
    </row>
    <row r="101" customFormat="false" ht="15" hidden="true" customHeight="false" outlineLevel="0" collapsed="false">
      <c r="A101" s="0" t="s">
        <v>29</v>
      </c>
      <c r="B101" s="0" t="s">
        <v>19</v>
      </c>
      <c r="C101" s="0" t="s">
        <v>19</v>
      </c>
      <c r="D101" s="0" t="n">
        <v>41</v>
      </c>
      <c r="E101" s="0" t="n">
        <v>7224</v>
      </c>
      <c r="F101" s="0" t="n">
        <v>1</v>
      </c>
      <c r="G101" s="0" t="n">
        <v>99</v>
      </c>
      <c r="H101" s="0" t="s">
        <v>21</v>
      </c>
      <c r="I101" s="0" t="s">
        <v>22</v>
      </c>
      <c r="J101" s="0" t="n">
        <v>3</v>
      </c>
      <c r="K101" s="0" t="n">
        <v>5.5</v>
      </c>
      <c r="L101" s="0" t="n">
        <v>242.092376789347</v>
      </c>
      <c r="M101" s="0" t="n">
        <v>3.80983250276855</v>
      </c>
      <c r="N101" s="0" t="n">
        <v>0.5</v>
      </c>
    </row>
    <row r="102" customFormat="false" ht="15" hidden="true" customHeight="false" outlineLevel="0" collapsed="false">
      <c r="A102" s="0" t="s">
        <v>29</v>
      </c>
      <c r="B102" s="0" t="s">
        <v>19</v>
      </c>
      <c r="C102" s="0" t="s">
        <v>19</v>
      </c>
      <c r="D102" s="0" t="n">
        <v>41</v>
      </c>
      <c r="E102" s="0" t="n">
        <v>7224</v>
      </c>
      <c r="F102" s="0" t="n">
        <v>1</v>
      </c>
      <c r="G102" s="0" t="n">
        <v>99</v>
      </c>
      <c r="H102" s="0" t="s">
        <v>21</v>
      </c>
      <c r="I102" s="0" t="s">
        <v>22</v>
      </c>
      <c r="J102" s="0" t="n">
        <v>3</v>
      </c>
      <c r="K102" s="0" t="n">
        <v>6</v>
      </c>
      <c r="L102" s="0" t="n">
        <v>782.617164977161</v>
      </c>
      <c r="M102" s="0" t="n">
        <v>12.1044338316722</v>
      </c>
      <c r="N102" s="0" t="n">
        <v>0.5</v>
      </c>
    </row>
    <row r="103" customFormat="false" ht="15" hidden="true" customHeight="false" outlineLevel="0" collapsed="false">
      <c r="A103" s="0" t="s">
        <v>29</v>
      </c>
      <c r="B103" s="0" t="s">
        <v>19</v>
      </c>
      <c r="C103" s="0" t="s">
        <v>19</v>
      </c>
      <c r="D103" s="0" t="n">
        <v>41</v>
      </c>
      <c r="E103" s="0" t="n">
        <v>7224</v>
      </c>
      <c r="F103" s="0" t="n">
        <v>1</v>
      </c>
      <c r="G103" s="0" t="n">
        <v>99</v>
      </c>
      <c r="H103" s="0" t="s">
        <v>21</v>
      </c>
      <c r="I103" s="0" t="s">
        <v>22</v>
      </c>
      <c r="J103" s="0" t="n">
        <v>3</v>
      </c>
      <c r="K103" s="0" t="n">
        <v>6.5</v>
      </c>
      <c r="L103" s="0" t="n">
        <v>1899.17610587806</v>
      </c>
      <c r="M103" s="0" t="n">
        <v>34.686492248062</v>
      </c>
      <c r="N103" s="0" t="n">
        <v>0.5</v>
      </c>
    </row>
    <row r="104" customFormat="false" ht="15" hidden="true" customHeight="false" outlineLevel="0" collapsed="false">
      <c r="A104" s="0" t="s">
        <v>29</v>
      </c>
      <c r="B104" s="0" t="s">
        <v>19</v>
      </c>
      <c r="C104" s="0" t="s">
        <v>19</v>
      </c>
      <c r="D104" s="0" t="n">
        <v>41</v>
      </c>
      <c r="E104" s="0" t="n">
        <v>7224</v>
      </c>
      <c r="F104" s="0" t="n">
        <v>1</v>
      </c>
      <c r="G104" s="0" t="n">
        <v>99</v>
      </c>
      <c r="H104" s="0" t="s">
        <v>21</v>
      </c>
      <c r="I104" s="0" t="s">
        <v>22</v>
      </c>
      <c r="J104" s="0" t="n">
        <v>3</v>
      </c>
      <c r="K104" s="0" t="n">
        <v>7</v>
      </c>
      <c r="L104" s="0" t="n">
        <v>2628.58184213362</v>
      </c>
      <c r="M104" s="0" t="n">
        <v>56.5340711517165</v>
      </c>
      <c r="N104" s="0" t="n">
        <v>0.5</v>
      </c>
    </row>
    <row r="105" customFormat="false" ht="15" hidden="true" customHeight="false" outlineLevel="0" collapsed="false">
      <c r="A105" s="0" t="s">
        <v>29</v>
      </c>
      <c r="B105" s="0" t="s">
        <v>19</v>
      </c>
      <c r="C105" s="0" t="s">
        <v>19</v>
      </c>
      <c r="D105" s="0" t="n">
        <v>41</v>
      </c>
      <c r="E105" s="0" t="n">
        <v>7224</v>
      </c>
      <c r="F105" s="0" t="n">
        <v>1</v>
      </c>
      <c r="G105" s="0" t="n">
        <v>99</v>
      </c>
      <c r="H105" s="0" t="s">
        <v>21</v>
      </c>
      <c r="I105" s="0" t="s">
        <v>22</v>
      </c>
      <c r="J105" s="0" t="n">
        <v>3</v>
      </c>
      <c r="K105" s="0" t="n">
        <v>7.5</v>
      </c>
      <c r="L105" s="0" t="n">
        <v>4224.62296655702</v>
      </c>
      <c r="M105" s="0" t="n">
        <v>93.5885312846069</v>
      </c>
      <c r="N105" s="0" t="n">
        <v>0.5</v>
      </c>
    </row>
    <row r="106" customFormat="false" ht="15" hidden="true" customHeight="false" outlineLevel="0" collapsed="false">
      <c r="A106" s="0" t="s">
        <v>29</v>
      </c>
      <c r="B106" s="0" t="s">
        <v>19</v>
      </c>
      <c r="C106" s="0" t="s">
        <v>19</v>
      </c>
      <c r="D106" s="0" t="n">
        <v>41</v>
      </c>
      <c r="E106" s="0" t="n">
        <v>7224</v>
      </c>
      <c r="F106" s="0" t="n">
        <v>1</v>
      </c>
      <c r="G106" s="0" t="n">
        <v>99</v>
      </c>
      <c r="H106" s="0" t="s">
        <v>21</v>
      </c>
      <c r="I106" s="0" t="s">
        <v>22</v>
      </c>
      <c r="J106" s="0" t="n">
        <v>3</v>
      </c>
      <c r="K106" s="0" t="n">
        <v>8</v>
      </c>
      <c r="L106" s="0" t="n">
        <v>2428.82980624159</v>
      </c>
      <c r="M106" s="0" t="n">
        <v>50.5370957918051</v>
      </c>
      <c r="N106" s="0" t="n">
        <v>0.5</v>
      </c>
    </row>
    <row r="107" customFormat="false" ht="15" hidden="true" customHeight="false" outlineLevel="0" collapsed="false">
      <c r="A107" s="0" t="s">
        <v>29</v>
      </c>
      <c r="B107" s="0" t="s">
        <v>19</v>
      </c>
      <c r="C107" s="0" t="s">
        <v>19</v>
      </c>
      <c r="D107" s="0" t="n">
        <v>41</v>
      </c>
      <c r="E107" s="0" t="n">
        <v>7224</v>
      </c>
      <c r="F107" s="0" t="n">
        <v>1</v>
      </c>
      <c r="G107" s="0" t="n">
        <v>99</v>
      </c>
      <c r="H107" s="0" t="s">
        <v>21</v>
      </c>
      <c r="I107" s="0" t="s">
        <v>22</v>
      </c>
      <c r="J107" s="0" t="n">
        <v>3</v>
      </c>
      <c r="K107" s="0" t="n">
        <v>8.5</v>
      </c>
      <c r="L107" s="0" t="n">
        <v>1122.26799620803</v>
      </c>
      <c r="M107" s="0" t="n">
        <v>21.7704222037652</v>
      </c>
      <c r="N107" s="0" t="n">
        <v>0.5</v>
      </c>
    </row>
    <row r="108" customFormat="false" ht="15" hidden="true" customHeight="false" outlineLevel="0" collapsed="false">
      <c r="A108" s="0" t="s">
        <v>29</v>
      </c>
      <c r="B108" s="0" t="s">
        <v>19</v>
      </c>
      <c r="C108" s="0" t="s">
        <v>19</v>
      </c>
      <c r="D108" s="0" t="n">
        <v>41</v>
      </c>
      <c r="E108" s="0" t="n">
        <v>7224</v>
      </c>
      <c r="F108" s="0" t="n">
        <v>1</v>
      </c>
      <c r="G108" s="0" t="n">
        <v>99</v>
      </c>
      <c r="H108" s="0" t="s">
        <v>21</v>
      </c>
      <c r="I108" s="0" t="s">
        <v>22</v>
      </c>
      <c r="J108" s="0" t="n">
        <v>3</v>
      </c>
      <c r="K108" s="0" t="n">
        <v>9</v>
      </c>
      <c r="L108" s="0" t="n">
        <v>367.087295494283</v>
      </c>
      <c r="M108" s="0" t="n">
        <v>7.86654761904762</v>
      </c>
      <c r="N108" s="0" t="n">
        <v>0.5</v>
      </c>
    </row>
    <row r="109" customFormat="false" ht="15" hidden="true" customHeight="false" outlineLevel="0" collapsed="false">
      <c r="A109" s="0" t="s">
        <v>29</v>
      </c>
      <c r="B109" s="0" t="s">
        <v>19</v>
      </c>
      <c r="C109" s="0" t="s">
        <v>19</v>
      </c>
      <c r="D109" s="0" t="n">
        <v>41</v>
      </c>
      <c r="E109" s="0" t="n">
        <v>7224</v>
      </c>
      <c r="F109" s="0" t="n">
        <v>1</v>
      </c>
      <c r="G109" s="0" t="n">
        <v>99</v>
      </c>
      <c r="H109" s="0" t="s">
        <v>21</v>
      </c>
      <c r="I109" s="0" t="s">
        <v>22</v>
      </c>
      <c r="J109" s="0" t="n">
        <v>3</v>
      </c>
      <c r="K109" s="0" t="n">
        <v>9.5</v>
      </c>
      <c r="L109" s="0" t="n">
        <v>335.906062794114</v>
      </c>
      <c r="M109" s="0" t="n">
        <v>6.12163759689922</v>
      </c>
      <c r="N109" s="0" t="n">
        <v>0.5</v>
      </c>
    </row>
    <row r="110" customFormat="false" ht="15" hidden="true" customHeight="false" outlineLevel="0" collapsed="false">
      <c r="A110" s="0" t="s">
        <v>29</v>
      </c>
      <c r="B110" s="0" t="s">
        <v>19</v>
      </c>
      <c r="C110" s="0" t="s">
        <v>19</v>
      </c>
      <c r="D110" s="0" t="n">
        <v>41</v>
      </c>
      <c r="E110" s="0" t="n">
        <v>7224</v>
      </c>
      <c r="F110" s="0" t="n">
        <v>1</v>
      </c>
      <c r="G110" s="0" t="n">
        <v>99</v>
      </c>
      <c r="H110" s="0" t="s">
        <v>21</v>
      </c>
      <c r="I110" s="0" t="s">
        <v>22</v>
      </c>
      <c r="J110" s="0" t="n">
        <v>3</v>
      </c>
      <c r="K110" s="0" t="n">
        <v>10</v>
      </c>
      <c r="L110" s="0" t="n">
        <v>318.71243091991</v>
      </c>
      <c r="M110" s="0" t="n">
        <v>7.20619047619048</v>
      </c>
      <c r="N110" s="0" t="n">
        <v>0.5</v>
      </c>
    </row>
    <row r="111" customFormat="false" ht="15" hidden="true" customHeight="false" outlineLevel="0" collapsed="false">
      <c r="A111" s="0" t="s">
        <v>29</v>
      </c>
      <c r="B111" s="0" t="s">
        <v>19</v>
      </c>
      <c r="C111" s="0" t="s">
        <v>19</v>
      </c>
      <c r="D111" s="0" t="n">
        <v>41</v>
      </c>
      <c r="E111" s="0" t="n">
        <v>7224</v>
      </c>
      <c r="F111" s="0" t="n">
        <v>1</v>
      </c>
      <c r="G111" s="0" t="n">
        <v>99</v>
      </c>
      <c r="H111" s="0" t="s">
        <v>21</v>
      </c>
      <c r="I111" s="0" t="s">
        <v>22</v>
      </c>
      <c r="J111" s="0" t="n">
        <v>3</v>
      </c>
      <c r="K111" s="0" t="n">
        <v>10.5</v>
      </c>
      <c r="L111" s="0" t="n">
        <v>647.32275649248</v>
      </c>
      <c r="M111" s="0" t="n">
        <v>15.6994947397564</v>
      </c>
      <c r="N111" s="0" t="n">
        <v>0.5</v>
      </c>
    </row>
    <row r="112" customFormat="false" ht="15" hidden="true" customHeight="false" outlineLevel="0" collapsed="false">
      <c r="A112" s="0" t="s">
        <v>29</v>
      </c>
      <c r="B112" s="0" t="s">
        <v>19</v>
      </c>
      <c r="C112" s="0" t="s">
        <v>19</v>
      </c>
      <c r="D112" s="0" t="n">
        <v>41</v>
      </c>
      <c r="E112" s="0" t="n">
        <v>7224</v>
      </c>
      <c r="F112" s="0" t="n">
        <v>1</v>
      </c>
      <c r="G112" s="0" t="n">
        <v>99</v>
      </c>
      <c r="H112" s="0" t="s">
        <v>21</v>
      </c>
      <c r="I112" s="0" t="s">
        <v>22</v>
      </c>
      <c r="J112" s="0" t="n">
        <v>3</v>
      </c>
      <c r="K112" s="0" t="n">
        <v>11</v>
      </c>
      <c r="L112" s="0" t="n">
        <v>858.828912956219</v>
      </c>
      <c r="M112" s="0" t="n">
        <v>21.2106727574751</v>
      </c>
      <c r="N112" s="0" t="n">
        <v>0.5</v>
      </c>
    </row>
    <row r="113" customFormat="false" ht="15" hidden="true" customHeight="false" outlineLevel="0" collapsed="false">
      <c r="A113" s="0" t="s">
        <v>29</v>
      </c>
      <c r="B113" s="0" t="s">
        <v>19</v>
      </c>
      <c r="C113" s="0" t="s">
        <v>19</v>
      </c>
      <c r="D113" s="0" t="n">
        <v>41</v>
      </c>
      <c r="E113" s="0" t="n">
        <v>7224</v>
      </c>
      <c r="F113" s="0" t="n">
        <v>1</v>
      </c>
      <c r="G113" s="0" t="n">
        <v>99</v>
      </c>
      <c r="H113" s="0" t="s">
        <v>21</v>
      </c>
      <c r="I113" s="0" t="s">
        <v>22</v>
      </c>
      <c r="J113" s="0" t="n">
        <v>3</v>
      </c>
      <c r="K113" s="0" t="n">
        <v>11.5</v>
      </c>
      <c r="L113" s="0" t="n">
        <v>1709.14630115554</v>
      </c>
      <c r="M113" s="0" t="n">
        <v>42.2533817829457</v>
      </c>
      <c r="N113" s="0" t="n">
        <v>0.5</v>
      </c>
    </row>
    <row r="114" customFormat="false" ht="15" hidden="true" customHeight="false" outlineLevel="0" collapsed="false">
      <c r="A114" s="0" t="s">
        <v>29</v>
      </c>
      <c r="B114" s="0" t="s">
        <v>19</v>
      </c>
      <c r="C114" s="0" t="s">
        <v>19</v>
      </c>
      <c r="D114" s="0" t="n">
        <v>41</v>
      </c>
      <c r="E114" s="0" t="n">
        <v>7224</v>
      </c>
      <c r="F114" s="0" t="n">
        <v>1</v>
      </c>
      <c r="G114" s="0" t="n">
        <v>99</v>
      </c>
      <c r="H114" s="0" t="s">
        <v>21</v>
      </c>
      <c r="I114" s="0" t="s">
        <v>22</v>
      </c>
      <c r="J114" s="0" t="n">
        <v>3</v>
      </c>
      <c r="K114" s="0" t="n">
        <v>12</v>
      </c>
      <c r="L114" s="0" t="n">
        <v>2494.5022276403</v>
      </c>
      <c r="M114" s="0" t="n">
        <v>61.5775789036545</v>
      </c>
      <c r="N114" s="0" t="n">
        <v>0.5</v>
      </c>
    </row>
    <row r="115" customFormat="false" ht="15" hidden="true" customHeight="false" outlineLevel="0" collapsed="false">
      <c r="A115" s="0" t="s">
        <v>29</v>
      </c>
      <c r="B115" s="0" t="s">
        <v>19</v>
      </c>
      <c r="C115" s="0" t="s">
        <v>19</v>
      </c>
      <c r="D115" s="0" t="n">
        <v>41</v>
      </c>
      <c r="E115" s="0" t="n">
        <v>7224</v>
      </c>
      <c r="F115" s="0" t="n">
        <v>1</v>
      </c>
      <c r="G115" s="0" t="n">
        <v>99</v>
      </c>
      <c r="H115" s="0" t="s">
        <v>21</v>
      </c>
      <c r="I115" s="0" t="s">
        <v>22</v>
      </c>
      <c r="J115" s="0" t="n">
        <v>3</v>
      </c>
      <c r="K115" s="0" t="n">
        <v>12.5</v>
      </c>
      <c r="L115" s="0" t="n">
        <v>1652.11787844494</v>
      </c>
      <c r="M115" s="0" t="n">
        <v>40.4368563122923</v>
      </c>
      <c r="N115" s="0" t="n">
        <v>0.5</v>
      </c>
    </row>
    <row r="116" customFormat="false" ht="15" hidden="true" customHeight="false" outlineLevel="0" collapsed="false">
      <c r="A116" s="0" t="s">
        <v>29</v>
      </c>
      <c r="B116" s="0" t="s">
        <v>19</v>
      </c>
      <c r="C116" s="0" t="s">
        <v>19</v>
      </c>
      <c r="D116" s="0" t="n">
        <v>41</v>
      </c>
      <c r="E116" s="0" t="n">
        <v>7224</v>
      </c>
      <c r="F116" s="0" t="n">
        <v>1</v>
      </c>
      <c r="G116" s="0" t="n">
        <v>99</v>
      </c>
      <c r="H116" s="0" t="s">
        <v>21</v>
      </c>
      <c r="I116" s="0" t="s">
        <v>22</v>
      </c>
      <c r="J116" s="0" t="n">
        <v>3</v>
      </c>
      <c r="K116" s="0" t="n">
        <v>13</v>
      </c>
      <c r="L116" s="0" t="n">
        <v>1674.59976347242</v>
      </c>
      <c r="M116" s="0" t="n">
        <v>40.4019130675526</v>
      </c>
      <c r="N116" s="0" t="n">
        <v>0.5</v>
      </c>
    </row>
    <row r="117" customFormat="false" ht="15" hidden="true" customHeight="false" outlineLevel="0" collapsed="false">
      <c r="A117" s="0" t="s">
        <v>29</v>
      </c>
      <c r="B117" s="0" t="s">
        <v>19</v>
      </c>
      <c r="C117" s="0" t="s">
        <v>19</v>
      </c>
      <c r="D117" s="0" t="n">
        <v>41</v>
      </c>
      <c r="E117" s="0" t="n">
        <v>7224</v>
      </c>
      <c r="F117" s="0" t="n">
        <v>1</v>
      </c>
      <c r="G117" s="0" t="n">
        <v>99</v>
      </c>
      <c r="H117" s="0" t="s">
        <v>21</v>
      </c>
      <c r="I117" s="0" t="s">
        <v>22</v>
      </c>
      <c r="J117" s="0" t="n">
        <v>3</v>
      </c>
      <c r="K117" s="0" t="n">
        <v>13.5</v>
      </c>
      <c r="L117" s="0" t="n">
        <v>1737.03691728489</v>
      </c>
      <c r="M117" s="0" t="n">
        <v>41.4882392026578</v>
      </c>
      <c r="N117" s="0" t="n">
        <v>0.5</v>
      </c>
    </row>
    <row r="118" customFormat="false" ht="15" hidden="true" customHeight="false" outlineLevel="0" collapsed="false">
      <c r="A118" s="0" t="s">
        <v>29</v>
      </c>
      <c r="B118" s="0" t="s">
        <v>19</v>
      </c>
      <c r="C118" s="0" t="s">
        <v>19</v>
      </c>
      <c r="D118" s="0" t="n">
        <v>41</v>
      </c>
      <c r="E118" s="0" t="n">
        <v>7224</v>
      </c>
      <c r="F118" s="0" t="n">
        <v>1</v>
      </c>
      <c r="G118" s="0" t="n">
        <v>99</v>
      </c>
      <c r="H118" s="0" t="s">
        <v>21</v>
      </c>
      <c r="I118" s="0" t="s">
        <v>22</v>
      </c>
      <c r="J118" s="0" t="n">
        <v>3</v>
      </c>
      <c r="K118" s="0" t="n">
        <v>14</v>
      </c>
      <c r="L118" s="0" t="n">
        <v>1514.39352668191</v>
      </c>
      <c r="M118" s="0" t="n">
        <v>36.1263856589147</v>
      </c>
      <c r="N118" s="0" t="n">
        <v>0.5</v>
      </c>
    </row>
    <row r="119" customFormat="false" ht="15" hidden="true" customHeight="false" outlineLevel="0" collapsed="false">
      <c r="A119" s="0" t="s">
        <v>29</v>
      </c>
      <c r="B119" s="0" t="s">
        <v>19</v>
      </c>
      <c r="C119" s="0" t="s">
        <v>19</v>
      </c>
      <c r="D119" s="0" t="n">
        <v>41</v>
      </c>
      <c r="E119" s="0" t="n">
        <v>7224</v>
      </c>
      <c r="F119" s="0" t="n">
        <v>1</v>
      </c>
      <c r="G119" s="0" t="n">
        <v>99</v>
      </c>
      <c r="H119" s="0" t="s">
        <v>21</v>
      </c>
      <c r="I119" s="0" t="s">
        <v>22</v>
      </c>
      <c r="J119" s="0" t="n">
        <v>3</v>
      </c>
      <c r="K119" s="0" t="n">
        <v>14.5</v>
      </c>
      <c r="L119" s="0" t="n">
        <v>1028.43901257394</v>
      </c>
      <c r="M119" s="0" t="n">
        <v>24.3213870431894</v>
      </c>
      <c r="N119" s="0" t="n">
        <v>0.5</v>
      </c>
    </row>
    <row r="120" customFormat="false" ht="15" hidden="true" customHeight="false" outlineLevel="0" collapsed="false">
      <c r="A120" s="0" t="s">
        <v>29</v>
      </c>
      <c r="B120" s="0" t="s">
        <v>19</v>
      </c>
      <c r="C120" s="0" t="s">
        <v>19</v>
      </c>
      <c r="D120" s="0" t="n">
        <v>41</v>
      </c>
      <c r="E120" s="0" t="n">
        <v>7224</v>
      </c>
      <c r="F120" s="0" t="n">
        <v>1</v>
      </c>
      <c r="G120" s="0" t="n">
        <v>99</v>
      </c>
      <c r="H120" s="0" t="s">
        <v>21</v>
      </c>
      <c r="I120" s="0" t="s">
        <v>22</v>
      </c>
      <c r="J120" s="0" t="n">
        <v>3</v>
      </c>
      <c r="K120" s="0" t="n">
        <v>15</v>
      </c>
      <c r="L120" s="0" t="n">
        <v>761.318561479582</v>
      </c>
      <c r="M120" s="0" t="n">
        <v>18.1479831118494</v>
      </c>
      <c r="N120" s="0" t="n">
        <v>0.5</v>
      </c>
    </row>
    <row r="121" customFormat="false" ht="15" hidden="true" customHeight="false" outlineLevel="0" collapsed="false">
      <c r="A121" s="0" t="s">
        <v>29</v>
      </c>
      <c r="B121" s="0" t="s">
        <v>19</v>
      </c>
      <c r="C121" s="0" t="s">
        <v>19</v>
      </c>
      <c r="D121" s="0" t="n">
        <v>41</v>
      </c>
      <c r="E121" s="0" t="n">
        <v>7224</v>
      </c>
      <c r="F121" s="0" t="n">
        <v>1</v>
      </c>
      <c r="G121" s="0" t="n">
        <v>99</v>
      </c>
      <c r="H121" s="0" t="s">
        <v>21</v>
      </c>
      <c r="I121" s="0" t="s">
        <v>22</v>
      </c>
      <c r="J121" s="0" t="n">
        <v>3</v>
      </c>
      <c r="K121" s="0" t="n">
        <v>15.5</v>
      </c>
      <c r="L121" s="0" t="n">
        <v>299.943506308306</v>
      </c>
      <c r="M121" s="0" t="n">
        <v>7.18341638981174</v>
      </c>
      <c r="N121" s="0" t="n">
        <v>0.5</v>
      </c>
    </row>
    <row r="122" customFormat="false" ht="15" hidden="true" customHeight="false" outlineLevel="0" collapsed="false">
      <c r="A122" s="0" t="s">
        <v>29</v>
      </c>
      <c r="B122" s="0" t="s">
        <v>19</v>
      </c>
      <c r="C122" s="0" t="s">
        <v>19</v>
      </c>
      <c r="D122" s="0" t="n">
        <v>41</v>
      </c>
      <c r="E122" s="0" t="n">
        <v>7224</v>
      </c>
      <c r="F122" s="0" t="n">
        <v>1</v>
      </c>
      <c r="G122" s="0" t="n">
        <v>99</v>
      </c>
      <c r="H122" s="0" t="s">
        <v>21</v>
      </c>
      <c r="I122" s="0" t="s">
        <v>22</v>
      </c>
      <c r="J122" s="0" t="n">
        <v>3</v>
      </c>
      <c r="K122" s="0" t="n">
        <v>16</v>
      </c>
      <c r="L122" s="0" t="n">
        <v>133.784753837412</v>
      </c>
      <c r="M122" s="0" t="n">
        <v>3.14531976744186</v>
      </c>
      <c r="N122" s="0" t="n">
        <v>0.5</v>
      </c>
    </row>
    <row r="123" customFormat="false" ht="15" hidden="true" customHeight="false" outlineLevel="0" collapsed="false">
      <c r="A123" s="0" t="s">
        <v>29</v>
      </c>
      <c r="B123" s="0" t="s">
        <v>19</v>
      </c>
      <c r="C123" s="0" t="s">
        <v>19</v>
      </c>
      <c r="D123" s="0" t="n">
        <v>41</v>
      </c>
      <c r="E123" s="0" t="n">
        <v>7224</v>
      </c>
      <c r="F123" s="0" t="n">
        <v>1</v>
      </c>
      <c r="G123" s="0" t="n">
        <v>99</v>
      </c>
      <c r="H123" s="0" t="s">
        <v>21</v>
      </c>
      <c r="I123" s="0" t="s">
        <v>22</v>
      </c>
      <c r="J123" s="0" t="n">
        <v>3</v>
      </c>
      <c r="K123" s="0" t="n">
        <v>16.5</v>
      </c>
      <c r="L123" s="0" t="n">
        <v>98.535172869517</v>
      </c>
      <c r="M123" s="0" t="n">
        <v>2.38145487264673</v>
      </c>
      <c r="N123" s="0" t="n">
        <v>0.5</v>
      </c>
    </row>
    <row r="124" customFormat="false" ht="15" hidden="true" customHeight="false" outlineLevel="0" collapsed="false">
      <c r="A124" s="0" t="s">
        <v>29</v>
      </c>
      <c r="B124" s="0" t="s">
        <v>19</v>
      </c>
      <c r="C124" s="0" t="s">
        <v>19</v>
      </c>
      <c r="D124" s="0" t="n">
        <v>41</v>
      </c>
      <c r="E124" s="0" t="n">
        <v>7224</v>
      </c>
      <c r="F124" s="0" t="n">
        <v>1</v>
      </c>
      <c r="G124" s="0" t="n">
        <v>99</v>
      </c>
      <c r="H124" s="0" t="s">
        <v>21</v>
      </c>
      <c r="I124" s="0" t="s">
        <v>22</v>
      </c>
      <c r="J124" s="0" t="n">
        <v>3</v>
      </c>
      <c r="K124" s="0" t="n">
        <v>17</v>
      </c>
      <c r="L124" s="0" t="n">
        <v>7.82990786676116</v>
      </c>
      <c r="M124" s="0" t="n">
        <v>0.184341085271318</v>
      </c>
      <c r="N124" s="0" t="n">
        <v>0.5</v>
      </c>
    </row>
    <row r="125" customFormat="false" ht="15" hidden="true" customHeight="false" outlineLevel="0" collapsed="false">
      <c r="A125" s="0" t="s">
        <v>29</v>
      </c>
      <c r="B125" s="0" t="s">
        <v>19</v>
      </c>
      <c r="C125" s="0" t="s">
        <v>19</v>
      </c>
      <c r="D125" s="0" t="n">
        <v>41</v>
      </c>
      <c r="E125" s="0" t="n">
        <v>7224</v>
      </c>
      <c r="F125" s="0" t="n">
        <v>1</v>
      </c>
      <c r="G125" s="0" t="n">
        <v>99</v>
      </c>
      <c r="H125" s="0" t="s">
        <v>21</v>
      </c>
      <c r="I125" s="0" t="s">
        <v>22</v>
      </c>
      <c r="J125" s="0" t="n">
        <v>3</v>
      </c>
      <c r="K125" s="0" t="n">
        <v>17.5</v>
      </c>
      <c r="L125" s="0" t="n">
        <v>8.01171393341554</v>
      </c>
      <c r="M125" s="0" t="n">
        <v>0.187632890365448</v>
      </c>
      <c r="N125" s="0" t="n">
        <v>0.5</v>
      </c>
    </row>
    <row r="126" customFormat="false" ht="15" hidden="true" customHeight="false" outlineLevel="0" collapsed="false">
      <c r="A126" s="0" t="s">
        <v>30</v>
      </c>
      <c r="B126" s="0" t="s">
        <v>19</v>
      </c>
      <c r="C126" s="0" t="s">
        <v>19</v>
      </c>
      <c r="D126" s="0" t="n">
        <v>40</v>
      </c>
      <c r="E126" s="0" t="n">
        <v>7224</v>
      </c>
      <c r="F126" s="0" t="n">
        <v>1</v>
      </c>
      <c r="G126" s="0" t="n">
        <v>99</v>
      </c>
      <c r="H126" s="0" t="s">
        <v>21</v>
      </c>
      <c r="I126" s="0" t="s">
        <v>22</v>
      </c>
      <c r="J126" s="0" t="n">
        <v>3</v>
      </c>
      <c r="K126" s="0" t="n">
        <v>6</v>
      </c>
      <c r="L126" s="0" t="n">
        <v>56.4897959183673</v>
      </c>
      <c r="M126" s="0" t="n">
        <v>0.805293466223699</v>
      </c>
      <c r="N126" s="0" t="n">
        <v>0.5</v>
      </c>
    </row>
    <row r="127" customFormat="false" ht="15" hidden="true" customHeight="false" outlineLevel="0" collapsed="false">
      <c r="A127" s="0" t="s">
        <v>30</v>
      </c>
      <c r="B127" s="0" t="s">
        <v>19</v>
      </c>
      <c r="C127" s="0" t="s">
        <v>19</v>
      </c>
      <c r="D127" s="0" t="n">
        <v>40</v>
      </c>
      <c r="E127" s="0" t="n">
        <v>7224</v>
      </c>
      <c r="F127" s="0" t="n">
        <v>1</v>
      </c>
      <c r="G127" s="0" t="n">
        <v>99</v>
      </c>
      <c r="H127" s="0" t="s">
        <v>21</v>
      </c>
      <c r="I127" s="0" t="s">
        <v>22</v>
      </c>
      <c r="J127" s="0" t="n">
        <v>3</v>
      </c>
      <c r="K127" s="0" t="n">
        <v>6.5</v>
      </c>
      <c r="L127" s="0" t="n">
        <v>3823.54883017164</v>
      </c>
      <c r="M127" s="0" t="n">
        <v>54.5361586378738</v>
      </c>
      <c r="N127" s="0" t="n">
        <v>0.5</v>
      </c>
    </row>
    <row r="128" customFormat="false" ht="15" hidden="true" customHeight="false" outlineLevel="0" collapsed="false">
      <c r="A128" s="0" t="s">
        <v>30</v>
      </c>
      <c r="B128" s="0" t="s">
        <v>19</v>
      </c>
      <c r="C128" s="0" t="s">
        <v>19</v>
      </c>
      <c r="D128" s="0" t="n">
        <v>40</v>
      </c>
      <c r="E128" s="0" t="n">
        <v>7224</v>
      </c>
      <c r="F128" s="0" t="n">
        <v>1</v>
      </c>
      <c r="G128" s="0" t="n">
        <v>99</v>
      </c>
      <c r="H128" s="0" t="s">
        <v>21</v>
      </c>
      <c r="I128" s="0" t="s">
        <v>22</v>
      </c>
      <c r="J128" s="0" t="n">
        <v>3</v>
      </c>
      <c r="K128" s="0" t="n">
        <v>7</v>
      </c>
      <c r="L128" s="0" t="n">
        <v>23973.0984743412</v>
      </c>
      <c r="M128" s="0" t="n">
        <v>341.809435215947</v>
      </c>
      <c r="N128" s="0" t="n">
        <v>0.5</v>
      </c>
    </row>
    <row r="129" customFormat="false" ht="15" hidden="true" customHeight="false" outlineLevel="0" collapsed="false">
      <c r="A129" s="0" t="s">
        <v>30</v>
      </c>
      <c r="B129" s="0" t="s">
        <v>19</v>
      </c>
      <c r="C129" s="0" t="s">
        <v>19</v>
      </c>
      <c r="D129" s="0" t="n">
        <v>40</v>
      </c>
      <c r="E129" s="0" t="n">
        <v>7224</v>
      </c>
      <c r="F129" s="0" t="n">
        <v>1</v>
      </c>
      <c r="G129" s="0" t="n">
        <v>99</v>
      </c>
      <c r="H129" s="0" t="s">
        <v>21</v>
      </c>
      <c r="I129" s="0" t="s">
        <v>22</v>
      </c>
      <c r="J129" s="0" t="n">
        <v>3</v>
      </c>
      <c r="K129" s="0" t="n">
        <v>7.5</v>
      </c>
      <c r="L129" s="0" t="n">
        <v>7135.10025035076</v>
      </c>
      <c r="M129" s="0" t="n">
        <v>108.250195182724</v>
      </c>
      <c r="N129" s="0" t="n">
        <v>0.5</v>
      </c>
    </row>
    <row r="130" customFormat="false" ht="15" hidden="true" customHeight="false" outlineLevel="0" collapsed="false">
      <c r="A130" s="0" t="s">
        <v>30</v>
      </c>
      <c r="B130" s="0" t="s">
        <v>19</v>
      </c>
      <c r="C130" s="0" t="s">
        <v>19</v>
      </c>
      <c r="D130" s="0" t="n">
        <v>40</v>
      </c>
      <c r="E130" s="0" t="n">
        <v>7224</v>
      </c>
      <c r="F130" s="0" t="n">
        <v>1</v>
      </c>
      <c r="G130" s="0" t="n">
        <v>99</v>
      </c>
      <c r="H130" s="0" t="s">
        <v>21</v>
      </c>
      <c r="I130" s="0" t="s">
        <v>22</v>
      </c>
      <c r="J130" s="0" t="n">
        <v>3</v>
      </c>
      <c r="K130" s="0" t="n">
        <v>8</v>
      </c>
      <c r="L130" s="0" t="n">
        <v>7824.95111604158</v>
      </c>
      <c r="M130" s="0" t="n">
        <v>152.405549557032</v>
      </c>
      <c r="N130" s="0" t="n">
        <v>0.5</v>
      </c>
    </row>
    <row r="131" customFormat="false" ht="15" hidden="true" customHeight="false" outlineLevel="0" collapsed="false">
      <c r="A131" s="0" t="s">
        <v>30</v>
      </c>
      <c r="B131" s="0" t="s">
        <v>19</v>
      </c>
      <c r="C131" s="0" t="s">
        <v>19</v>
      </c>
      <c r="D131" s="0" t="n">
        <v>40</v>
      </c>
      <c r="E131" s="0" t="n">
        <v>7224</v>
      </c>
      <c r="F131" s="0" t="n">
        <v>1</v>
      </c>
      <c r="G131" s="0" t="n">
        <v>99</v>
      </c>
      <c r="H131" s="0" t="s">
        <v>21</v>
      </c>
      <c r="I131" s="0" t="s">
        <v>22</v>
      </c>
      <c r="J131" s="0" t="n">
        <v>3</v>
      </c>
      <c r="K131" s="0" t="n">
        <v>8.5</v>
      </c>
      <c r="L131" s="0" t="n">
        <v>6325.56123486267</v>
      </c>
      <c r="M131" s="0" t="n">
        <v>140.027967884828</v>
      </c>
      <c r="N131" s="0" t="n">
        <v>0.5</v>
      </c>
    </row>
    <row r="132" customFormat="false" ht="15" hidden="true" customHeight="false" outlineLevel="0" collapsed="false">
      <c r="A132" s="0" t="s">
        <v>30</v>
      </c>
      <c r="B132" s="0" t="s">
        <v>19</v>
      </c>
      <c r="C132" s="0" t="s">
        <v>19</v>
      </c>
      <c r="D132" s="0" t="n">
        <v>40</v>
      </c>
      <c r="E132" s="0" t="n">
        <v>7224</v>
      </c>
      <c r="F132" s="0" t="n">
        <v>1</v>
      </c>
      <c r="G132" s="0" t="n">
        <v>99</v>
      </c>
      <c r="H132" s="0" t="s">
        <v>21</v>
      </c>
      <c r="I132" s="0" t="s">
        <v>22</v>
      </c>
      <c r="J132" s="0" t="n">
        <v>3</v>
      </c>
      <c r="K132" s="0" t="n">
        <v>9</v>
      </c>
      <c r="L132" s="0" t="n">
        <v>2815.9036822928</v>
      </c>
      <c r="M132" s="0" t="n">
        <v>69.5767704872647</v>
      </c>
      <c r="N132" s="0" t="n">
        <v>0.5</v>
      </c>
    </row>
    <row r="133" customFormat="false" ht="15" hidden="true" customHeight="false" outlineLevel="0" collapsed="false">
      <c r="A133" s="0" t="s">
        <v>30</v>
      </c>
      <c r="B133" s="0" t="s">
        <v>19</v>
      </c>
      <c r="C133" s="0" t="s">
        <v>19</v>
      </c>
      <c r="D133" s="0" t="n">
        <v>40</v>
      </c>
      <c r="E133" s="0" t="n">
        <v>7224</v>
      </c>
      <c r="F133" s="0" t="n">
        <v>1</v>
      </c>
      <c r="G133" s="0" t="n">
        <v>99</v>
      </c>
      <c r="H133" s="0" t="s">
        <v>21</v>
      </c>
      <c r="I133" s="0" t="s">
        <v>22</v>
      </c>
      <c r="J133" s="0" t="n">
        <v>3</v>
      </c>
      <c r="K133" s="0" t="n">
        <v>9.5</v>
      </c>
      <c r="L133" s="0" t="n">
        <v>3722.45137738434</v>
      </c>
      <c r="M133" s="0" t="n">
        <v>91.5380274086379</v>
      </c>
      <c r="N133" s="0" t="n">
        <v>0.5</v>
      </c>
    </row>
    <row r="134" customFormat="false" ht="15" hidden="true" customHeight="false" outlineLevel="0" collapsed="false">
      <c r="A134" s="0" t="s">
        <v>30</v>
      </c>
      <c r="B134" s="0" t="s">
        <v>19</v>
      </c>
      <c r="C134" s="0" t="s">
        <v>19</v>
      </c>
      <c r="D134" s="0" t="n">
        <v>40</v>
      </c>
      <c r="E134" s="0" t="n">
        <v>7224</v>
      </c>
      <c r="F134" s="0" t="n">
        <v>1</v>
      </c>
      <c r="G134" s="0" t="n">
        <v>99</v>
      </c>
      <c r="H134" s="0" t="s">
        <v>21</v>
      </c>
      <c r="I134" s="0" t="s">
        <v>22</v>
      </c>
      <c r="J134" s="0" t="n">
        <v>3</v>
      </c>
      <c r="K134" s="0" t="n">
        <v>10</v>
      </c>
      <c r="L134" s="0" t="n">
        <v>7308.15758488248</v>
      </c>
      <c r="M134" s="0" t="n">
        <v>180.502551218162</v>
      </c>
      <c r="N134" s="0" t="n">
        <v>0.5</v>
      </c>
    </row>
    <row r="135" customFormat="false" ht="15" hidden="true" customHeight="false" outlineLevel="0" collapsed="false">
      <c r="A135" s="0" t="s">
        <v>30</v>
      </c>
      <c r="B135" s="0" t="s">
        <v>19</v>
      </c>
      <c r="C135" s="0" t="s">
        <v>19</v>
      </c>
      <c r="D135" s="0" t="n">
        <v>40</v>
      </c>
      <c r="E135" s="0" t="n">
        <v>7224</v>
      </c>
      <c r="F135" s="0" t="n">
        <v>1</v>
      </c>
      <c r="G135" s="0" t="n">
        <v>99</v>
      </c>
      <c r="H135" s="0" t="s">
        <v>21</v>
      </c>
      <c r="I135" s="0" t="s">
        <v>22</v>
      </c>
      <c r="J135" s="0" t="n">
        <v>3</v>
      </c>
      <c r="K135" s="0" t="n">
        <v>10.5</v>
      </c>
      <c r="L135" s="0" t="n">
        <v>5826.1793723353</v>
      </c>
      <c r="M135" s="0" t="n">
        <v>135.1982696567</v>
      </c>
      <c r="N135" s="0" t="n">
        <v>0.5</v>
      </c>
    </row>
    <row r="136" customFormat="false" ht="15" hidden="true" customHeight="false" outlineLevel="0" collapsed="false">
      <c r="A136" s="0" t="s">
        <v>30</v>
      </c>
      <c r="B136" s="0" t="s">
        <v>19</v>
      </c>
      <c r="C136" s="0" t="s">
        <v>19</v>
      </c>
      <c r="D136" s="0" t="n">
        <v>40</v>
      </c>
      <c r="E136" s="0" t="n">
        <v>7224</v>
      </c>
      <c r="F136" s="0" t="n">
        <v>1</v>
      </c>
      <c r="G136" s="0" t="n">
        <v>99</v>
      </c>
      <c r="H136" s="0" t="s">
        <v>21</v>
      </c>
      <c r="I136" s="0" t="s">
        <v>22</v>
      </c>
      <c r="J136" s="0" t="n">
        <v>3</v>
      </c>
      <c r="K136" s="0" t="n">
        <v>11</v>
      </c>
      <c r="L136" s="0" t="n">
        <v>4688.26541433236</v>
      </c>
      <c r="M136" s="0" t="n">
        <v>115.051875692137</v>
      </c>
      <c r="N136" s="0" t="n">
        <v>0.5</v>
      </c>
    </row>
    <row r="137" customFormat="false" ht="15" hidden="true" customHeight="false" outlineLevel="0" collapsed="false">
      <c r="A137" s="0" t="s">
        <v>30</v>
      </c>
      <c r="B137" s="0" t="s">
        <v>19</v>
      </c>
      <c r="C137" s="0" t="s">
        <v>19</v>
      </c>
      <c r="D137" s="0" t="n">
        <v>40</v>
      </c>
      <c r="E137" s="0" t="n">
        <v>7224</v>
      </c>
      <c r="F137" s="0" t="n">
        <v>1</v>
      </c>
      <c r="G137" s="0" t="n">
        <v>99</v>
      </c>
      <c r="H137" s="0" t="s">
        <v>21</v>
      </c>
      <c r="I137" s="0" t="s">
        <v>22</v>
      </c>
      <c r="J137" s="0" t="n">
        <v>3</v>
      </c>
      <c r="K137" s="0" t="n">
        <v>11.5</v>
      </c>
      <c r="L137" s="0" t="n">
        <v>6408.94618709163</v>
      </c>
      <c r="M137" s="0" t="n">
        <v>157.916874307863</v>
      </c>
      <c r="N137" s="0" t="n">
        <v>0.5</v>
      </c>
    </row>
    <row r="138" customFormat="false" ht="15" hidden="true" customHeight="false" outlineLevel="0" collapsed="false">
      <c r="A138" s="0" t="s">
        <v>30</v>
      </c>
      <c r="B138" s="0" t="s">
        <v>19</v>
      </c>
      <c r="C138" s="0" t="s">
        <v>19</v>
      </c>
      <c r="D138" s="0" t="n">
        <v>40</v>
      </c>
      <c r="E138" s="0" t="n">
        <v>7224</v>
      </c>
      <c r="F138" s="0" t="n">
        <v>1</v>
      </c>
      <c r="G138" s="0" t="n">
        <v>99</v>
      </c>
      <c r="H138" s="0" t="s">
        <v>21</v>
      </c>
      <c r="I138" s="0" t="s">
        <v>22</v>
      </c>
      <c r="J138" s="0" t="n">
        <v>3</v>
      </c>
      <c r="K138" s="0" t="n">
        <v>12</v>
      </c>
      <c r="L138" s="0" t="n">
        <v>3512.68162721869</v>
      </c>
      <c r="M138" s="0" t="n">
        <v>85.7604775747508</v>
      </c>
      <c r="N138" s="0" t="n">
        <v>0.5</v>
      </c>
    </row>
    <row r="139" customFormat="false" ht="15" hidden="true" customHeight="false" outlineLevel="0" collapsed="false">
      <c r="A139" s="0" t="s">
        <v>30</v>
      </c>
      <c r="B139" s="0" t="s">
        <v>19</v>
      </c>
      <c r="C139" s="0" t="s">
        <v>19</v>
      </c>
      <c r="D139" s="0" t="n">
        <v>40</v>
      </c>
      <c r="E139" s="0" t="n">
        <v>7224</v>
      </c>
      <c r="F139" s="0" t="n">
        <v>1</v>
      </c>
      <c r="G139" s="0" t="n">
        <v>99</v>
      </c>
      <c r="H139" s="0" t="s">
        <v>21</v>
      </c>
      <c r="I139" s="0" t="s">
        <v>22</v>
      </c>
      <c r="J139" s="0" t="n">
        <v>3</v>
      </c>
      <c r="K139" s="0" t="n">
        <v>12.5</v>
      </c>
      <c r="L139" s="0" t="n">
        <v>3147.94172785363</v>
      </c>
      <c r="M139" s="0" t="n">
        <v>76.9578945182724</v>
      </c>
      <c r="N139" s="0" t="n">
        <v>0.5</v>
      </c>
    </row>
    <row r="140" customFormat="false" ht="15" hidden="true" customHeight="false" outlineLevel="0" collapsed="false">
      <c r="A140" s="0" t="s">
        <v>30</v>
      </c>
      <c r="B140" s="0" t="s">
        <v>19</v>
      </c>
      <c r="C140" s="0" t="s">
        <v>19</v>
      </c>
      <c r="D140" s="0" t="n">
        <v>40</v>
      </c>
      <c r="E140" s="0" t="n">
        <v>7224</v>
      </c>
      <c r="F140" s="0" t="n">
        <v>1</v>
      </c>
      <c r="G140" s="0" t="n">
        <v>99</v>
      </c>
      <c r="H140" s="0" t="s">
        <v>21</v>
      </c>
      <c r="I140" s="0" t="s">
        <v>22</v>
      </c>
      <c r="J140" s="0" t="n">
        <v>3</v>
      </c>
      <c r="K140" s="0" t="n">
        <v>13</v>
      </c>
      <c r="L140" s="0" t="n">
        <v>2603.79662930324</v>
      </c>
      <c r="M140" s="0" t="n">
        <v>63.4519905869324</v>
      </c>
      <c r="N140" s="0" t="n">
        <v>0.5</v>
      </c>
    </row>
    <row r="141" customFormat="false" ht="15" hidden="true" customHeight="false" outlineLevel="0" collapsed="false">
      <c r="A141" s="0" t="s">
        <v>30</v>
      </c>
      <c r="B141" s="0" t="s">
        <v>19</v>
      </c>
      <c r="C141" s="0" t="s">
        <v>19</v>
      </c>
      <c r="D141" s="0" t="n">
        <v>40</v>
      </c>
      <c r="E141" s="0" t="n">
        <v>7224</v>
      </c>
      <c r="F141" s="0" t="n">
        <v>1</v>
      </c>
      <c r="G141" s="0" t="n">
        <v>99</v>
      </c>
      <c r="H141" s="0" t="s">
        <v>21</v>
      </c>
      <c r="I141" s="0" t="s">
        <v>22</v>
      </c>
      <c r="J141" s="0" t="n">
        <v>3</v>
      </c>
      <c r="K141" s="0" t="n">
        <v>13.5</v>
      </c>
      <c r="L141" s="0" t="n">
        <v>1900.2150892721</v>
      </c>
      <c r="M141" s="0" t="n">
        <v>46.2165559246955</v>
      </c>
      <c r="N141" s="0" t="n">
        <v>0.5</v>
      </c>
    </row>
    <row r="142" customFormat="false" ht="15" hidden="true" customHeight="false" outlineLevel="0" collapsed="false">
      <c r="A142" s="0" t="s">
        <v>30</v>
      </c>
      <c r="B142" s="0" t="s">
        <v>19</v>
      </c>
      <c r="C142" s="0" t="s">
        <v>19</v>
      </c>
      <c r="D142" s="0" t="n">
        <v>40</v>
      </c>
      <c r="E142" s="0" t="n">
        <v>7224</v>
      </c>
      <c r="F142" s="0" t="n">
        <v>1</v>
      </c>
      <c r="G142" s="0" t="n">
        <v>99</v>
      </c>
      <c r="H142" s="0" t="s">
        <v>21</v>
      </c>
      <c r="I142" s="0" t="s">
        <v>22</v>
      </c>
      <c r="J142" s="0" t="n">
        <v>3</v>
      </c>
      <c r="K142" s="0" t="n">
        <v>14</v>
      </c>
      <c r="L142" s="0" t="n">
        <v>1884.90301869043</v>
      </c>
      <c r="M142" s="0" t="n">
        <v>45.1784219269103</v>
      </c>
      <c r="N142" s="0" t="n">
        <v>0.5</v>
      </c>
    </row>
    <row r="143" customFormat="false" ht="15" hidden="true" customHeight="false" outlineLevel="0" collapsed="false">
      <c r="A143" s="0" t="s">
        <v>30</v>
      </c>
      <c r="B143" s="0" t="s">
        <v>19</v>
      </c>
      <c r="C143" s="0" t="s">
        <v>19</v>
      </c>
      <c r="D143" s="0" t="n">
        <v>40</v>
      </c>
      <c r="E143" s="0" t="n">
        <v>7224</v>
      </c>
      <c r="F143" s="0" t="n">
        <v>1</v>
      </c>
      <c r="G143" s="0" t="n">
        <v>99</v>
      </c>
      <c r="H143" s="0" t="s">
        <v>21</v>
      </c>
      <c r="I143" s="0" t="s">
        <v>22</v>
      </c>
      <c r="J143" s="0" t="n">
        <v>3</v>
      </c>
      <c r="K143" s="0" t="n">
        <v>14.5</v>
      </c>
      <c r="L143" s="0" t="n">
        <v>1361.2008917764</v>
      </c>
      <c r="M143" s="0" t="n">
        <v>32.429515503876</v>
      </c>
      <c r="N143" s="0" t="n">
        <v>0.5</v>
      </c>
    </row>
    <row r="144" customFormat="false" ht="15" hidden="true" customHeight="false" outlineLevel="0" collapsed="false">
      <c r="A144" s="0" t="s">
        <v>30</v>
      </c>
      <c r="B144" s="0" t="s">
        <v>19</v>
      </c>
      <c r="C144" s="0" t="s">
        <v>19</v>
      </c>
      <c r="D144" s="0" t="n">
        <v>40</v>
      </c>
      <c r="E144" s="0" t="n">
        <v>7224</v>
      </c>
      <c r="F144" s="0" t="n">
        <v>1</v>
      </c>
      <c r="G144" s="0" t="n">
        <v>99</v>
      </c>
      <c r="H144" s="0" t="s">
        <v>21</v>
      </c>
      <c r="I144" s="0" t="s">
        <v>22</v>
      </c>
      <c r="J144" s="0" t="n">
        <v>3</v>
      </c>
      <c r="K144" s="0" t="n">
        <v>15</v>
      </c>
      <c r="L144" s="0" t="n">
        <v>887.770826928438</v>
      </c>
      <c r="M144" s="0" t="n">
        <v>21.0782779623477</v>
      </c>
      <c r="N144" s="0" t="n">
        <v>0.5</v>
      </c>
    </row>
    <row r="145" customFormat="false" ht="15" hidden="true" customHeight="false" outlineLevel="0" collapsed="false">
      <c r="A145" s="0" t="s">
        <v>30</v>
      </c>
      <c r="B145" s="0" t="s">
        <v>19</v>
      </c>
      <c r="C145" s="0" t="s">
        <v>19</v>
      </c>
      <c r="D145" s="0" t="n">
        <v>40</v>
      </c>
      <c r="E145" s="0" t="n">
        <v>7224</v>
      </c>
      <c r="F145" s="0" t="n">
        <v>1</v>
      </c>
      <c r="G145" s="0" t="n">
        <v>99</v>
      </c>
      <c r="H145" s="0" t="s">
        <v>21</v>
      </c>
      <c r="I145" s="0" t="s">
        <v>22</v>
      </c>
      <c r="J145" s="0" t="n">
        <v>3</v>
      </c>
      <c r="K145" s="0" t="n">
        <v>15.5</v>
      </c>
      <c r="L145" s="0" t="n">
        <v>425.443252149137</v>
      </c>
      <c r="M145" s="0" t="n">
        <v>10.2041555924695</v>
      </c>
      <c r="N145" s="0" t="n">
        <v>0.5</v>
      </c>
    </row>
    <row r="146" customFormat="false" ht="15" hidden="true" customHeight="false" outlineLevel="0" collapsed="false">
      <c r="A146" s="0" t="s">
        <v>30</v>
      </c>
      <c r="B146" s="0" t="s">
        <v>19</v>
      </c>
      <c r="C146" s="0" t="s">
        <v>19</v>
      </c>
      <c r="D146" s="0" t="n">
        <v>40</v>
      </c>
      <c r="E146" s="0" t="n">
        <v>7224</v>
      </c>
      <c r="F146" s="0" t="n">
        <v>1</v>
      </c>
      <c r="G146" s="0" t="n">
        <v>99</v>
      </c>
      <c r="H146" s="0" t="s">
        <v>21</v>
      </c>
      <c r="I146" s="0" t="s">
        <v>22</v>
      </c>
      <c r="J146" s="0" t="n">
        <v>3</v>
      </c>
      <c r="K146" s="0" t="n">
        <v>16</v>
      </c>
      <c r="L146" s="0" t="n">
        <v>161.714629986507</v>
      </c>
      <c r="M146" s="0" t="n">
        <v>3.83809523809524</v>
      </c>
      <c r="N146" s="0" t="n">
        <v>0.5</v>
      </c>
    </row>
    <row r="147" customFormat="false" ht="15" hidden="true" customHeight="false" outlineLevel="0" collapsed="false">
      <c r="A147" s="0" t="s">
        <v>30</v>
      </c>
      <c r="B147" s="0" t="s">
        <v>19</v>
      </c>
      <c r="C147" s="0" t="s">
        <v>19</v>
      </c>
      <c r="D147" s="0" t="n">
        <v>40</v>
      </c>
      <c r="E147" s="0" t="n">
        <v>7224</v>
      </c>
      <c r="F147" s="0" t="n">
        <v>1</v>
      </c>
      <c r="G147" s="0" t="n">
        <v>99</v>
      </c>
      <c r="H147" s="0" t="s">
        <v>21</v>
      </c>
      <c r="I147" s="0" t="s">
        <v>22</v>
      </c>
      <c r="J147" s="0" t="n">
        <v>3</v>
      </c>
      <c r="K147" s="0" t="n">
        <v>16.5</v>
      </c>
      <c r="L147" s="0" t="n">
        <v>1</v>
      </c>
      <c r="M147" s="0" t="n">
        <v>0.0230426356589147</v>
      </c>
      <c r="N147" s="0" t="n">
        <v>0.5</v>
      </c>
    </row>
    <row r="148" customFormat="false" ht="15" hidden="true" customHeight="false" outlineLevel="0" collapsed="false">
      <c r="A148" s="0" t="s">
        <v>30</v>
      </c>
      <c r="B148" s="0" t="s">
        <v>19</v>
      </c>
      <c r="C148" s="0" t="s">
        <v>19</v>
      </c>
      <c r="D148" s="0" t="n">
        <v>40</v>
      </c>
      <c r="E148" s="0" t="n">
        <v>7224</v>
      </c>
      <c r="F148" s="0" t="n">
        <v>1</v>
      </c>
      <c r="G148" s="0" t="n">
        <v>99</v>
      </c>
      <c r="H148" s="0" t="s">
        <v>21</v>
      </c>
      <c r="I148" s="0" t="s">
        <v>22</v>
      </c>
      <c r="J148" s="0" t="n">
        <v>3</v>
      </c>
      <c r="K148" s="0" t="n">
        <v>17</v>
      </c>
      <c r="L148" s="0" t="n">
        <v>1</v>
      </c>
      <c r="M148" s="0" t="n">
        <v>0.0230426356589147</v>
      </c>
      <c r="N148" s="0" t="n">
        <v>0.5</v>
      </c>
    </row>
    <row r="149" customFormat="false" ht="15" hidden="true" customHeight="false" outlineLevel="0" collapsed="false">
      <c r="A149" s="0" t="s">
        <v>30</v>
      </c>
      <c r="B149" s="0" t="s">
        <v>19</v>
      </c>
      <c r="C149" s="0" t="s">
        <v>19</v>
      </c>
      <c r="D149" s="0" t="n">
        <v>40</v>
      </c>
      <c r="E149" s="0" t="n">
        <v>7224</v>
      </c>
      <c r="F149" s="0" t="n">
        <v>1</v>
      </c>
      <c r="G149" s="0" t="n">
        <v>99</v>
      </c>
      <c r="H149" s="0" t="s">
        <v>21</v>
      </c>
      <c r="I149" s="0" t="s">
        <v>22</v>
      </c>
      <c r="J149" s="0" t="n">
        <v>3</v>
      </c>
      <c r="K149" s="0" t="n">
        <v>18.5</v>
      </c>
      <c r="L149" s="0" t="n">
        <v>1</v>
      </c>
      <c r="M149" s="0" t="n">
        <v>0.0230426356589147</v>
      </c>
      <c r="N149" s="0" t="n">
        <v>0.5</v>
      </c>
    </row>
    <row r="150" customFormat="false" ht="15" hidden="true" customHeight="false" outlineLevel="0" collapsed="false">
      <c r="A150" s="0" t="s">
        <v>31</v>
      </c>
      <c r="B150" s="0" t="s">
        <v>19</v>
      </c>
      <c r="C150" s="0" t="s">
        <v>19</v>
      </c>
      <c r="D150" s="0" t="n">
        <v>42</v>
      </c>
      <c r="E150" s="0" t="n">
        <v>7224</v>
      </c>
      <c r="F150" s="0" t="n">
        <v>1</v>
      </c>
      <c r="G150" s="0" t="n">
        <v>99</v>
      </c>
      <c r="H150" s="0" t="s">
        <v>21</v>
      </c>
      <c r="I150" s="0" t="s">
        <v>22</v>
      </c>
      <c r="J150" s="0" t="n">
        <v>3</v>
      </c>
      <c r="K150" s="0" t="n">
        <v>6.5</v>
      </c>
      <c r="L150" s="0" t="n">
        <v>17.6803278688525</v>
      </c>
      <c r="M150" s="0" t="n">
        <v>0.411947674418605</v>
      </c>
      <c r="N150" s="0" t="n">
        <v>0.5</v>
      </c>
    </row>
    <row r="151" customFormat="false" ht="15" hidden="true" customHeight="false" outlineLevel="0" collapsed="false">
      <c r="A151" s="0" t="s">
        <v>31</v>
      </c>
      <c r="B151" s="0" t="s">
        <v>19</v>
      </c>
      <c r="C151" s="0" t="s">
        <v>19</v>
      </c>
      <c r="D151" s="0" t="n">
        <v>42</v>
      </c>
      <c r="E151" s="0" t="n">
        <v>7224</v>
      </c>
      <c r="F151" s="0" t="n">
        <v>1</v>
      </c>
      <c r="G151" s="0" t="n">
        <v>99</v>
      </c>
      <c r="H151" s="0" t="s">
        <v>21</v>
      </c>
      <c r="I151" s="0" t="s">
        <v>22</v>
      </c>
      <c r="J151" s="0" t="n">
        <v>3</v>
      </c>
      <c r="K151" s="0" t="n">
        <v>7</v>
      </c>
      <c r="L151" s="0" t="n">
        <v>331.767232213591</v>
      </c>
      <c r="M151" s="0" t="n">
        <v>6.37669296788483</v>
      </c>
      <c r="N151" s="0" t="n">
        <v>0.5</v>
      </c>
    </row>
    <row r="152" customFormat="false" ht="15" hidden="true" customHeight="false" outlineLevel="0" collapsed="false">
      <c r="A152" s="0" t="s">
        <v>31</v>
      </c>
      <c r="B152" s="0" t="s">
        <v>19</v>
      </c>
      <c r="C152" s="0" t="s">
        <v>19</v>
      </c>
      <c r="D152" s="0" t="n">
        <v>42</v>
      </c>
      <c r="E152" s="0" t="n">
        <v>7224</v>
      </c>
      <c r="F152" s="0" t="n">
        <v>1</v>
      </c>
      <c r="G152" s="0" t="n">
        <v>99</v>
      </c>
      <c r="H152" s="0" t="s">
        <v>21</v>
      </c>
      <c r="I152" s="0" t="s">
        <v>22</v>
      </c>
      <c r="J152" s="0" t="n">
        <v>3</v>
      </c>
      <c r="K152" s="0" t="n">
        <v>7.5</v>
      </c>
      <c r="L152" s="0" t="n">
        <v>758.829062876302</v>
      </c>
      <c r="M152" s="0" t="n">
        <v>13.0609288482835</v>
      </c>
      <c r="N152" s="0" t="n">
        <v>0.5</v>
      </c>
    </row>
    <row r="153" customFormat="false" ht="15" hidden="true" customHeight="false" outlineLevel="0" collapsed="false">
      <c r="A153" s="0" t="s">
        <v>31</v>
      </c>
      <c r="B153" s="0" t="s">
        <v>19</v>
      </c>
      <c r="C153" s="0" t="s">
        <v>19</v>
      </c>
      <c r="D153" s="0" t="n">
        <v>42</v>
      </c>
      <c r="E153" s="0" t="n">
        <v>7224</v>
      </c>
      <c r="F153" s="0" t="n">
        <v>1</v>
      </c>
      <c r="G153" s="0" t="n">
        <v>99</v>
      </c>
      <c r="H153" s="0" t="s">
        <v>21</v>
      </c>
      <c r="I153" s="0" t="s">
        <v>22</v>
      </c>
      <c r="J153" s="0" t="n">
        <v>3</v>
      </c>
      <c r="K153" s="0" t="n">
        <v>8</v>
      </c>
      <c r="L153" s="0" t="n">
        <v>1385.75628432962</v>
      </c>
      <c r="M153" s="0" t="n">
        <v>23.7971760797342</v>
      </c>
      <c r="N153" s="0" t="n">
        <v>0.5</v>
      </c>
    </row>
    <row r="154" customFormat="false" ht="15" hidden="true" customHeight="false" outlineLevel="0" collapsed="false">
      <c r="A154" s="0" t="s">
        <v>31</v>
      </c>
      <c r="B154" s="0" t="s">
        <v>19</v>
      </c>
      <c r="C154" s="0" t="s">
        <v>19</v>
      </c>
      <c r="D154" s="0" t="n">
        <v>42</v>
      </c>
      <c r="E154" s="0" t="n">
        <v>7224</v>
      </c>
      <c r="F154" s="0" t="n">
        <v>1</v>
      </c>
      <c r="G154" s="0" t="n">
        <v>99</v>
      </c>
      <c r="H154" s="0" t="s">
        <v>21</v>
      </c>
      <c r="I154" s="0" t="s">
        <v>22</v>
      </c>
      <c r="J154" s="0" t="n">
        <v>3</v>
      </c>
      <c r="K154" s="0" t="n">
        <v>8.5</v>
      </c>
      <c r="L154" s="0" t="n">
        <v>1507.49943656081</v>
      </c>
      <c r="M154" s="0" t="n">
        <v>24.4390628460687</v>
      </c>
      <c r="N154" s="0" t="n">
        <v>0.5</v>
      </c>
    </row>
    <row r="155" customFormat="false" ht="15" hidden="true" customHeight="false" outlineLevel="0" collapsed="false">
      <c r="A155" s="0" t="s">
        <v>31</v>
      </c>
      <c r="B155" s="0" t="s">
        <v>19</v>
      </c>
      <c r="C155" s="0" t="s">
        <v>19</v>
      </c>
      <c r="D155" s="0" t="n">
        <v>42</v>
      </c>
      <c r="E155" s="0" t="n">
        <v>7224</v>
      </c>
      <c r="F155" s="0" t="n">
        <v>1</v>
      </c>
      <c r="G155" s="0" t="n">
        <v>99</v>
      </c>
      <c r="H155" s="0" t="s">
        <v>21</v>
      </c>
      <c r="I155" s="0" t="s">
        <v>22</v>
      </c>
      <c r="J155" s="0" t="n">
        <v>3</v>
      </c>
      <c r="K155" s="0" t="n">
        <v>9</v>
      </c>
      <c r="L155" s="0" t="n">
        <v>1765.01460366823</v>
      </c>
      <c r="M155" s="0" t="n">
        <v>29.7328336101883</v>
      </c>
      <c r="N155" s="0" t="n">
        <v>0.5</v>
      </c>
    </row>
    <row r="156" customFormat="false" ht="15" hidden="true" customHeight="false" outlineLevel="0" collapsed="false">
      <c r="A156" s="0" t="s">
        <v>31</v>
      </c>
      <c r="B156" s="0" t="s">
        <v>19</v>
      </c>
      <c r="C156" s="0" t="s">
        <v>19</v>
      </c>
      <c r="D156" s="0" t="n">
        <v>42</v>
      </c>
      <c r="E156" s="0" t="n">
        <v>7224</v>
      </c>
      <c r="F156" s="0" t="n">
        <v>1</v>
      </c>
      <c r="G156" s="0" t="n">
        <v>99</v>
      </c>
      <c r="H156" s="0" t="s">
        <v>21</v>
      </c>
      <c r="I156" s="0" t="s">
        <v>22</v>
      </c>
      <c r="J156" s="0" t="n">
        <v>3</v>
      </c>
      <c r="K156" s="0" t="n">
        <v>9.5</v>
      </c>
      <c r="L156" s="0" t="n">
        <v>2360.85412858297</v>
      </c>
      <c r="M156" s="0" t="n">
        <v>48.0475719822813</v>
      </c>
      <c r="N156" s="0" t="n">
        <v>0.5</v>
      </c>
    </row>
    <row r="157" customFormat="false" ht="15" hidden="true" customHeight="false" outlineLevel="0" collapsed="false">
      <c r="A157" s="0" t="s">
        <v>31</v>
      </c>
      <c r="B157" s="0" t="s">
        <v>19</v>
      </c>
      <c r="C157" s="0" t="s">
        <v>19</v>
      </c>
      <c r="D157" s="0" t="n">
        <v>42</v>
      </c>
      <c r="E157" s="0" t="n">
        <v>7224</v>
      </c>
      <c r="F157" s="0" t="n">
        <v>1</v>
      </c>
      <c r="G157" s="0" t="n">
        <v>99</v>
      </c>
      <c r="H157" s="0" t="s">
        <v>21</v>
      </c>
      <c r="I157" s="0" t="s">
        <v>22</v>
      </c>
      <c r="J157" s="0" t="n">
        <v>3</v>
      </c>
      <c r="K157" s="0" t="n">
        <v>10</v>
      </c>
      <c r="L157" s="0" t="n">
        <v>2457.86183916731</v>
      </c>
      <c r="M157" s="0" t="n">
        <v>55.6067081949059</v>
      </c>
      <c r="N157" s="0" t="n">
        <v>0.5</v>
      </c>
    </row>
    <row r="158" customFormat="false" ht="15" hidden="true" customHeight="false" outlineLevel="0" collapsed="false">
      <c r="A158" s="0" t="s">
        <v>31</v>
      </c>
      <c r="B158" s="0" t="s">
        <v>19</v>
      </c>
      <c r="C158" s="0" t="s">
        <v>19</v>
      </c>
      <c r="D158" s="0" t="n">
        <v>42</v>
      </c>
      <c r="E158" s="0" t="n">
        <v>7224</v>
      </c>
      <c r="F158" s="0" t="n">
        <v>1</v>
      </c>
      <c r="G158" s="0" t="n">
        <v>99</v>
      </c>
      <c r="H158" s="0" t="s">
        <v>21</v>
      </c>
      <c r="I158" s="0" t="s">
        <v>22</v>
      </c>
      <c r="J158" s="0" t="n">
        <v>3</v>
      </c>
      <c r="K158" s="0" t="n">
        <v>10.5</v>
      </c>
      <c r="L158" s="0" t="n">
        <v>5068.0394521158</v>
      </c>
      <c r="M158" s="0" t="n">
        <v>116.314759136213</v>
      </c>
      <c r="N158" s="0" t="n">
        <v>0.5</v>
      </c>
    </row>
    <row r="159" customFormat="false" ht="15" hidden="true" customHeight="false" outlineLevel="0" collapsed="false">
      <c r="A159" s="0" t="s">
        <v>31</v>
      </c>
      <c r="B159" s="0" t="s">
        <v>19</v>
      </c>
      <c r="C159" s="0" t="s">
        <v>19</v>
      </c>
      <c r="D159" s="0" t="n">
        <v>42</v>
      </c>
      <c r="E159" s="0" t="n">
        <v>7224</v>
      </c>
      <c r="F159" s="0" t="n">
        <v>1</v>
      </c>
      <c r="G159" s="0" t="n">
        <v>99</v>
      </c>
      <c r="H159" s="0" t="s">
        <v>21</v>
      </c>
      <c r="I159" s="0" t="s">
        <v>22</v>
      </c>
      <c r="J159" s="0" t="n">
        <v>3</v>
      </c>
      <c r="K159" s="0" t="n">
        <v>11</v>
      </c>
      <c r="L159" s="0" t="n">
        <v>4052.08866705618</v>
      </c>
      <c r="M159" s="0" t="n">
        <v>93.7102851605759</v>
      </c>
      <c r="N159" s="0" t="n">
        <v>0.5</v>
      </c>
    </row>
    <row r="160" customFormat="false" ht="15" hidden="true" customHeight="false" outlineLevel="0" collapsed="false">
      <c r="A160" s="0" t="s">
        <v>31</v>
      </c>
      <c r="B160" s="0" t="s">
        <v>19</v>
      </c>
      <c r="C160" s="0" t="s">
        <v>19</v>
      </c>
      <c r="D160" s="0" t="n">
        <v>42</v>
      </c>
      <c r="E160" s="0" t="n">
        <v>7224</v>
      </c>
      <c r="F160" s="0" t="n">
        <v>1</v>
      </c>
      <c r="G160" s="0" t="n">
        <v>99</v>
      </c>
      <c r="H160" s="0" t="s">
        <v>21</v>
      </c>
      <c r="I160" s="0" t="s">
        <v>22</v>
      </c>
      <c r="J160" s="0" t="n">
        <v>3</v>
      </c>
      <c r="K160" s="0" t="n">
        <v>11.5</v>
      </c>
      <c r="L160" s="0" t="n">
        <v>879.367525599669</v>
      </c>
      <c r="M160" s="0" t="n">
        <v>20.3191666666667</v>
      </c>
      <c r="N160" s="0" t="n">
        <v>0.5</v>
      </c>
    </row>
    <row r="161" customFormat="false" ht="15" hidden="true" customHeight="false" outlineLevel="0" collapsed="false">
      <c r="A161" s="0" t="s">
        <v>31</v>
      </c>
      <c r="B161" s="0" t="s">
        <v>19</v>
      </c>
      <c r="C161" s="0" t="s">
        <v>19</v>
      </c>
      <c r="D161" s="0" t="n">
        <v>42</v>
      </c>
      <c r="E161" s="0" t="n">
        <v>7224</v>
      </c>
      <c r="F161" s="0" t="n">
        <v>1</v>
      </c>
      <c r="G161" s="0" t="n">
        <v>99</v>
      </c>
      <c r="H161" s="0" t="s">
        <v>21</v>
      </c>
      <c r="I161" s="0" t="s">
        <v>22</v>
      </c>
      <c r="J161" s="0" t="n">
        <v>3</v>
      </c>
      <c r="K161" s="0" t="n">
        <v>12</v>
      </c>
      <c r="L161" s="0" t="n">
        <v>1044.01007981859</v>
      </c>
      <c r="M161" s="0" t="n">
        <v>24.1105080287929</v>
      </c>
      <c r="N161" s="0" t="n">
        <v>0.5</v>
      </c>
    </row>
    <row r="162" customFormat="false" ht="15" hidden="true" customHeight="false" outlineLevel="0" collapsed="false">
      <c r="A162" s="0" t="s">
        <v>31</v>
      </c>
      <c r="B162" s="0" t="s">
        <v>19</v>
      </c>
      <c r="C162" s="0" t="s">
        <v>19</v>
      </c>
      <c r="D162" s="0" t="n">
        <v>42</v>
      </c>
      <c r="E162" s="0" t="n">
        <v>7224</v>
      </c>
      <c r="F162" s="0" t="n">
        <v>1</v>
      </c>
      <c r="G162" s="0" t="n">
        <v>99</v>
      </c>
      <c r="H162" s="0" t="s">
        <v>21</v>
      </c>
      <c r="I162" s="0" t="s">
        <v>22</v>
      </c>
      <c r="J162" s="0" t="n">
        <v>3</v>
      </c>
      <c r="K162" s="0" t="n">
        <v>12.5</v>
      </c>
      <c r="L162" s="0" t="n">
        <v>777.450431103026</v>
      </c>
      <c r="M162" s="0" t="n">
        <v>18.201057585825</v>
      </c>
      <c r="N162" s="0" t="n">
        <v>0.5</v>
      </c>
    </row>
    <row r="163" customFormat="false" ht="15" hidden="true" customHeight="false" outlineLevel="0" collapsed="false">
      <c r="A163" s="0" t="s">
        <v>31</v>
      </c>
      <c r="B163" s="0" t="s">
        <v>19</v>
      </c>
      <c r="C163" s="0" t="s">
        <v>19</v>
      </c>
      <c r="D163" s="0" t="n">
        <v>42</v>
      </c>
      <c r="E163" s="0" t="n">
        <v>7224</v>
      </c>
      <c r="F163" s="0" t="n">
        <v>1</v>
      </c>
      <c r="G163" s="0" t="n">
        <v>99</v>
      </c>
      <c r="H163" s="0" t="s">
        <v>21</v>
      </c>
      <c r="I163" s="0" t="s">
        <v>22</v>
      </c>
      <c r="J163" s="0" t="n">
        <v>3</v>
      </c>
      <c r="K163" s="0" t="n">
        <v>13</v>
      </c>
      <c r="L163" s="0" t="n">
        <v>1073.12831304187</v>
      </c>
      <c r="M163" s="0" t="n">
        <v>25.0837763012182</v>
      </c>
      <c r="N163" s="0" t="n">
        <v>0.5</v>
      </c>
    </row>
    <row r="164" customFormat="false" ht="15" hidden="true" customHeight="false" outlineLevel="0" collapsed="false">
      <c r="A164" s="0" t="s">
        <v>31</v>
      </c>
      <c r="B164" s="0" t="s">
        <v>19</v>
      </c>
      <c r="C164" s="0" t="s">
        <v>19</v>
      </c>
      <c r="D164" s="0" t="n">
        <v>42</v>
      </c>
      <c r="E164" s="0" t="n">
        <v>7224</v>
      </c>
      <c r="F164" s="0" t="n">
        <v>1</v>
      </c>
      <c r="G164" s="0" t="n">
        <v>99</v>
      </c>
      <c r="H164" s="0" t="s">
        <v>21</v>
      </c>
      <c r="I164" s="0" t="s">
        <v>22</v>
      </c>
      <c r="J164" s="0" t="n">
        <v>3</v>
      </c>
      <c r="K164" s="0" t="n">
        <v>13.5</v>
      </c>
      <c r="L164" s="0" t="n">
        <v>724.48216790582</v>
      </c>
      <c r="M164" s="0" t="n">
        <v>17.0094338316722</v>
      </c>
      <c r="N164" s="0" t="n">
        <v>0.5</v>
      </c>
    </row>
    <row r="165" customFormat="false" ht="15" hidden="true" customHeight="false" outlineLevel="0" collapsed="false">
      <c r="A165" s="0" t="s">
        <v>31</v>
      </c>
      <c r="B165" s="0" t="s">
        <v>19</v>
      </c>
      <c r="C165" s="0" t="s">
        <v>19</v>
      </c>
      <c r="D165" s="0" t="n">
        <v>42</v>
      </c>
      <c r="E165" s="0" t="n">
        <v>7224</v>
      </c>
      <c r="F165" s="0" t="n">
        <v>1</v>
      </c>
      <c r="G165" s="0" t="n">
        <v>99</v>
      </c>
      <c r="H165" s="0" t="s">
        <v>21</v>
      </c>
      <c r="I165" s="0" t="s">
        <v>22</v>
      </c>
      <c r="J165" s="0" t="n">
        <v>3</v>
      </c>
      <c r="K165" s="0" t="n">
        <v>14</v>
      </c>
      <c r="L165" s="0" t="n">
        <v>785.259617085395</v>
      </c>
      <c r="M165" s="0" t="n">
        <v>18.3988815060908</v>
      </c>
      <c r="N165" s="0" t="n">
        <v>0.5</v>
      </c>
    </row>
    <row r="166" customFormat="false" ht="15" hidden="true" customHeight="false" outlineLevel="0" collapsed="false">
      <c r="A166" s="0" t="s">
        <v>31</v>
      </c>
      <c r="B166" s="0" t="s">
        <v>19</v>
      </c>
      <c r="C166" s="0" t="s">
        <v>19</v>
      </c>
      <c r="D166" s="0" t="n">
        <v>42</v>
      </c>
      <c r="E166" s="0" t="n">
        <v>7224</v>
      </c>
      <c r="F166" s="0" t="n">
        <v>1</v>
      </c>
      <c r="G166" s="0" t="n">
        <v>99</v>
      </c>
      <c r="H166" s="0" t="s">
        <v>21</v>
      </c>
      <c r="I166" s="0" t="s">
        <v>22</v>
      </c>
      <c r="J166" s="0" t="n">
        <v>3</v>
      </c>
      <c r="K166" s="0" t="n">
        <v>14.5</v>
      </c>
      <c r="L166" s="0" t="n">
        <v>682.576560340715</v>
      </c>
      <c r="M166" s="0" t="n">
        <v>16.0436627906977</v>
      </c>
      <c r="N166" s="0" t="n">
        <v>0.5</v>
      </c>
    </row>
    <row r="167" customFormat="false" ht="15" hidden="true" customHeight="false" outlineLevel="0" collapsed="false">
      <c r="A167" s="0" t="s">
        <v>31</v>
      </c>
      <c r="B167" s="0" t="s">
        <v>19</v>
      </c>
      <c r="C167" s="0" t="s">
        <v>19</v>
      </c>
      <c r="D167" s="0" t="n">
        <v>42</v>
      </c>
      <c r="E167" s="0" t="n">
        <v>7224</v>
      </c>
      <c r="F167" s="0" t="n">
        <v>1</v>
      </c>
      <c r="G167" s="0" t="n">
        <v>99</v>
      </c>
      <c r="H167" s="0" t="s">
        <v>21</v>
      </c>
      <c r="I167" s="0" t="s">
        <v>22</v>
      </c>
      <c r="J167" s="0" t="n">
        <v>3</v>
      </c>
      <c r="K167" s="0" t="n">
        <v>15</v>
      </c>
      <c r="L167" s="0" t="n">
        <v>461.675961774563</v>
      </c>
      <c r="M167" s="0" t="n">
        <v>10.8498740310078</v>
      </c>
      <c r="N167" s="0" t="n">
        <v>0.5</v>
      </c>
    </row>
    <row r="168" customFormat="false" ht="15" hidden="true" customHeight="false" outlineLevel="0" collapsed="false">
      <c r="A168" s="0" t="s">
        <v>31</v>
      </c>
      <c r="B168" s="0" t="s">
        <v>19</v>
      </c>
      <c r="C168" s="0" t="s">
        <v>19</v>
      </c>
      <c r="D168" s="0" t="n">
        <v>42</v>
      </c>
      <c r="E168" s="0" t="n">
        <v>7224</v>
      </c>
      <c r="F168" s="0" t="n">
        <v>1</v>
      </c>
      <c r="G168" s="0" t="n">
        <v>99</v>
      </c>
      <c r="H168" s="0" t="s">
        <v>21</v>
      </c>
      <c r="I168" s="0" t="s">
        <v>22</v>
      </c>
      <c r="J168" s="0" t="n">
        <v>3</v>
      </c>
      <c r="K168" s="0" t="n">
        <v>15.5</v>
      </c>
      <c r="L168" s="0" t="n">
        <v>129.91670738697</v>
      </c>
      <c r="M168" s="0" t="n">
        <v>3.05479512735327</v>
      </c>
      <c r="N168" s="0" t="n">
        <v>0.5</v>
      </c>
    </row>
    <row r="169" customFormat="false" ht="15" hidden="true" customHeight="false" outlineLevel="0" collapsed="false">
      <c r="A169" s="0" t="s">
        <v>31</v>
      </c>
      <c r="B169" s="0" t="s">
        <v>19</v>
      </c>
      <c r="C169" s="0" t="s">
        <v>19</v>
      </c>
      <c r="D169" s="0" t="n">
        <v>42</v>
      </c>
      <c r="E169" s="0" t="n">
        <v>7224</v>
      </c>
      <c r="F169" s="0" t="n">
        <v>1</v>
      </c>
      <c r="G169" s="0" t="n">
        <v>99</v>
      </c>
      <c r="H169" s="0" t="s">
        <v>21</v>
      </c>
      <c r="I169" s="0" t="s">
        <v>22</v>
      </c>
      <c r="J169" s="0" t="n">
        <v>3</v>
      </c>
      <c r="K169" s="0" t="n">
        <v>16</v>
      </c>
      <c r="L169" s="0" t="n">
        <v>51.0110020661717</v>
      </c>
      <c r="M169" s="0" t="n">
        <v>1.19986295681063</v>
      </c>
      <c r="N169" s="0" t="n">
        <v>0.5</v>
      </c>
    </row>
    <row r="170" customFormat="false" ht="15" hidden="true" customHeight="false" outlineLevel="0" collapsed="false">
      <c r="A170" s="0" t="s">
        <v>31</v>
      </c>
      <c r="B170" s="0" t="s">
        <v>19</v>
      </c>
      <c r="C170" s="0" t="s">
        <v>19</v>
      </c>
      <c r="D170" s="0" t="n">
        <v>42</v>
      </c>
      <c r="E170" s="0" t="n">
        <v>7224</v>
      </c>
      <c r="F170" s="0" t="n">
        <v>1</v>
      </c>
      <c r="G170" s="0" t="n">
        <v>99</v>
      </c>
      <c r="H170" s="0" t="s">
        <v>21</v>
      </c>
      <c r="I170" s="0" t="s">
        <v>22</v>
      </c>
      <c r="J170" s="0" t="n">
        <v>3</v>
      </c>
      <c r="K170" s="0" t="n">
        <v>16.5</v>
      </c>
      <c r="L170" s="0" t="n">
        <v>27.2732952975086</v>
      </c>
      <c r="M170" s="0" t="n">
        <v>0.63922065337763</v>
      </c>
      <c r="N170" s="0" t="n">
        <v>0.5</v>
      </c>
    </row>
    <row r="171" customFormat="false" ht="15" hidden="true" customHeight="false" outlineLevel="0" collapsed="false">
      <c r="A171" s="0" t="s">
        <v>31</v>
      </c>
      <c r="B171" s="0" t="s">
        <v>19</v>
      </c>
      <c r="C171" s="0" t="s">
        <v>19</v>
      </c>
      <c r="D171" s="0" t="n">
        <v>42</v>
      </c>
      <c r="E171" s="0" t="n">
        <v>7224</v>
      </c>
      <c r="F171" s="0" t="n">
        <v>1</v>
      </c>
      <c r="G171" s="0" t="n">
        <v>99</v>
      </c>
      <c r="H171" s="0" t="s">
        <v>21</v>
      </c>
      <c r="I171" s="0" t="s">
        <v>22</v>
      </c>
      <c r="J171" s="0" t="n">
        <v>3</v>
      </c>
      <c r="K171" s="0" t="n">
        <v>17</v>
      </c>
      <c r="L171" s="0" t="n">
        <v>14.116298811545</v>
      </c>
      <c r="M171" s="0" t="n">
        <v>0.332472314507198</v>
      </c>
      <c r="N171" s="0" t="n">
        <v>0.5</v>
      </c>
    </row>
    <row r="172" customFormat="false" ht="15" hidden="true" customHeight="false" outlineLevel="0" collapsed="false">
      <c r="A172" s="0" t="s">
        <v>32</v>
      </c>
      <c r="B172" s="0" t="s">
        <v>19</v>
      </c>
      <c r="C172" s="0" t="s">
        <v>19</v>
      </c>
      <c r="D172" s="0" t="n">
        <v>41</v>
      </c>
      <c r="E172" s="0" t="n">
        <v>7224</v>
      </c>
      <c r="F172" s="0" t="n">
        <v>1</v>
      </c>
      <c r="G172" s="0" t="n">
        <v>99</v>
      </c>
      <c r="H172" s="0" t="s">
        <v>21</v>
      </c>
      <c r="I172" s="0" t="s">
        <v>22</v>
      </c>
      <c r="J172" s="0" t="n">
        <v>3</v>
      </c>
      <c r="K172" s="0" t="n">
        <v>7.5</v>
      </c>
      <c r="L172" s="0" t="n">
        <v>1.15384615384615</v>
      </c>
      <c r="M172" s="0" t="n">
        <v>0.0296899224806202</v>
      </c>
      <c r="N172" s="0" t="n">
        <v>0.5</v>
      </c>
    </row>
    <row r="173" customFormat="false" ht="15" hidden="true" customHeight="false" outlineLevel="0" collapsed="false">
      <c r="A173" s="0" t="s">
        <v>32</v>
      </c>
      <c r="B173" s="0" t="s">
        <v>19</v>
      </c>
      <c r="C173" s="0" t="s">
        <v>19</v>
      </c>
      <c r="D173" s="0" t="n">
        <v>41</v>
      </c>
      <c r="E173" s="0" t="n">
        <v>7224</v>
      </c>
      <c r="F173" s="0" t="n">
        <v>1</v>
      </c>
      <c r="G173" s="0" t="n">
        <v>99</v>
      </c>
      <c r="H173" s="0" t="s">
        <v>21</v>
      </c>
      <c r="I173" s="0" t="s">
        <v>22</v>
      </c>
      <c r="J173" s="0" t="n">
        <v>3</v>
      </c>
      <c r="K173" s="0" t="n">
        <v>8</v>
      </c>
      <c r="L173" s="0" t="n">
        <v>56.1311355311355</v>
      </c>
      <c r="M173" s="0" t="n">
        <v>1.38800387596899</v>
      </c>
      <c r="N173" s="0" t="n">
        <v>0.5</v>
      </c>
    </row>
    <row r="174" customFormat="false" ht="15" hidden="true" customHeight="false" outlineLevel="0" collapsed="false">
      <c r="A174" s="0" t="s">
        <v>32</v>
      </c>
      <c r="B174" s="0" t="s">
        <v>19</v>
      </c>
      <c r="C174" s="0" t="s">
        <v>19</v>
      </c>
      <c r="D174" s="0" t="n">
        <v>41</v>
      </c>
      <c r="E174" s="0" t="n">
        <v>7224</v>
      </c>
      <c r="F174" s="0" t="n">
        <v>1</v>
      </c>
      <c r="G174" s="0" t="n">
        <v>99</v>
      </c>
      <c r="H174" s="0" t="s">
        <v>21</v>
      </c>
      <c r="I174" s="0" t="s">
        <v>22</v>
      </c>
      <c r="J174" s="0" t="n">
        <v>3</v>
      </c>
      <c r="K174" s="0" t="n">
        <v>8.5</v>
      </c>
      <c r="L174" s="0" t="n">
        <v>470.103296703297</v>
      </c>
      <c r="M174" s="0" t="n">
        <v>11.6193064784053</v>
      </c>
      <c r="N174" s="0" t="n">
        <v>0.5</v>
      </c>
    </row>
    <row r="175" customFormat="false" ht="15" hidden="true" customHeight="false" outlineLevel="0" collapsed="false">
      <c r="A175" s="0" t="s">
        <v>32</v>
      </c>
      <c r="B175" s="0" t="s">
        <v>19</v>
      </c>
      <c r="C175" s="0" t="s">
        <v>19</v>
      </c>
      <c r="D175" s="0" t="n">
        <v>41</v>
      </c>
      <c r="E175" s="0" t="n">
        <v>7224</v>
      </c>
      <c r="F175" s="0" t="n">
        <v>1</v>
      </c>
      <c r="G175" s="0" t="n">
        <v>99</v>
      </c>
      <c r="H175" s="0" t="s">
        <v>21</v>
      </c>
      <c r="I175" s="0" t="s">
        <v>22</v>
      </c>
      <c r="J175" s="0" t="n">
        <v>3</v>
      </c>
      <c r="K175" s="0" t="n">
        <v>9</v>
      </c>
      <c r="L175" s="0" t="n">
        <v>1882.77012167618</v>
      </c>
      <c r="M175" s="0" t="n">
        <v>46.2566943521595</v>
      </c>
      <c r="N175" s="0" t="n">
        <v>0.5</v>
      </c>
    </row>
    <row r="176" customFormat="false" ht="15" hidden="true" customHeight="false" outlineLevel="0" collapsed="false">
      <c r="A176" s="0" t="s">
        <v>32</v>
      </c>
      <c r="B176" s="0" t="s">
        <v>19</v>
      </c>
      <c r="C176" s="0" t="s">
        <v>19</v>
      </c>
      <c r="D176" s="0" t="n">
        <v>41</v>
      </c>
      <c r="E176" s="0" t="n">
        <v>7224</v>
      </c>
      <c r="F176" s="0" t="n">
        <v>1</v>
      </c>
      <c r="G176" s="0" t="n">
        <v>99</v>
      </c>
      <c r="H176" s="0" t="s">
        <v>21</v>
      </c>
      <c r="I176" s="0" t="s">
        <v>22</v>
      </c>
      <c r="J176" s="0" t="n">
        <v>3</v>
      </c>
      <c r="K176" s="0" t="n">
        <v>9.5</v>
      </c>
      <c r="L176" s="0" t="n">
        <v>2644.38902009958</v>
      </c>
      <c r="M176" s="0" t="n">
        <v>63.7826370431894</v>
      </c>
      <c r="N176" s="0" t="n">
        <v>0.5</v>
      </c>
    </row>
    <row r="177" customFormat="false" ht="15" hidden="true" customHeight="false" outlineLevel="0" collapsed="false">
      <c r="A177" s="0" t="s">
        <v>32</v>
      </c>
      <c r="B177" s="0" t="s">
        <v>19</v>
      </c>
      <c r="C177" s="0" t="s">
        <v>19</v>
      </c>
      <c r="D177" s="0" t="n">
        <v>41</v>
      </c>
      <c r="E177" s="0" t="n">
        <v>7224</v>
      </c>
      <c r="F177" s="0" t="n">
        <v>1</v>
      </c>
      <c r="G177" s="0" t="n">
        <v>99</v>
      </c>
      <c r="H177" s="0" t="s">
        <v>21</v>
      </c>
      <c r="I177" s="0" t="s">
        <v>22</v>
      </c>
      <c r="J177" s="0" t="n">
        <v>3</v>
      </c>
      <c r="K177" s="0" t="n">
        <v>10</v>
      </c>
      <c r="L177" s="0" t="n">
        <v>7857.61317082296</v>
      </c>
      <c r="M177" s="0" t="n">
        <v>185.819579180509</v>
      </c>
      <c r="N177" s="0" t="n">
        <v>0.5</v>
      </c>
    </row>
    <row r="178" customFormat="false" ht="15" hidden="true" customHeight="false" outlineLevel="0" collapsed="false">
      <c r="A178" s="0" t="s">
        <v>32</v>
      </c>
      <c r="B178" s="0" t="s">
        <v>19</v>
      </c>
      <c r="C178" s="0" t="s">
        <v>19</v>
      </c>
      <c r="D178" s="0" t="n">
        <v>41</v>
      </c>
      <c r="E178" s="0" t="n">
        <v>7224</v>
      </c>
      <c r="F178" s="0" t="n">
        <v>1</v>
      </c>
      <c r="G178" s="0" t="n">
        <v>99</v>
      </c>
      <c r="H178" s="0" t="s">
        <v>21</v>
      </c>
      <c r="I178" s="0" t="s">
        <v>22</v>
      </c>
      <c r="J178" s="0" t="n">
        <v>3</v>
      </c>
      <c r="K178" s="0" t="n">
        <v>10.5</v>
      </c>
      <c r="L178" s="0" t="n">
        <v>11479.1137015362</v>
      </c>
      <c r="M178" s="0" t="n">
        <v>271.401519933555</v>
      </c>
      <c r="N178" s="0" t="n">
        <v>0.5</v>
      </c>
    </row>
    <row r="179" customFormat="false" ht="15" hidden="true" customHeight="false" outlineLevel="0" collapsed="false">
      <c r="A179" s="0" t="s">
        <v>32</v>
      </c>
      <c r="B179" s="0" t="s">
        <v>19</v>
      </c>
      <c r="C179" s="0" t="s">
        <v>19</v>
      </c>
      <c r="D179" s="0" t="n">
        <v>41</v>
      </c>
      <c r="E179" s="0" t="n">
        <v>7224</v>
      </c>
      <c r="F179" s="0" t="n">
        <v>1</v>
      </c>
      <c r="G179" s="0" t="n">
        <v>99</v>
      </c>
      <c r="H179" s="0" t="s">
        <v>21</v>
      </c>
      <c r="I179" s="0" t="s">
        <v>22</v>
      </c>
      <c r="J179" s="0" t="n">
        <v>3</v>
      </c>
      <c r="K179" s="0" t="n">
        <v>11</v>
      </c>
      <c r="L179" s="0" t="n">
        <v>5290.36113042643</v>
      </c>
      <c r="M179" s="0" t="n">
        <v>126.142915282392</v>
      </c>
      <c r="N179" s="0" t="n">
        <v>0.5</v>
      </c>
    </row>
    <row r="180" customFormat="false" ht="15" hidden="true" customHeight="false" outlineLevel="0" collapsed="false">
      <c r="A180" s="0" t="s">
        <v>32</v>
      </c>
      <c r="B180" s="0" t="s">
        <v>19</v>
      </c>
      <c r="C180" s="0" t="s">
        <v>19</v>
      </c>
      <c r="D180" s="0" t="n">
        <v>41</v>
      </c>
      <c r="E180" s="0" t="n">
        <v>7224</v>
      </c>
      <c r="F180" s="0" t="n">
        <v>1</v>
      </c>
      <c r="G180" s="0" t="n">
        <v>99</v>
      </c>
      <c r="H180" s="0" t="s">
        <v>21</v>
      </c>
      <c r="I180" s="0" t="s">
        <v>22</v>
      </c>
      <c r="J180" s="0" t="n">
        <v>3</v>
      </c>
      <c r="K180" s="0" t="n">
        <v>11.5</v>
      </c>
      <c r="L180" s="0" t="n">
        <v>4941.59196287209</v>
      </c>
      <c r="M180" s="0" t="n">
        <v>117.929169435216</v>
      </c>
      <c r="N180" s="0" t="n">
        <v>0.5</v>
      </c>
    </row>
    <row r="181" customFormat="false" ht="15" hidden="true" customHeight="false" outlineLevel="0" collapsed="false">
      <c r="A181" s="0" t="s">
        <v>32</v>
      </c>
      <c r="B181" s="0" t="s">
        <v>19</v>
      </c>
      <c r="C181" s="0" t="s">
        <v>19</v>
      </c>
      <c r="D181" s="0" t="n">
        <v>41</v>
      </c>
      <c r="E181" s="0" t="n">
        <v>7224</v>
      </c>
      <c r="F181" s="0" t="n">
        <v>1</v>
      </c>
      <c r="G181" s="0" t="n">
        <v>99</v>
      </c>
      <c r="H181" s="0" t="s">
        <v>21</v>
      </c>
      <c r="I181" s="0" t="s">
        <v>22</v>
      </c>
      <c r="J181" s="0" t="n">
        <v>3</v>
      </c>
      <c r="K181" s="0" t="n">
        <v>12</v>
      </c>
      <c r="L181" s="0" t="n">
        <v>2546.22405830741</v>
      </c>
      <c r="M181" s="0" t="n">
        <v>61.1077699335548</v>
      </c>
      <c r="N181" s="0" t="n">
        <v>0.5</v>
      </c>
    </row>
    <row r="182" customFormat="false" ht="15" hidden="true" customHeight="false" outlineLevel="0" collapsed="false">
      <c r="A182" s="0" t="s">
        <v>32</v>
      </c>
      <c r="B182" s="0" t="s">
        <v>19</v>
      </c>
      <c r="C182" s="0" t="s">
        <v>19</v>
      </c>
      <c r="D182" s="0" t="n">
        <v>41</v>
      </c>
      <c r="E182" s="0" t="n">
        <v>7224</v>
      </c>
      <c r="F182" s="0" t="n">
        <v>1</v>
      </c>
      <c r="G182" s="0" t="n">
        <v>99</v>
      </c>
      <c r="H182" s="0" t="s">
        <v>21</v>
      </c>
      <c r="I182" s="0" t="s">
        <v>22</v>
      </c>
      <c r="J182" s="0" t="n">
        <v>3</v>
      </c>
      <c r="K182" s="0" t="n">
        <v>12.5</v>
      </c>
      <c r="L182" s="0" t="n">
        <v>1132.30628248055</v>
      </c>
      <c r="M182" s="0" t="n">
        <v>27.4199833887043</v>
      </c>
      <c r="N182" s="0" t="n">
        <v>0.5</v>
      </c>
    </row>
    <row r="183" customFormat="false" ht="15" hidden="true" customHeight="false" outlineLevel="0" collapsed="false">
      <c r="A183" s="0" t="s">
        <v>32</v>
      </c>
      <c r="B183" s="0" t="s">
        <v>19</v>
      </c>
      <c r="C183" s="0" t="s">
        <v>19</v>
      </c>
      <c r="D183" s="0" t="n">
        <v>41</v>
      </c>
      <c r="E183" s="0" t="n">
        <v>7224</v>
      </c>
      <c r="F183" s="0" t="n">
        <v>1</v>
      </c>
      <c r="G183" s="0" t="n">
        <v>99</v>
      </c>
      <c r="H183" s="0" t="s">
        <v>21</v>
      </c>
      <c r="I183" s="0" t="s">
        <v>22</v>
      </c>
      <c r="J183" s="0" t="n">
        <v>3</v>
      </c>
      <c r="K183" s="0" t="n">
        <v>13</v>
      </c>
      <c r="L183" s="0" t="n">
        <v>1130.5209885004</v>
      </c>
      <c r="M183" s="0" t="n">
        <v>27.1146068660022</v>
      </c>
      <c r="N183" s="0" t="n">
        <v>0.5</v>
      </c>
    </row>
    <row r="184" customFormat="false" ht="15" hidden="true" customHeight="false" outlineLevel="0" collapsed="false">
      <c r="A184" s="0" t="s">
        <v>32</v>
      </c>
      <c r="B184" s="0" t="s">
        <v>19</v>
      </c>
      <c r="C184" s="0" t="s">
        <v>19</v>
      </c>
      <c r="D184" s="0" t="n">
        <v>41</v>
      </c>
      <c r="E184" s="0" t="n">
        <v>7224</v>
      </c>
      <c r="F184" s="0" t="n">
        <v>1</v>
      </c>
      <c r="G184" s="0" t="n">
        <v>99</v>
      </c>
      <c r="H184" s="0" t="s">
        <v>21</v>
      </c>
      <c r="I184" s="0" t="s">
        <v>22</v>
      </c>
      <c r="J184" s="0" t="n">
        <v>3</v>
      </c>
      <c r="K184" s="0" t="n">
        <v>13.5</v>
      </c>
      <c r="L184" s="0" t="n">
        <v>170.660928179222</v>
      </c>
      <c r="M184" s="0" t="n">
        <v>4.22710271317829</v>
      </c>
      <c r="N184" s="0" t="n">
        <v>0.5</v>
      </c>
    </row>
    <row r="185" customFormat="false" ht="15" hidden="true" customHeight="false" outlineLevel="0" collapsed="false">
      <c r="A185" s="0" t="s">
        <v>32</v>
      </c>
      <c r="B185" s="0" t="s">
        <v>19</v>
      </c>
      <c r="C185" s="0" t="s">
        <v>19</v>
      </c>
      <c r="D185" s="0" t="n">
        <v>41</v>
      </c>
      <c r="E185" s="0" t="n">
        <v>7224</v>
      </c>
      <c r="F185" s="0" t="n">
        <v>1</v>
      </c>
      <c r="G185" s="0" t="n">
        <v>99</v>
      </c>
      <c r="H185" s="0" t="s">
        <v>21</v>
      </c>
      <c r="I185" s="0" t="s">
        <v>22</v>
      </c>
      <c r="J185" s="0" t="n">
        <v>3</v>
      </c>
      <c r="K185" s="0" t="n">
        <v>14</v>
      </c>
      <c r="L185" s="0" t="n">
        <v>163.318004139023</v>
      </c>
      <c r="M185" s="0" t="n">
        <v>4.03554125138427</v>
      </c>
      <c r="N185" s="0" t="n">
        <v>0.5</v>
      </c>
    </row>
    <row r="186" customFormat="false" ht="15" hidden="true" customHeight="false" outlineLevel="0" collapsed="false">
      <c r="A186" s="0" t="s">
        <v>32</v>
      </c>
      <c r="B186" s="0" t="s">
        <v>19</v>
      </c>
      <c r="C186" s="0" t="s">
        <v>19</v>
      </c>
      <c r="D186" s="0" t="n">
        <v>41</v>
      </c>
      <c r="E186" s="0" t="n">
        <v>7224</v>
      </c>
      <c r="F186" s="0" t="n">
        <v>1</v>
      </c>
      <c r="G186" s="0" t="n">
        <v>99</v>
      </c>
      <c r="H186" s="0" t="s">
        <v>21</v>
      </c>
      <c r="I186" s="0" t="s">
        <v>22</v>
      </c>
      <c r="J186" s="0" t="n">
        <v>3</v>
      </c>
      <c r="K186" s="0" t="n">
        <v>14.5</v>
      </c>
      <c r="L186" s="0" t="n">
        <v>194.932599673158</v>
      </c>
      <c r="M186" s="0" t="n">
        <v>4.69398394241418</v>
      </c>
      <c r="N186" s="0" t="n">
        <v>0.5</v>
      </c>
    </row>
    <row r="187" customFormat="false" ht="15" hidden="true" customHeight="false" outlineLevel="0" collapsed="false">
      <c r="A187" s="0" t="s">
        <v>32</v>
      </c>
      <c r="B187" s="0" t="s">
        <v>19</v>
      </c>
      <c r="C187" s="0" t="s">
        <v>19</v>
      </c>
      <c r="D187" s="0" t="n">
        <v>41</v>
      </c>
      <c r="E187" s="0" t="n">
        <v>7224</v>
      </c>
      <c r="F187" s="0" t="n">
        <v>1</v>
      </c>
      <c r="G187" s="0" t="n">
        <v>99</v>
      </c>
      <c r="H187" s="0" t="s">
        <v>21</v>
      </c>
      <c r="I187" s="0" t="s">
        <v>22</v>
      </c>
      <c r="J187" s="0" t="n">
        <v>3</v>
      </c>
      <c r="K187" s="0" t="n">
        <v>15</v>
      </c>
      <c r="L187" s="0" t="n">
        <v>80.5714252216185</v>
      </c>
      <c r="M187" s="0" t="n">
        <v>1.9927450166113</v>
      </c>
      <c r="N187" s="0" t="n">
        <v>0.5</v>
      </c>
    </row>
    <row r="188" customFormat="false" ht="15" hidden="true" customHeight="false" outlineLevel="0" collapsed="false">
      <c r="A188" s="0" t="s">
        <v>32</v>
      </c>
      <c r="B188" s="0" t="s">
        <v>19</v>
      </c>
      <c r="C188" s="0" t="s">
        <v>19</v>
      </c>
      <c r="D188" s="0" t="n">
        <v>41</v>
      </c>
      <c r="E188" s="0" t="n">
        <v>7224</v>
      </c>
      <c r="F188" s="0" t="n">
        <v>1</v>
      </c>
      <c r="G188" s="0" t="n">
        <v>99</v>
      </c>
      <c r="H188" s="0" t="s">
        <v>21</v>
      </c>
      <c r="I188" s="0" t="s">
        <v>22</v>
      </c>
      <c r="J188" s="0" t="n">
        <v>3</v>
      </c>
      <c r="K188" s="0" t="n">
        <v>15.5</v>
      </c>
      <c r="L188" s="0" t="n">
        <v>9.50722047469259</v>
      </c>
      <c r="M188" s="0" t="n">
        <v>0.234132059800664</v>
      </c>
      <c r="N188" s="0" t="n">
        <v>0.5</v>
      </c>
    </row>
    <row r="189" customFormat="false" ht="15" hidden="true" customHeight="false" outlineLevel="0" collapsed="false">
      <c r="A189" s="0" t="s">
        <v>32</v>
      </c>
      <c r="B189" s="0" t="s">
        <v>19</v>
      </c>
      <c r="C189" s="0" t="s">
        <v>19</v>
      </c>
      <c r="D189" s="0" t="n">
        <v>41</v>
      </c>
      <c r="E189" s="0" t="n">
        <v>7224</v>
      </c>
      <c r="F189" s="0" t="n">
        <v>1</v>
      </c>
      <c r="G189" s="0" t="n">
        <v>99</v>
      </c>
      <c r="H189" s="0" t="s">
        <v>21</v>
      </c>
      <c r="I189" s="0" t="s">
        <v>22</v>
      </c>
      <c r="J189" s="0" t="n">
        <v>3</v>
      </c>
      <c r="K189" s="0" t="n">
        <v>16</v>
      </c>
      <c r="L189" s="0" t="n">
        <v>0.75</v>
      </c>
      <c r="M189" s="0" t="n">
        <v>0.0181049280177187</v>
      </c>
      <c r="N189" s="0" t="n">
        <v>0.5</v>
      </c>
    </row>
    <row r="190" customFormat="false" ht="15" hidden="true" customHeight="false" outlineLevel="0" collapsed="false">
      <c r="A190" s="0" t="s">
        <v>32</v>
      </c>
      <c r="B190" s="0" t="s">
        <v>19</v>
      </c>
      <c r="C190" s="0" t="s">
        <v>19</v>
      </c>
      <c r="D190" s="0" t="n">
        <v>41</v>
      </c>
      <c r="E190" s="0" t="n">
        <v>7224</v>
      </c>
      <c r="F190" s="0" t="n">
        <v>1</v>
      </c>
      <c r="G190" s="0" t="n">
        <v>99</v>
      </c>
      <c r="H190" s="0" t="s">
        <v>21</v>
      </c>
      <c r="I190" s="0" t="s">
        <v>22</v>
      </c>
      <c r="J190" s="0" t="n">
        <v>3</v>
      </c>
      <c r="K190" s="0" t="n">
        <v>16.5</v>
      </c>
      <c r="L190" s="0" t="n">
        <v>1</v>
      </c>
      <c r="M190" s="0" t="n">
        <v>0.0230426356589147</v>
      </c>
      <c r="N190" s="0" t="n">
        <v>0.5</v>
      </c>
    </row>
    <row r="191" customFormat="false" ht="15" hidden="true" customHeight="false" outlineLevel="0" collapsed="false">
      <c r="A191" s="0" t="s">
        <v>33</v>
      </c>
      <c r="B191" s="0" t="s">
        <v>19</v>
      </c>
      <c r="C191" s="0" t="s">
        <v>19</v>
      </c>
      <c r="D191" s="0" t="n">
        <v>37</v>
      </c>
      <c r="E191" s="0" t="n">
        <v>7224</v>
      </c>
      <c r="F191" s="0" t="n">
        <v>1</v>
      </c>
      <c r="G191" s="0" t="n">
        <v>99</v>
      </c>
      <c r="H191" s="0" t="s">
        <v>21</v>
      </c>
      <c r="I191" s="0" t="s">
        <v>22</v>
      </c>
      <c r="J191" s="0" t="n">
        <v>3</v>
      </c>
      <c r="K191" s="0" t="n">
        <v>5.5</v>
      </c>
      <c r="L191" s="0" t="n">
        <v>364.444444444444</v>
      </c>
      <c r="M191" s="0" t="n">
        <v>5.19619601328904</v>
      </c>
      <c r="N191" s="0" t="n">
        <v>0.5</v>
      </c>
    </row>
    <row r="192" customFormat="false" ht="15" hidden="true" customHeight="false" outlineLevel="0" collapsed="false">
      <c r="A192" s="0" t="s">
        <v>33</v>
      </c>
      <c r="B192" s="0" t="s">
        <v>19</v>
      </c>
      <c r="C192" s="0" t="s">
        <v>19</v>
      </c>
      <c r="D192" s="0" t="n">
        <v>37</v>
      </c>
      <c r="E192" s="0" t="n">
        <v>7224</v>
      </c>
      <c r="F192" s="0" t="n">
        <v>1</v>
      </c>
      <c r="G192" s="0" t="n">
        <v>99</v>
      </c>
      <c r="H192" s="0" t="s">
        <v>21</v>
      </c>
      <c r="I192" s="0" t="s">
        <v>22</v>
      </c>
      <c r="J192" s="0" t="n">
        <v>3</v>
      </c>
      <c r="K192" s="0" t="n">
        <v>6</v>
      </c>
      <c r="L192" s="0" t="n">
        <v>1192.64508478596</v>
      </c>
      <c r="M192" s="0" t="n">
        <v>17.1067428017719</v>
      </c>
      <c r="N192" s="0" t="n">
        <v>0.5</v>
      </c>
    </row>
    <row r="193" customFormat="false" ht="15" hidden="true" customHeight="false" outlineLevel="0" collapsed="false">
      <c r="A193" s="0" t="s">
        <v>33</v>
      </c>
      <c r="B193" s="0" t="s">
        <v>19</v>
      </c>
      <c r="C193" s="0" t="s">
        <v>19</v>
      </c>
      <c r="D193" s="0" t="n">
        <v>37</v>
      </c>
      <c r="E193" s="0" t="n">
        <v>7224</v>
      </c>
      <c r="F193" s="0" t="n">
        <v>1</v>
      </c>
      <c r="G193" s="0" t="n">
        <v>99</v>
      </c>
      <c r="H193" s="0" t="s">
        <v>21</v>
      </c>
      <c r="I193" s="0" t="s">
        <v>22</v>
      </c>
      <c r="J193" s="0" t="n">
        <v>3</v>
      </c>
      <c r="K193" s="0" t="n">
        <v>6.5</v>
      </c>
      <c r="L193" s="0" t="n">
        <v>2659.27906377654</v>
      </c>
      <c r="M193" s="0" t="n">
        <v>38.4189050387597</v>
      </c>
      <c r="N193" s="0" t="n">
        <v>0.5</v>
      </c>
    </row>
    <row r="194" customFormat="false" ht="15" hidden="true" customHeight="false" outlineLevel="0" collapsed="false">
      <c r="A194" s="0" t="s">
        <v>33</v>
      </c>
      <c r="B194" s="0" t="s">
        <v>19</v>
      </c>
      <c r="C194" s="0" t="s">
        <v>19</v>
      </c>
      <c r="D194" s="0" t="n">
        <v>37</v>
      </c>
      <c r="E194" s="0" t="n">
        <v>7224</v>
      </c>
      <c r="F194" s="0" t="n">
        <v>1</v>
      </c>
      <c r="G194" s="0" t="n">
        <v>99</v>
      </c>
      <c r="H194" s="0" t="s">
        <v>21</v>
      </c>
      <c r="I194" s="0" t="s">
        <v>22</v>
      </c>
      <c r="J194" s="0" t="n">
        <v>3</v>
      </c>
      <c r="K194" s="0" t="n">
        <v>7</v>
      </c>
      <c r="L194" s="0" t="n">
        <v>1747.85035385979</v>
      </c>
      <c r="M194" s="0" t="n">
        <v>25.67340393134</v>
      </c>
      <c r="N194" s="0" t="n">
        <v>0.5</v>
      </c>
    </row>
    <row r="195" customFormat="false" ht="15" hidden="true" customHeight="false" outlineLevel="0" collapsed="false">
      <c r="A195" s="0" t="s">
        <v>33</v>
      </c>
      <c r="B195" s="0" t="s">
        <v>19</v>
      </c>
      <c r="C195" s="0" t="s">
        <v>19</v>
      </c>
      <c r="D195" s="0" t="n">
        <v>37</v>
      </c>
      <c r="E195" s="0" t="n">
        <v>7224</v>
      </c>
      <c r="F195" s="0" t="n">
        <v>1</v>
      </c>
      <c r="G195" s="0" t="n">
        <v>99</v>
      </c>
      <c r="H195" s="0" t="s">
        <v>21</v>
      </c>
      <c r="I195" s="0" t="s">
        <v>22</v>
      </c>
      <c r="J195" s="0" t="n">
        <v>3</v>
      </c>
      <c r="K195" s="0" t="n">
        <v>7.5</v>
      </c>
      <c r="L195" s="0" t="n">
        <v>3377.56490702236</v>
      </c>
      <c r="M195" s="0" t="n">
        <v>49.7646968438538</v>
      </c>
      <c r="N195" s="0" t="n">
        <v>0.5</v>
      </c>
    </row>
    <row r="196" customFormat="false" ht="15" hidden="true" customHeight="false" outlineLevel="0" collapsed="false">
      <c r="A196" s="0" t="s">
        <v>33</v>
      </c>
      <c r="B196" s="0" t="s">
        <v>19</v>
      </c>
      <c r="C196" s="0" t="s">
        <v>19</v>
      </c>
      <c r="D196" s="0" t="n">
        <v>37</v>
      </c>
      <c r="E196" s="0" t="n">
        <v>7224</v>
      </c>
      <c r="F196" s="0" t="n">
        <v>1</v>
      </c>
      <c r="G196" s="0" t="n">
        <v>99</v>
      </c>
      <c r="H196" s="0" t="s">
        <v>21</v>
      </c>
      <c r="I196" s="0" t="s">
        <v>22</v>
      </c>
      <c r="J196" s="0" t="n">
        <v>3</v>
      </c>
      <c r="K196" s="0" t="n">
        <v>8</v>
      </c>
      <c r="L196" s="0" t="n">
        <v>2530.76025611843</v>
      </c>
      <c r="M196" s="0" t="n">
        <v>37.0892774086379</v>
      </c>
      <c r="N196" s="0" t="n">
        <v>0.5</v>
      </c>
    </row>
    <row r="197" customFormat="false" ht="15" hidden="true" customHeight="false" outlineLevel="0" collapsed="false">
      <c r="A197" s="0" t="s">
        <v>33</v>
      </c>
      <c r="B197" s="0" t="s">
        <v>19</v>
      </c>
      <c r="C197" s="0" t="s">
        <v>19</v>
      </c>
      <c r="D197" s="0" t="n">
        <v>37</v>
      </c>
      <c r="E197" s="0" t="n">
        <v>7224</v>
      </c>
      <c r="F197" s="0" t="n">
        <v>1</v>
      </c>
      <c r="G197" s="0" t="n">
        <v>99</v>
      </c>
      <c r="H197" s="0" t="s">
        <v>21</v>
      </c>
      <c r="I197" s="0" t="s">
        <v>22</v>
      </c>
      <c r="J197" s="0" t="n">
        <v>3</v>
      </c>
      <c r="K197" s="0" t="n">
        <v>8.5</v>
      </c>
      <c r="L197" s="0" t="n">
        <v>2279.06053371788</v>
      </c>
      <c r="M197" s="0" t="n">
        <v>33.5496996124031</v>
      </c>
      <c r="N197" s="0" t="n">
        <v>0.5</v>
      </c>
    </row>
    <row r="198" customFormat="false" ht="15" hidden="true" customHeight="false" outlineLevel="0" collapsed="false">
      <c r="A198" s="0" t="s">
        <v>33</v>
      </c>
      <c r="B198" s="0" t="s">
        <v>19</v>
      </c>
      <c r="C198" s="0" t="s">
        <v>19</v>
      </c>
      <c r="D198" s="0" t="n">
        <v>37</v>
      </c>
      <c r="E198" s="0" t="n">
        <v>7224</v>
      </c>
      <c r="F198" s="0" t="n">
        <v>1</v>
      </c>
      <c r="G198" s="0" t="n">
        <v>99</v>
      </c>
      <c r="H198" s="0" t="s">
        <v>21</v>
      </c>
      <c r="I198" s="0" t="s">
        <v>22</v>
      </c>
      <c r="J198" s="0" t="n">
        <v>3</v>
      </c>
      <c r="K198" s="0" t="n">
        <v>9</v>
      </c>
      <c r="L198" s="0" t="n">
        <v>2871.35610453005</v>
      </c>
      <c r="M198" s="0" t="n">
        <v>41.8923975636766</v>
      </c>
      <c r="N198" s="0" t="n">
        <v>0.5</v>
      </c>
    </row>
    <row r="199" customFormat="false" ht="15" hidden="true" customHeight="false" outlineLevel="0" collapsed="false">
      <c r="A199" s="0" t="s">
        <v>33</v>
      </c>
      <c r="B199" s="0" t="s">
        <v>19</v>
      </c>
      <c r="C199" s="0" t="s">
        <v>19</v>
      </c>
      <c r="D199" s="0" t="n">
        <v>37</v>
      </c>
      <c r="E199" s="0" t="n">
        <v>7224</v>
      </c>
      <c r="F199" s="0" t="n">
        <v>1</v>
      </c>
      <c r="G199" s="0" t="n">
        <v>99</v>
      </c>
      <c r="H199" s="0" t="s">
        <v>21</v>
      </c>
      <c r="I199" s="0" t="s">
        <v>22</v>
      </c>
      <c r="J199" s="0" t="n">
        <v>3</v>
      </c>
      <c r="K199" s="0" t="n">
        <v>9.5</v>
      </c>
      <c r="L199" s="0" t="n">
        <v>1977.65778703106</v>
      </c>
      <c r="M199" s="0" t="n">
        <v>29.6147937430786</v>
      </c>
      <c r="N199" s="0" t="n">
        <v>0.5</v>
      </c>
    </row>
    <row r="200" customFormat="false" ht="15" hidden="true" customHeight="false" outlineLevel="0" collapsed="false">
      <c r="A200" s="0" t="s">
        <v>33</v>
      </c>
      <c r="B200" s="0" t="s">
        <v>19</v>
      </c>
      <c r="C200" s="0" t="s">
        <v>19</v>
      </c>
      <c r="D200" s="0" t="n">
        <v>37</v>
      </c>
      <c r="E200" s="0" t="n">
        <v>7224</v>
      </c>
      <c r="F200" s="0" t="n">
        <v>1</v>
      </c>
      <c r="G200" s="0" t="n">
        <v>99</v>
      </c>
      <c r="H200" s="0" t="s">
        <v>21</v>
      </c>
      <c r="I200" s="0" t="s">
        <v>22</v>
      </c>
      <c r="J200" s="0" t="n">
        <v>3</v>
      </c>
      <c r="K200" s="0" t="n">
        <v>10</v>
      </c>
      <c r="L200" s="0" t="n">
        <v>1403.29134083787</v>
      </c>
      <c r="M200" s="0" t="n">
        <v>21.8045888704319</v>
      </c>
      <c r="N200" s="0" t="n">
        <v>0.5</v>
      </c>
    </row>
    <row r="201" customFormat="false" ht="15" hidden="true" customHeight="false" outlineLevel="0" collapsed="false">
      <c r="A201" s="0" t="s">
        <v>33</v>
      </c>
      <c r="B201" s="0" t="s">
        <v>19</v>
      </c>
      <c r="C201" s="0" t="s">
        <v>19</v>
      </c>
      <c r="D201" s="0" t="n">
        <v>37</v>
      </c>
      <c r="E201" s="0" t="n">
        <v>7224</v>
      </c>
      <c r="F201" s="0" t="n">
        <v>1</v>
      </c>
      <c r="G201" s="0" t="n">
        <v>99</v>
      </c>
      <c r="H201" s="0" t="s">
        <v>21</v>
      </c>
      <c r="I201" s="0" t="s">
        <v>22</v>
      </c>
      <c r="J201" s="0" t="n">
        <v>3</v>
      </c>
      <c r="K201" s="0" t="n">
        <v>10.5</v>
      </c>
      <c r="L201" s="0" t="n">
        <v>1451.47085988873</v>
      </c>
      <c r="M201" s="0" t="n">
        <v>26.4154415836102</v>
      </c>
      <c r="N201" s="0" t="n">
        <v>0.5</v>
      </c>
    </row>
    <row r="202" customFormat="false" ht="15" hidden="true" customHeight="false" outlineLevel="0" collapsed="false">
      <c r="A202" s="0" t="s">
        <v>33</v>
      </c>
      <c r="B202" s="0" t="s">
        <v>19</v>
      </c>
      <c r="C202" s="0" t="s">
        <v>19</v>
      </c>
      <c r="D202" s="0" t="n">
        <v>37</v>
      </c>
      <c r="E202" s="0" t="n">
        <v>7224</v>
      </c>
      <c r="F202" s="0" t="n">
        <v>1</v>
      </c>
      <c r="G202" s="0" t="n">
        <v>99</v>
      </c>
      <c r="H202" s="0" t="s">
        <v>21</v>
      </c>
      <c r="I202" s="0" t="s">
        <v>22</v>
      </c>
      <c r="J202" s="0" t="n">
        <v>3</v>
      </c>
      <c r="K202" s="0" t="n">
        <v>11</v>
      </c>
      <c r="L202" s="0" t="n">
        <v>1231.89877560919</v>
      </c>
      <c r="M202" s="0" t="n">
        <v>26.8938427464009</v>
      </c>
      <c r="N202" s="0" t="n">
        <v>0.5</v>
      </c>
    </row>
    <row r="203" customFormat="false" ht="15" hidden="true" customHeight="false" outlineLevel="0" collapsed="false">
      <c r="A203" s="0" t="s">
        <v>33</v>
      </c>
      <c r="B203" s="0" t="s">
        <v>19</v>
      </c>
      <c r="C203" s="0" t="s">
        <v>19</v>
      </c>
      <c r="D203" s="0" t="n">
        <v>37</v>
      </c>
      <c r="E203" s="0" t="n">
        <v>7224</v>
      </c>
      <c r="F203" s="0" t="n">
        <v>1</v>
      </c>
      <c r="G203" s="0" t="n">
        <v>99</v>
      </c>
      <c r="H203" s="0" t="s">
        <v>21</v>
      </c>
      <c r="I203" s="0" t="s">
        <v>22</v>
      </c>
      <c r="J203" s="0" t="n">
        <v>3</v>
      </c>
      <c r="K203" s="0" t="n">
        <v>11.5</v>
      </c>
      <c r="L203" s="0" t="n">
        <v>1524.29750204846</v>
      </c>
      <c r="M203" s="0" t="n">
        <v>37.2127187153931</v>
      </c>
      <c r="N203" s="0" t="n">
        <v>0.5</v>
      </c>
    </row>
    <row r="204" customFormat="false" ht="15" hidden="true" customHeight="false" outlineLevel="0" collapsed="false">
      <c r="A204" s="0" t="s">
        <v>33</v>
      </c>
      <c r="B204" s="0" t="s">
        <v>19</v>
      </c>
      <c r="C204" s="0" t="s">
        <v>19</v>
      </c>
      <c r="D204" s="0" t="n">
        <v>37</v>
      </c>
      <c r="E204" s="0" t="n">
        <v>7224</v>
      </c>
      <c r="F204" s="0" t="n">
        <v>1</v>
      </c>
      <c r="G204" s="0" t="n">
        <v>99</v>
      </c>
      <c r="H204" s="0" t="s">
        <v>21</v>
      </c>
      <c r="I204" s="0" t="s">
        <v>22</v>
      </c>
      <c r="J204" s="0" t="n">
        <v>3</v>
      </c>
      <c r="K204" s="0" t="n">
        <v>12</v>
      </c>
      <c r="L204" s="0" t="n">
        <v>1992.96543537274</v>
      </c>
      <c r="M204" s="0" t="n">
        <v>52.0544324473976</v>
      </c>
      <c r="N204" s="0" t="n">
        <v>0.5</v>
      </c>
    </row>
    <row r="205" customFormat="false" ht="15" hidden="true" customHeight="false" outlineLevel="0" collapsed="false">
      <c r="A205" s="0" t="s">
        <v>33</v>
      </c>
      <c r="B205" s="0" t="s">
        <v>19</v>
      </c>
      <c r="C205" s="0" t="s">
        <v>19</v>
      </c>
      <c r="D205" s="0" t="n">
        <v>37</v>
      </c>
      <c r="E205" s="0" t="n">
        <v>7224</v>
      </c>
      <c r="F205" s="0" t="n">
        <v>1</v>
      </c>
      <c r="G205" s="0" t="n">
        <v>99</v>
      </c>
      <c r="H205" s="0" t="s">
        <v>21</v>
      </c>
      <c r="I205" s="0" t="s">
        <v>22</v>
      </c>
      <c r="J205" s="0" t="n">
        <v>3</v>
      </c>
      <c r="K205" s="0" t="n">
        <v>12.5</v>
      </c>
      <c r="L205" s="0" t="n">
        <v>2780.46743573874</v>
      </c>
      <c r="M205" s="0" t="n">
        <v>71.3393978405316</v>
      </c>
      <c r="N205" s="0" t="n">
        <v>0.5</v>
      </c>
    </row>
    <row r="206" customFormat="false" ht="15" hidden="true" customHeight="false" outlineLevel="0" collapsed="false">
      <c r="A206" s="0" t="s">
        <v>33</v>
      </c>
      <c r="B206" s="0" t="s">
        <v>19</v>
      </c>
      <c r="C206" s="0" t="s">
        <v>19</v>
      </c>
      <c r="D206" s="0" t="n">
        <v>37</v>
      </c>
      <c r="E206" s="0" t="n">
        <v>7224</v>
      </c>
      <c r="F206" s="0" t="n">
        <v>1</v>
      </c>
      <c r="G206" s="0" t="n">
        <v>99</v>
      </c>
      <c r="H206" s="0" t="s">
        <v>21</v>
      </c>
      <c r="I206" s="0" t="s">
        <v>22</v>
      </c>
      <c r="J206" s="0" t="n">
        <v>3</v>
      </c>
      <c r="K206" s="0" t="n">
        <v>13</v>
      </c>
      <c r="L206" s="0" t="n">
        <v>5244.39029190266</v>
      </c>
      <c r="M206" s="0" t="n">
        <v>129.695598006645</v>
      </c>
      <c r="N206" s="0" t="n">
        <v>0.5</v>
      </c>
    </row>
    <row r="207" customFormat="false" ht="15" hidden="true" customHeight="false" outlineLevel="0" collapsed="false">
      <c r="A207" s="0" t="s">
        <v>33</v>
      </c>
      <c r="B207" s="0" t="s">
        <v>19</v>
      </c>
      <c r="C207" s="0" t="s">
        <v>19</v>
      </c>
      <c r="D207" s="0" t="n">
        <v>37</v>
      </c>
      <c r="E207" s="0" t="n">
        <v>7224</v>
      </c>
      <c r="F207" s="0" t="n">
        <v>1</v>
      </c>
      <c r="G207" s="0" t="n">
        <v>99</v>
      </c>
      <c r="H207" s="0" t="s">
        <v>21</v>
      </c>
      <c r="I207" s="0" t="s">
        <v>22</v>
      </c>
      <c r="J207" s="0" t="n">
        <v>3</v>
      </c>
      <c r="K207" s="0" t="n">
        <v>13.5</v>
      </c>
      <c r="L207" s="0" t="n">
        <v>5226.5620968973</v>
      </c>
      <c r="M207" s="0" t="n">
        <v>127.037558139535</v>
      </c>
      <c r="N207" s="0" t="n">
        <v>0.5</v>
      </c>
    </row>
    <row r="208" customFormat="false" ht="15" hidden="true" customHeight="false" outlineLevel="0" collapsed="false">
      <c r="A208" s="0" t="s">
        <v>33</v>
      </c>
      <c r="B208" s="0" t="s">
        <v>19</v>
      </c>
      <c r="C208" s="0" t="s">
        <v>19</v>
      </c>
      <c r="D208" s="0" t="n">
        <v>37</v>
      </c>
      <c r="E208" s="0" t="n">
        <v>7224</v>
      </c>
      <c r="F208" s="0" t="n">
        <v>1</v>
      </c>
      <c r="G208" s="0" t="n">
        <v>99</v>
      </c>
      <c r="H208" s="0" t="s">
        <v>21</v>
      </c>
      <c r="I208" s="0" t="s">
        <v>22</v>
      </c>
      <c r="J208" s="0" t="n">
        <v>3</v>
      </c>
      <c r="K208" s="0" t="n">
        <v>14</v>
      </c>
      <c r="L208" s="0" t="n">
        <v>4539.12171059375</v>
      </c>
      <c r="M208" s="0" t="n">
        <v>109.610426356589</v>
      </c>
      <c r="N208" s="0" t="n">
        <v>0.5</v>
      </c>
    </row>
    <row r="209" customFormat="false" ht="15" hidden="true" customHeight="false" outlineLevel="0" collapsed="false">
      <c r="A209" s="0" t="s">
        <v>33</v>
      </c>
      <c r="B209" s="0" t="s">
        <v>19</v>
      </c>
      <c r="C209" s="0" t="s">
        <v>19</v>
      </c>
      <c r="D209" s="0" t="n">
        <v>37</v>
      </c>
      <c r="E209" s="0" t="n">
        <v>7224</v>
      </c>
      <c r="F209" s="0" t="n">
        <v>1</v>
      </c>
      <c r="G209" s="0" t="n">
        <v>99</v>
      </c>
      <c r="H209" s="0" t="s">
        <v>21</v>
      </c>
      <c r="I209" s="0" t="s">
        <v>22</v>
      </c>
      <c r="J209" s="0" t="n">
        <v>3</v>
      </c>
      <c r="K209" s="0" t="n">
        <v>14.5</v>
      </c>
      <c r="L209" s="0" t="n">
        <v>2337.57371359979</v>
      </c>
      <c r="M209" s="0" t="n">
        <v>56.4795598006644</v>
      </c>
      <c r="N209" s="0" t="n">
        <v>0.5</v>
      </c>
    </row>
    <row r="210" customFormat="false" ht="15" hidden="true" customHeight="false" outlineLevel="0" collapsed="false">
      <c r="A210" s="0" t="s">
        <v>33</v>
      </c>
      <c r="B210" s="0" t="s">
        <v>19</v>
      </c>
      <c r="C210" s="0" t="s">
        <v>19</v>
      </c>
      <c r="D210" s="0" t="n">
        <v>37</v>
      </c>
      <c r="E210" s="0" t="n">
        <v>7224</v>
      </c>
      <c r="F210" s="0" t="n">
        <v>1</v>
      </c>
      <c r="G210" s="0" t="n">
        <v>99</v>
      </c>
      <c r="H210" s="0" t="s">
        <v>21</v>
      </c>
      <c r="I210" s="0" t="s">
        <v>22</v>
      </c>
      <c r="J210" s="0" t="n">
        <v>3</v>
      </c>
      <c r="K210" s="0" t="n">
        <v>15</v>
      </c>
      <c r="L210" s="0" t="n">
        <v>1212.12521996554</v>
      </c>
      <c r="M210" s="0" t="n">
        <v>29.1359565337763</v>
      </c>
      <c r="N210" s="0" t="n">
        <v>0.5</v>
      </c>
    </row>
    <row r="211" customFormat="false" ht="15" hidden="true" customHeight="false" outlineLevel="0" collapsed="false">
      <c r="A211" s="0" t="s">
        <v>33</v>
      </c>
      <c r="B211" s="0" t="s">
        <v>19</v>
      </c>
      <c r="C211" s="0" t="s">
        <v>19</v>
      </c>
      <c r="D211" s="0" t="n">
        <v>37</v>
      </c>
      <c r="E211" s="0" t="n">
        <v>7224</v>
      </c>
      <c r="F211" s="0" t="n">
        <v>1</v>
      </c>
      <c r="G211" s="0" t="n">
        <v>99</v>
      </c>
      <c r="H211" s="0" t="s">
        <v>21</v>
      </c>
      <c r="I211" s="0" t="s">
        <v>22</v>
      </c>
      <c r="J211" s="0" t="n">
        <v>3</v>
      </c>
      <c r="K211" s="0" t="n">
        <v>15.5</v>
      </c>
      <c r="L211" s="0" t="n">
        <v>235.149100868458</v>
      </c>
      <c r="M211" s="0" t="n">
        <v>5.65738510520487</v>
      </c>
      <c r="N211" s="0" t="n">
        <v>0.5</v>
      </c>
    </row>
    <row r="212" customFormat="false" ht="15" hidden="true" customHeight="false" outlineLevel="0" collapsed="false">
      <c r="A212" s="0" t="s">
        <v>33</v>
      </c>
      <c r="B212" s="0" t="s">
        <v>19</v>
      </c>
      <c r="C212" s="0" t="s">
        <v>19</v>
      </c>
      <c r="D212" s="0" t="n">
        <v>37</v>
      </c>
      <c r="E212" s="0" t="n">
        <v>7224</v>
      </c>
      <c r="F212" s="0" t="n">
        <v>1</v>
      </c>
      <c r="G212" s="0" t="n">
        <v>99</v>
      </c>
      <c r="H212" s="0" t="s">
        <v>21</v>
      </c>
      <c r="I212" s="0" t="s">
        <v>22</v>
      </c>
      <c r="J212" s="0" t="n">
        <v>3</v>
      </c>
      <c r="K212" s="0" t="n">
        <v>16</v>
      </c>
      <c r="L212" s="0" t="n">
        <v>6.20289049471929</v>
      </c>
      <c r="M212" s="0" t="n">
        <v>0.14483942414175</v>
      </c>
      <c r="N212" s="0" t="n">
        <v>0.5</v>
      </c>
    </row>
    <row r="213" customFormat="false" ht="15" hidden="true" customHeight="false" outlineLevel="0" collapsed="false">
      <c r="A213" s="0" t="s">
        <v>33</v>
      </c>
      <c r="B213" s="0" t="s">
        <v>19</v>
      </c>
      <c r="C213" s="0" t="s">
        <v>19</v>
      </c>
      <c r="D213" s="0" t="n">
        <v>37</v>
      </c>
      <c r="E213" s="0" t="n">
        <v>7224</v>
      </c>
      <c r="F213" s="0" t="n">
        <v>1</v>
      </c>
      <c r="G213" s="0" t="n">
        <v>99</v>
      </c>
      <c r="H213" s="0" t="s">
        <v>21</v>
      </c>
      <c r="I213" s="0" t="s">
        <v>22</v>
      </c>
      <c r="J213" s="0" t="n">
        <v>3</v>
      </c>
      <c r="K213" s="0" t="n">
        <v>17</v>
      </c>
      <c r="L213" s="0" t="n">
        <v>2.60144524735964</v>
      </c>
      <c r="M213" s="0" t="n">
        <v>0.0608983942414175</v>
      </c>
      <c r="N213" s="0" t="n">
        <v>0.5</v>
      </c>
    </row>
    <row r="214" customFormat="false" ht="15" hidden="true" customHeight="false" outlineLevel="0" collapsed="false">
      <c r="A214" s="0" t="s">
        <v>33</v>
      </c>
      <c r="B214" s="0" t="s">
        <v>19</v>
      </c>
      <c r="C214" s="0" t="s">
        <v>19</v>
      </c>
      <c r="D214" s="0" t="n">
        <v>37</v>
      </c>
      <c r="E214" s="0" t="n">
        <v>7224</v>
      </c>
      <c r="F214" s="0" t="n">
        <v>1</v>
      </c>
      <c r="G214" s="0" t="n">
        <v>99</v>
      </c>
      <c r="H214" s="0" t="s">
        <v>21</v>
      </c>
      <c r="I214" s="0" t="s">
        <v>22</v>
      </c>
      <c r="J214" s="0" t="n">
        <v>3</v>
      </c>
      <c r="K214" s="0" t="n">
        <v>17.5</v>
      </c>
      <c r="L214" s="0" t="n">
        <v>2.7953431372549</v>
      </c>
      <c r="M214" s="0" t="n">
        <v>0.0742248062015504</v>
      </c>
      <c r="N214" s="0" t="n">
        <v>0.5</v>
      </c>
    </row>
    <row r="215" customFormat="false" ht="15" hidden="true" customHeight="false" outlineLevel="0" collapsed="false">
      <c r="A215" s="0" t="s">
        <v>34</v>
      </c>
      <c r="B215" s="0" t="s">
        <v>19</v>
      </c>
      <c r="C215" s="0" t="s">
        <v>19</v>
      </c>
      <c r="D215" s="0" t="n">
        <v>41</v>
      </c>
      <c r="E215" s="0" t="n">
        <v>7224</v>
      </c>
      <c r="F215" s="0" t="n">
        <v>1</v>
      </c>
      <c r="G215" s="0" t="n">
        <v>99</v>
      </c>
      <c r="H215" s="0" t="s">
        <v>21</v>
      </c>
      <c r="I215" s="0" t="s">
        <v>22</v>
      </c>
      <c r="J215" s="0" t="n">
        <v>3</v>
      </c>
      <c r="K215" s="0" t="n">
        <v>1.4</v>
      </c>
      <c r="L215" s="0" t="n">
        <v>1</v>
      </c>
      <c r="M215" s="0" t="n">
        <v>0.0259786821705426</v>
      </c>
      <c r="N215" s="0" t="n">
        <v>0.5</v>
      </c>
    </row>
    <row r="216" customFormat="false" ht="15" hidden="true" customHeight="false" outlineLevel="0" collapsed="false">
      <c r="A216" s="0" t="s">
        <v>34</v>
      </c>
      <c r="B216" s="0" t="s">
        <v>19</v>
      </c>
      <c r="C216" s="0" t="s">
        <v>19</v>
      </c>
      <c r="D216" s="0" t="n">
        <v>41</v>
      </c>
      <c r="E216" s="0" t="n">
        <v>7224</v>
      </c>
      <c r="F216" s="0" t="n">
        <v>1</v>
      </c>
      <c r="G216" s="0" t="n">
        <v>99</v>
      </c>
      <c r="H216" s="0" t="s">
        <v>21</v>
      </c>
      <c r="I216" s="0" t="s">
        <v>22</v>
      </c>
      <c r="J216" s="0" t="n">
        <v>3</v>
      </c>
      <c r="K216" s="0" t="n">
        <v>7</v>
      </c>
      <c r="L216" s="0" t="n">
        <v>88.5944014294223</v>
      </c>
      <c r="M216" s="0" t="n">
        <v>1.26326135105205</v>
      </c>
      <c r="N216" s="0" t="n">
        <v>0.5</v>
      </c>
    </row>
    <row r="217" customFormat="false" ht="15" hidden="true" customHeight="false" outlineLevel="0" collapsed="false">
      <c r="A217" s="0" t="s">
        <v>34</v>
      </c>
      <c r="B217" s="0" t="s">
        <v>19</v>
      </c>
      <c r="C217" s="0" t="s">
        <v>19</v>
      </c>
      <c r="D217" s="0" t="n">
        <v>41</v>
      </c>
      <c r="E217" s="0" t="n">
        <v>7224</v>
      </c>
      <c r="F217" s="0" t="n">
        <v>1</v>
      </c>
      <c r="G217" s="0" t="n">
        <v>99</v>
      </c>
      <c r="H217" s="0" t="s">
        <v>21</v>
      </c>
      <c r="I217" s="0" t="s">
        <v>22</v>
      </c>
      <c r="J217" s="0" t="n">
        <v>3</v>
      </c>
      <c r="K217" s="0" t="n">
        <v>7.5</v>
      </c>
      <c r="L217" s="0" t="n">
        <v>277.652769505658</v>
      </c>
      <c r="M217" s="0" t="n">
        <v>3.97031976744186</v>
      </c>
      <c r="N217" s="0" t="n">
        <v>0.5</v>
      </c>
    </row>
    <row r="218" customFormat="false" ht="15" hidden="true" customHeight="false" outlineLevel="0" collapsed="false">
      <c r="A218" s="0" t="s">
        <v>34</v>
      </c>
      <c r="B218" s="0" t="s">
        <v>19</v>
      </c>
      <c r="C218" s="0" t="s">
        <v>19</v>
      </c>
      <c r="D218" s="0" t="n">
        <v>41</v>
      </c>
      <c r="E218" s="0" t="n">
        <v>7224</v>
      </c>
      <c r="F218" s="0" t="n">
        <v>1</v>
      </c>
      <c r="G218" s="0" t="n">
        <v>99</v>
      </c>
      <c r="H218" s="0" t="s">
        <v>21</v>
      </c>
      <c r="I218" s="0" t="s">
        <v>22</v>
      </c>
      <c r="J218" s="0" t="n">
        <v>3</v>
      </c>
      <c r="K218" s="0" t="n">
        <v>8</v>
      </c>
      <c r="L218" s="0" t="n">
        <v>593.627060202929</v>
      </c>
      <c r="M218" s="0" t="n">
        <v>11.4270833333333</v>
      </c>
      <c r="N218" s="0" t="n">
        <v>0.5</v>
      </c>
    </row>
    <row r="219" customFormat="false" ht="15" hidden="true" customHeight="false" outlineLevel="0" collapsed="false">
      <c r="A219" s="0" t="s">
        <v>34</v>
      </c>
      <c r="B219" s="0" t="s">
        <v>19</v>
      </c>
      <c r="C219" s="0" t="s">
        <v>19</v>
      </c>
      <c r="D219" s="0" t="n">
        <v>41</v>
      </c>
      <c r="E219" s="0" t="n">
        <v>7224</v>
      </c>
      <c r="F219" s="0" t="n">
        <v>1</v>
      </c>
      <c r="G219" s="0" t="n">
        <v>99</v>
      </c>
      <c r="H219" s="0" t="s">
        <v>21</v>
      </c>
      <c r="I219" s="0" t="s">
        <v>22</v>
      </c>
      <c r="J219" s="0" t="n">
        <v>3</v>
      </c>
      <c r="K219" s="0" t="n">
        <v>8.5</v>
      </c>
      <c r="L219" s="0" t="n">
        <v>970.593931365296</v>
      </c>
      <c r="M219" s="0" t="n">
        <v>23.4478931339978</v>
      </c>
      <c r="N219" s="0" t="n">
        <v>0.5</v>
      </c>
    </row>
    <row r="220" customFormat="false" ht="15" hidden="true" customHeight="false" outlineLevel="0" collapsed="false">
      <c r="A220" s="0" t="s">
        <v>34</v>
      </c>
      <c r="B220" s="0" t="s">
        <v>19</v>
      </c>
      <c r="C220" s="0" t="s">
        <v>19</v>
      </c>
      <c r="D220" s="0" t="n">
        <v>41</v>
      </c>
      <c r="E220" s="0" t="n">
        <v>7224</v>
      </c>
      <c r="F220" s="0" t="n">
        <v>1</v>
      </c>
      <c r="G220" s="0" t="n">
        <v>99</v>
      </c>
      <c r="H220" s="0" t="s">
        <v>21</v>
      </c>
      <c r="I220" s="0" t="s">
        <v>22</v>
      </c>
      <c r="J220" s="0" t="n">
        <v>3</v>
      </c>
      <c r="K220" s="0" t="n">
        <v>9</v>
      </c>
      <c r="L220" s="0" t="n">
        <v>646.447899000313</v>
      </c>
      <c r="M220" s="0" t="n">
        <v>15.4930938538206</v>
      </c>
      <c r="N220" s="0" t="n">
        <v>0.5</v>
      </c>
    </row>
    <row r="221" customFormat="false" ht="15" hidden="true" customHeight="false" outlineLevel="0" collapsed="false">
      <c r="A221" s="0" t="s">
        <v>34</v>
      </c>
      <c r="B221" s="0" t="s">
        <v>19</v>
      </c>
      <c r="C221" s="0" t="s">
        <v>19</v>
      </c>
      <c r="D221" s="0" t="n">
        <v>41</v>
      </c>
      <c r="E221" s="0" t="n">
        <v>7224</v>
      </c>
      <c r="F221" s="0" t="n">
        <v>1</v>
      </c>
      <c r="G221" s="0" t="n">
        <v>99</v>
      </c>
      <c r="H221" s="0" t="s">
        <v>21</v>
      </c>
      <c r="I221" s="0" t="s">
        <v>22</v>
      </c>
      <c r="J221" s="0" t="n">
        <v>3</v>
      </c>
      <c r="K221" s="0" t="n">
        <v>9.5</v>
      </c>
      <c r="L221" s="0" t="n">
        <v>247.016962370832</v>
      </c>
      <c r="M221" s="0" t="n">
        <v>6.0875415282392</v>
      </c>
      <c r="N221" s="0" t="n">
        <v>0.5</v>
      </c>
    </row>
    <row r="222" customFormat="false" ht="15" hidden="true" customHeight="false" outlineLevel="0" collapsed="false">
      <c r="A222" s="0" t="s">
        <v>34</v>
      </c>
      <c r="B222" s="0" t="s">
        <v>19</v>
      </c>
      <c r="C222" s="0" t="s">
        <v>19</v>
      </c>
      <c r="D222" s="0" t="n">
        <v>41</v>
      </c>
      <c r="E222" s="0" t="n">
        <v>7224</v>
      </c>
      <c r="F222" s="0" t="n">
        <v>1</v>
      </c>
      <c r="G222" s="0" t="n">
        <v>99</v>
      </c>
      <c r="H222" s="0" t="s">
        <v>21</v>
      </c>
      <c r="I222" s="0" t="s">
        <v>22</v>
      </c>
      <c r="J222" s="0" t="n">
        <v>3</v>
      </c>
      <c r="K222" s="0" t="n">
        <v>10</v>
      </c>
      <c r="L222" s="0" t="n">
        <v>37.1775784753363</v>
      </c>
      <c r="M222" s="0" t="n">
        <v>0.920387596899225</v>
      </c>
      <c r="N222" s="0" t="n">
        <v>0.5</v>
      </c>
    </row>
    <row r="223" customFormat="false" ht="15" hidden="true" customHeight="false" outlineLevel="0" collapsed="false">
      <c r="A223" s="0" t="s">
        <v>34</v>
      </c>
      <c r="B223" s="0" t="s">
        <v>19</v>
      </c>
      <c r="C223" s="0" t="s">
        <v>19</v>
      </c>
      <c r="D223" s="0" t="n">
        <v>41</v>
      </c>
      <c r="E223" s="0" t="n">
        <v>7224</v>
      </c>
      <c r="F223" s="0" t="n">
        <v>1</v>
      </c>
      <c r="G223" s="0" t="n">
        <v>99</v>
      </c>
      <c r="H223" s="0" t="s">
        <v>21</v>
      </c>
      <c r="I223" s="0" t="s">
        <v>22</v>
      </c>
      <c r="J223" s="0" t="n">
        <v>3</v>
      </c>
      <c r="K223" s="0" t="n">
        <v>10.5</v>
      </c>
      <c r="L223" s="0" t="n">
        <v>38.1775784753363</v>
      </c>
      <c r="M223" s="0" t="n">
        <v>0.94265503875969</v>
      </c>
      <c r="N223" s="0" t="n">
        <v>0.5</v>
      </c>
    </row>
    <row r="224" customFormat="false" ht="15" hidden="true" customHeight="false" outlineLevel="0" collapsed="false">
      <c r="A224" s="0" t="s">
        <v>34</v>
      </c>
      <c r="B224" s="0" t="s">
        <v>19</v>
      </c>
      <c r="C224" s="0" t="s">
        <v>19</v>
      </c>
      <c r="D224" s="0" t="n">
        <v>41</v>
      </c>
      <c r="E224" s="0" t="n">
        <v>7224</v>
      </c>
      <c r="F224" s="0" t="n">
        <v>1</v>
      </c>
      <c r="G224" s="0" t="n">
        <v>99</v>
      </c>
      <c r="H224" s="0" t="s">
        <v>21</v>
      </c>
      <c r="I224" s="0" t="s">
        <v>22</v>
      </c>
      <c r="J224" s="0" t="n">
        <v>3</v>
      </c>
      <c r="K224" s="0" t="n">
        <v>11</v>
      </c>
      <c r="L224" s="0" t="n">
        <v>195.13552830431</v>
      </c>
      <c r="M224" s="0" t="n">
        <v>4.79229789590255</v>
      </c>
      <c r="N224" s="0" t="n">
        <v>0.5</v>
      </c>
    </row>
    <row r="225" customFormat="false" ht="15" hidden="true" customHeight="false" outlineLevel="0" collapsed="false">
      <c r="A225" s="0" t="s">
        <v>34</v>
      </c>
      <c r="B225" s="0" t="s">
        <v>19</v>
      </c>
      <c r="C225" s="0" t="s">
        <v>19</v>
      </c>
      <c r="D225" s="0" t="n">
        <v>41</v>
      </c>
      <c r="E225" s="0" t="n">
        <v>7224</v>
      </c>
      <c r="F225" s="0" t="n">
        <v>1</v>
      </c>
      <c r="G225" s="0" t="n">
        <v>99</v>
      </c>
      <c r="H225" s="0" t="s">
        <v>21</v>
      </c>
      <c r="I225" s="0" t="s">
        <v>22</v>
      </c>
      <c r="J225" s="0" t="n">
        <v>3</v>
      </c>
      <c r="K225" s="0" t="n">
        <v>11.5</v>
      </c>
      <c r="L225" s="0" t="n">
        <v>304.504477084297</v>
      </c>
      <c r="M225" s="0" t="n">
        <v>7.53010658914729</v>
      </c>
      <c r="N225" s="0" t="n">
        <v>0.5</v>
      </c>
    </row>
    <row r="226" customFormat="false" ht="15" hidden="true" customHeight="false" outlineLevel="0" collapsed="false">
      <c r="A226" s="0" t="s">
        <v>34</v>
      </c>
      <c r="B226" s="0" t="s">
        <v>19</v>
      </c>
      <c r="C226" s="0" t="s">
        <v>19</v>
      </c>
      <c r="D226" s="0" t="n">
        <v>41</v>
      </c>
      <c r="E226" s="0" t="n">
        <v>7224</v>
      </c>
      <c r="F226" s="0" t="n">
        <v>1</v>
      </c>
      <c r="G226" s="0" t="n">
        <v>99</v>
      </c>
      <c r="H226" s="0" t="s">
        <v>21</v>
      </c>
      <c r="I226" s="0" t="s">
        <v>22</v>
      </c>
      <c r="J226" s="0" t="n">
        <v>3</v>
      </c>
      <c r="K226" s="0" t="n">
        <v>12</v>
      </c>
      <c r="L226" s="0" t="n">
        <v>1783.84405156791</v>
      </c>
      <c r="M226" s="0" t="n">
        <v>44.3870238095238</v>
      </c>
      <c r="N226" s="0" t="n">
        <v>0.5</v>
      </c>
    </row>
    <row r="227" customFormat="false" ht="15" hidden="true" customHeight="false" outlineLevel="0" collapsed="false">
      <c r="A227" s="0" t="s">
        <v>34</v>
      </c>
      <c r="B227" s="0" t="s">
        <v>19</v>
      </c>
      <c r="C227" s="0" t="s">
        <v>19</v>
      </c>
      <c r="D227" s="0" t="n">
        <v>41</v>
      </c>
      <c r="E227" s="0" t="n">
        <v>7224</v>
      </c>
      <c r="F227" s="0" t="n">
        <v>1</v>
      </c>
      <c r="G227" s="0" t="n">
        <v>99</v>
      </c>
      <c r="H227" s="0" t="s">
        <v>21</v>
      </c>
      <c r="I227" s="0" t="s">
        <v>22</v>
      </c>
      <c r="J227" s="0" t="n">
        <v>3</v>
      </c>
      <c r="K227" s="0" t="n">
        <v>12.5</v>
      </c>
      <c r="L227" s="0" t="n">
        <v>2097.98297737225</v>
      </c>
      <c r="M227" s="0" t="n">
        <v>52.5813759689922</v>
      </c>
      <c r="N227" s="0" t="n">
        <v>0.5</v>
      </c>
    </row>
    <row r="228" customFormat="false" ht="15" hidden="true" customHeight="false" outlineLevel="0" collapsed="false">
      <c r="A228" s="0" t="s">
        <v>34</v>
      </c>
      <c r="B228" s="0" t="s">
        <v>19</v>
      </c>
      <c r="C228" s="0" t="s">
        <v>19</v>
      </c>
      <c r="D228" s="0" t="n">
        <v>41</v>
      </c>
      <c r="E228" s="0" t="n">
        <v>7224</v>
      </c>
      <c r="F228" s="0" t="n">
        <v>1</v>
      </c>
      <c r="G228" s="0" t="n">
        <v>99</v>
      </c>
      <c r="H228" s="0" t="s">
        <v>21</v>
      </c>
      <c r="I228" s="0" t="s">
        <v>22</v>
      </c>
      <c r="J228" s="0" t="n">
        <v>3</v>
      </c>
      <c r="K228" s="0" t="n">
        <v>13</v>
      </c>
      <c r="L228" s="0" t="n">
        <v>2430.83840774254</v>
      </c>
      <c r="M228" s="0" t="n">
        <v>60.880049833887</v>
      </c>
      <c r="N228" s="0" t="n">
        <v>0.5</v>
      </c>
    </row>
    <row r="229" customFormat="false" ht="15" hidden="true" customHeight="false" outlineLevel="0" collapsed="false">
      <c r="A229" s="0" t="s">
        <v>34</v>
      </c>
      <c r="B229" s="0" t="s">
        <v>19</v>
      </c>
      <c r="C229" s="0" t="s">
        <v>19</v>
      </c>
      <c r="D229" s="0" t="n">
        <v>41</v>
      </c>
      <c r="E229" s="0" t="n">
        <v>7224</v>
      </c>
      <c r="F229" s="0" t="n">
        <v>1</v>
      </c>
      <c r="G229" s="0" t="n">
        <v>99</v>
      </c>
      <c r="H229" s="0" t="s">
        <v>21</v>
      </c>
      <c r="I229" s="0" t="s">
        <v>22</v>
      </c>
      <c r="J229" s="0" t="n">
        <v>3</v>
      </c>
      <c r="K229" s="0" t="n">
        <v>13.5</v>
      </c>
      <c r="L229" s="0" t="n">
        <v>2359.28492610062</v>
      </c>
      <c r="M229" s="0" t="n">
        <v>59.651630675526</v>
      </c>
      <c r="N229" s="0" t="n">
        <v>0.5</v>
      </c>
    </row>
    <row r="230" customFormat="false" ht="15" hidden="true" customHeight="false" outlineLevel="0" collapsed="false">
      <c r="A230" s="0" t="s">
        <v>34</v>
      </c>
      <c r="B230" s="0" t="s">
        <v>19</v>
      </c>
      <c r="C230" s="0" t="s">
        <v>19</v>
      </c>
      <c r="D230" s="0" t="n">
        <v>41</v>
      </c>
      <c r="E230" s="0" t="n">
        <v>7224</v>
      </c>
      <c r="F230" s="0" t="n">
        <v>1</v>
      </c>
      <c r="G230" s="0" t="n">
        <v>99</v>
      </c>
      <c r="H230" s="0" t="s">
        <v>21</v>
      </c>
      <c r="I230" s="0" t="s">
        <v>22</v>
      </c>
      <c r="J230" s="0" t="n">
        <v>3</v>
      </c>
      <c r="K230" s="0" t="n">
        <v>14</v>
      </c>
      <c r="L230" s="0" t="n">
        <v>1261.49384885786</v>
      </c>
      <c r="M230" s="0" t="n">
        <v>31.9249792358804</v>
      </c>
      <c r="N230" s="0" t="n">
        <v>0.5</v>
      </c>
    </row>
    <row r="231" customFormat="false" ht="15" hidden="true" customHeight="false" outlineLevel="0" collapsed="false">
      <c r="A231" s="0" t="s">
        <v>34</v>
      </c>
      <c r="B231" s="0" t="s">
        <v>19</v>
      </c>
      <c r="C231" s="0" t="s">
        <v>19</v>
      </c>
      <c r="D231" s="0" t="n">
        <v>41</v>
      </c>
      <c r="E231" s="0" t="n">
        <v>7224</v>
      </c>
      <c r="F231" s="0" t="n">
        <v>1</v>
      </c>
      <c r="G231" s="0" t="n">
        <v>99</v>
      </c>
      <c r="H231" s="0" t="s">
        <v>21</v>
      </c>
      <c r="I231" s="0" t="s">
        <v>22</v>
      </c>
      <c r="J231" s="0" t="n">
        <v>3</v>
      </c>
      <c r="K231" s="0" t="n">
        <v>14.5</v>
      </c>
      <c r="L231" s="0" t="n">
        <v>1022.25049305604</v>
      </c>
      <c r="M231" s="0" t="n">
        <v>26.041803709856</v>
      </c>
      <c r="N231" s="0" t="n">
        <v>0.5</v>
      </c>
    </row>
    <row r="232" customFormat="false" ht="15" hidden="true" customHeight="false" outlineLevel="0" collapsed="false">
      <c r="A232" s="0" t="s">
        <v>34</v>
      </c>
      <c r="B232" s="0" t="s">
        <v>19</v>
      </c>
      <c r="C232" s="0" t="s">
        <v>19</v>
      </c>
      <c r="D232" s="0" t="n">
        <v>41</v>
      </c>
      <c r="E232" s="0" t="n">
        <v>7224</v>
      </c>
      <c r="F232" s="0" t="n">
        <v>1</v>
      </c>
      <c r="G232" s="0" t="n">
        <v>99</v>
      </c>
      <c r="H232" s="0" t="s">
        <v>21</v>
      </c>
      <c r="I232" s="0" t="s">
        <v>22</v>
      </c>
      <c r="J232" s="0" t="n">
        <v>3</v>
      </c>
      <c r="K232" s="0" t="n">
        <v>15</v>
      </c>
      <c r="L232" s="0" t="n">
        <v>517.043279225172</v>
      </c>
      <c r="M232" s="0" t="n">
        <v>13.3978239202658</v>
      </c>
      <c r="N232" s="0" t="n">
        <v>0.5</v>
      </c>
    </row>
    <row r="233" customFormat="false" ht="15" hidden="true" customHeight="false" outlineLevel="0" collapsed="false">
      <c r="A233" s="0" t="s">
        <v>34</v>
      </c>
      <c r="B233" s="0" t="s">
        <v>19</v>
      </c>
      <c r="C233" s="0" t="s">
        <v>19</v>
      </c>
      <c r="D233" s="0" t="n">
        <v>41</v>
      </c>
      <c r="E233" s="0" t="n">
        <v>7224</v>
      </c>
      <c r="F233" s="0" t="n">
        <v>1</v>
      </c>
      <c r="G233" s="0" t="n">
        <v>99</v>
      </c>
      <c r="H233" s="0" t="s">
        <v>21</v>
      </c>
      <c r="I233" s="0" t="s">
        <v>22</v>
      </c>
      <c r="J233" s="0" t="n">
        <v>3</v>
      </c>
      <c r="K233" s="0" t="n">
        <v>15.5</v>
      </c>
      <c r="L233" s="0" t="n">
        <v>302.808412132273</v>
      </c>
      <c r="M233" s="0" t="n">
        <v>8.09413759689923</v>
      </c>
      <c r="N233" s="0" t="n">
        <v>0.5</v>
      </c>
    </row>
    <row r="234" customFormat="false" ht="15" hidden="true" customHeight="false" outlineLevel="0" collapsed="false">
      <c r="A234" s="0" t="s">
        <v>34</v>
      </c>
      <c r="B234" s="0" t="s">
        <v>19</v>
      </c>
      <c r="C234" s="0" t="s">
        <v>19</v>
      </c>
      <c r="D234" s="0" t="n">
        <v>41</v>
      </c>
      <c r="E234" s="0" t="n">
        <v>7224</v>
      </c>
      <c r="F234" s="0" t="n">
        <v>1</v>
      </c>
      <c r="G234" s="0" t="n">
        <v>99</v>
      </c>
      <c r="H234" s="0" t="s">
        <v>21</v>
      </c>
      <c r="I234" s="0" t="s">
        <v>22</v>
      </c>
      <c r="J234" s="0" t="n">
        <v>3</v>
      </c>
      <c r="K234" s="0" t="n">
        <v>16</v>
      </c>
      <c r="L234" s="0" t="n">
        <v>162.25438998354</v>
      </c>
      <c r="M234" s="0" t="n">
        <v>4.33314507198228</v>
      </c>
      <c r="N234" s="0" t="n">
        <v>0.5</v>
      </c>
    </row>
    <row r="235" customFormat="false" ht="15" hidden="true" customHeight="false" outlineLevel="0" collapsed="false">
      <c r="A235" s="0" t="s">
        <v>34</v>
      </c>
      <c r="B235" s="0" t="s">
        <v>19</v>
      </c>
      <c r="C235" s="0" t="s">
        <v>19</v>
      </c>
      <c r="D235" s="0" t="n">
        <v>41</v>
      </c>
      <c r="E235" s="0" t="n">
        <v>7224</v>
      </c>
      <c r="F235" s="0" t="n">
        <v>1</v>
      </c>
      <c r="G235" s="0" t="n">
        <v>99</v>
      </c>
      <c r="H235" s="0" t="s">
        <v>21</v>
      </c>
      <c r="I235" s="0" t="s">
        <v>22</v>
      </c>
      <c r="J235" s="0" t="n">
        <v>3</v>
      </c>
      <c r="K235" s="0" t="n">
        <v>16.5</v>
      </c>
      <c r="L235" s="0" t="n">
        <v>44.1975575489031</v>
      </c>
      <c r="M235" s="0" t="n">
        <v>1.21303017718715</v>
      </c>
      <c r="N235" s="0" t="n">
        <v>0.5</v>
      </c>
    </row>
    <row r="236" customFormat="false" ht="15" hidden="true" customHeight="false" outlineLevel="0" collapsed="false">
      <c r="A236" s="0" t="s">
        <v>34</v>
      </c>
      <c r="B236" s="0" t="s">
        <v>19</v>
      </c>
      <c r="C236" s="0" t="s">
        <v>19</v>
      </c>
      <c r="D236" s="0" t="n">
        <v>41</v>
      </c>
      <c r="E236" s="0" t="n">
        <v>7224</v>
      </c>
      <c r="F236" s="0" t="n">
        <v>1</v>
      </c>
      <c r="G236" s="0" t="n">
        <v>99</v>
      </c>
      <c r="H236" s="0" t="s">
        <v>21</v>
      </c>
      <c r="I236" s="0" t="s">
        <v>22</v>
      </c>
      <c r="J236" s="0" t="n">
        <v>3</v>
      </c>
      <c r="K236" s="0" t="n">
        <v>17</v>
      </c>
      <c r="L236" s="0" t="n">
        <v>1</v>
      </c>
      <c r="M236" s="0" t="n">
        <v>0.0279803433001107</v>
      </c>
      <c r="N236" s="0" t="n">
        <v>0.5</v>
      </c>
    </row>
    <row r="237" customFormat="false" ht="15" hidden="true" customHeight="false" outlineLevel="0" collapsed="false">
      <c r="A237" s="0" t="s">
        <v>34</v>
      </c>
      <c r="B237" s="0" t="s">
        <v>19</v>
      </c>
      <c r="C237" s="0" t="s">
        <v>19</v>
      </c>
      <c r="D237" s="0" t="n">
        <v>41</v>
      </c>
      <c r="E237" s="0" t="n">
        <v>7224</v>
      </c>
      <c r="F237" s="0" t="n">
        <v>1</v>
      </c>
      <c r="G237" s="0" t="n">
        <v>99</v>
      </c>
      <c r="H237" s="0" t="s">
        <v>21</v>
      </c>
      <c r="I237" s="0" t="s">
        <v>22</v>
      </c>
      <c r="J237" s="0" t="n">
        <v>3</v>
      </c>
      <c r="K237" s="0" t="n">
        <v>18</v>
      </c>
      <c r="L237" s="0" t="n">
        <v>5.52469469361288</v>
      </c>
      <c r="M237" s="0" t="n">
        <v>0.151423034330011</v>
      </c>
      <c r="N237" s="0" t="n">
        <v>0.5</v>
      </c>
    </row>
    <row r="238" customFormat="false" ht="15" hidden="true" customHeight="false" outlineLevel="0" collapsed="false">
      <c r="A238" s="0" t="s">
        <v>35</v>
      </c>
      <c r="B238" s="0" t="s">
        <v>19</v>
      </c>
      <c r="C238" s="0" t="s">
        <v>19</v>
      </c>
      <c r="D238" s="0" t="n">
        <v>43</v>
      </c>
      <c r="E238" s="0" t="n">
        <v>7224</v>
      </c>
      <c r="F238" s="0" t="n">
        <v>1</v>
      </c>
      <c r="G238" s="0" t="n">
        <v>99</v>
      </c>
      <c r="H238" s="0" t="s">
        <v>21</v>
      </c>
      <c r="I238" s="0" t="s">
        <v>22</v>
      </c>
      <c r="J238" s="0" t="n">
        <v>3</v>
      </c>
      <c r="K238" s="0" t="n">
        <v>6</v>
      </c>
      <c r="L238" s="0" t="n">
        <v>6</v>
      </c>
      <c r="M238" s="0" t="n">
        <v>0.0855481727574751</v>
      </c>
      <c r="N238" s="0" t="n">
        <v>0.5</v>
      </c>
    </row>
    <row r="239" customFormat="false" ht="15" hidden="true" customHeight="false" outlineLevel="0" collapsed="false">
      <c r="A239" s="0" t="s">
        <v>35</v>
      </c>
      <c r="B239" s="0" t="s">
        <v>19</v>
      </c>
      <c r="C239" s="0" t="s">
        <v>19</v>
      </c>
      <c r="D239" s="0" t="n">
        <v>43</v>
      </c>
      <c r="E239" s="0" t="n">
        <v>7224</v>
      </c>
      <c r="F239" s="0" t="n">
        <v>1</v>
      </c>
      <c r="G239" s="0" t="n">
        <v>99</v>
      </c>
      <c r="H239" s="0" t="s">
        <v>21</v>
      </c>
      <c r="I239" s="0" t="s">
        <v>22</v>
      </c>
      <c r="J239" s="0" t="n">
        <v>3</v>
      </c>
      <c r="K239" s="0" t="n">
        <v>6.5</v>
      </c>
      <c r="L239" s="0" t="n">
        <v>12</v>
      </c>
      <c r="M239" s="0" t="n">
        <v>0.17109634551495</v>
      </c>
      <c r="N239" s="0" t="n">
        <v>0.5</v>
      </c>
    </row>
    <row r="240" customFormat="false" ht="15" hidden="true" customHeight="false" outlineLevel="0" collapsed="false">
      <c r="A240" s="0" t="s">
        <v>35</v>
      </c>
      <c r="B240" s="0" t="s">
        <v>19</v>
      </c>
      <c r="C240" s="0" t="s">
        <v>19</v>
      </c>
      <c r="D240" s="0" t="n">
        <v>43</v>
      </c>
      <c r="E240" s="0" t="n">
        <v>7224</v>
      </c>
      <c r="F240" s="0" t="n">
        <v>1</v>
      </c>
      <c r="G240" s="0" t="n">
        <v>99</v>
      </c>
      <c r="H240" s="0" t="s">
        <v>21</v>
      </c>
      <c r="I240" s="0" t="s">
        <v>22</v>
      </c>
      <c r="J240" s="0" t="n">
        <v>3</v>
      </c>
      <c r="K240" s="0" t="n">
        <v>7</v>
      </c>
      <c r="L240" s="0" t="n">
        <v>88</v>
      </c>
      <c r="M240" s="0" t="n">
        <v>1.2547065337763</v>
      </c>
      <c r="N240" s="0" t="n">
        <v>0.5</v>
      </c>
    </row>
    <row r="241" customFormat="false" ht="15" hidden="true" customHeight="false" outlineLevel="0" collapsed="false">
      <c r="A241" s="0" t="s">
        <v>35</v>
      </c>
      <c r="B241" s="0" t="s">
        <v>19</v>
      </c>
      <c r="C241" s="0" t="s">
        <v>19</v>
      </c>
      <c r="D241" s="0" t="n">
        <v>43</v>
      </c>
      <c r="E241" s="0" t="n">
        <v>7224</v>
      </c>
      <c r="F241" s="0" t="n">
        <v>1</v>
      </c>
      <c r="G241" s="0" t="n">
        <v>99</v>
      </c>
      <c r="H241" s="0" t="s">
        <v>21</v>
      </c>
      <c r="I241" s="0" t="s">
        <v>22</v>
      </c>
      <c r="J241" s="0" t="n">
        <v>3</v>
      </c>
      <c r="K241" s="0" t="n">
        <v>7.5</v>
      </c>
      <c r="L241" s="0" t="n">
        <v>128</v>
      </c>
      <c r="M241" s="0" t="n">
        <v>1.84475775193798</v>
      </c>
      <c r="N241" s="0" t="n">
        <v>0.5</v>
      </c>
    </row>
    <row r="242" customFormat="false" ht="15" hidden="true" customHeight="false" outlineLevel="0" collapsed="false">
      <c r="A242" s="0" t="s">
        <v>35</v>
      </c>
      <c r="B242" s="0" t="s">
        <v>19</v>
      </c>
      <c r="C242" s="0" t="s">
        <v>19</v>
      </c>
      <c r="D242" s="0" t="n">
        <v>43</v>
      </c>
      <c r="E242" s="0" t="n">
        <v>7224</v>
      </c>
      <c r="F242" s="0" t="n">
        <v>1</v>
      </c>
      <c r="G242" s="0" t="n">
        <v>99</v>
      </c>
      <c r="H242" s="0" t="s">
        <v>21</v>
      </c>
      <c r="I242" s="0" t="s">
        <v>22</v>
      </c>
      <c r="J242" s="0" t="n">
        <v>3</v>
      </c>
      <c r="K242" s="0" t="n">
        <v>8</v>
      </c>
      <c r="L242" s="0" t="n">
        <v>214</v>
      </c>
      <c r="M242" s="0" t="n">
        <v>3.36572535991141</v>
      </c>
      <c r="N242" s="0" t="n">
        <v>0.5</v>
      </c>
    </row>
    <row r="243" customFormat="false" ht="15" hidden="true" customHeight="false" outlineLevel="0" collapsed="false">
      <c r="A243" s="0" t="s">
        <v>35</v>
      </c>
      <c r="B243" s="0" t="s">
        <v>19</v>
      </c>
      <c r="C243" s="0" t="s">
        <v>19</v>
      </c>
      <c r="D243" s="0" t="n">
        <v>43</v>
      </c>
      <c r="E243" s="0" t="n">
        <v>7224</v>
      </c>
      <c r="F243" s="0" t="n">
        <v>1</v>
      </c>
      <c r="G243" s="0" t="n">
        <v>99</v>
      </c>
      <c r="H243" s="0" t="s">
        <v>21</v>
      </c>
      <c r="I243" s="0" t="s">
        <v>22</v>
      </c>
      <c r="J243" s="0" t="n">
        <v>3</v>
      </c>
      <c r="K243" s="0" t="n">
        <v>8.5</v>
      </c>
      <c r="L243" s="0" t="n">
        <v>246</v>
      </c>
      <c r="M243" s="0" t="n">
        <v>3.55865586932447</v>
      </c>
      <c r="N243" s="0" t="n">
        <v>0.5</v>
      </c>
    </row>
    <row r="244" customFormat="false" ht="15" hidden="true" customHeight="false" outlineLevel="0" collapsed="false">
      <c r="A244" s="0" t="s">
        <v>35</v>
      </c>
      <c r="B244" s="0" t="s">
        <v>19</v>
      </c>
      <c r="C244" s="0" t="s">
        <v>19</v>
      </c>
      <c r="D244" s="0" t="n">
        <v>43</v>
      </c>
      <c r="E244" s="0" t="n">
        <v>7224</v>
      </c>
      <c r="F244" s="0" t="n">
        <v>1</v>
      </c>
      <c r="G244" s="0" t="n">
        <v>99</v>
      </c>
      <c r="H244" s="0" t="s">
        <v>21</v>
      </c>
      <c r="I244" s="0" t="s">
        <v>22</v>
      </c>
      <c r="J244" s="0" t="n">
        <v>3</v>
      </c>
      <c r="K244" s="0" t="n">
        <v>9</v>
      </c>
      <c r="L244" s="0" t="n">
        <v>330</v>
      </c>
      <c r="M244" s="0" t="n">
        <v>4.78778100775194</v>
      </c>
      <c r="N244" s="0" t="n">
        <v>0.5</v>
      </c>
    </row>
    <row r="245" customFormat="false" ht="15" hidden="true" customHeight="false" outlineLevel="0" collapsed="false">
      <c r="A245" s="0" t="s">
        <v>35</v>
      </c>
      <c r="B245" s="0" t="s">
        <v>19</v>
      </c>
      <c r="C245" s="0" t="s">
        <v>19</v>
      </c>
      <c r="D245" s="0" t="n">
        <v>43</v>
      </c>
      <c r="E245" s="0" t="n">
        <v>7224</v>
      </c>
      <c r="F245" s="0" t="n">
        <v>1</v>
      </c>
      <c r="G245" s="0" t="n">
        <v>99</v>
      </c>
      <c r="H245" s="0" t="s">
        <v>21</v>
      </c>
      <c r="I245" s="0" t="s">
        <v>22</v>
      </c>
      <c r="J245" s="0" t="n">
        <v>3</v>
      </c>
      <c r="K245" s="0" t="n">
        <v>9.5</v>
      </c>
      <c r="L245" s="0" t="n">
        <v>667</v>
      </c>
      <c r="M245" s="0" t="n">
        <v>9.5847272978959</v>
      </c>
      <c r="N245" s="0" t="n">
        <v>0.5</v>
      </c>
    </row>
    <row r="246" customFormat="false" ht="15" hidden="true" customHeight="false" outlineLevel="0" collapsed="false">
      <c r="A246" s="0" t="s">
        <v>35</v>
      </c>
      <c r="B246" s="0" t="s">
        <v>19</v>
      </c>
      <c r="C246" s="0" t="s">
        <v>19</v>
      </c>
      <c r="D246" s="0" t="n">
        <v>43</v>
      </c>
      <c r="E246" s="0" t="n">
        <v>7224</v>
      </c>
      <c r="F246" s="0" t="n">
        <v>1</v>
      </c>
      <c r="G246" s="0" t="n">
        <v>99</v>
      </c>
      <c r="H246" s="0" t="s">
        <v>21</v>
      </c>
      <c r="I246" s="0" t="s">
        <v>22</v>
      </c>
      <c r="J246" s="0" t="n">
        <v>3</v>
      </c>
      <c r="K246" s="0" t="n">
        <v>10</v>
      </c>
      <c r="L246" s="0" t="n">
        <v>735</v>
      </c>
      <c r="M246" s="0" t="n">
        <v>11.4231727574751</v>
      </c>
      <c r="N246" s="0" t="n">
        <v>0.5</v>
      </c>
    </row>
    <row r="247" customFormat="false" ht="15" hidden="true" customHeight="false" outlineLevel="0" collapsed="false">
      <c r="A247" s="0" t="s">
        <v>35</v>
      </c>
      <c r="B247" s="0" t="s">
        <v>19</v>
      </c>
      <c r="C247" s="0" t="s">
        <v>19</v>
      </c>
      <c r="D247" s="0" t="n">
        <v>43</v>
      </c>
      <c r="E247" s="0" t="n">
        <v>7224</v>
      </c>
      <c r="F247" s="0" t="n">
        <v>1</v>
      </c>
      <c r="G247" s="0" t="n">
        <v>99</v>
      </c>
      <c r="H247" s="0" t="s">
        <v>21</v>
      </c>
      <c r="I247" s="0" t="s">
        <v>22</v>
      </c>
      <c r="J247" s="0" t="n">
        <v>3</v>
      </c>
      <c r="K247" s="0" t="n">
        <v>10.5</v>
      </c>
      <c r="L247" s="0" t="n">
        <v>1106</v>
      </c>
      <c r="M247" s="0" t="n">
        <v>20.7763455149502</v>
      </c>
      <c r="N247" s="0" t="n">
        <v>0.5</v>
      </c>
    </row>
    <row r="248" customFormat="false" ht="15" hidden="true" customHeight="false" outlineLevel="0" collapsed="false">
      <c r="A248" s="0" t="s">
        <v>35</v>
      </c>
      <c r="B248" s="0" t="s">
        <v>19</v>
      </c>
      <c r="C248" s="0" t="s">
        <v>19</v>
      </c>
      <c r="D248" s="0" t="n">
        <v>43</v>
      </c>
      <c r="E248" s="0" t="n">
        <v>7224</v>
      </c>
      <c r="F248" s="0" t="n">
        <v>1</v>
      </c>
      <c r="G248" s="0" t="n">
        <v>99</v>
      </c>
      <c r="H248" s="0" t="s">
        <v>21</v>
      </c>
      <c r="I248" s="0" t="s">
        <v>22</v>
      </c>
      <c r="J248" s="0" t="n">
        <v>3</v>
      </c>
      <c r="K248" s="0" t="n">
        <v>11</v>
      </c>
      <c r="L248" s="0" t="n">
        <v>1351</v>
      </c>
      <c r="M248" s="0" t="n">
        <v>30.4942151162791</v>
      </c>
      <c r="N248" s="0" t="n">
        <v>0.5</v>
      </c>
    </row>
    <row r="249" customFormat="false" ht="15" hidden="true" customHeight="false" outlineLevel="0" collapsed="false">
      <c r="A249" s="0" t="s">
        <v>35</v>
      </c>
      <c r="B249" s="0" t="s">
        <v>19</v>
      </c>
      <c r="C249" s="0" t="s">
        <v>19</v>
      </c>
      <c r="D249" s="0" t="n">
        <v>43</v>
      </c>
      <c r="E249" s="0" t="n">
        <v>7224</v>
      </c>
      <c r="F249" s="0" t="n">
        <v>1</v>
      </c>
      <c r="G249" s="0" t="n">
        <v>99</v>
      </c>
      <c r="H249" s="0" t="s">
        <v>21</v>
      </c>
      <c r="I249" s="0" t="s">
        <v>22</v>
      </c>
      <c r="J249" s="0" t="n">
        <v>3</v>
      </c>
      <c r="K249" s="0" t="n">
        <v>11.5</v>
      </c>
      <c r="L249" s="0" t="n">
        <v>1553</v>
      </c>
      <c r="M249" s="0" t="n">
        <v>37.0252837763012</v>
      </c>
      <c r="N249" s="0" t="n">
        <v>0.5</v>
      </c>
    </row>
    <row r="250" customFormat="false" ht="15" hidden="true" customHeight="false" outlineLevel="0" collapsed="false">
      <c r="A250" s="0" t="s">
        <v>35</v>
      </c>
      <c r="B250" s="0" t="s">
        <v>19</v>
      </c>
      <c r="C250" s="0" t="s">
        <v>19</v>
      </c>
      <c r="D250" s="0" t="n">
        <v>43</v>
      </c>
      <c r="E250" s="0" t="n">
        <v>7224</v>
      </c>
      <c r="F250" s="0" t="n">
        <v>1</v>
      </c>
      <c r="G250" s="0" t="n">
        <v>99</v>
      </c>
      <c r="H250" s="0" t="s">
        <v>21</v>
      </c>
      <c r="I250" s="0" t="s">
        <v>22</v>
      </c>
      <c r="J250" s="0" t="n">
        <v>3</v>
      </c>
      <c r="K250" s="0" t="n">
        <v>12</v>
      </c>
      <c r="L250" s="0" t="n">
        <v>2227</v>
      </c>
      <c r="M250" s="0" t="n">
        <v>54.1841874307863</v>
      </c>
      <c r="N250" s="0" t="n">
        <v>0.5</v>
      </c>
    </row>
    <row r="251" customFormat="false" ht="15" hidden="true" customHeight="false" outlineLevel="0" collapsed="false">
      <c r="A251" s="0" t="s">
        <v>35</v>
      </c>
      <c r="B251" s="0" t="s">
        <v>19</v>
      </c>
      <c r="C251" s="0" t="s">
        <v>19</v>
      </c>
      <c r="D251" s="0" t="n">
        <v>43</v>
      </c>
      <c r="E251" s="0" t="n">
        <v>7224</v>
      </c>
      <c r="F251" s="0" t="n">
        <v>1</v>
      </c>
      <c r="G251" s="0" t="n">
        <v>99</v>
      </c>
      <c r="H251" s="0" t="s">
        <v>21</v>
      </c>
      <c r="I251" s="0" t="s">
        <v>22</v>
      </c>
      <c r="J251" s="0" t="n">
        <v>3</v>
      </c>
      <c r="K251" s="0" t="n">
        <v>12.5</v>
      </c>
      <c r="L251" s="0" t="n">
        <v>3606</v>
      </c>
      <c r="M251" s="0" t="n">
        <v>87.6618397009967</v>
      </c>
      <c r="N251" s="0" t="n">
        <v>0.5</v>
      </c>
    </row>
    <row r="252" customFormat="false" ht="15" hidden="true" customHeight="false" outlineLevel="0" collapsed="false">
      <c r="A252" s="0" t="s">
        <v>35</v>
      </c>
      <c r="B252" s="0" t="s">
        <v>19</v>
      </c>
      <c r="C252" s="0" t="s">
        <v>19</v>
      </c>
      <c r="D252" s="0" t="n">
        <v>43</v>
      </c>
      <c r="E252" s="0" t="n">
        <v>7224</v>
      </c>
      <c r="F252" s="0" t="n">
        <v>1</v>
      </c>
      <c r="G252" s="0" t="n">
        <v>99</v>
      </c>
      <c r="H252" s="0" t="s">
        <v>21</v>
      </c>
      <c r="I252" s="0" t="s">
        <v>22</v>
      </c>
      <c r="J252" s="0" t="n">
        <v>3</v>
      </c>
      <c r="K252" s="0" t="n">
        <v>13</v>
      </c>
      <c r="L252" s="0" t="n">
        <v>5611</v>
      </c>
      <c r="M252" s="0" t="n">
        <v>134.092419712071</v>
      </c>
      <c r="N252" s="0" t="n">
        <v>0.5</v>
      </c>
    </row>
    <row r="253" customFormat="false" ht="15" hidden="true" customHeight="false" outlineLevel="0" collapsed="false">
      <c r="A253" s="0" t="s">
        <v>35</v>
      </c>
      <c r="B253" s="0" t="s">
        <v>19</v>
      </c>
      <c r="C253" s="0" t="s">
        <v>19</v>
      </c>
      <c r="D253" s="0" t="n">
        <v>43</v>
      </c>
      <c r="E253" s="0" t="n">
        <v>7224</v>
      </c>
      <c r="F253" s="0" t="n">
        <v>1</v>
      </c>
      <c r="G253" s="0" t="n">
        <v>99</v>
      </c>
      <c r="H253" s="0" t="s">
        <v>21</v>
      </c>
      <c r="I253" s="0" t="s">
        <v>22</v>
      </c>
      <c r="J253" s="0" t="n">
        <v>3</v>
      </c>
      <c r="K253" s="0" t="n">
        <v>13.5</v>
      </c>
      <c r="L253" s="0" t="n">
        <v>4475</v>
      </c>
      <c r="M253" s="0" t="n">
        <v>105.888945182724</v>
      </c>
      <c r="N253" s="0" t="n">
        <v>0.5</v>
      </c>
    </row>
    <row r="254" customFormat="false" ht="15" hidden="true" customHeight="false" outlineLevel="0" collapsed="false">
      <c r="A254" s="0" t="s">
        <v>35</v>
      </c>
      <c r="B254" s="0" t="s">
        <v>19</v>
      </c>
      <c r="C254" s="0" t="s">
        <v>19</v>
      </c>
      <c r="D254" s="0" t="n">
        <v>43</v>
      </c>
      <c r="E254" s="0" t="n">
        <v>7224</v>
      </c>
      <c r="F254" s="0" t="n">
        <v>1</v>
      </c>
      <c r="G254" s="0" t="n">
        <v>99</v>
      </c>
      <c r="H254" s="0" t="s">
        <v>21</v>
      </c>
      <c r="I254" s="0" t="s">
        <v>22</v>
      </c>
      <c r="J254" s="0" t="n">
        <v>3</v>
      </c>
      <c r="K254" s="0" t="n">
        <v>14</v>
      </c>
      <c r="L254" s="0" t="n">
        <v>4554</v>
      </c>
      <c r="M254" s="0" t="n">
        <v>109.426893687708</v>
      </c>
      <c r="N254" s="0" t="n">
        <v>0.5</v>
      </c>
    </row>
    <row r="255" customFormat="false" ht="15" hidden="true" customHeight="false" outlineLevel="0" collapsed="false">
      <c r="A255" s="0" t="s">
        <v>35</v>
      </c>
      <c r="B255" s="0" t="s">
        <v>19</v>
      </c>
      <c r="C255" s="0" t="s">
        <v>19</v>
      </c>
      <c r="D255" s="0" t="n">
        <v>43</v>
      </c>
      <c r="E255" s="0" t="n">
        <v>7224</v>
      </c>
      <c r="F255" s="0" t="n">
        <v>1</v>
      </c>
      <c r="G255" s="0" t="n">
        <v>99</v>
      </c>
      <c r="H255" s="0" t="s">
        <v>21</v>
      </c>
      <c r="I255" s="0" t="s">
        <v>22</v>
      </c>
      <c r="J255" s="0" t="n">
        <v>3</v>
      </c>
      <c r="K255" s="0" t="n">
        <v>14.5</v>
      </c>
      <c r="L255" s="0" t="n">
        <v>4264</v>
      </c>
      <c r="M255" s="0" t="n">
        <v>101.953027408638</v>
      </c>
      <c r="N255" s="0" t="n">
        <v>0.5</v>
      </c>
    </row>
    <row r="256" customFormat="false" ht="15" hidden="true" customHeight="false" outlineLevel="0" collapsed="false">
      <c r="A256" s="0" t="s">
        <v>35</v>
      </c>
      <c r="B256" s="0" t="s">
        <v>19</v>
      </c>
      <c r="C256" s="0" t="s">
        <v>19</v>
      </c>
      <c r="D256" s="0" t="n">
        <v>43</v>
      </c>
      <c r="E256" s="0" t="n">
        <v>7224</v>
      </c>
      <c r="F256" s="0" t="n">
        <v>1</v>
      </c>
      <c r="G256" s="0" t="n">
        <v>99</v>
      </c>
      <c r="H256" s="0" t="s">
        <v>21</v>
      </c>
      <c r="I256" s="0" t="s">
        <v>22</v>
      </c>
      <c r="J256" s="0" t="n">
        <v>3</v>
      </c>
      <c r="K256" s="0" t="n">
        <v>15</v>
      </c>
      <c r="L256" s="0" t="n">
        <v>2776</v>
      </c>
      <c r="M256" s="0" t="n">
        <v>65.9794656699889</v>
      </c>
      <c r="N256" s="0" t="n">
        <v>0.5</v>
      </c>
    </row>
    <row r="257" customFormat="false" ht="15" hidden="true" customHeight="false" outlineLevel="0" collapsed="false">
      <c r="A257" s="0" t="s">
        <v>35</v>
      </c>
      <c r="B257" s="0" t="s">
        <v>19</v>
      </c>
      <c r="C257" s="0" t="s">
        <v>19</v>
      </c>
      <c r="D257" s="0" t="n">
        <v>43</v>
      </c>
      <c r="E257" s="0" t="n">
        <v>7224</v>
      </c>
      <c r="F257" s="0" t="n">
        <v>1</v>
      </c>
      <c r="G257" s="0" t="n">
        <v>99</v>
      </c>
      <c r="H257" s="0" t="s">
        <v>21</v>
      </c>
      <c r="I257" s="0" t="s">
        <v>22</v>
      </c>
      <c r="J257" s="0" t="n">
        <v>3</v>
      </c>
      <c r="K257" s="0" t="n">
        <v>15.5</v>
      </c>
      <c r="L257" s="0" t="n">
        <v>1737</v>
      </c>
      <c r="M257" s="0" t="n">
        <v>40.8588676633444</v>
      </c>
      <c r="N257" s="0" t="n">
        <v>0.5</v>
      </c>
    </row>
    <row r="258" customFormat="false" ht="15" hidden="true" customHeight="false" outlineLevel="0" collapsed="false">
      <c r="A258" s="0" t="s">
        <v>35</v>
      </c>
      <c r="B258" s="0" t="s">
        <v>19</v>
      </c>
      <c r="C258" s="0" t="s">
        <v>19</v>
      </c>
      <c r="D258" s="0" t="n">
        <v>43</v>
      </c>
      <c r="E258" s="0" t="n">
        <v>7224</v>
      </c>
      <c r="F258" s="0" t="n">
        <v>1</v>
      </c>
      <c r="G258" s="0" t="n">
        <v>99</v>
      </c>
      <c r="H258" s="0" t="s">
        <v>21</v>
      </c>
      <c r="I258" s="0" t="s">
        <v>22</v>
      </c>
      <c r="J258" s="0" t="n">
        <v>3</v>
      </c>
      <c r="K258" s="0" t="n">
        <v>16</v>
      </c>
      <c r="L258" s="0" t="n">
        <v>915</v>
      </c>
      <c r="M258" s="0" t="n">
        <v>20.7426218161683</v>
      </c>
      <c r="N258" s="0" t="n">
        <v>0.5</v>
      </c>
    </row>
    <row r="259" customFormat="false" ht="15" hidden="true" customHeight="false" outlineLevel="0" collapsed="false">
      <c r="A259" s="0" t="s">
        <v>35</v>
      </c>
      <c r="B259" s="0" t="s">
        <v>19</v>
      </c>
      <c r="C259" s="0" t="s">
        <v>19</v>
      </c>
      <c r="D259" s="0" t="n">
        <v>43</v>
      </c>
      <c r="E259" s="0" t="n">
        <v>7224</v>
      </c>
      <c r="F259" s="0" t="n">
        <v>1</v>
      </c>
      <c r="G259" s="0" t="n">
        <v>99</v>
      </c>
      <c r="H259" s="0" t="s">
        <v>21</v>
      </c>
      <c r="I259" s="0" t="s">
        <v>22</v>
      </c>
      <c r="J259" s="0" t="n">
        <v>3</v>
      </c>
      <c r="K259" s="0" t="n">
        <v>16.5</v>
      </c>
      <c r="L259" s="0" t="n">
        <v>383</v>
      </c>
      <c r="M259" s="0" t="n">
        <v>8.61036406423034</v>
      </c>
      <c r="N259" s="0" t="n">
        <v>0.5</v>
      </c>
    </row>
    <row r="260" customFormat="false" ht="15" hidden="true" customHeight="false" outlineLevel="0" collapsed="false">
      <c r="A260" s="0" t="s">
        <v>35</v>
      </c>
      <c r="B260" s="0" t="s">
        <v>19</v>
      </c>
      <c r="C260" s="0" t="s">
        <v>19</v>
      </c>
      <c r="D260" s="0" t="n">
        <v>43</v>
      </c>
      <c r="E260" s="0" t="n">
        <v>7224</v>
      </c>
      <c r="F260" s="0" t="n">
        <v>1</v>
      </c>
      <c r="G260" s="0" t="n">
        <v>99</v>
      </c>
      <c r="H260" s="0" t="s">
        <v>21</v>
      </c>
      <c r="I260" s="0" t="s">
        <v>22</v>
      </c>
      <c r="J260" s="0" t="n">
        <v>3</v>
      </c>
      <c r="K260" s="0" t="n">
        <v>17</v>
      </c>
      <c r="L260" s="0" t="n">
        <v>83</v>
      </c>
      <c r="M260" s="0" t="n">
        <v>1.88349529346622</v>
      </c>
      <c r="N260" s="0" t="n">
        <v>0.5</v>
      </c>
    </row>
    <row r="261" customFormat="false" ht="15" hidden="true" customHeight="false" outlineLevel="0" collapsed="false">
      <c r="A261" s="0" t="s">
        <v>36</v>
      </c>
      <c r="B261" s="0" t="s">
        <v>19</v>
      </c>
      <c r="C261" s="0" t="s">
        <v>19</v>
      </c>
      <c r="D261" s="0" t="n">
        <v>44</v>
      </c>
      <c r="E261" s="0" t="n">
        <v>7224</v>
      </c>
      <c r="F261" s="0" t="n">
        <v>1</v>
      </c>
      <c r="G261" s="0" t="n">
        <v>99</v>
      </c>
      <c r="H261" s="0" t="s">
        <v>21</v>
      </c>
      <c r="I261" s="0" t="s">
        <v>22</v>
      </c>
      <c r="J261" s="0" t="n">
        <v>3</v>
      </c>
      <c r="K261" s="0" t="n">
        <v>6</v>
      </c>
      <c r="L261" s="0" t="n">
        <v>14289</v>
      </c>
      <c r="M261" s="0" t="n">
        <v>203.732973421927</v>
      </c>
      <c r="N261" s="0" t="n">
        <v>0.5</v>
      </c>
    </row>
    <row r="262" customFormat="false" ht="15" hidden="true" customHeight="false" outlineLevel="0" collapsed="false">
      <c r="A262" s="0" t="s">
        <v>36</v>
      </c>
      <c r="B262" s="0" t="s">
        <v>19</v>
      </c>
      <c r="C262" s="0" t="s">
        <v>19</v>
      </c>
      <c r="D262" s="0" t="n">
        <v>44</v>
      </c>
      <c r="E262" s="0" t="n">
        <v>7224</v>
      </c>
      <c r="F262" s="0" t="n">
        <v>1</v>
      </c>
      <c r="G262" s="0" t="n">
        <v>99</v>
      </c>
      <c r="H262" s="0" t="s">
        <v>21</v>
      </c>
      <c r="I262" s="0" t="s">
        <v>22</v>
      </c>
      <c r="J262" s="0" t="n">
        <v>3</v>
      </c>
      <c r="K262" s="0" t="n">
        <v>6.5</v>
      </c>
      <c r="L262" s="0" t="n">
        <v>22456.5</v>
      </c>
      <c r="M262" s="0" t="n">
        <v>320.479709302326</v>
      </c>
      <c r="N262" s="0" t="n">
        <v>0.5</v>
      </c>
    </row>
    <row r="263" customFormat="false" ht="15" hidden="true" customHeight="false" outlineLevel="0" collapsed="false">
      <c r="A263" s="0" t="s">
        <v>36</v>
      </c>
      <c r="B263" s="0" t="s">
        <v>19</v>
      </c>
      <c r="C263" s="0" t="s">
        <v>19</v>
      </c>
      <c r="D263" s="0" t="n">
        <v>44</v>
      </c>
      <c r="E263" s="0" t="n">
        <v>7224</v>
      </c>
      <c r="F263" s="0" t="n">
        <v>1</v>
      </c>
      <c r="G263" s="0" t="n">
        <v>99</v>
      </c>
      <c r="H263" s="0" t="s">
        <v>21</v>
      </c>
      <c r="I263" s="0" t="s">
        <v>22</v>
      </c>
      <c r="J263" s="0" t="n">
        <v>3</v>
      </c>
      <c r="K263" s="0" t="n">
        <v>7</v>
      </c>
      <c r="L263" s="0" t="n">
        <v>12216.5</v>
      </c>
      <c r="M263" s="0" t="n">
        <v>175.069206810631</v>
      </c>
      <c r="N263" s="0" t="n">
        <v>0.5</v>
      </c>
    </row>
    <row r="264" customFormat="false" ht="15" hidden="true" customHeight="false" outlineLevel="0" collapsed="false">
      <c r="A264" s="0" t="s">
        <v>36</v>
      </c>
      <c r="B264" s="0" t="s">
        <v>19</v>
      </c>
      <c r="C264" s="0" t="s">
        <v>19</v>
      </c>
      <c r="D264" s="0" t="n">
        <v>44</v>
      </c>
      <c r="E264" s="0" t="n">
        <v>7224</v>
      </c>
      <c r="F264" s="0" t="n">
        <v>1</v>
      </c>
      <c r="G264" s="0" t="n">
        <v>99</v>
      </c>
      <c r="H264" s="0" t="s">
        <v>21</v>
      </c>
      <c r="I264" s="0" t="s">
        <v>22</v>
      </c>
      <c r="J264" s="0" t="n">
        <v>3</v>
      </c>
      <c r="K264" s="0" t="n">
        <v>7.5</v>
      </c>
      <c r="L264" s="0" t="n">
        <v>7847</v>
      </c>
      <c r="M264" s="0" t="n">
        <v>113.590689368771</v>
      </c>
      <c r="N264" s="0" t="n">
        <v>0.5</v>
      </c>
    </row>
    <row r="265" customFormat="false" ht="15" hidden="true" customHeight="false" outlineLevel="0" collapsed="false">
      <c r="A265" s="0" t="s">
        <v>36</v>
      </c>
      <c r="B265" s="0" t="s">
        <v>19</v>
      </c>
      <c r="C265" s="0" t="s">
        <v>19</v>
      </c>
      <c r="D265" s="0" t="n">
        <v>44</v>
      </c>
      <c r="E265" s="0" t="n">
        <v>7224</v>
      </c>
      <c r="F265" s="0" t="n">
        <v>1</v>
      </c>
      <c r="G265" s="0" t="n">
        <v>99</v>
      </c>
      <c r="H265" s="0" t="s">
        <v>21</v>
      </c>
      <c r="I265" s="0" t="s">
        <v>22</v>
      </c>
      <c r="J265" s="0" t="n">
        <v>3</v>
      </c>
      <c r="K265" s="0" t="n">
        <v>8</v>
      </c>
      <c r="L265" s="0" t="n">
        <v>7509.5</v>
      </c>
      <c r="M265" s="0" t="n">
        <v>129.362242524917</v>
      </c>
      <c r="N265" s="0" t="n">
        <v>0.5</v>
      </c>
    </row>
    <row r="266" customFormat="false" ht="15" hidden="true" customHeight="false" outlineLevel="0" collapsed="false">
      <c r="A266" s="0" t="s">
        <v>36</v>
      </c>
      <c r="B266" s="0" t="s">
        <v>19</v>
      </c>
      <c r="C266" s="0" t="s">
        <v>19</v>
      </c>
      <c r="D266" s="0" t="n">
        <v>44</v>
      </c>
      <c r="E266" s="0" t="n">
        <v>7224</v>
      </c>
      <c r="F266" s="0" t="n">
        <v>1</v>
      </c>
      <c r="G266" s="0" t="n">
        <v>99</v>
      </c>
      <c r="H266" s="0" t="s">
        <v>21</v>
      </c>
      <c r="I266" s="0" t="s">
        <v>22</v>
      </c>
      <c r="J266" s="0" t="n">
        <v>3</v>
      </c>
      <c r="K266" s="0" t="n">
        <v>8.5</v>
      </c>
      <c r="L266" s="0" t="n">
        <v>23873.5</v>
      </c>
      <c r="M266" s="0" t="n">
        <v>505.172000276855</v>
      </c>
      <c r="N266" s="0" t="n">
        <v>0.5</v>
      </c>
    </row>
    <row r="267" customFormat="false" ht="15" hidden="true" customHeight="false" outlineLevel="0" collapsed="false">
      <c r="A267" s="0" t="s">
        <v>36</v>
      </c>
      <c r="B267" s="0" t="s">
        <v>19</v>
      </c>
      <c r="C267" s="0" t="s">
        <v>19</v>
      </c>
      <c r="D267" s="0" t="n">
        <v>44</v>
      </c>
      <c r="E267" s="0" t="n">
        <v>7224</v>
      </c>
      <c r="F267" s="0" t="n">
        <v>1</v>
      </c>
      <c r="G267" s="0" t="n">
        <v>99</v>
      </c>
      <c r="H267" s="0" t="s">
        <v>21</v>
      </c>
      <c r="I267" s="0" t="s">
        <v>22</v>
      </c>
      <c r="J267" s="0" t="n">
        <v>3</v>
      </c>
      <c r="K267" s="0" t="n">
        <v>9</v>
      </c>
      <c r="L267" s="0" t="n">
        <v>47339</v>
      </c>
      <c r="M267" s="0" t="n">
        <v>1069.0963482835</v>
      </c>
      <c r="N267" s="0" t="n">
        <v>0.5</v>
      </c>
    </row>
    <row r="268" customFormat="false" ht="15" hidden="true" customHeight="false" outlineLevel="0" collapsed="false">
      <c r="A268" s="0" t="s">
        <v>36</v>
      </c>
      <c r="B268" s="0" t="s">
        <v>19</v>
      </c>
      <c r="C268" s="0" t="s">
        <v>19</v>
      </c>
      <c r="D268" s="0" t="n">
        <v>44</v>
      </c>
      <c r="E268" s="0" t="n">
        <v>7224</v>
      </c>
      <c r="F268" s="0" t="n">
        <v>1</v>
      </c>
      <c r="G268" s="0" t="n">
        <v>99</v>
      </c>
      <c r="H268" s="0" t="s">
        <v>21</v>
      </c>
      <c r="I268" s="0" t="s">
        <v>22</v>
      </c>
      <c r="J268" s="0" t="n">
        <v>3</v>
      </c>
      <c r="K268" s="0" t="n">
        <v>9.5</v>
      </c>
      <c r="L268" s="0" t="n">
        <v>61102.5</v>
      </c>
      <c r="M268" s="0" t="n">
        <v>1401.37066998893</v>
      </c>
      <c r="N268" s="0" t="n">
        <v>0.5</v>
      </c>
    </row>
    <row r="269" customFormat="false" ht="15" hidden="true" customHeight="false" outlineLevel="0" collapsed="false">
      <c r="A269" s="0" t="s">
        <v>36</v>
      </c>
      <c r="B269" s="0" t="s">
        <v>19</v>
      </c>
      <c r="C269" s="0" t="s">
        <v>19</v>
      </c>
      <c r="D269" s="0" t="n">
        <v>44</v>
      </c>
      <c r="E269" s="0" t="n">
        <v>7224</v>
      </c>
      <c r="F269" s="0" t="n">
        <v>1</v>
      </c>
      <c r="G269" s="0" t="n">
        <v>99</v>
      </c>
      <c r="H269" s="0" t="s">
        <v>21</v>
      </c>
      <c r="I269" s="0" t="s">
        <v>22</v>
      </c>
      <c r="J269" s="0" t="n">
        <v>3</v>
      </c>
      <c r="K269" s="0" t="n">
        <v>10</v>
      </c>
      <c r="L269" s="0" t="n">
        <v>49337</v>
      </c>
      <c r="M269" s="0" t="n">
        <v>1128.74914728682</v>
      </c>
      <c r="N269" s="0" t="n">
        <v>0.5</v>
      </c>
    </row>
    <row r="270" customFormat="false" ht="15" hidden="true" customHeight="false" outlineLevel="0" collapsed="false">
      <c r="A270" s="0" t="s">
        <v>36</v>
      </c>
      <c r="B270" s="0" t="s">
        <v>19</v>
      </c>
      <c r="C270" s="0" t="s">
        <v>19</v>
      </c>
      <c r="D270" s="0" t="n">
        <v>44</v>
      </c>
      <c r="E270" s="0" t="n">
        <v>7224</v>
      </c>
      <c r="F270" s="0" t="n">
        <v>1</v>
      </c>
      <c r="G270" s="0" t="n">
        <v>99</v>
      </c>
      <c r="H270" s="0" t="s">
        <v>21</v>
      </c>
      <c r="I270" s="0" t="s">
        <v>22</v>
      </c>
      <c r="J270" s="0" t="n">
        <v>3</v>
      </c>
      <c r="K270" s="0" t="n">
        <v>10.5</v>
      </c>
      <c r="L270" s="0" t="n">
        <v>25009</v>
      </c>
      <c r="M270" s="0" t="n">
        <v>551.08846345515</v>
      </c>
      <c r="N270" s="0" t="n">
        <v>0.5</v>
      </c>
    </row>
    <row r="271" customFormat="false" ht="15" hidden="true" customHeight="false" outlineLevel="0" collapsed="false">
      <c r="A271" s="0" t="s">
        <v>36</v>
      </c>
      <c r="B271" s="0" t="s">
        <v>19</v>
      </c>
      <c r="C271" s="0" t="s">
        <v>19</v>
      </c>
      <c r="D271" s="0" t="n">
        <v>44</v>
      </c>
      <c r="E271" s="0" t="n">
        <v>7224</v>
      </c>
      <c r="F271" s="0" t="n">
        <v>1</v>
      </c>
      <c r="G271" s="0" t="n">
        <v>99</v>
      </c>
      <c r="H271" s="0" t="s">
        <v>21</v>
      </c>
      <c r="I271" s="0" t="s">
        <v>22</v>
      </c>
      <c r="J271" s="0" t="n">
        <v>3</v>
      </c>
      <c r="K271" s="0" t="n">
        <v>11</v>
      </c>
      <c r="L271" s="0" t="n">
        <v>17624.3333333333</v>
      </c>
      <c r="M271" s="0" t="n">
        <v>368.22238372093</v>
      </c>
      <c r="N271" s="0" t="n">
        <v>0.5</v>
      </c>
    </row>
    <row r="272" customFormat="false" ht="15" hidden="true" customHeight="false" outlineLevel="0" collapsed="false">
      <c r="A272" s="0" t="s">
        <v>36</v>
      </c>
      <c r="B272" s="0" t="s">
        <v>19</v>
      </c>
      <c r="C272" s="0" t="s">
        <v>19</v>
      </c>
      <c r="D272" s="0" t="n">
        <v>44</v>
      </c>
      <c r="E272" s="0" t="n">
        <v>7224</v>
      </c>
      <c r="F272" s="0" t="n">
        <v>1</v>
      </c>
      <c r="G272" s="0" t="n">
        <v>99</v>
      </c>
      <c r="H272" s="0" t="s">
        <v>21</v>
      </c>
      <c r="I272" s="0" t="s">
        <v>22</v>
      </c>
      <c r="J272" s="0" t="n">
        <v>3</v>
      </c>
      <c r="K272" s="0" t="n">
        <v>11.5</v>
      </c>
      <c r="L272" s="0" t="n">
        <v>9397.33333333333</v>
      </c>
      <c r="M272" s="0" t="n">
        <v>184.867797619048</v>
      </c>
      <c r="N272" s="0" t="n">
        <v>0.5</v>
      </c>
    </row>
    <row r="273" customFormat="false" ht="15" hidden="true" customHeight="false" outlineLevel="0" collapsed="false">
      <c r="A273" s="0" t="s">
        <v>36</v>
      </c>
      <c r="B273" s="0" t="s">
        <v>19</v>
      </c>
      <c r="C273" s="0" t="s">
        <v>19</v>
      </c>
      <c r="D273" s="0" t="n">
        <v>44</v>
      </c>
      <c r="E273" s="0" t="n">
        <v>7224</v>
      </c>
      <c r="F273" s="0" t="n">
        <v>1</v>
      </c>
      <c r="G273" s="0" t="n">
        <v>99</v>
      </c>
      <c r="H273" s="0" t="s">
        <v>21</v>
      </c>
      <c r="I273" s="0" t="s">
        <v>22</v>
      </c>
      <c r="J273" s="0" t="n">
        <v>3</v>
      </c>
      <c r="K273" s="0" t="n">
        <v>12</v>
      </c>
      <c r="L273" s="0" t="n">
        <v>6008.33333333333</v>
      </c>
      <c r="M273" s="0" t="n">
        <v>117.399342469546</v>
      </c>
      <c r="N273" s="0" t="n">
        <v>0.5</v>
      </c>
    </row>
    <row r="274" customFormat="false" ht="15" hidden="true" customHeight="false" outlineLevel="0" collapsed="false">
      <c r="A274" s="0" t="s">
        <v>36</v>
      </c>
      <c r="B274" s="0" t="s">
        <v>19</v>
      </c>
      <c r="C274" s="0" t="s">
        <v>19</v>
      </c>
      <c r="D274" s="0" t="n">
        <v>44</v>
      </c>
      <c r="E274" s="0" t="n">
        <v>7224</v>
      </c>
      <c r="F274" s="0" t="n">
        <v>1</v>
      </c>
      <c r="G274" s="0" t="n">
        <v>99</v>
      </c>
      <c r="H274" s="0" t="s">
        <v>21</v>
      </c>
      <c r="I274" s="0" t="s">
        <v>22</v>
      </c>
      <c r="J274" s="0" t="n">
        <v>3</v>
      </c>
      <c r="K274" s="0" t="n">
        <v>12.5</v>
      </c>
      <c r="L274" s="0" t="n">
        <v>2940</v>
      </c>
      <c r="M274" s="0" t="n">
        <v>57.5941805094131</v>
      </c>
      <c r="N274" s="0" t="n">
        <v>0.5</v>
      </c>
    </row>
    <row r="275" customFormat="false" ht="15" hidden="true" customHeight="false" outlineLevel="0" collapsed="false">
      <c r="A275" s="0" t="s">
        <v>36</v>
      </c>
      <c r="B275" s="0" t="s">
        <v>19</v>
      </c>
      <c r="C275" s="0" t="s">
        <v>19</v>
      </c>
      <c r="D275" s="0" t="n">
        <v>44</v>
      </c>
      <c r="E275" s="0" t="n">
        <v>7224</v>
      </c>
      <c r="F275" s="0" t="n">
        <v>1</v>
      </c>
      <c r="G275" s="0" t="n">
        <v>99</v>
      </c>
      <c r="H275" s="0" t="s">
        <v>21</v>
      </c>
      <c r="I275" s="0" t="s">
        <v>22</v>
      </c>
      <c r="J275" s="0" t="n">
        <v>3</v>
      </c>
      <c r="K275" s="0" t="n">
        <v>13</v>
      </c>
      <c r="L275" s="0" t="n">
        <v>1413.66666666667</v>
      </c>
      <c r="M275" s="0" t="n">
        <v>27.6686835548173</v>
      </c>
      <c r="N275" s="0" t="n">
        <v>0.5</v>
      </c>
    </row>
    <row r="276" customFormat="false" ht="15" hidden="true" customHeight="false" outlineLevel="0" collapsed="false">
      <c r="A276" s="0" t="s">
        <v>36</v>
      </c>
      <c r="B276" s="0" t="s">
        <v>19</v>
      </c>
      <c r="C276" s="0" t="s">
        <v>19</v>
      </c>
      <c r="D276" s="0" t="n">
        <v>44</v>
      </c>
      <c r="E276" s="0" t="n">
        <v>7224</v>
      </c>
      <c r="F276" s="0" t="n">
        <v>1</v>
      </c>
      <c r="G276" s="0" t="n">
        <v>99</v>
      </c>
      <c r="H276" s="0" t="s">
        <v>21</v>
      </c>
      <c r="I276" s="0" t="s">
        <v>22</v>
      </c>
      <c r="J276" s="0" t="n">
        <v>3</v>
      </c>
      <c r="K276" s="0" t="n">
        <v>13.5</v>
      </c>
      <c r="L276" s="0" t="n">
        <v>609</v>
      </c>
      <c r="M276" s="0" t="n">
        <v>12.5014202657807</v>
      </c>
      <c r="N276" s="0" t="n">
        <v>0.5</v>
      </c>
    </row>
    <row r="277" customFormat="false" ht="15" hidden="true" customHeight="false" outlineLevel="0" collapsed="false">
      <c r="A277" s="0" t="s">
        <v>36</v>
      </c>
      <c r="B277" s="0" t="s">
        <v>19</v>
      </c>
      <c r="C277" s="0" t="s">
        <v>19</v>
      </c>
      <c r="D277" s="0" t="n">
        <v>44</v>
      </c>
      <c r="E277" s="0" t="n">
        <v>7224</v>
      </c>
      <c r="F277" s="0" t="n">
        <v>1</v>
      </c>
      <c r="G277" s="0" t="n">
        <v>99</v>
      </c>
      <c r="H277" s="0" t="s">
        <v>21</v>
      </c>
      <c r="I277" s="0" t="s">
        <v>22</v>
      </c>
      <c r="J277" s="0" t="n">
        <v>3</v>
      </c>
      <c r="K277" s="0" t="n">
        <v>14</v>
      </c>
      <c r="L277" s="0" t="n">
        <v>1230</v>
      </c>
      <c r="M277" s="0" t="n">
        <v>23.9030329457364</v>
      </c>
      <c r="N277" s="0" t="n">
        <v>0.5</v>
      </c>
    </row>
    <row r="278" customFormat="false" ht="15" hidden="true" customHeight="false" outlineLevel="0" collapsed="false">
      <c r="A278" s="0" t="s">
        <v>36</v>
      </c>
      <c r="B278" s="0" t="s">
        <v>19</v>
      </c>
      <c r="C278" s="0" t="s">
        <v>19</v>
      </c>
      <c r="D278" s="0" t="n">
        <v>44</v>
      </c>
      <c r="E278" s="0" t="n">
        <v>7224</v>
      </c>
      <c r="F278" s="0" t="n">
        <v>1</v>
      </c>
      <c r="G278" s="0" t="n">
        <v>99</v>
      </c>
      <c r="H278" s="0" t="s">
        <v>21</v>
      </c>
      <c r="I278" s="0" t="s">
        <v>22</v>
      </c>
      <c r="J278" s="0" t="n">
        <v>3</v>
      </c>
      <c r="K278" s="0" t="n">
        <v>14.5</v>
      </c>
      <c r="L278" s="0" t="n">
        <v>296.333333333333</v>
      </c>
      <c r="M278" s="0" t="n">
        <v>6.70372369878184</v>
      </c>
      <c r="N278" s="0" t="n">
        <v>0.5</v>
      </c>
    </row>
    <row r="279" customFormat="false" ht="15" hidden="true" customHeight="false" outlineLevel="0" collapsed="false">
      <c r="A279" s="0" t="s">
        <v>36</v>
      </c>
      <c r="B279" s="0" t="s">
        <v>19</v>
      </c>
      <c r="C279" s="0" t="s">
        <v>19</v>
      </c>
      <c r="D279" s="0" t="n">
        <v>44</v>
      </c>
      <c r="E279" s="0" t="n">
        <v>7224</v>
      </c>
      <c r="F279" s="0" t="n">
        <v>1</v>
      </c>
      <c r="G279" s="0" t="n">
        <v>99</v>
      </c>
      <c r="H279" s="0" t="s">
        <v>21</v>
      </c>
      <c r="I279" s="0" t="s">
        <v>22</v>
      </c>
      <c r="J279" s="0" t="n">
        <v>3</v>
      </c>
      <c r="K279" s="0" t="n">
        <v>15</v>
      </c>
      <c r="L279" s="0" t="n">
        <v>114</v>
      </c>
      <c r="M279" s="0" t="n">
        <v>2.53140088593577</v>
      </c>
      <c r="N279" s="0" t="n">
        <v>0.5</v>
      </c>
    </row>
    <row r="280" customFormat="false" ht="15" hidden="true" customHeight="false" outlineLevel="0" collapsed="false">
      <c r="A280" s="0" t="s">
        <v>36</v>
      </c>
      <c r="B280" s="0" t="s">
        <v>19</v>
      </c>
      <c r="C280" s="0" t="s">
        <v>19</v>
      </c>
      <c r="D280" s="0" t="n">
        <v>44</v>
      </c>
      <c r="E280" s="0" t="n">
        <v>7224</v>
      </c>
      <c r="F280" s="0" t="n">
        <v>1</v>
      </c>
      <c r="G280" s="0" t="n">
        <v>99</v>
      </c>
      <c r="H280" s="0" t="s">
        <v>21</v>
      </c>
      <c r="I280" s="0" t="s">
        <v>22</v>
      </c>
      <c r="J280" s="0" t="n">
        <v>3</v>
      </c>
      <c r="K280" s="0" t="n">
        <v>15.5</v>
      </c>
      <c r="L280" s="0" t="n">
        <v>158</v>
      </c>
      <c r="M280" s="0" t="n">
        <v>2.89020487264673</v>
      </c>
      <c r="N280" s="0" t="n">
        <v>0.5</v>
      </c>
    </row>
    <row r="281" customFormat="false" ht="15" hidden="true" customHeight="false" outlineLevel="0" collapsed="false">
      <c r="A281" s="0" t="s">
        <v>36</v>
      </c>
      <c r="B281" s="0" t="s">
        <v>19</v>
      </c>
      <c r="C281" s="0" t="s">
        <v>19</v>
      </c>
      <c r="D281" s="0" t="n">
        <v>44</v>
      </c>
      <c r="E281" s="0" t="n">
        <v>7224</v>
      </c>
      <c r="F281" s="0" t="n">
        <v>1</v>
      </c>
      <c r="G281" s="0" t="n">
        <v>99</v>
      </c>
      <c r="H281" s="0" t="s">
        <v>21</v>
      </c>
      <c r="I281" s="0" t="s">
        <v>22</v>
      </c>
      <c r="J281" s="0" t="n">
        <v>3</v>
      </c>
      <c r="K281" s="0" t="n">
        <v>16</v>
      </c>
      <c r="L281" s="0" t="n">
        <v>15</v>
      </c>
      <c r="M281" s="0" t="n">
        <v>0.277382336655592</v>
      </c>
      <c r="N281" s="0" t="n">
        <v>0.5</v>
      </c>
    </row>
    <row r="282" customFormat="false" ht="15" hidden="true" customHeight="false" outlineLevel="0" collapsed="false">
      <c r="A282" s="0" t="s">
        <v>36</v>
      </c>
      <c r="B282" s="0" t="s">
        <v>19</v>
      </c>
      <c r="C282" s="0" t="s">
        <v>19</v>
      </c>
      <c r="D282" s="0" t="n">
        <v>44</v>
      </c>
      <c r="E282" s="0" t="n">
        <v>7224</v>
      </c>
      <c r="F282" s="0" t="n">
        <v>1</v>
      </c>
      <c r="G282" s="0" t="n">
        <v>99</v>
      </c>
      <c r="H282" s="0" t="s">
        <v>21</v>
      </c>
      <c r="I282" s="0" t="s">
        <v>22</v>
      </c>
      <c r="J282" s="0" t="n">
        <v>3</v>
      </c>
      <c r="K282" s="0" t="n">
        <v>16.5</v>
      </c>
      <c r="L282" s="0" t="n">
        <v>36</v>
      </c>
      <c r="M282" s="0" t="n">
        <v>0.75609219269103</v>
      </c>
      <c r="N282" s="0" t="n">
        <v>0.5</v>
      </c>
    </row>
    <row r="283" customFormat="false" ht="15" hidden="true" customHeight="false" outlineLevel="0" collapsed="false">
      <c r="A283" s="0" t="s">
        <v>36</v>
      </c>
      <c r="B283" s="0" t="s">
        <v>19</v>
      </c>
      <c r="C283" s="0" t="s">
        <v>19</v>
      </c>
      <c r="D283" s="0" t="n">
        <v>44</v>
      </c>
      <c r="E283" s="0" t="n">
        <v>7224</v>
      </c>
      <c r="F283" s="0" t="n">
        <v>1</v>
      </c>
      <c r="G283" s="0" t="n">
        <v>99</v>
      </c>
      <c r="H283" s="0" t="s">
        <v>21</v>
      </c>
      <c r="I283" s="0" t="s">
        <v>22</v>
      </c>
      <c r="J283" s="0" t="n">
        <v>3</v>
      </c>
      <c r="K283" s="0" t="n">
        <v>17</v>
      </c>
      <c r="L283" s="0" t="n">
        <v>98</v>
      </c>
      <c r="M283" s="0" t="n">
        <v>2.21971483942414</v>
      </c>
      <c r="N283" s="0" t="n">
        <v>0.5</v>
      </c>
    </row>
    <row r="284" customFormat="false" ht="15" hidden="true" customHeight="false" outlineLevel="0" collapsed="false">
      <c r="A284" s="0" t="s">
        <v>36</v>
      </c>
      <c r="B284" s="0" t="s">
        <v>19</v>
      </c>
      <c r="C284" s="0" t="s">
        <v>19</v>
      </c>
      <c r="D284" s="0" t="n">
        <v>44</v>
      </c>
      <c r="E284" s="0" t="n">
        <v>7224</v>
      </c>
      <c r="F284" s="0" t="n">
        <v>1</v>
      </c>
      <c r="G284" s="0" t="n">
        <v>99</v>
      </c>
      <c r="H284" s="0" t="s">
        <v>21</v>
      </c>
      <c r="I284" s="0" t="s">
        <v>22</v>
      </c>
      <c r="J284" s="0" t="n">
        <v>3</v>
      </c>
      <c r="K284" s="0" t="n">
        <v>17.5</v>
      </c>
      <c r="L284" s="0" t="n">
        <v>3</v>
      </c>
      <c r="M284" s="0" t="n">
        <v>0.0543147840531561</v>
      </c>
      <c r="N284" s="0" t="n">
        <v>0.5</v>
      </c>
    </row>
    <row r="285" customFormat="false" ht="15" hidden="true" customHeight="false" outlineLevel="0" collapsed="false">
      <c r="A285" s="0" t="s">
        <v>37</v>
      </c>
      <c r="B285" s="0" t="s">
        <v>19</v>
      </c>
      <c r="C285" s="0" t="s">
        <v>19</v>
      </c>
      <c r="D285" s="0" t="n">
        <v>40</v>
      </c>
      <c r="E285" s="0" t="n">
        <v>7224</v>
      </c>
      <c r="F285" s="0" t="n">
        <v>1</v>
      </c>
      <c r="G285" s="0" t="n">
        <v>99</v>
      </c>
      <c r="H285" s="0" t="s">
        <v>21</v>
      </c>
      <c r="I285" s="0" t="s">
        <v>22</v>
      </c>
      <c r="J285" s="0" t="n">
        <v>3</v>
      </c>
      <c r="K285" s="0" t="n">
        <v>5</v>
      </c>
      <c r="L285" s="0" t="n">
        <v>26</v>
      </c>
      <c r="M285" s="0" t="n">
        <v>0.370708748615725</v>
      </c>
      <c r="N285" s="0" t="n">
        <v>0.5</v>
      </c>
    </row>
    <row r="286" customFormat="false" ht="15" hidden="true" customHeight="false" outlineLevel="0" collapsed="false">
      <c r="A286" s="0" t="s">
        <v>37</v>
      </c>
      <c r="B286" s="0" t="s">
        <v>19</v>
      </c>
      <c r="C286" s="0" t="s">
        <v>19</v>
      </c>
      <c r="D286" s="0" t="n">
        <v>40</v>
      </c>
      <c r="E286" s="0" t="n">
        <v>7224</v>
      </c>
      <c r="F286" s="0" t="n">
        <v>1</v>
      </c>
      <c r="G286" s="0" t="n">
        <v>99</v>
      </c>
      <c r="H286" s="0" t="s">
        <v>21</v>
      </c>
      <c r="I286" s="0" t="s">
        <v>22</v>
      </c>
      <c r="J286" s="0" t="n">
        <v>3</v>
      </c>
      <c r="K286" s="0" t="n">
        <v>5.5</v>
      </c>
      <c r="L286" s="0" t="n">
        <v>979</v>
      </c>
      <c r="M286" s="0" t="n">
        <v>14.8177214839424</v>
      </c>
      <c r="N286" s="0" t="n">
        <v>0.5</v>
      </c>
    </row>
    <row r="287" customFormat="false" ht="15" hidden="true" customHeight="false" outlineLevel="0" collapsed="false">
      <c r="A287" s="0" t="s">
        <v>37</v>
      </c>
      <c r="B287" s="0" t="s">
        <v>19</v>
      </c>
      <c r="C287" s="0" t="s">
        <v>19</v>
      </c>
      <c r="D287" s="0" t="n">
        <v>40</v>
      </c>
      <c r="E287" s="0" t="n">
        <v>7224</v>
      </c>
      <c r="F287" s="0" t="n">
        <v>1</v>
      </c>
      <c r="G287" s="0" t="n">
        <v>99</v>
      </c>
      <c r="H287" s="0" t="s">
        <v>21</v>
      </c>
      <c r="I287" s="0" t="s">
        <v>22</v>
      </c>
      <c r="J287" s="0" t="n">
        <v>3</v>
      </c>
      <c r="K287" s="0" t="n">
        <v>6</v>
      </c>
      <c r="L287" s="0" t="n">
        <v>2327</v>
      </c>
      <c r="M287" s="0" t="n">
        <v>34.0375442967885</v>
      </c>
      <c r="N287" s="0" t="n">
        <v>0.5</v>
      </c>
    </row>
    <row r="288" customFormat="false" ht="15" hidden="true" customHeight="false" outlineLevel="0" collapsed="false">
      <c r="A288" s="0" t="s">
        <v>37</v>
      </c>
      <c r="B288" s="0" t="s">
        <v>19</v>
      </c>
      <c r="C288" s="0" t="s">
        <v>19</v>
      </c>
      <c r="D288" s="0" t="n">
        <v>40</v>
      </c>
      <c r="E288" s="0" t="n">
        <v>7224</v>
      </c>
      <c r="F288" s="0" t="n">
        <v>1</v>
      </c>
      <c r="G288" s="0" t="n">
        <v>99</v>
      </c>
      <c r="H288" s="0" t="s">
        <v>21</v>
      </c>
      <c r="I288" s="0" t="s">
        <v>22</v>
      </c>
      <c r="J288" s="0" t="n">
        <v>3</v>
      </c>
      <c r="K288" s="0" t="n">
        <v>6.5</v>
      </c>
      <c r="L288" s="0" t="n">
        <v>3422</v>
      </c>
      <c r="M288" s="0" t="n">
        <v>61.2375415282392</v>
      </c>
      <c r="N288" s="0" t="n">
        <v>0.5</v>
      </c>
    </row>
    <row r="289" customFormat="false" ht="15" hidden="true" customHeight="false" outlineLevel="0" collapsed="false">
      <c r="A289" s="0" t="s">
        <v>37</v>
      </c>
      <c r="B289" s="0" t="s">
        <v>19</v>
      </c>
      <c r="C289" s="0" t="s">
        <v>19</v>
      </c>
      <c r="D289" s="0" t="n">
        <v>40</v>
      </c>
      <c r="E289" s="0" t="n">
        <v>7224</v>
      </c>
      <c r="F289" s="0" t="n">
        <v>1</v>
      </c>
      <c r="G289" s="0" t="n">
        <v>99</v>
      </c>
      <c r="H289" s="0" t="s">
        <v>21</v>
      </c>
      <c r="I289" s="0" t="s">
        <v>22</v>
      </c>
      <c r="J289" s="0" t="n">
        <v>3</v>
      </c>
      <c r="K289" s="0" t="n">
        <v>7</v>
      </c>
      <c r="L289" s="0" t="n">
        <v>1836</v>
      </c>
      <c r="M289" s="0" t="n">
        <v>36.3913607419712</v>
      </c>
      <c r="N289" s="0" t="n">
        <v>0.5</v>
      </c>
    </row>
    <row r="290" customFormat="false" ht="15" hidden="true" customHeight="false" outlineLevel="0" collapsed="false">
      <c r="A290" s="0" t="s">
        <v>37</v>
      </c>
      <c r="B290" s="0" t="s">
        <v>19</v>
      </c>
      <c r="C290" s="0" t="s">
        <v>19</v>
      </c>
      <c r="D290" s="0" t="n">
        <v>40</v>
      </c>
      <c r="E290" s="0" t="n">
        <v>7224</v>
      </c>
      <c r="F290" s="0" t="n">
        <v>1</v>
      </c>
      <c r="G290" s="0" t="n">
        <v>99</v>
      </c>
      <c r="H290" s="0" t="s">
        <v>21</v>
      </c>
      <c r="I290" s="0" t="s">
        <v>22</v>
      </c>
      <c r="J290" s="0" t="n">
        <v>3</v>
      </c>
      <c r="K290" s="0" t="n">
        <v>7.5</v>
      </c>
      <c r="L290" s="0" t="n">
        <v>1876</v>
      </c>
      <c r="M290" s="0" t="n">
        <v>43.010622923588</v>
      </c>
      <c r="N290" s="0" t="n">
        <v>0.5</v>
      </c>
    </row>
    <row r="291" customFormat="false" ht="15" hidden="true" customHeight="false" outlineLevel="0" collapsed="false">
      <c r="A291" s="0" t="s">
        <v>37</v>
      </c>
      <c r="B291" s="0" t="s">
        <v>19</v>
      </c>
      <c r="C291" s="0" t="s">
        <v>19</v>
      </c>
      <c r="D291" s="0" t="n">
        <v>40</v>
      </c>
      <c r="E291" s="0" t="n">
        <v>7224</v>
      </c>
      <c r="F291" s="0" t="n">
        <v>1</v>
      </c>
      <c r="G291" s="0" t="n">
        <v>99</v>
      </c>
      <c r="H291" s="0" t="s">
        <v>21</v>
      </c>
      <c r="I291" s="0" t="s">
        <v>22</v>
      </c>
      <c r="J291" s="0" t="n">
        <v>3</v>
      </c>
      <c r="K291" s="0" t="n">
        <v>8</v>
      </c>
      <c r="L291" s="0" t="n">
        <v>1143</v>
      </c>
      <c r="M291" s="0" t="n">
        <v>30.0593133997785</v>
      </c>
      <c r="N291" s="0" t="n">
        <v>0.5</v>
      </c>
    </row>
    <row r="292" customFormat="false" ht="15" hidden="true" customHeight="false" outlineLevel="0" collapsed="false">
      <c r="A292" s="0" t="s">
        <v>37</v>
      </c>
      <c r="B292" s="0" t="s">
        <v>19</v>
      </c>
      <c r="C292" s="0" t="s">
        <v>19</v>
      </c>
      <c r="D292" s="0" t="n">
        <v>40</v>
      </c>
      <c r="E292" s="0" t="n">
        <v>7224</v>
      </c>
      <c r="F292" s="0" t="n">
        <v>1</v>
      </c>
      <c r="G292" s="0" t="n">
        <v>99</v>
      </c>
      <c r="H292" s="0" t="s">
        <v>21</v>
      </c>
      <c r="I292" s="0" t="s">
        <v>22</v>
      </c>
      <c r="J292" s="0" t="n">
        <v>3</v>
      </c>
      <c r="K292" s="0" t="n">
        <v>8.5</v>
      </c>
      <c r="L292" s="0" t="n">
        <v>882</v>
      </c>
      <c r="M292" s="0" t="n">
        <v>20.6914299557032</v>
      </c>
      <c r="N292" s="0" t="n">
        <v>0.5</v>
      </c>
    </row>
    <row r="293" customFormat="false" ht="15" hidden="true" customHeight="false" outlineLevel="0" collapsed="false">
      <c r="A293" s="0" t="s">
        <v>37</v>
      </c>
      <c r="B293" s="0" t="s">
        <v>19</v>
      </c>
      <c r="C293" s="0" t="s">
        <v>19</v>
      </c>
      <c r="D293" s="0" t="n">
        <v>40</v>
      </c>
      <c r="E293" s="0" t="n">
        <v>7224</v>
      </c>
      <c r="F293" s="0" t="n">
        <v>1</v>
      </c>
      <c r="G293" s="0" t="n">
        <v>99</v>
      </c>
      <c r="H293" s="0" t="s">
        <v>21</v>
      </c>
      <c r="I293" s="0" t="s">
        <v>22</v>
      </c>
      <c r="J293" s="0" t="n">
        <v>3</v>
      </c>
      <c r="K293" s="0" t="n">
        <v>9</v>
      </c>
      <c r="L293" s="0" t="n">
        <v>1375</v>
      </c>
      <c r="M293" s="0" t="n">
        <v>35.1473975636766</v>
      </c>
      <c r="N293" s="0" t="n">
        <v>0.5</v>
      </c>
    </row>
    <row r="294" customFormat="false" ht="15" hidden="true" customHeight="false" outlineLevel="0" collapsed="false">
      <c r="A294" s="0" t="s">
        <v>37</v>
      </c>
      <c r="B294" s="0" t="s">
        <v>19</v>
      </c>
      <c r="C294" s="0" t="s">
        <v>19</v>
      </c>
      <c r="D294" s="0" t="n">
        <v>40</v>
      </c>
      <c r="E294" s="0" t="n">
        <v>7224</v>
      </c>
      <c r="F294" s="0" t="n">
        <v>1</v>
      </c>
      <c r="G294" s="0" t="n">
        <v>99</v>
      </c>
      <c r="H294" s="0" t="s">
        <v>21</v>
      </c>
      <c r="I294" s="0" t="s">
        <v>22</v>
      </c>
      <c r="J294" s="0" t="n">
        <v>3</v>
      </c>
      <c r="K294" s="0" t="n">
        <v>9.5</v>
      </c>
      <c r="L294" s="0" t="n">
        <v>937</v>
      </c>
      <c r="M294" s="0" t="n">
        <v>23.6465254706534</v>
      </c>
      <c r="N294" s="0" t="n">
        <v>0.5</v>
      </c>
    </row>
    <row r="295" customFormat="false" ht="15" hidden="true" customHeight="false" outlineLevel="0" collapsed="false">
      <c r="A295" s="0" t="s">
        <v>37</v>
      </c>
      <c r="B295" s="0" t="s">
        <v>19</v>
      </c>
      <c r="C295" s="0" t="s">
        <v>19</v>
      </c>
      <c r="D295" s="0" t="n">
        <v>40</v>
      </c>
      <c r="E295" s="0" t="n">
        <v>7224</v>
      </c>
      <c r="F295" s="0" t="n">
        <v>1</v>
      </c>
      <c r="G295" s="0" t="n">
        <v>99</v>
      </c>
      <c r="H295" s="0" t="s">
        <v>21</v>
      </c>
      <c r="I295" s="0" t="s">
        <v>22</v>
      </c>
      <c r="J295" s="0" t="n">
        <v>3</v>
      </c>
      <c r="K295" s="0" t="n">
        <v>10</v>
      </c>
      <c r="L295" s="0" t="n">
        <v>3125</v>
      </c>
      <c r="M295" s="0" t="n">
        <v>86.2011641749723</v>
      </c>
      <c r="N295" s="0" t="n">
        <v>0.5</v>
      </c>
    </row>
    <row r="296" customFormat="false" ht="15" hidden="true" customHeight="false" outlineLevel="0" collapsed="false">
      <c r="A296" s="0" t="s">
        <v>37</v>
      </c>
      <c r="B296" s="0" t="s">
        <v>19</v>
      </c>
      <c r="C296" s="0" t="s">
        <v>19</v>
      </c>
      <c r="D296" s="0" t="n">
        <v>40</v>
      </c>
      <c r="E296" s="0" t="n">
        <v>7224</v>
      </c>
      <c r="F296" s="0" t="n">
        <v>1</v>
      </c>
      <c r="G296" s="0" t="n">
        <v>99</v>
      </c>
      <c r="H296" s="0" t="s">
        <v>21</v>
      </c>
      <c r="I296" s="0" t="s">
        <v>22</v>
      </c>
      <c r="J296" s="0" t="n">
        <v>3</v>
      </c>
      <c r="K296" s="0" t="n">
        <v>10.5</v>
      </c>
      <c r="L296" s="0" t="n">
        <v>3471</v>
      </c>
      <c r="M296" s="0" t="n">
        <v>94.7278156146179</v>
      </c>
      <c r="N296" s="0" t="n">
        <v>0.5</v>
      </c>
    </row>
    <row r="297" customFormat="false" ht="15" hidden="true" customHeight="false" outlineLevel="0" collapsed="false">
      <c r="A297" s="0" t="s">
        <v>37</v>
      </c>
      <c r="B297" s="0" t="s">
        <v>19</v>
      </c>
      <c r="C297" s="0" t="s">
        <v>19</v>
      </c>
      <c r="D297" s="0" t="n">
        <v>40</v>
      </c>
      <c r="E297" s="0" t="n">
        <v>7224</v>
      </c>
      <c r="F297" s="0" t="n">
        <v>1</v>
      </c>
      <c r="G297" s="0" t="n">
        <v>99</v>
      </c>
      <c r="H297" s="0" t="s">
        <v>21</v>
      </c>
      <c r="I297" s="0" t="s">
        <v>22</v>
      </c>
      <c r="J297" s="0" t="n">
        <v>3</v>
      </c>
      <c r="K297" s="0" t="n">
        <v>11</v>
      </c>
      <c r="L297" s="0" t="n">
        <v>3584</v>
      </c>
      <c r="M297" s="0" t="n">
        <v>98.7724072535991</v>
      </c>
      <c r="N297" s="0" t="n">
        <v>0.5</v>
      </c>
    </row>
    <row r="298" customFormat="false" ht="15" hidden="true" customHeight="false" outlineLevel="0" collapsed="false">
      <c r="A298" s="0" t="s">
        <v>37</v>
      </c>
      <c r="B298" s="0" t="s">
        <v>19</v>
      </c>
      <c r="C298" s="0" t="s">
        <v>19</v>
      </c>
      <c r="D298" s="0" t="n">
        <v>40</v>
      </c>
      <c r="E298" s="0" t="n">
        <v>7224</v>
      </c>
      <c r="F298" s="0" t="n">
        <v>1</v>
      </c>
      <c r="G298" s="0" t="n">
        <v>99</v>
      </c>
      <c r="H298" s="0" t="s">
        <v>21</v>
      </c>
      <c r="I298" s="0" t="s">
        <v>22</v>
      </c>
      <c r="J298" s="0" t="n">
        <v>3</v>
      </c>
      <c r="K298" s="0" t="n">
        <v>11.5</v>
      </c>
      <c r="L298" s="0" t="n">
        <v>3344</v>
      </c>
      <c r="M298" s="0" t="n">
        <v>93.1146276301218</v>
      </c>
      <c r="N298" s="0" t="n">
        <v>0.5</v>
      </c>
    </row>
    <row r="299" customFormat="false" ht="15" hidden="true" customHeight="false" outlineLevel="0" collapsed="false">
      <c r="A299" s="0" t="s">
        <v>37</v>
      </c>
      <c r="B299" s="0" t="s">
        <v>19</v>
      </c>
      <c r="C299" s="0" t="s">
        <v>19</v>
      </c>
      <c r="D299" s="0" t="n">
        <v>40</v>
      </c>
      <c r="E299" s="0" t="n">
        <v>7224</v>
      </c>
      <c r="F299" s="0" t="n">
        <v>1</v>
      </c>
      <c r="G299" s="0" t="n">
        <v>99</v>
      </c>
      <c r="H299" s="0" t="s">
        <v>21</v>
      </c>
      <c r="I299" s="0" t="s">
        <v>22</v>
      </c>
      <c r="J299" s="0" t="n">
        <v>3</v>
      </c>
      <c r="K299" s="0" t="n">
        <v>12</v>
      </c>
      <c r="L299" s="0" t="n">
        <v>3007</v>
      </c>
      <c r="M299" s="0" t="n">
        <v>80.3764258028793</v>
      </c>
      <c r="N299" s="0" t="n">
        <v>0.5</v>
      </c>
    </row>
    <row r="300" customFormat="false" ht="15" hidden="true" customHeight="false" outlineLevel="0" collapsed="false">
      <c r="A300" s="0" t="s">
        <v>37</v>
      </c>
      <c r="B300" s="0" t="s">
        <v>19</v>
      </c>
      <c r="C300" s="0" t="s">
        <v>19</v>
      </c>
      <c r="D300" s="0" t="n">
        <v>40</v>
      </c>
      <c r="E300" s="0" t="n">
        <v>7224</v>
      </c>
      <c r="F300" s="0" t="n">
        <v>1</v>
      </c>
      <c r="G300" s="0" t="n">
        <v>99</v>
      </c>
      <c r="H300" s="0" t="s">
        <v>21</v>
      </c>
      <c r="I300" s="0" t="s">
        <v>22</v>
      </c>
      <c r="J300" s="0" t="n">
        <v>3</v>
      </c>
      <c r="K300" s="0" t="n">
        <v>12.5</v>
      </c>
      <c r="L300" s="0" t="n">
        <v>2713</v>
      </c>
      <c r="M300" s="0" t="n">
        <v>69.4147799003322</v>
      </c>
      <c r="N300" s="0" t="n">
        <v>0.5</v>
      </c>
    </row>
    <row r="301" customFormat="false" ht="15" hidden="true" customHeight="false" outlineLevel="0" collapsed="false">
      <c r="A301" s="0" t="s">
        <v>37</v>
      </c>
      <c r="B301" s="0" t="s">
        <v>19</v>
      </c>
      <c r="C301" s="0" t="s">
        <v>19</v>
      </c>
      <c r="D301" s="0" t="n">
        <v>40</v>
      </c>
      <c r="E301" s="0" t="n">
        <v>7224</v>
      </c>
      <c r="F301" s="0" t="n">
        <v>1</v>
      </c>
      <c r="G301" s="0" t="n">
        <v>99</v>
      </c>
      <c r="H301" s="0" t="s">
        <v>21</v>
      </c>
      <c r="I301" s="0" t="s">
        <v>22</v>
      </c>
      <c r="J301" s="0" t="n">
        <v>3</v>
      </c>
      <c r="K301" s="0" t="n">
        <v>13</v>
      </c>
      <c r="L301" s="0" t="n">
        <v>1603</v>
      </c>
      <c r="M301" s="0" t="n">
        <v>39.5549487818383</v>
      </c>
      <c r="N301" s="0" t="n">
        <v>0.5</v>
      </c>
    </row>
    <row r="302" customFormat="false" ht="15" hidden="true" customHeight="false" outlineLevel="0" collapsed="false">
      <c r="A302" s="0" t="s">
        <v>37</v>
      </c>
      <c r="B302" s="0" t="s">
        <v>19</v>
      </c>
      <c r="C302" s="0" t="s">
        <v>19</v>
      </c>
      <c r="D302" s="0" t="n">
        <v>40</v>
      </c>
      <c r="E302" s="0" t="n">
        <v>7224</v>
      </c>
      <c r="F302" s="0" t="n">
        <v>1</v>
      </c>
      <c r="G302" s="0" t="n">
        <v>99</v>
      </c>
      <c r="H302" s="0" t="s">
        <v>21</v>
      </c>
      <c r="I302" s="0" t="s">
        <v>22</v>
      </c>
      <c r="J302" s="0" t="n">
        <v>3</v>
      </c>
      <c r="K302" s="0" t="n">
        <v>13.5</v>
      </c>
      <c r="L302" s="0" t="n">
        <v>1011</v>
      </c>
      <c r="M302" s="0" t="n">
        <v>24.9107931893688</v>
      </c>
      <c r="N302" s="0" t="n">
        <v>0.5</v>
      </c>
    </row>
    <row r="303" customFormat="false" ht="15" hidden="true" customHeight="false" outlineLevel="0" collapsed="false">
      <c r="A303" s="0" t="s">
        <v>37</v>
      </c>
      <c r="B303" s="0" t="s">
        <v>19</v>
      </c>
      <c r="C303" s="0" t="s">
        <v>19</v>
      </c>
      <c r="D303" s="0" t="n">
        <v>40</v>
      </c>
      <c r="E303" s="0" t="n">
        <v>7224</v>
      </c>
      <c r="F303" s="0" t="n">
        <v>1</v>
      </c>
      <c r="G303" s="0" t="n">
        <v>99</v>
      </c>
      <c r="H303" s="0" t="s">
        <v>21</v>
      </c>
      <c r="I303" s="0" t="s">
        <v>22</v>
      </c>
      <c r="J303" s="0" t="n">
        <v>3</v>
      </c>
      <c r="K303" s="0" t="n">
        <v>14</v>
      </c>
      <c r="L303" s="0" t="n">
        <v>484</v>
      </c>
      <c r="M303" s="0" t="n">
        <v>10.8145819490587</v>
      </c>
      <c r="N303" s="0" t="n">
        <v>0.5</v>
      </c>
    </row>
    <row r="304" customFormat="false" ht="15" hidden="true" customHeight="false" outlineLevel="0" collapsed="false">
      <c r="A304" s="0" t="s">
        <v>37</v>
      </c>
      <c r="B304" s="0" t="s">
        <v>19</v>
      </c>
      <c r="C304" s="0" t="s">
        <v>19</v>
      </c>
      <c r="D304" s="0" t="n">
        <v>40</v>
      </c>
      <c r="E304" s="0" t="n">
        <v>7224</v>
      </c>
      <c r="F304" s="0" t="n">
        <v>1</v>
      </c>
      <c r="G304" s="0" t="n">
        <v>99</v>
      </c>
      <c r="H304" s="0" t="s">
        <v>21</v>
      </c>
      <c r="I304" s="0" t="s">
        <v>22</v>
      </c>
      <c r="J304" s="0" t="n">
        <v>3</v>
      </c>
      <c r="K304" s="0" t="n">
        <v>14.5</v>
      </c>
      <c r="L304" s="0" t="n">
        <v>212</v>
      </c>
      <c r="M304" s="0" t="n">
        <v>5.23176218161683</v>
      </c>
      <c r="N304" s="0" t="n">
        <v>0.5</v>
      </c>
    </row>
    <row r="305" customFormat="false" ht="15" hidden="true" customHeight="false" outlineLevel="0" collapsed="false">
      <c r="A305" s="0" t="s">
        <v>37</v>
      </c>
      <c r="B305" s="0" t="s">
        <v>19</v>
      </c>
      <c r="C305" s="0" t="s">
        <v>19</v>
      </c>
      <c r="D305" s="0" t="n">
        <v>40</v>
      </c>
      <c r="E305" s="0" t="n">
        <v>7224</v>
      </c>
      <c r="F305" s="0" t="n">
        <v>1</v>
      </c>
      <c r="G305" s="0" t="n">
        <v>99</v>
      </c>
      <c r="H305" s="0" t="s">
        <v>21</v>
      </c>
      <c r="I305" s="0" t="s">
        <v>22</v>
      </c>
      <c r="J305" s="0" t="n">
        <v>3</v>
      </c>
      <c r="K305" s="0" t="n">
        <v>15</v>
      </c>
      <c r="L305" s="0" t="n">
        <v>80</v>
      </c>
      <c r="M305" s="0" t="n">
        <v>1.49260520487265</v>
      </c>
      <c r="N305" s="0" t="n">
        <v>0.5</v>
      </c>
    </row>
    <row r="306" customFormat="false" ht="15" hidden="true" customHeight="false" outlineLevel="0" collapsed="false">
      <c r="A306" s="0" t="s">
        <v>37</v>
      </c>
      <c r="B306" s="0" t="s">
        <v>19</v>
      </c>
      <c r="C306" s="0" t="s">
        <v>19</v>
      </c>
      <c r="D306" s="0" t="n">
        <v>40</v>
      </c>
      <c r="E306" s="0" t="n">
        <v>7224</v>
      </c>
      <c r="F306" s="0" t="n">
        <v>1</v>
      </c>
      <c r="G306" s="0" t="n">
        <v>99</v>
      </c>
      <c r="H306" s="0" t="s">
        <v>21</v>
      </c>
      <c r="I306" s="0" t="s">
        <v>22</v>
      </c>
      <c r="J306" s="0" t="n">
        <v>3</v>
      </c>
      <c r="K306" s="0" t="n">
        <v>15.5</v>
      </c>
      <c r="L306" s="0" t="n">
        <v>47</v>
      </c>
      <c r="M306" s="0" t="n">
        <v>0.890204872646733</v>
      </c>
      <c r="N306" s="0" t="n">
        <v>0.5</v>
      </c>
    </row>
    <row r="307" customFormat="false" ht="15" hidden="true" customHeight="false" outlineLevel="0" collapsed="false">
      <c r="A307" s="0" t="s">
        <v>37</v>
      </c>
      <c r="B307" s="0" t="s">
        <v>19</v>
      </c>
      <c r="C307" s="0" t="s">
        <v>19</v>
      </c>
      <c r="D307" s="0" t="n">
        <v>40</v>
      </c>
      <c r="E307" s="0" t="n">
        <v>7224</v>
      </c>
      <c r="F307" s="0" t="n">
        <v>1</v>
      </c>
      <c r="G307" s="0" t="n">
        <v>99</v>
      </c>
      <c r="H307" s="0" t="s">
        <v>21</v>
      </c>
      <c r="I307" s="0" t="s">
        <v>22</v>
      </c>
      <c r="J307" s="0" t="n">
        <v>3</v>
      </c>
      <c r="K307" s="0" t="n">
        <v>16</v>
      </c>
      <c r="L307" s="0" t="n">
        <v>5</v>
      </c>
      <c r="M307" s="0" t="n">
        <v>0.0905246400885936</v>
      </c>
      <c r="N307" s="0" t="n">
        <v>0.5</v>
      </c>
    </row>
    <row r="308" customFormat="false" ht="15" hidden="true" customHeight="false" outlineLevel="0" collapsed="false">
      <c r="A308" s="0" t="s">
        <v>37</v>
      </c>
      <c r="B308" s="0" t="s">
        <v>19</v>
      </c>
      <c r="C308" s="0" t="s">
        <v>19</v>
      </c>
      <c r="D308" s="0" t="n">
        <v>40</v>
      </c>
      <c r="E308" s="0" t="n">
        <v>7224</v>
      </c>
      <c r="F308" s="0" t="n">
        <v>1</v>
      </c>
      <c r="G308" s="0" t="n">
        <v>99</v>
      </c>
      <c r="H308" s="0" t="s">
        <v>21</v>
      </c>
      <c r="I308" s="0" t="s">
        <v>22</v>
      </c>
      <c r="J308" s="0" t="n">
        <v>3</v>
      </c>
      <c r="K308" s="0" t="n">
        <v>16.5</v>
      </c>
      <c r="L308" s="0" t="n">
        <v>19</v>
      </c>
      <c r="M308" s="0" t="n">
        <v>0.347285437430786</v>
      </c>
      <c r="N308" s="0" t="n">
        <v>0.5</v>
      </c>
    </row>
    <row r="309" customFormat="false" ht="15" hidden="true" customHeight="false" outlineLevel="0" collapsed="false">
      <c r="A309" s="0" t="s">
        <v>37</v>
      </c>
      <c r="B309" s="0" t="s">
        <v>19</v>
      </c>
      <c r="C309" s="0" t="s">
        <v>19</v>
      </c>
      <c r="D309" s="0" t="n">
        <v>40</v>
      </c>
      <c r="E309" s="0" t="n">
        <v>7224</v>
      </c>
      <c r="F309" s="0" t="n">
        <v>1</v>
      </c>
      <c r="G309" s="0" t="n">
        <v>99</v>
      </c>
      <c r="H309" s="0" t="s">
        <v>21</v>
      </c>
      <c r="I309" s="0" t="s">
        <v>22</v>
      </c>
      <c r="J309" s="0" t="n">
        <v>3</v>
      </c>
      <c r="K309" s="0" t="n">
        <v>30.5</v>
      </c>
      <c r="L309" s="0" t="n">
        <v>8</v>
      </c>
      <c r="M309" s="0" t="n">
        <v>0.146485326688815</v>
      </c>
      <c r="N309" s="0" t="n">
        <v>0.5</v>
      </c>
    </row>
    <row r="310" customFormat="false" ht="15" hidden="true" customHeight="false" outlineLevel="0" collapsed="false">
      <c r="A310" s="0" t="s">
        <v>38</v>
      </c>
      <c r="B310" s="0" t="s">
        <v>19</v>
      </c>
      <c r="C310" s="0" t="s">
        <v>19</v>
      </c>
      <c r="D310" s="0" t="n">
        <v>37</v>
      </c>
      <c r="E310" s="0" t="n">
        <v>7224</v>
      </c>
      <c r="F310" s="0" t="n">
        <v>1</v>
      </c>
      <c r="G310" s="0" t="n">
        <v>99</v>
      </c>
      <c r="H310" s="0" t="s">
        <v>21</v>
      </c>
      <c r="I310" s="0" t="s">
        <v>22</v>
      </c>
      <c r="J310" s="0" t="n">
        <v>3</v>
      </c>
      <c r="K310" s="0" t="n">
        <v>5.5</v>
      </c>
      <c r="L310" s="0" t="n">
        <v>150</v>
      </c>
      <c r="M310" s="0" t="n">
        <v>2.13870431893688</v>
      </c>
      <c r="N310" s="0" t="n">
        <v>0.5</v>
      </c>
    </row>
    <row r="311" customFormat="false" ht="15" hidden="true" customHeight="false" outlineLevel="0" collapsed="false">
      <c r="A311" s="0" t="s">
        <v>38</v>
      </c>
      <c r="B311" s="0" t="s">
        <v>19</v>
      </c>
      <c r="C311" s="0" t="s">
        <v>19</v>
      </c>
      <c r="D311" s="0" t="n">
        <v>37</v>
      </c>
      <c r="E311" s="0" t="n">
        <v>7224</v>
      </c>
      <c r="F311" s="0" t="n">
        <v>1</v>
      </c>
      <c r="G311" s="0" t="n">
        <v>99</v>
      </c>
      <c r="H311" s="0" t="s">
        <v>21</v>
      </c>
      <c r="I311" s="0" t="s">
        <v>22</v>
      </c>
      <c r="J311" s="0" t="n">
        <v>3</v>
      </c>
      <c r="K311" s="0" t="n">
        <v>6</v>
      </c>
      <c r="L311" s="0" t="n">
        <v>859</v>
      </c>
      <c r="M311" s="0" t="n">
        <v>12.2476467331118</v>
      </c>
      <c r="N311" s="0" t="n">
        <v>0.5</v>
      </c>
    </row>
    <row r="312" customFormat="false" ht="15" hidden="true" customHeight="false" outlineLevel="0" collapsed="false">
      <c r="A312" s="0" t="s">
        <v>38</v>
      </c>
      <c r="B312" s="0" t="s">
        <v>19</v>
      </c>
      <c r="C312" s="0" t="s">
        <v>19</v>
      </c>
      <c r="D312" s="0" t="n">
        <v>37</v>
      </c>
      <c r="E312" s="0" t="n">
        <v>7224</v>
      </c>
      <c r="F312" s="0" t="n">
        <v>1</v>
      </c>
      <c r="G312" s="0" t="n">
        <v>99</v>
      </c>
      <c r="H312" s="0" t="s">
        <v>21</v>
      </c>
      <c r="I312" s="0" t="s">
        <v>22</v>
      </c>
      <c r="J312" s="0" t="n">
        <v>3</v>
      </c>
      <c r="K312" s="0" t="n">
        <v>6.5</v>
      </c>
      <c r="L312" s="0" t="n">
        <v>1657</v>
      </c>
      <c r="M312" s="0" t="n">
        <v>23.625553709856</v>
      </c>
      <c r="N312" s="0" t="n">
        <v>0.5</v>
      </c>
    </row>
    <row r="313" customFormat="false" ht="15" hidden="true" customHeight="false" outlineLevel="0" collapsed="false">
      <c r="A313" s="0" t="s">
        <v>38</v>
      </c>
      <c r="B313" s="0" t="s">
        <v>19</v>
      </c>
      <c r="C313" s="0" t="s">
        <v>19</v>
      </c>
      <c r="D313" s="0" t="n">
        <v>37</v>
      </c>
      <c r="E313" s="0" t="n">
        <v>7224</v>
      </c>
      <c r="F313" s="0" t="n">
        <v>1</v>
      </c>
      <c r="G313" s="0" t="n">
        <v>99</v>
      </c>
      <c r="H313" s="0" t="s">
        <v>21</v>
      </c>
      <c r="I313" s="0" t="s">
        <v>22</v>
      </c>
      <c r="J313" s="0" t="n">
        <v>3</v>
      </c>
      <c r="K313" s="0" t="n">
        <v>7</v>
      </c>
      <c r="L313" s="0" t="n">
        <v>6610</v>
      </c>
      <c r="M313" s="0" t="n">
        <v>94.2455703211517</v>
      </c>
      <c r="N313" s="0" t="n">
        <v>0.5</v>
      </c>
    </row>
    <row r="314" customFormat="false" ht="15" hidden="true" customHeight="false" outlineLevel="0" collapsed="false">
      <c r="A314" s="0" t="s">
        <v>38</v>
      </c>
      <c r="B314" s="0" t="s">
        <v>19</v>
      </c>
      <c r="C314" s="0" t="s">
        <v>19</v>
      </c>
      <c r="D314" s="0" t="n">
        <v>37</v>
      </c>
      <c r="E314" s="0" t="n">
        <v>7224</v>
      </c>
      <c r="F314" s="0" t="n">
        <v>1</v>
      </c>
      <c r="G314" s="0" t="n">
        <v>99</v>
      </c>
      <c r="H314" s="0" t="s">
        <v>21</v>
      </c>
      <c r="I314" s="0" t="s">
        <v>22</v>
      </c>
      <c r="J314" s="0" t="n">
        <v>3</v>
      </c>
      <c r="K314" s="0" t="n">
        <v>7.5</v>
      </c>
      <c r="L314" s="0" t="n">
        <v>9237</v>
      </c>
      <c r="M314" s="0" t="n">
        <v>131.701411960133</v>
      </c>
      <c r="N314" s="0" t="n">
        <v>0.5</v>
      </c>
    </row>
    <row r="315" customFormat="false" ht="15" hidden="true" customHeight="false" outlineLevel="0" collapsed="false">
      <c r="A315" s="0" t="s">
        <v>38</v>
      </c>
      <c r="B315" s="0" t="s">
        <v>19</v>
      </c>
      <c r="C315" s="0" t="s">
        <v>19</v>
      </c>
      <c r="D315" s="0" t="n">
        <v>37</v>
      </c>
      <c r="E315" s="0" t="n">
        <v>7224</v>
      </c>
      <c r="F315" s="0" t="n">
        <v>1</v>
      </c>
      <c r="G315" s="0" t="n">
        <v>99</v>
      </c>
      <c r="H315" s="0" t="s">
        <v>21</v>
      </c>
      <c r="I315" s="0" t="s">
        <v>22</v>
      </c>
      <c r="J315" s="0" t="n">
        <v>3</v>
      </c>
      <c r="K315" s="0" t="n">
        <v>8</v>
      </c>
      <c r="L315" s="0" t="n">
        <v>8671</v>
      </c>
      <c r="M315" s="0" t="n">
        <v>125.597069490587</v>
      </c>
      <c r="N315" s="0" t="n">
        <v>0.5</v>
      </c>
    </row>
    <row r="316" customFormat="false" ht="15" hidden="true" customHeight="false" outlineLevel="0" collapsed="false">
      <c r="A316" s="0" t="s">
        <v>38</v>
      </c>
      <c r="B316" s="0" t="s">
        <v>19</v>
      </c>
      <c r="C316" s="0" t="s">
        <v>19</v>
      </c>
      <c r="D316" s="0" t="n">
        <v>37</v>
      </c>
      <c r="E316" s="0" t="n">
        <v>7224</v>
      </c>
      <c r="F316" s="0" t="n">
        <v>1</v>
      </c>
      <c r="G316" s="0" t="n">
        <v>99</v>
      </c>
      <c r="H316" s="0" t="s">
        <v>21</v>
      </c>
      <c r="I316" s="0" t="s">
        <v>22</v>
      </c>
      <c r="J316" s="0" t="n">
        <v>3</v>
      </c>
      <c r="K316" s="0" t="n">
        <v>8.5</v>
      </c>
      <c r="L316" s="0" t="n">
        <v>5123</v>
      </c>
      <c r="M316" s="0" t="n">
        <v>78.3909108527132</v>
      </c>
      <c r="N316" s="0" t="n">
        <v>0.5</v>
      </c>
    </row>
    <row r="317" customFormat="false" ht="15" hidden="true" customHeight="false" outlineLevel="0" collapsed="false">
      <c r="A317" s="0" t="s">
        <v>38</v>
      </c>
      <c r="B317" s="0" t="s">
        <v>19</v>
      </c>
      <c r="C317" s="0" t="s">
        <v>19</v>
      </c>
      <c r="D317" s="0" t="n">
        <v>37</v>
      </c>
      <c r="E317" s="0" t="n">
        <v>7224</v>
      </c>
      <c r="F317" s="0" t="n">
        <v>1</v>
      </c>
      <c r="G317" s="0" t="n">
        <v>99</v>
      </c>
      <c r="H317" s="0" t="s">
        <v>21</v>
      </c>
      <c r="I317" s="0" t="s">
        <v>22</v>
      </c>
      <c r="J317" s="0" t="n">
        <v>3</v>
      </c>
      <c r="K317" s="0" t="n">
        <v>9</v>
      </c>
      <c r="L317" s="0" t="n">
        <v>2904</v>
      </c>
      <c r="M317" s="0" t="n">
        <v>49.8910603543743</v>
      </c>
      <c r="N317" s="0" t="n">
        <v>0.5</v>
      </c>
    </row>
    <row r="318" customFormat="false" ht="15" hidden="true" customHeight="false" outlineLevel="0" collapsed="false">
      <c r="A318" s="0" t="s">
        <v>38</v>
      </c>
      <c r="B318" s="0" t="s">
        <v>19</v>
      </c>
      <c r="C318" s="0" t="s">
        <v>19</v>
      </c>
      <c r="D318" s="0" t="n">
        <v>37</v>
      </c>
      <c r="E318" s="0" t="n">
        <v>7224</v>
      </c>
      <c r="F318" s="0" t="n">
        <v>1</v>
      </c>
      <c r="G318" s="0" t="n">
        <v>99</v>
      </c>
      <c r="H318" s="0" t="s">
        <v>21</v>
      </c>
      <c r="I318" s="0" t="s">
        <v>22</v>
      </c>
      <c r="J318" s="0" t="n">
        <v>3</v>
      </c>
      <c r="K318" s="0" t="n">
        <v>9.5</v>
      </c>
      <c r="L318" s="0" t="n">
        <v>3058</v>
      </c>
      <c r="M318" s="0" t="n">
        <v>52.391911683278</v>
      </c>
      <c r="N318" s="0" t="n">
        <v>0.5</v>
      </c>
    </row>
    <row r="319" customFormat="false" ht="15" hidden="true" customHeight="false" outlineLevel="0" collapsed="false">
      <c r="A319" s="0" t="s">
        <v>38</v>
      </c>
      <c r="B319" s="0" t="s">
        <v>19</v>
      </c>
      <c r="C319" s="0" t="s">
        <v>19</v>
      </c>
      <c r="D319" s="0" t="n">
        <v>37</v>
      </c>
      <c r="E319" s="0" t="n">
        <v>7224</v>
      </c>
      <c r="F319" s="0" t="n">
        <v>1</v>
      </c>
      <c r="G319" s="0" t="n">
        <v>99</v>
      </c>
      <c r="H319" s="0" t="s">
        <v>21</v>
      </c>
      <c r="I319" s="0" t="s">
        <v>22</v>
      </c>
      <c r="J319" s="0" t="n">
        <v>3</v>
      </c>
      <c r="K319" s="0" t="n">
        <v>10</v>
      </c>
      <c r="L319" s="0" t="n">
        <v>1560</v>
      </c>
      <c r="M319" s="0" t="n">
        <v>26.8432336655593</v>
      </c>
      <c r="N319" s="0" t="n">
        <v>0.5</v>
      </c>
    </row>
    <row r="320" customFormat="false" ht="15" hidden="true" customHeight="false" outlineLevel="0" collapsed="false">
      <c r="A320" s="0" t="s">
        <v>38</v>
      </c>
      <c r="B320" s="0" t="s">
        <v>19</v>
      </c>
      <c r="C320" s="0" t="s">
        <v>19</v>
      </c>
      <c r="D320" s="0" t="n">
        <v>37</v>
      </c>
      <c r="E320" s="0" t="n">
        <v>7224</v>
      </c>
      <c r="F320" s="0" t="n">
        <v>1</v>
      </c>
      <c r="G320" s="0" t="n">
        <v>99</v>
      </c>
      <c r="H320" s="0" t="s">
        <v>21</v>
      </c>
      <c r="I320" s="0" t="s">
        <v>22</v>
      </c>
      <c r="J320" s="0" t="n">
        <v>3</v>
      </c>
      <c r="K320" s="0" t="n">
        <v>10.5</v>
      </c>
      <c r="L320" s="0" t="n">
        <v>799</v>
      </c>
      <c r="M320" s="0" t="n">
        <v>14.5668175526024</v>
      </c>
      <c r="N320" s="0" t="n">
        <v>0.5</v>
      </c>
    </row>
    <row r="321" customFormat="false" ht="15" hidden="true" customHeight="false" outlineLevel="0" collapsed="false">
      <c r="A321" s="0" t="s">
        <v>38</v>
      </c>
      <c r="B321" s="0" t="s">
        <v>19</v>
      </c>
      <c r="C321" s="0" t="s">
        <v>19</v>
      </c>
      <c r="D321" s="0" t="n">
        <v>37</v>
      </c>
      <c r="E321" s="0" t="n">
        <v>7224</v>
      </c>
      <c r="F321" s="0" t="n">
        <v>1</v>
      </c>
      <c r="G321" s="0" t="n">
        <v>99</v>
      </c>
      <c r="H321" s="0" t="s">
        <v>21</v>
      </c>
      <c r="I321" s="0" t="s">
        <v>22</v>
      </c>
      <c r="J321" s="0" t="n">
        <v>3</v>
      </c>
      <c r="K321" s="0" t="n">
        <v>11</v>
      </c>
      <c r="L321" s="0" t="n">
        <v>124</v>
      </c>
      <c r="M321" s="0" t="n">
        <v>3.59910852713178</v>
      </c>
      <c r="N321" s="0" t="n">
        <v>0.5</v>
      </c>
    </row>
    <row r="322" customFormat="false" ht="15" hidden="true" customHeight="false" outlineLevel="0" collapsed="false">
      <c r="A322" s="0" t="s">
        <v>38</v>
      </c>
      <c r="B322" s="0" t="s">
        <v>19</v>
      </c>
      <c r="C322" s="0" t="s">
        <v>19</v>
      </c>
      <c r="D322" s="0" t="n">
        <v>37</v>
      </c>
      <c r="E322" s="0" t="n">
        <v>7224</v>
      </c>
      <c r="F322" s="0" t="n">
        <v>1</v>
      </c>
      <c r="G322" s="0" t="n">
        <v>99</v>
      </c>
      <c r="H322" s="0" t="s">
        <v>21</v>
      </c>
      <c r="I322" s="0" t="s">
        <v>22</v>
      </c>
      <c r="J322" s="0" t="n">
        <v>3</v>
      </c>
      <c r="K322" s="0" t="n">
        <v>11.5</v>
      </c>
      <c r="L322" s="0" t="n">
        <v>57</v>
      </c>
      <c r="M322" s="0" t="n">
        <v>1.60245985603544</v>
      </c>
      <c r="N322" s="0" t="n">
        <v>0.5</v>
      </c>
    </row>
    <row r="323" customFormat="false" ht="15" hidden="true" customHeight="false" outlineLevel="0" collapsed="false">
      <c r="A323" s="0" t="s">
        <v>38</v>
      </c>
      <c r="B323" s="0" t="s">
        <v>19</v>
      </c>
      <c r="C323" s="0" t="s">
        <v>19</v>
      </c>
      <c r="D323" s="0" t="n">
        <v>37</v>
      </c>
      <c r="E323" s="0" t="n">
        <v>7224</v>
      </c>
      <c r="F323" s="0" t="n">
        <v>1</v>
      </c>
      <c r="G323" s="0" t="n">
        <v>99</v>
      </c>
      <c r="H323" s="0" t="s">
        <v>21</v>
      </c>
      <c r="I323" s="0" t="s">
        <v>22</v>
      </c>
      <c r="J323" s="0" t="n">
        <v>3</v>
      </c>
      <c r="K323" s="0" t="n">
        <v>12</v>
      </c>
      <c r="L323" s="0" t="n">
        <v>319</v>
      </c>
      <c r="M323" s="0" t="n">
        <v>4.82920957918051</v>
      </c>
      <c r="N323" s="0" t="n">
        <v>0.5</v>
      </c>
    </row>
    <row r="324" customFormat="false" ht="15" hidden="true" customHeight="false" outlineLevel="0" collapsed="false">
      <c r="A324" s="0" t="s">
        <v>38</v>
      </c>
      <c r="B324" s="0" t="s">
        <v>19</v>
      </c>
      <c r="C324" s="0" t="s">
        <v>19</v>
      </c>
      <c r="D324" s="0" t="n">
        <v>37</v>
      </c>
      <c r="E324" s="0" t="n">
        <v>7224</v>
      </c>
      <c r="F324" s="0" t="n">
        <v>1</v>
      </c>
      <c r="G324" s="0" t="n">
        <v>99</v>
      </c>
      <c r="H324" s="0" t="s">
        <v>21</v>
      </c>
      <c r="I324" s="0" t="s">
        <v>22</v>
      </c>
      <c r="J324" s="0" t="n">
        <v>3</v>
      </c>
      <c r="K324" s="0" t="n">
        <v>12.5</v>
      </c>
      <c r="L324" s="0" t="n">
        <v>5</v>
      </c>
      <c r="M324" s="0" t="n">
        <v>0.155872093023256</v>
      </c>
      <c r="N324" s="0" t="n">
        <v>0.5</v>
      </c>
    </row>
    <row r="325" customFormat="false" ht="15" hidden="true" customHeight="false" outlineLevel="0" collapsed="false">
      <c r="A325" s="0" t="s">
        <v>38</v>
      </c>
      <c r="B325" s="0" t="s">
        <v>19</v>
      </c>
      <c r="C325" s="0" t="s">
        <v>19</v>
      </c>
      <c r="D325" s="0" t="n">
        <v>37</v>
      </c>
      <c r="E325" s="0" t="n">
        <v>7224</v>
      </c>
      <c r="F325" s="0" t="n">
        <v>1</v>
      </c>
      <c r="G325" s="0" t="n">
        <v>99</v>
      </c>
      <c r="H325" s="0" t="s">
        <v>21</v>
      </c>
      <c r="I325" s="0" t="s">
        <v>22</v>
      </c>
      <c r="J325" s="0" t="n">
        <v>3</v>
      </c>
      <c r="K325" s="0" t="n">
        <v>13</v>
      </c>
      <c r="L325" s="0" t="n">
        <v>16</v>
      </c>
      <c r="M325" s="0" t="n">
        <v>0.459939091915836</v>
      </c>
      <c r="N325" s="0" t="n">
        <v>0.5</v>
      </c>
    </row>
    <row r="326" customFormat="false" ht="15" hidden="true" customHeight="false" outlineLevel="0" collapsed="false">
      <c r="A326" s="0" t="s">
        <v>38</v>
      </c>
      <c r="B326" s="0" t="s">
        <v>19</v>
      </c>
      <c r="C326" s="0" t="s">
        <v>19</v>
      </c>
      <c r="D326" s="0" t="n">
        <v>37</v>
      </c>
      <c r="E326" s="0" t="n">
        <v>7224</v>
      </c>
      <c r="F326" s="0" t="n">
        <v>1</v>
      </c>
      <c r="G326" s="0" t="n">
        <v>99</v>
      </c>
      <c r="H326" s="0" t="s">
        <v>21</v>
      </c>
      <c r="I326" s="0" t="s">
        <v>22</v>
      </c>
      <c r="J326" s="0" t="n">
        <v>3</v>
      </c>
      <c r="K326" s="0" t="n">
        <v>13.5</v>
      </c>
      <c r="L326" s="0" t="n">
        <v>14</v>
      </c>
      <c r="M326" s="0" t="n">
        <v>0.373194905869324</v>
      </c>
      <c r="N326" s="0" t="n">
        <v>0.5</v>
      </c>
    </row>
    <row r="327" customFormat="false" ht="15" hidden="true" customHeight="false" outlineLevel="0" collapsed="false">
      <c r="A327" s="0" t="s">
        <v>38</v>
      </c>
      <c r="B327" s="0" t="s">
        <v>19</v>
      </c>
      <c r="C327" s="0" t="s">
        <v>19</v>
      </c>
      <c r="D327" s="0" t="n">
        <v>37</v>
      </c>
      <c r="E327" s="0" t="n">
        <v>7224</v>
      </c>
      <c r="F327" s="0" t="n">
        <v>1</v>
      </c>
      <c r="G327" s="0" t="n">
        <v>99</v>
      </c>
      <c r="H327" s="0" t="s">
        <v>21</v>
      </c>
      <c r="I327" s="0" t="s">
        <v>22</v>
      </c>
      <c r="J327" s="0" t="n">
        <v>3</v>
      </c>
      <c r="K327" s="0" t="n">
        <v>14</v>
      </c>
      <c r="L327" s="0" t="n">
        <v>32</v>
      </c>
      <c r="M327" s="0" t="n">
        <v>0.826492248062016</v>
      </c>
      <c r="N327" s="0" t="n">
        <v>0.5</v>
      </c>
    </row>
    <row r="328" customFormat="false" ht="15" hidden="true" customHeight="false" outlineLevel="0" collapsed="false">
      <c r="A328" s="0" t="s">
        <v>38</v>
      </c>
      <c r="B328" s="0" t="s">
        <v>19</v>
      </c>
      <c r="C328" s="0" t="s">
        <v>19</v>
      </c>
      <c r="D328" s="0" t="n">
        <v>37</v>
      </c>
      <c r="E328" s="0" t="n">
        <v>7224</v>
      </c>
      <c r="F328" s="0" t="n">
        <v>1</v>
      </c>
      <c r="G328" s="0" t="n">
        <v>99</v>
      </c>
      <c r="H328" s="0" t="s">
        <v>21</v>
      </c>
      <c r="I328" s="0" t="s">
        <v>22</v>
      </c>
      <c r="J328" s="0" t="n">
        <v>3</v>
      </c>
      <c r="K328" s="0" t="n">
        <v>14.5</v>
      </c>
      <c r="L328" s="0" t="n">
        <v>34</v>
      </c>
      <c r="M328" s="0" t="n">
        <v>0.781348283499446</v>
      </c>
      <c r="N328" s="0" t="n">
        <v>0.5</v>
      </c>
    </row>
    <row r="329" customFormat="false" ht="15" hidden="true" customHeight="false" outlineLevel="0" collapsed="false">
      <c r="A329" s="0" t="s">
        <v>38</v>
      </c>
      <c r="B329" s="0" t="s">
        <v>19</v>
      </c>
      <c r="C329" s="0" t="s">
        <v>19</v>
      </c>
      <c r="D329" s="0" t="n">
        <v>37</v>
      </c>
      <c r="E329" s="0" t="n">
        <v>7224</v>
      </c>
      <c r="F329" s="0" t="n">
        <v>1</v>
      </c>
      <c r="G329" s="0" t="n">
        <v>99</v>
      </c>
      <c r="H329" s="0" t="s">
        <v>21</v>
      </c>
      <c r="I329" s="0" t="s">
        <v>22</v>
      </c>
      <c r="J329" s="0" t="n">
        <v>3</v>
      </c>
      <c r="K329" s="0" t="n">
        <v>15</v>
      </c>
      <c r="L329" s="0" t="n">
        <v>42</v>
      </c>
      <c r="M329" s="0" t="n">
        <v>0.987541528239203</v>
      </c>
      <c r="N329" s="0" t="n">
        <v>0.5</v>
      </c>
    </row>
    <row r="330" customFormat="false" ht="15" hidden="true" customHeight="false" outlineLevel="0" collapsed="false">
      <c r="A330" s="0" t="s">
        <v>38</v>
      </c>
      <c r="B330" s="0" t="s">
        <v>19</v>
      </c>
      <c r="C330" s="0" t="s">
        <v>19</v>
      </c>
      <c r="D330" s="0" t="n">
        <v>37</v>
      </c>
      <c r="E330" s="0" t="n">
        <v>7224</v>
      </c>
      <c r="F330" s="0" t="n">
        <v>1</v>
      </c>
      <c r="G330" s="0" t="n">
        <v>99</v>
      </c>
      <c r="H330" s="0" t="s">
        <v>21</v>
      </c>
      <c r="I330" s="0" t="s">
        <v>22</v>
      </c>
      <c r="J330" s="0" t="n">
        <v>3</v>
      </c>
      <c r="K330" s="0" t="n">
        <v>15.5</v>
      </c>
      <c r="L330" s="0" t="n">
        <v>12</v>
      </c>
      <c r="M330" s="0" t="n">
        <v>0.281449335548173</v>
      </c>
      <c r="N330" s="0" t="n">
        <v>0.5</v>
      </c>
    </row>
    <row r="331" customFormat="false" ht="15" hidden="true" customHeight="false" outlineLevel="0" collapsed="false">
      <c r="A331" s="0" t="s">
        <v>38</v>
      </c>
      <c r="B331" s="0" t="s">
        <v>19</v>
      </c>
      <c r="C331" s="0" t="s">
        <v>19</v>
      </c>
      <c r="D331" s="0" t="n">
        <v>37</v>
      </c>
      <c r="E331" s="0" t="n">
        <v>7224</v>
      </c>
      <c r="F331" s="0" t="n">
        <v>1</v>
      </c>
      <c r="G331" s="0" t="n">
        <v>99</v>
      </c>
      <c r="H331" s="0" t="s">
        <v>21</v>
      </c>
      <c r="I331" s="0" t="s">
        <v>22</v>
      </c>
      <c r="J331" s="0" t="n">
        <v>3</v>
      </c>
      <c r="K331" s="0" t="n">
        <v>16</v>
      </c>
      <c r="L331" s="0" t="n">
        <v>12</v>
      </c>
      <c r="M331" s="0" t="n">
        <v>0.281449335548173</v>
      </c>
      <c r="N331" s="0" t="n">
        <v>0.5</v>
      </c>
    </row>
    <row r="332" customFormat="false" ht="15" hidden="true" customHeight="false" outlineLevel="0" collapsed="false">
      <c r="A332" s="0" t="s">
        <v>38</v>
      </c>
      <c r="B332" s="0" t="s">
        <v>19</v>
      </c>
      <c r="C332" s="0" t="s">
        <v>19</v>
      </c>
      <c r="D332" s="0" t="n">
        <v>37</v>
      </c>
      <c r="E332" s="0" t="n">
        <v>7224</v>
      </c>
      <c r="F332" s="0" t="n">
        <v>1</v>
      </c>
      <c r="G332" s="0" t="n">
        <v>99</v>
      </c>
      <c r="H332" s="0" t="s">
        <v>21</v>
      </c>
      <c r="I332" s="0" t="s">
        <v>22</v>
      </c>
      <c r="J332" s="0" t="n">
        <v>3</v>
      </c>
      <c r="K332" s="0" t="n">
        <v>16.5</v>
      </c>
      <c r="L332" s="0" t="n">
        <v>1</v>
      </c>
      <c r="M332" s="0" t="n">
        <v>0.0230426356589147</v>
      </c>
      <c r="N332" s="0" t="n">
        <v>0.5</v>
      </c>
    </row>
    <row r="333" customFormat="false" ht="15" hidden="true" customHeight="false" outlineLevel="0" collapsed="false">
      <c r="A333" s="0" t="s">
        <v>38</v>
      </c>
      <c r="B333" s="0" t="s">
        <v>19</v>
      </c>
      <c r="C333" s="0" t="s">
        <v>19</v>
      </c>
      <c r="D333" s="0" t="n">
        <v>37</v>
      </c>
      <c r="E333" s="0" t="n">
        <v>7224</v>
      </c>
      <c r="F333" s="0" t="n">
        <v>1</v>
      </c>
      <c r="G333" s="0" t="n">
        <v>99</v>
      </c>
      <c r="H333" s="0" t="s">
        <v>21</v>
      </c>
      <c r="I333" s="0" t="s">
        <v>22</v>
      </c>
      <c r="J333" s="0" t="n">
        <v>3</v>
      </c>
      <c r="K333" s="0" t="n">
        <v>17</v>
      </c>
      <c r="L333" s="0" t="n">
        <v>1</v>
      </c>
      <c r="M333" s="0" t="n">
        <v>0.0230426356589147</v>
      </c>
      <c r="N333" s="0" t="n">
        <v>0.5</v>
      </c>
    </row>
    <row r="334" customFormat="false" ht="15" hidden="true" customHeight="false" outlineLevel="0" collapsed="false">
      <c r="A334" s="0" t="s">
        <v>39</v>
      </c>
      <c r="B334" s="0" t="s">
        <v>19</v>
      </c>
      <c r="C334" s="0" t="s">
        <v>19</v>
      </c>
      <c r="D334" s="0" t="n">
        <v>43</v>
      </c>
      <c r="E334" s="0" t="n">
        <v>7224</v>
      </c>
      <c r="F334" s="0" t="n">
        <v>1</v>
      </c>
      <c r="G334" s="0" t="n">
        <v>99</v>
      </c>
      <c r="H334" s="0" t="s">
        <v>21</v>
      </c>
      <c r="I334" s="0" t="s">
        <v>22</v>
      </c>
      <c r="J334" s="0" t="n">
        <v>3</v>
      </c>
      <c r="K334" s="0" t="n">
        <v>7</v>
      </c>
      <c r="L334" s="0" t="n">
        <v>4822</v>
      </c>
      <c r="M334" s="0" t="n">
        <v>68.7522148394241</v>
      </c>
      <c r="N334" s="0" t="n">
        <v>0.5</v>
      </c>
    </row>
    <row r="335" customFormat="false" ht="15" hidden="true" customHeight="false" outlineLevel="0" collapsed="false">
      <c r="A335" s="0" t="s">
        <v>39</v>
      </c>
      <c r="B335" s="0" t="s">
        <v>19</v>
      </c>
      <c r="C335" s="0" t="s">
        <v>19</v>
      </c>
      <c r="D335" s="0" t="n">
        <v>43</v>
      </c>
      <c r="E335" s="0" t="n">
        <v>7224</v>
      </c>
      <c r="F335" s="0" t="n">
        <v>1</v>
      </c>
      <c r="G335" s="0" t="n">
        <v>99</v>
      </c>
      <c r="H335" s="0" t="s">
        <v>21</v>
      </c>
      <c r="I335" s="0" t="s">
        <v>22</v>
      </c>
      <c r="J335" s="0" t="n">
        <v>3</v>
      </c>
      <c r="K335" s="0" t="n">
        <v>7.5</v>
      </c>
      <c r="L335" s="0" t="n">
        <v>22639</v>
      </c>
      <c r="M335" s="0" t="n">
        <v>322.956488095238</v>
      </c>
      <c r="N335" s="0" t="n">
        <v>0.5</v>
      </c>
    </row>
    <row r="336" customFormat="false" ht="15" hidden="true" customHeight="false" outlineLevel="0" collapsed="false">
      <c r="A336" s="0" t="s">
        <v>39</v>
      </c>
      <c r="B336" s="0" t="s">
        <v>19</v>
      </c>
      <c r="C336" s="0" t="s">
        <v>19</v>
      </c>
      <c r="D336" s="0" t="n">
        <v>43</v>
      </c>
      <c r="E336" s="0" t="n">
        <v>7224</v>
      </c>
      <c r="F336" s="0" t="n">
        <v>1</v>
      </c>
      <c r="G336" s="0" t="n">
        <v>99</v>
      </c>
      <c r="H336" s="0" t="s">
        <v>21</v>
      </c>
      <c r="I336" s="0" t="s">
        <v>22</v>
      </c>
      <c r="J336" s="0" t="n">
        <v>3</v>
      </c>
      <c r="K336" s="0" t="n">
        <v>8</v>
      </c>
      <c r="L336" s="0" t="n">
        <v>26181</v>
      </c>
      <c r="M336" s="0" t="n">
        <v>373.289451827243</v>
      </c>
      <c r="N336" s="0" t="n">
        <v>0.5</v>
      </c>
    </row>
    <row r="337" customFormat="false" ht="15" hidden="true" customHeight="false" outlineLevel="0" collapsed="false">
      <c r="A337" s="0" t="s">
        <v>39</v>
      </c>
      <c r="B337" s="0" t="s">
        <v>19</v>
      </c>
      <c r="C337" s="0" t="s">
        <v>19</v>
      </c>
      <c r="D337" s="0" t="n">
        <v>43</v>
      </c>
      <c r="E337" s="0" t="n">
        <v>7224</v>
      </c>
      <c r="F337" s="0" t="n">
        <v>1</v>
      </c>
      <c r="G337" s="0" t="n">
        <v>99</v>
      </c>
      <c r="H337" s="0" t="s">
        <v>21</v>
      </c>
      <c r="I337" s="0" t="s">
        <v>22</v>
      </c>
      <c r="J337" s="0" t="n">
        <v>3</v>
      </c>
      <c r="K337" s="0" t="n">
        <v>8.5</v>
      </c>
      <c r="L337" s="0" t="n">
        <v>15412</v>
      </c>
      <c r="M337" s="0" t="n">
        <v>219.744739756368</v>
      </c>
      <c r="N337" s="0" t="n">
        <v>0.5</v>
      </c>
    </row>
    <row r="338" customFormat="false" ht="15" hidden="true" customHeight="false" outlineLevel="0" collapsed="false">
      <c r="A338" s="0" t="s">
        <v>39</v>
      </c>
      <c r="B338" s="0" t="s">
        <v>19</v>
      </c>
      <c r="C338" s="0" t="s">
        <v>19</v>
      </c>
      <c r="D338" s="0" t="n">
        <v>43</v>
      </c>
      <c r="E338" s="0" t="n">
        <v>7224</v>
      </c>
      <c r="F338" s="0" t="n">
        <v>1</v>
      </c>
      <c r="G338" s="0" t="n">
        <v>99</v>
      </c>
      <c r="H338" s="0" t="s">
        <v>21</v>
      </c>
      <c r="I338" s="0" t="s">
        <v>22</v>
      </c>
      <c r="J338" s="0" t="n">
        <v>3</v>
      </c>
      <c r="K338" s="0" t="n">
        <v>9</v>
      </c>
      <c r="L338" s="0" t="n">
        <v>15860</v>
      </c>
      <c r="M338" s="0" t="n">
        <v>238.787246677741</v>
      </c>
      <c r="N338" s="0" t="n">
        <v>0.5</v>
      </c>
    </row>
    <row r="339" customFormat="false" ht="15" hidden="true" customHeight="false" outlineLevel="0" collapsed="false">
      <c r="A339" s="0" t="s">
        <v>39</v>
      </c>
      <c r="B339" s="0" t="s">
        <v>19</v>
      </c>
      <c r="C339" s="0" t="s">
        <v>19</v>
      </c>
      <c r="D339" s="0" t="n">
        <v>43</v>
      </c>
      <c r="E339" s="0" t="n">
        <v>7224</v>
      </c>
      <c r="F339" s="0" t="n">
        <v>1</v>
      </c>
      <c r="G339" s="0" t="n">
        <v>99</v>
      </c>
      <c r="H339" s="0" t="s">
        <v>21</v>
      </c>
      <c r="I339" s="0" t="s">
        <v>22</v>
      </c>
      <c r="J339" s="0" t="n">
        <v>3</v>
      </c>
      <c r="K339" s="0" t="n">
        <v>9.5</v>
      </c>
      <c r="L339" s="0" t="n">
        <v>22657</v>
      </c>
      <c r="M339" s="0" t="n">
        <v>418.528543743079</v>
      </c>
      <c r="N339" s="0" t="n">
        <v>0.5</v>
      </c>
    </row>
    <row r="340" customFormat="false" ht="15" hidden="true" customHeight="false" outlineLevel="0" collapsed="false">
      <c r="A340" s="0" t="s">
        <v>39</v>
      </c>
      <c r="B340" s="0" t="s">
        <v>19</v>
      </c>
      <c r="C340" s="0" t="s">
        <v>19</v>
      </c>
      <c r="D340" s="0" t="n">
        <v>43</v>
      </c>
      <c r="E340" s="0" t="n">
        <v>7224</v>
      </c>
      <c r="F340" s="0" t="n">
        <v>1</v>
      </c>
      <c r="G340" s="0" t="n">
        <v>99</v>
      </c>
      <c r="H340" s="0" t="s">
        <v>21</v>
      </c>
      <c r="I340" s="0" t="s">
        <v>22</v>
      </c>
      <c r="J340" s="0" t="n">
        <v>3</v>
      </c>
      <c r="K340" s="0" t="n">
        <v>10</v>
      </c>
      <c r="L340" s="0" t="n">
        <v>35333</v>
      </c>
      <c r="M340" s="0" t="n">
        <v>754.677342192691</v>
      </c>
      <c r="N340" s="0" t="n">
        <v>0.5</v>
      </c>
    </row>
    <row r="341" customFormat="false" ht="15" hidden="true" customHeight="false" outlineLevel="0" collapsed="false">
      <c r="A341" s="0" t="s">
        <v>39</v>
      </c>
      <c r="B341" s="0" t="s">
        <v>19</v>
      </c>
      <c r="C341" s="0" t="s">
        <v>19</v>
      </c>
      <c r="D341" s="0" t="n">
        <v>43</v>
      </c>
      <c r="E341" s="0" t="n">
        <v>7224</v>
      </c>
      <c r="F341" s="0" t="n">
        <v>1</v>
      </c>
      <c r="G341" s="0" t="n">
        <v>99</v>
      </c>
      <c r="H341" s="0" t="s">
        <v>21</v>
      </c>
      <c r="I341" s="0" t="s">
        <v>22</v>
      </c>
      <c r="J341" s="0" t="n">
        <v>3</v>
      </c>
      <c r="K341" s="0" t="n">
        <v>10.5</v>
      </c>
      <c r="L341" s="0" t="n">
        <v>25420</v>
      </c>
      <c r="M341" s="0" t="n">
        <v>582.373975636766</v>
      </c>
      <c r="N341" s="0" t="n">
        <v>0.5</v>
      </c>
    </row>
    <row r="342" customFormat="false" ht="15" hidden="true" customHeight="false" outlineLevel="0" collapsed="false">
      <c r="A342" s="0" t="s">
        <v>39</v>
      </c>
      <c r="B342" s="0" t="s">
        <v>19</v>
      </c>
      <c r="C342" s="0" t="s">
        <v>19</v>
      </c>
      <c r="D342" s="0" t="n">
        <v>43</v>
      </c>
      <c r="E342" s="0" t="n">
        <v>7224</v>
      </c>
      <c r="F342" s="0" t="n">
        <v>1</v>
      </c>
      <c r="G342" s="0" t="n">
        <v>99</v>
      </c>
      <c r="H342" s="0" t="s">
        <v>21</v>
      </c>
      <c r="I342" s="0" t="s">
        <v>22</v>
      </c>
      <c r="J342" s="0" t="n">
        <v>3</v>
      </c>
      <c r="K342" s="0" t="n">
        <v>11</v>
      </c>
      <c r="L342" s="0" t="n">
        <v>14636</v>
      </c>
      <c r="M342" s="0" t="n">
        <v>359.785199335548</v>
      </c>
      <c r="N342" s="0" t="n">
        <v>0.5</v>
      </c>
    </row>
    <row r="343" customFormat="false" ht="15" hidden="true" customHeight="false" outlineLevel="0" collapsed="false">
      <c r="A343" s="0" t="s">
        <v>39</v>
      </c>
      <c r="B343" s="0" t="s">
        <v>19</v>
      </c>
      <c r="C343" s="0" t="s">
        <v>19</v>
      </c>
      <c r="D343" s="0" t="n">
        <v>43</v>
      </c>
      <c r="E343" s="0" t="n">
        <v>7224</v>
      </c>
      <c r="F343" s="0" t="n">
        <v>1</v>
      </c>
      <c r="G343" s="0" t="n">
        <v>99</v>
      </c>
      <c r="H343" s="0" t="s">
        <v>21</v>
      </c>
      <c r="I343" s="0" t="s">
        <v>22</v>
      </c>
      <c r="J343" s="0" t="n">
        <v>3</v>
      </c>
      <c r="K343" s="0" t="n">
        <v>11.5</v>
      </c>
      <c r="L343" s="0" t="n">
        <v>7568.24137931035</v>
      </c>
      <c r="M343" s="0" t="n">
        <v>181.578044019934</v>
      </c>
      <c r="N343" s="0" t="n">
        <v>0.5</v>
      </c>
    </row>
    <row r="344" customFormat="false" ht="15" hidden="true" customHeight="false" outlineLevel="0" collapsed="false">
      <c r="A344" s="0" t="s">
        <v>39</v>
      </c>
      <c r="B344" s="0" t="s">
        <v>19</v>
      </c>
      <c r="C344" s="0" t="s">
        <v>19</v>
      </c>
      <c r="D344" s="0" t="n">
        <v>43</v>
      </c>
      <c r="E344" s="0" t="n">
        <v>7224</v>
      </c>
      <c r="F344" s="0" t="n">
        <v>1</v>
      </c>
      <c r="G344" s="0" t="n">
        <v>99</v>
      </c>
      <c r="H344" s="0" t="s">
        <v>21</v>
      </c>
      <c r="I344" s="0" t="s">
        <v>22</v>
      </c>
      <c r="J344" s="0" t="n">
        <v>3</v>
      </c>
      <c r="K344" s="0" t="n">
        <v>12</v>
      </c>
      <c r="L344" s="0" t="n">
        <v>2735.62068965517</v>
      </c>
      <c r="M344" s="0" t="n">
        <v>66.0561004983389</v>
      </c>
      <c r="N344" s="0" t="n">
        <v>0.5</v>
      </c>
    </row>
    <row r="345" customFormat="false" ht="15" hidden="true" customHeight="false" outlineLevel="0" collapsed="false">
      <c r="A345" s="0" t="s">
        <v>39</v>
      </c>
      <c r="B345" s="0" t="s">
        <v>19</v>
      </c>
      <c r="C345" s="0" t="s">
        <v>19</v>
      </c>
      <c r="D345" s="0" t="n">
        <v>43</v>
      </c>
      <c r="E345" s="0" t="n">
        <v>7224</v>
      </c>
      <c r="F345" s="0" t="n">
        <v>1</v>
      </c>
      <c r="G345" s="0" t="n">
        <v>99</v>
      </c>
      <c r="H345" s="0" t="s">
        <v>21</v>
      </c>
      <c r="I345" s="0" t="s">
        <v>22</v>
      </c>
      <c r="J345" s="0" t="n">
        <v>3</v>
      </c>
      <c r="K345" s="0" t="n">
        <v>12.5</v>
      </c>
      <c r="L345" s="0" t="n">
        <v>2284</v>
      </c>
      <c r="M345" s="0" t="n">
        <v>54.1419227574751</v>
      </c>
      <c r="N345" s="0" t="n">
        <v>0.5</v>
      </c>
    </row>
    <row r="346" customFormat="false" ht="15" hidden="true" customHeight="false" outlineLevel="0" collapsed="false">
      <c r="A346" s="0" t="s">
        <v>39</v>
      </c>
      <c r="B346" s="0" t="s">
        <v>19</v>
      </c>
      <c r="C346" s="0" t="s">
        <v>19</v>
      </c>
      <c r="D346" s="0" t="n">
        <v>43</v>
      </c>
      <c r="E346" s="0" t="n">
        <v>7224</v>
      </c>
      <c r="F346" s="0" t="n">
        <v>1</v>
      </c>
      <c r="G346" s="0" t="n">
        <v>99</v>
      </c>
      <c r="H346" s="0" t="s">
        <v>21</v>
      </c>
      <c r="I346" s="0" t="s">
        <v>22</v>
      </c>
      <c r="J346" s="0" t="n">
        <v>3</v>
      </c>
      <c r="K346" s="0" t="n">
        <v>13</v>
      </c>
      <c r="L346" s="0" t="n">
        <v>1434.24137931034</v>
      </c>
      <c r="M346" s="0" t="n">
        <v>32.2686918604651</v>
      </c>
      <c r="N346" s="0" t="n">
        <v>0.5</v>
      </c>
    </row>
    <row r="347" customFormat="false" ht="15" hidden="true" customHeight="false" outlineLevel="0" collapsed="false">
      <c r="A347" s="0" t="s">
        <v>39</v>
      </c>
      <c r="B347" s="0" t="s">
        <v>19</v>
      </c>
      <c r="C347" s="0" t="s">
        <v>19</v>
      </c>
      <c r="D347" s="0" t="n">
        <v>43</v>
      </c>
      <c r="E347" s="0" t="n">
        <v>7224</v>
      </c>
      <c r="F347" s="0" t="n">
        <v>1</v>
      </c>
      <c r="G347" s="0" t="n">
        <v>99</v>
      </c>
      <c r="H347" s="0" t="s">
        <v>21</v>
      </c>
      <c r="I347" s="0" t="s">
        <v>22</v>
      </c>
      <c r="J347" s="0" t="n">
        <v>3</v>
      </c>
      <c r="K347" s="0" t="n">
        <v>13.5</v>
      </c>
      <c r="L347" s="0" t="n">
        <v>3788.06896551724</v>
      </c>
      <c r="M347" s="0" t="n">
        <v>72.9450719822813</v>
      </c>
      <c r="N347" s="0" t="n">
        <v>0.5</v>
      </c>
    </row>
    <row r="348" customFormat="false" ht="15" hidden="true" customHeight="false" outlineLevel="0" collapsed="false">
      <c r="A348" s="0" t="s">
        <v>39</v>
      </c>
      <c r="B348" s="0" t="s">
        <v>19</v>
      </c>
      <c r="C348" s="0" t="s">
        <v>19</v>
      </c>
      <c r="D348" s="0" t="n">
        <v>43</v>
      </c>
      <c r="E348" s="0" t="n">
        <v>7224</v>
      </c>
      <c r="F348" s="0" t="n">
        <v>1</v>
      </c>
      <c r="G348" s="0" t="n">
        <v>99</v>
      </c>
      <c r="H348" s="0" t="s">
        <v>21</v>
      </c>
      <c r="I348" s="0" t="s">
        <v>22</v>
      </c>
      <c r="J348" s="0" t="n">
        <v>3</v>
      </c>
      <c r="K348" s="0" t="n">
        <v>14</v>
      </c>
      <c r="L348" s="0" t="n">
        <v>5890</v>
      </c>
      <c r="M348" s="0" t="n">
        <v>109.414305094131</v>
      </c>
      <c r="N348" s="0" t="n">
        <v>0.5</v>
      </c>
    </row>
    <row r="349" customFormat="false" ht="15" hidden="true" customHeight="false" outlineLevel="0" collapsed="false">
      <c r="A349" s="0" t="s">
        <v>39</v>
      </c>
      <c r="B349" s="0" t="s">
        <v>19</v>
      </c>
      <c r="C349" s="0" t="s">
        <v>19</v>
      </c>
      <c r="D349" s="0" t="n">
        <v>43</v>
      </c>
      <c r="E349" s="0" t="n">
        <v>7224</v>
      </c>
      <c r="F349" s="0" t="n">
        <v>1</v>
      </c>
      <c r="G349" s="0" t="n">
        <v>99</v>
      </c>
      <c r="H349" s="0" t="s">
        <v>21</v>
      </c>
      <c r="I349" s="0" t="s">
        <v>22</v>
      </c>
      <c r="J349" s="0" t="n">
        <v>3</v>
      </c>
      <c r="K349" s="0" t="n">
        <v>14.5</v>
      </c>
      <c r="L349" s="0" t="n">
        <v>6965.41379310345</v>
      </c>
      <c r="M349" s="0" t="n">
        <v>128.684714839424</v>
      </c>
      <c r="N349" s="0" t="n">
        <v>0.5</v>
      </c>
    </row>
    <row r="350" customFormat="false" ht="15" hidden="true" customHeight="false" outlineLevel="0" collapsed="false">
      <c r="A350" s="0" t="s">
        <v>39</v>
      </c>
      <c r="B350" s="0" t="s">
        <v>19</v>
      </c>
      <c r="C350" s="0" t="s">
        <v>19</v>
      </c>
      <c r="D350" s="0" t="n">
        <v>43</v>
      </c>
      <c r="E350" s="0" t="n">
        <v>7224</v>
      </c>
      <c r="F350" s="0" t="n">
        <v>1</v>
      </c>
      <c r="G350" s="0" t="n">
        <v>99</v>
      </c>
      <c r="H350" s="0" t="s">
        <v>21</v>
      </c>
      <c r="I350" s="0" t="s">
        <v>22</v>
      </c>
      <c r="J350" s="0" t="n">
        <v>3</v>
      </c>
      <c r="K350" s="0" t="n">
        <v>15</v>
      </c>
      <c r="L350" s="0" t="n">
        <v>6859.68965517241</v>
      </c>
      <c r="M350" s="0" t="n">
        <v>126.038812292359</v>
      </c>
      <c r="N350" s="0" t="n">
        <v>0.5</v>
      </c>
    </row>
    <row r="351" customFormat="false" ht="15" hidden="true" customHeight="false" outlineLevel="0" collapsed="false">
      <c r="A351" s="0" t="s">
        <v>39</v>
      </c>
      <c r="B351" s="0" t="s">
        <v>19</v>
      </c>
      <c r="C351" s="0" t="s">
        <v>19</v>
      </c>
      <c r="D351" s="0" t="n">
        <v>43</v>
      </c>
      <c r="E351" s="0" t="n">
        <v>7224</v>
      </c>
      <c r="F351" s="0" t="n">
        <v>1</v>
      </c>
      <c r="G351" s="0" t="n">
        <v>99</v>
      </c>
      <c r="H351" s="0" t="s">
        <v>21</v>
      </c>
      <c r="I351" s="0" t="s">
        <v>22</v>
      </c>
      <c r="J351" s="0" t="n">
        <v>3</v>
      </c>
      <c r="K351" s="0" t="n">
        <v>15.5</v>
      </c>
      <c r="L351" s="0" t="n">
        <v>3626.13793103448</v>
      </c>
      <c r="M351" s="0" t="n">
        <v>66.4455094130676</v>
      </c>
      <c r="N351" s="0" t="n">
        <v>0.5</v>
      </c>
    </row>
    <row r="352" customFormat="false" ht="15" hidden="true" customHeight="false" outlineLevel="0" collapsed="false">
      <c r="A352" s="0" t="s">
        <v>39</v>
      </c>
      <c r="B352" s="0" t="s">
        <v>19</v>
      </c>
      <c r="C352" s="0" t="s">
        <v>19</v>
      </c>
      <c r="D352" s="0" t="n">
        <v>43</v>
      </c>
      <c r="E352" s="0" t="n">
        <v>7224</v>
      </c>
      <c r="F352" s="0" t="n">
        <v>1</v>
      </c>
      <c r="G352" s="0" t="n">
        <v>99</v>
      </c>
      <c r="H352" s="0" t="s">
        <v>21</v>
      </c>
      <c r="I352" s="0" t="s">
        <v>22</v>
      </c>
      <c r="J352" s="0" t="n">
        <v>3</v>
      </c>
      <c r="K352" s="0" t="n">
        <v>16</v>
      </c>
      <c r="L352" s="0" t="n">
        <v>1421.55172413793</v>
      </c>
      <c r="M352" s="0" t="n">
        <v>26.0733790143964</v>
      </c>
      <c r="N352" s="0" t="n">
        <v>0.5</v>
      </c>
    </row>
    <row r="353" customFormat="false" ht="15" hidden="true" customHeight="false" outlineLevel="0" collapsed="false">
      <c r="A353" s="0" t="s">
        <v>39</v>
      </c>
      <c r="B353" s="0" t="s">
        <v>19</v>
      </c>
      <c r="C353" s="0" t="s">
        <v>19</v>
      </c>
      <c r="D353" s="0" t="n">
        <v>43</v>
      </c>
      <c r="E353" s="0" t="n">
        <v>7224</v>
      </c>
      <c r="F353" s="0" t="n">
        <v>1</v>
      </c>
      <c r="G353" s="0" t="n">
        <v>99</v>
      </c>
      <c r="H353" s="0" t="s">
        <v>21</v>
      </c>
      <c r="I353" s="0" t="s">
        <v>22</v>
      </c>
      <c r="J353" s="0" t="n">
        <v>3</v>
      </c>
      <c r="K353" s="0" t="n">
        <v>16.5</v>
      </c>
      <c r="L353" s="0" t="n">
        <v>669.310344827586</v>
      </c>
      <c r="M353" s="0" t="n">
        <v>12.2526135105205</v>
      </c>
      <c r="N353" s="0" t="n">
        <v>0.5</v>
      </c>
    </row>
    <row r="354" customFormat="false" ht="15" hidden="true" customHeight="false" outlineLevel="0" collapsed="false">
      <c r="A354" s="0" t="s">
        <v>39</v>
      </c>
      <c r="B354" s="0" t="s">
        <v>19</v>
      </c>
      <c r="C354" s="0" t="s">
        <v>19</v>
      </c>
      <c r="D354" s="0" t="n">
        <v>43</v>
      </c>
      <c r="E354" s="0" t="n">
        <v>7224</v>
      </c>
      <c r="F354" s="0" t="n">
        <v>1</v>
      </c>
      <c r="G354" s="0" t="n">
        <v>99</v>
      </c>
      <c r="H354" s="0" t="s">
        <v>21</v>
      </c>
      <c r="I354" s="0" t="s">
        <v>22</v>
      </c>
      <c r="J354" s="0" t="n">
        <v>3</v>
      </c>
      <c r="K354" s="0" t="n">
        <v>17</v>
      </c>
      <c r="L354" s="0" t="n">
        <v>281</v>
      </c>
      <c r="M354" s="0" t="n">
        <v>5.15054401993355</v>
      </c>
      <c r="N354" s="0" t="n">
        <v>0.5</v>
      </c>
    </row>
    <row r="355" customFormat="false" ht="15" hidden="true" customHeight="false" outlineLevel="0" collapsed="false">
      <c r="A355" s="0" t="s">
        <v>39</v>
      </c>
      <c r="B355" s="0" t="s">
        <v>19</v>
      </c>
      <c r="C355" s="0" t="s">
        <v>19</v>
      </c>
      <c r="D355" s="0" t="n">
        <v>43</v>
      </c>
      <c r="E355" s="0" t="n">
        <v>7224</v>
      </c>
      <c r="F355" s="0" t="n">
        <v>1</v>
      </c>
      <c r="G355" s="0" t="n">
        <v>99</v>
      </c>
      <c r="H355" s="0" t="s">
        <v>21</v>
      </c>
      <c r="I355" s="0" t="s">
        <v>22</v>
      </c>
      <c r="J355" s="0" t="n">
        <v>3</v>
      </c>
      <c r="K355" s="0" t="n">
        <v>17.5</v>
      </c>
      <c r="L355" s="0" t="n">
        <v>17</v>
      </c>
      <c r="M355" s="0" t="n">
        <v>0.311075581395349</v>
      </c>
      <c r="N355" s="0" t="n">
        <v>0.5</v>
      </c>
    </row>
    <row r="356" customFormat="false" ht="15" hidden="true" customHeight="false" outlineLevel="0" collapsed="false">
      <c r="A356" s="0" t="s">
        <v>39</v>
      </c>
      <c r="B356" s="0" t="s">
        <v>19</v>
      </c>
      <c r="C356" s="0" t="s">
        <v>19</v>
      </c>
      <c r="D356" s="0" t="n">
        <v>43</v>
      </c>
      <c r="E356" s="0" t="n">
        <v>7224</v>
      </c>
      <c r="F356" s="0" t="n">
        <v>1</v>
      </c>
      <c r="G356" s="0" t="n">
        <v>99</v>
      </c>
      <c r="H356" s="0" t="s">
        <v>21</v>
      </c>
      <c r="I356" s="0" t="s">
        <v>22</v>
      </c>
      <c r="J356" s="0" t="n">
        <v>3</v>
      </c>
      <c r="K356" s="0" t="n">
        <v>18</v>
      </c>
      <c r="L356" s="0" t="n">
        <v>50.3103448275862</v>
      </c>
      <c r="M356" s="0" t="n">
        <v>0.920059523809524</v>
      </c>
      <c r="N356" s="0" t="n">
        <v>0.5</v>
      </c>
    </row>
    <row r="357" customFormat="false" ht="15" hidden="true" customHeight="false" outlineLevel="0" collapsed="false">
      <c r="A357" s="0" t="s">
        <v>27</v>
      </c>
      <c r="B357" s="0" t="s">
        <v>19</v>
      </c>
      <c r="C357" s="0" t="s">
        <v>19</v>
      </c>
      <c r="D357" s="0" t="n">
        <v>39</v>
      </c>
      <c r="E357" s="0" t="n">
        <v>7224</v>
      </c>
      <c r="F357" s="0" t="n">
        <v>1</v>
      </c>
      <c r="G357" s="0" t="n">
        <v>99</v>
      </c>
      <c r="H357" s="0" t="s">
        <v>21</v>
      </c>
      <c r="I357" s="0" t="s">
        <v>22</v>
      </c>
      <c r="J357" s="0" t="n">
        <v>3</v>
      </c>
      <c r="K357" s="0" t="n">
        <v>1.5</v>
      </c>
      <c r="L357" s="0" t="n">
        <v>1</v>
      </c>
      <c r="M357" s="0" t="n">
        <v>0.0230426356589147</v>
      </c>
      <c r="N357" s="0" t="n">
        <v>0.5</v>
      </c>
    </row>
    <row r="358" customFormat="false" ht="15" hidden="true" customHeight="false" outlineLevel="0" collapsed="false">
      <c r="A358" s="0" t="s">
        <v>27</v>
      </c>
      <c r="B358" s="0" t="s">
        <v>19</v>
      </c>
      <c r="C358" s="0" t="s">
        <v>19</v>
      </c>
      <c r="D358" s="0" t="n">
        <v>39</v>
      </c>
      <c r="E358" s="0" t="n">
        <v>7224</v>
      </c>
      <c r="F358" s="0" t="n">
        <v>1</v>
      </c>
      <c r="G358" s="0" t="n">
        <v>99</v>
      </c>
      <c r="H358" s="0" t="s">
        <v>21</v>
      </c>
      <c r="I358" s="0" t="s">
        <v>22</v>
      </c>
      <c r="J358" s="0" t="n">
        <v>3</v>
      </c>
      <c r="K358" s="0" t="n">
        <v>6</v>
      </c>
      <c r="L358" s="0" t="n">
        <v>4.65384615384615</v>
      </c>
      <c r="M358" s="0" t="n">
        <v>0.0883997785160576</v>
      </c>
      <c r="N358" s="0" t="n">
        <v>0.5</v>
      </c>
    </row>
    <row r="359" customFormat="false" ht="15" hidden="true" customHeight="false" outlineLevel="0" collapsed="false">
      <c r="A359" s="0" t="s">
        <v>27</v>
      </c>
      <c r="B359" s="0" t="s">
        <v>19</v>
      </c>
      <c r="C359" s="0" t="s">
        <v>19</v>
      </c>
      <c r="D359" s="0" t="n">
        <v>39</v>
      </c>
      <c r="E359" s="0" t="n">
        <v>7224</v>
      </c>
      <c r="F359" s="0" t="n">
        <v>1</v>
      </c>
      <c r="G359" s="0" t="n">
        <v>99</v>
      </c>
      <c r="H359" s="0" t="s">
        <v>21</v>
      </c>
      <c r="I359" s="0" t="s">
        <v>22</v>
      </c>
      <c r="J359" s="0" t="n">
        <v>3</v>
      </c>
      <c r="K359" s="0" t="n">
        <v>6.5</v>
      </c>
      <c r="L359" s="0" t="n">
        <v>4.65384615384615</v>
      </c>
      <c r="M359" s="0" t="n">
        <v>0.0883997785160576</v>
      </c>
      <c r="N359" s="0" t="n">
        <v>0.5</v>
      </c>
    </row>
    <row r="360" customFormat="false" ht="15" hidden="true" customHeight="false" outlineLevel="0" collapsed="false">
      <c r="A360" s="0" t="s">
        <v>27</v>
      </c>
      <c r="B360" s="0" t="s">
        <v>19</v>
      </c>
      <c r="C360" s="0" t="s">
        <v>19</v>
      </c>
      <c r="D360" s="0" t="n">
        <v>39</v>
      </c>
      <c r="E360" s="0" t="n">
        <v>7224</v>
      </c>
      <c r="F360" s="0" t="n">
        <v>1</v>
      </c>
      <c r="G360" s="0" t="n">
        <v>99</v>
      </c>
      <c r="H360" s="0" t="s">
        <v>21</v>
      </c>
      <c r="I360" s="0" t="s">
        <v>22</v>
      </c>
      <c r="J360" s="0" t="n">
        <v>3</v>
      </c>
      <c r="K360" s="0" t="n">
        <v>7</v>
      </c>
      <c r="L360" s="0" t="n">
        <v>23.2692307692308</v>
      </c>
      <c r="M360" s="0" t="n">
        <v>0.442569213732004</v>
      </c>
      <c r="N360" s="0" t="n">
        <v>0.5</v>
      </c>
    </row>
    <row r="361" customFormat="false" ht="15" hidden="true" customHeight="false" outlineLevel="0" collapsed="false">
      <c r="A361" s="0" t="s">
        <v>27</v>
      </c>
      <c r="B361" s="0" t="s">
        <v>19</v>
      </c>
      <c r="C361" s="0" t="s">
        <v>19</v>
      </c>
      <c r="D361" s="0" t="n">
        <v>39</v>
      </c>
      <c r="E361" s="0" t="n">
        <v>7224</v>
      </c>
      <c r="F361" s="0" t="n">
        <v>1</v>
      </c>
      <c r="G361" s="0" t="n">
        <v>99</v>
      </c>
      <c r="H361" s="0" t="s">
        <v>21</v>
      </c>
      <c r="I361" s="0" t="s">
        <v>22</v>
      </c>
      <c r="J361" s="0" t="n">
        <v>3</v>
      </c>
      <c r="K361" s="0" t="n">
        <v>7.5</v>
      </c>
      <c r="L361" s="0" t="n">
        <v>23.2692307692308</v>
      </c>
      <c r="M361" s="0" t="n">
        <v>0.442569213732004</v>
      </c>
      <c r="N361" s="0" t="n">
        <v>0.5</v>
      </c>
    </row>
    <row r="362" customFormat="false" ht="15" hidden="true" customHeight="false" outlineLevel="0" collapsed="false">
      <c r="A362" s="0" t="s">
        <v>27</v>
      </c>
      <c r="B362" s="0" t="s">
        <v>19</v>
      </c>
      <c r="C362" s="0" t="s">
        <v>19</v>
      </c>
      <c r="D362" s="0" t="n">
        <v>39</v>
      </c>
      <c r="E362" s="0" t="n">
        <v>7224</v>
      </c>
      <c r="F362" s="0" t="n">
        <v>1</v>
      </c>
      <c r="G362" s="0" t="n">
        <v>99</v>
      </c>
      <c r="H362" s="0" t="s">
        <v>21</v>
      </c>
      <c r="I362" s="0" t="s">
        <v>22</v>
      </c>
      <c r="J362" s="0" t="n">
        <v>3</v>
      </c>
      <c r="K362" s="0" t="n">
        <v>8</v>
      </c>
      <c r="L362" s="0" t="n">
        <v>379.831242719956</v>
      </c>
      <c r="M362" s="0" t="n">
        <v>8.9065711517165</v>
      </c>
      <c r="N362" s="0" t="n">
        <v>0.5</v>
      </c>
    </row>
    <row r="363" customFormat="false" ht="15" hidden="true" customHeight="false" outlineLevel="0" collapsed="false">
      <c r="A363" s="0" t="s">
        <v>27</v>
      </c>
      <c r="B363" s="0" t="s">
        <v>19</v>
      </c>
      <c r="C363" s="0" t="s">
        <v>19</v>
      </c>
      <c r="D363" s="0" t="n">
        <v>39</v>
      </c>
      <c r="E363" s="0" t="n">
        <v>7224</v>
      </c>
      <c r="F363" s="0" t="n">
        <v>1</v>
      </c>
      <c r="G363" s="0" t="n">
        <v>99</v>
      </c>
      <c r="H363" s="0" t="s">
        <v>21</v>
      </c>
      <c r="I363" s="0" t="s">
        <v>22</v>
      </c>
      <c r="J363" s="0" t="n">
        <v>3</v>
      </c>
      <c r="K363" s="0" t="n">
        <v>8.5</v>
      </c>
      <c r="L363" s="0" t="n">
        <v>895.238918754553</v>
      </c>
      <c r="M363" s="0" t="n">
        <v>21.9059676079734</v>
      </c>
      <c r="N363" s="0" t="n">
        <v>0.5</v>
      </c>
    </row>
    <row r="364" customFormat="false" ht="15" hidden="true" customHeight="false" outlineLevel="0" collapsed="false">
      <c r="A364" s="0" t="s">
        <v>27</v>
      </c>
      <c r="B364" s="0" t="s">
        <v>19</v>
      </c>
      <c r="C364" s="0" t="s">
        <v>19</v>
      </c>
      <c r="D364" s="0" t="n">
        <v>39</v>
      </c>
      <c r="E364" s="0" t="n">
        <v>7224</v>
      </c>
      <c r="F364" s="0" t="n">
        <v>1</v>
      </c>
      <c r="G364" s="0" t="n">
        <v>99</v>
      </c>
      <c r="H364" s="0" t="s">
        <v>21</v>
      </c>
      <c r="I364" s="0" t="s">
        <v>22</v>
      </c>
      <c r="J364" s="0" t="n">
        <v>3</v>
      </c>
      <c r="K364" s="0" t="n">
        <v>9</v>
      </c>
      <c r="L364" s="0" t="n">
        <v>1015.0411335911</v>
      </c>
      <c r="M364" s="0" t="n">
        <v>24.8558084163898</v>
      </c>
      <c r="N364" s="0" t="n">
        <v>0.5</v>
      </c>
    </row>
    <row r="365" customFormat="false" ht="15" hidden="true" customHeight="false" outlineLevel="0" collapsed="false">
      <c r="A365" s="0" t="s">
        <v>27</v>
      </c>
      <c r="B365" s="0" t="s">
        <v>19</v>
      </c>
      <c r="C365" s="0" t="s">
        <v>19</v>
      </c>
      <c r="D365" s="0" t="n">
        <v>39</v>
      </c>
      <c r="E365" s="0" t="n">
        <v>7224</v>
      </c>
      <c r="F365" s="0" t="n">
        <v>1</v>
      </c>
      <c r="G365" s="0" t="n">
        <v>99</v>
      </c>
      <c r="H365" s="0" t="s">
        <v>21</v>
      </c>
      <c r="I365" s="0" t="s">
        <v>22</v>
      </c>
      <c r="J365" s="0" t="n">
        <v>3</v>
      </c>
      <c r="K365" s="0" t="n">
        <v>9.5</v>
      </c>
      <c r="L365" s="0" t="n">
        <v>848.769979754779</v>
      </c>
      <c r="M365" s="0" t="n">
        <v>20.8411738648948</v>
      </c>
      <c r="N365" s="0" t="n">
        <v>0.5</v>
      </c>
    </row>
    <row r="366" customFormat="false" ht="15" hidden="true" customHeight="false" outlineLevel="0" collapsed="false">
      <c r="A366" s="0" t="s">
        <v>27</v>
      </c>
      <c r="B366" s="0" t="s">
        <v>19</v>
      </c>
      <c r="C366" s="0" t="s">
        <v>19</v>
      </c>
      <c r="D366" s="0" t="n">
        <v>39</v>
      </c>
      <c r="E366" s="0" t="n">
        <v>7224</v>
      </c>
      <c r="F366" s="0" t="n">
        <v>1</v>
      </c>
      <c r="G366" s="0" t="n">
        <v>99</v>
      </c>
      <c r="H366" s="0" t="s">
        <v>21</v>
      </c>
      <c r="I366" s="0" t="s">
        <v>22</v>
      </c>
      <c r="J366" s="0" t="n">
        <v>3</v>
      </c>
      <c r="K366" s="0" t="n">
        <v>10</v>
      </c>
      <c r="L366" s="0" t="n">
        <v>1358.59425761582</v>
      </c>
      <c r="M366" s="0" t="n">
        <v>32.9507392026578</v>
      </c>
      <c r="N366" s="0" t="n">
        <v>0.5</v>
      </c>
    </row>
    <row r="367" customFormat="false" ht="15" hidden="true" customHeight="false" outlineLevel="0" collapsed="false">
      <c r="A367" s="0" t="s">
        <v>27</v>
      </c>
      <c r="B367" s="0" t="s">
        <v>19</v>
      </c>
      <c r="C367" s="0" t="s">
        <v>19</v>
      </c>
      <c r="D367" s="0" t="n">
        <v>39</v>
      </c>
      <c r="E367" s="0" t="n">
        <v>7224</v>
      </c>
      <c r="F367" s="0" t="n">
        <v>1</v>
      </c>
      <c r="G367" s="0" t="n">
        <v>99</v>
      </c>
      <c r="H367" s="0" t="s">
        <v>21</v>
      </c>
      <c r="I367" s="0" t="s">
        <v>22</v>
      </c>
      <c r="J367" s="0" t="n">
        <v>3</v>
      </c>
      <c r="K367" s="0" t="n">
        <v>10.5</v>
      </c>
      <c r="L367" s="0" t="n">
        <v>1245.65559112354</v>
      </c>
      <c r="M367" s="0" t="n">
        <v>30.2571359357697</v>
      </c>
      <c r="N367" s="0" t="n">
        <v>0.5</v>
      </c>
    </row>
    <row r="368" customFormat="false" ht="15" hidden="true" customHeight="false" outlineLevel="0" collapsed="false">
      <c r="A368" s="0" t="s">
        <v>27</v>
      </c>
      <c r="B368" s="0" t="s">
        <v>19</v>
      </c>
      <c r="C368" s="0" t="s">
        <v>19</v>
      </c>
      <c r="D368" s="0" t="n">
        <v>39</v>
      </c>
      <c r="E368" s="0" t="n">
        <v>7224</v>
      </c>
      <c r="F368" s="0" t="n">
        <v>1</v>
      </c>
      <c r="G368" s="0" t="n">
        <v>99</v>
      </c>
      <c r="H368" s="0" t="s">
        <v>21</v>
      </c>
      <c r="I368" s="0" t="s">
        <v>22</v>
      </c>
      <c r="J368" s="0" t="n">
        <v>3</v>
      </c>
      <c r="K368" s="0" t="n">
        <v>11</v>
      </c>
      <c r="L368" s="0" t="n">
        <v>3876.90307120891</v>
      </c>
      <c r="M368" s="0" t="n">
        <v>94.3117926356589</v>
      </c>
      <c r="N368" s="0" t="n">
        <v>0.5</v>
      </c>
    </row>
    <row r="369" customFormat="false" ht="15" hidden="true" customHeight="false" outlineLevel="0" collapsed="false">
      <c r="A369" s="0" t="s">
        <v>27</v>
      </c>
      <c r="B369" s="0" t="s">
        <v>19</v>
      </c>
      <c r="C369" s="0" t="s">
        <v>19</v>
      </c>
      <c r="D369" s="0" t="n">
        <v>39</v>
      </c>
      <c r="E369" s="0" t="n">
        <v>7224</v>
      </c>
      <c r="F369" s="0" t="n">
        <v>1</v>
      </c>
      <c r="G369" s="0" t="n">
        <v>99</v>
      </c>
      <c r="H369" s="0" t="s">
        <v>21</v>
      </c>
      <c r="I369" s="0" t="s">
        <v>22</v>
      </c>
      <c r="J369" s="0" t="n">
        <v>3</v>
      </c>
      <c r="K369" s="0" t="n">
        <v>11.5</v>
      </c>
      <c r="L369" s="0" t="n">
        <v>5764.91849072378</v>
      </c>
      <c r="M369" s="0" t="n">
        <v>140.48682585825</v>
      </c>
      <c r="N369" s="0" t="n">
        <v>0.5</v>
      </c>
    </row>
    <row r="370" customFormat="false" ht="15" hidden="true" customHeight="false" outlineLevel="0" collapsed="false">
      <c r="A370" s="0" t="s">
        <v>27</v>
      </c>
      <c r="B370" s="0" t="s">
        <v>19</v>
      </c>
      <c r="C370" s="0" t="s">
        <v>19</v>
      </c>
      <c r="D370" s="0" t="n">
        <v>39</v>
      </c>
      <c r="E370" s="0" t="n">
        <v>7224</v>
      </c>
      <c r="F370" s="0" t="n">
        <v>1</v>
      </c>
      <c r="G370" s="0" t="n">
        <v>99</v>
      </c>
      <c r="H370" s="0" t="s">
        <v>21</v>
      </c>
      <c r="I370" s="0" t="s">
        <v>22</v>
      </c>
      <c r="J370" s="0" t="n">
        <v>3</v>
      </c>
      <c r="K370" s="0" t="n">
        <v>12</v>
      </c>
      <c r="L370" s="0" t="n">
        <v>10018.0625160706</v>
      </c>
      <c r="M370" s="0" t="n">
        <v>241.897411406423</v>
      </c>
      <c r="N370" s="0" t="n">
        <v>0.5</v>
      </c>
    </row>
    <row r="371" customFormat="false" ht="15" hidden="true" customHeight="false" outlineLevel="0" collapsed="false">
      <c r="A371" s="0" t="s">
        <v>27</v>
      </c>
      <c r="B371" s="0" t="s">
        <v>19</v>
      </c>
      <c r="C371" s="0" t="s">
        <v>19</v>
      </c>
      <c r="D371" s="0" t="n">
        <v>39</v>
      </c>
      <c r="E371" s="0" t="n">
        <v>7224</v>
      </c>
      <c r="F371" s="0" t="n">
        <v>1</v>
      </c>
      <c r="G371" s="0" t="n">
        <v>99</v>
      </c>
      <c r="H371" s="0" t="s">
        <v>21</v>
      </c>
      <c r="I371" s="0" t="s">
        <v>22</v>
      </c>
      <c r="J371" s="0" t="n">
        <v>3</v>
      </c>
      <c r="K371" s="0" t="n">
        <v>12.5</v>
      </c>
      <c r="L371" s="0" t="n">
        <v>12393.5673379817</v>
      </c>
      <c r="M371" s="0" t="n">
        <v>299.548679401993</v>
      </c>
      <c r="N371" s="0" t="n">
        <v>0.5</v>
      </c>
    </row>
    <row r="372" customFormat="false" ht="15" hidden="true" customHeight="false" outlineLevel="0" collapsed="false">
      <c r="A372" s="0" t="s">
        <v>27</v>
      </c>
      <c r="B372" s="0" t="s">
        <v>19</v>
      </c>
      <c r="C372" s="0" t="s">
        <v>19</v>
      </c>
      <c r="D372" s="0" t="n">
        <v>39</v>
      </c>
      <c r="E372" s="0" t="n">
        <v>7224</v>
      </c>
      <c r="F372" s="0" t="n">
        <v>1</v>
      </c>
      <c r="G372" s="0" t="n">
        <v>99</v>
      </c>
      <c r="H372" s="0" t="s">
        <v>21</v>
      </c>
      <c r="I372" s="0" t="s">
        <v>22</v>
      </c>
      <c r="J372" s="0" t="n">
        <v>3</v>
      </c>
      <c r="K372" s="0" t="n">
        <v>13</v>
      </c>
      <c r="L372" s="0" t="n">
        <v>8706.04237808435</v>
      </c>
      <c r="M372" s="0" t="n">
        <v>209.002335271318</v>
      </c>
      <c r="N372" s="0" t="n">
        <v>0.5</v>
      </c>
    </row>
    <row r="373" customFormat="false" ht="15" hidden="true" customHeight="false" outlineLevel="0" collapsed="false">
      <c r="A373" s="0" t="s">
        <v>27</v>
      </c>
      <c r="B373" s="0" t="s">
        <v>19</v>
      </c>
      <c r="C373" s="0" t="s">
        <v>19</v>
      </c>
      <c r="D373" s="0" t="n">
        <v>39</v>
      </c>
      <c r="E373" s="0" t="n">
        <v>7224</v>
      </c>
      <c r="F373" s="0" t="n">
        <v>1</v>
      </c>
      <c r="G373" s="0" t="n">
        <v>99</v>
      </c>
      <c r="H373" s="0" t="s">
        <v>21</v>
      </c>
      <c r="I373" s="0" t="s">
        <v>22</v>
      </c>
      <c r="J373" s="0" t="n">
        <v>3</v>
      </c>
      <c r="K373" s="0" t="n">
        <v>13.5</v>
      </c>
      <c r="L373" s="0" t="n">
        <v>7276.52674918398</v>
      </c>
      <c r="M373" s="0" t="n">
        <v>171.816370431894</v>
      </c>
      <c r="N373" s="0" t="n">
        <v>0.5</v>
      </c>
    </row>
    <row r="374" customFormat="false" ht="15" hidden="true" customHeight="false" outlineLevel="0" collapsed="false">
      <c r="A374" s="0" t="s">
        <v>27</v>
      </c>
      <c r="B374" s="0" t="s">
        <v>19</v>
      </c>
      <c r="C374" s="0" t="s">
        <v>19</v>
      </c>
      <c r="D374" s="0" t="n">
        <v>39</v>
      </c>
      <c r="E374" s="0" t="n">
        <v>7224</v>
      </c>
      <c r="F374" s="0" t="n">
        <v>1</v>
      </c>
      <c r="G374" s="0" t="n">
        <v>99</v>
      </c>
      <c r="H374" s="0" t="s">
        <v>21</v>
      </c>
      <c r="I374" s="0" t="s">
        <v>22</v>
      </c>
      <c r="J374" s="0" t="n">
        <v>3</v>
      </c>
      <c r="K374" s="0" t="n">
        <v>14</v>
      </c>
      <c r="L374" s="0" t="n">
        <v>3400.4234460565</v>
      </c>
      <c r="M374" s="0" t="n">
        <v>80.0458665559247</v>
      </c>
      <c r="N374" s="0" t="n">
        <v>0.5</v>
      </c>
    </row>
    <row r="375" customFormat="false" ht="15" hidden="true" customHeight="false" outlineLevel="0" collapsed="false">
      <c r="A375" s="0" t="s">
        <v>27</v>
      </c>
      <c r="B375" s="0" t="s">
        <v>19</v>
      </c>
      <c r="C375" s="0" t="s">
        <v>19</v>
      </c>
      <c r="D375" s="0" t="n">
        <v>39</v>
      </c>
      <c r="E375" s="0" t="n">
        <v>7224</v>
      </c>
      <c r="F375" s="0" t="n">
        <v>1</v>
      </c>
      <c r="G375" s="0" t="n">
        <v>99</v>
      </c>
      <c r="H375" s="0" t="s">
        <v>21</v>
      </c>
      <c r="I375" s="0" t="s">
        <v>22</v>
      </c>
      <c r="J375" s="0" t="n">
        <v>3</v>
      </c>
      <c r="K375" s="0" t="n">
        <v>14.5</v>
      </c>
      <c r="L375" s="0" t="n">
        <v>1774.49684922825</v>
      </c>
      <c r="M375" s="0" t="n">
        <v>42.2091749723145</v>
      </c>
      <c r="N375" s="0" t="n">
        <v>0.5</v>
      </c>
    </row>
    <row r="376" customFormat="false" ht="15" hidden="true" customHeight="false" outlineLevel="0" collapsed="false">
      <c r="A376" s="0" t="s">
        <v>27</v>
      </c>
      <c r="B376" s="0" t="s">
        <v>19</v>
      </c>
      <c r="C376" s="0" t="s">
        <v>19</v>
      </c>
      <c r="D376" s="0" t="n">
        <v>39</v>
      </c>
      <c r="E376" s="0" t="n">
        <v>7224</v>
      </c>
      <c r="F376" s="0" t="n">
        <v>1</v>
      </c>
      <c r="G376" s="0" t="n">
        <v>99</v>
      </c>
      <c r="H376" s="0" t="s">
        <v>21</v>
      </c>
      <c r="I376" s="0" t="s">
        <v>22</v>
      </c>
      <c r="J376" s="0" t="n">
        <v>3</v>
      </c>
      <c r="K376" s="0" t="n">
        <v>15</v>
      </c>
      <c r="L376" s="0" t="n">
        <v>400.769202881555</v>
      </c>
      <c r="M376" s="0" t="n">
        <v>9.65546926910299</v>
      </c>
      <c r="N376" s="0" t="n">
        <v>0.5</v>
      </c>
    </row>
    <row r="377" customFormat="false" ht="15" hidden="true" customHeight="false" outlineLevel="0" collapsed="false">
      <c r="A377" s="0" t="s">
        <v>27</v>
      </c>
      <c r="B377" s="0" t="s">
        <v>19</v>
      </c>
      <c r="C377" s="0" t="s">
        <v>19</v>
      </c>
      <c r="D377" s="0" t="n">
        <v>39</v>
      </c>
      <c r="E377" s="0" t="n">
        <v>7224</v>
      </c>
      <c r="F377" s="0" t="n">
        <v>1</v>
      </c>
      <c r="G377" s="0" t="n">
        <v>99</v>
      </c>
      <c r="H377" s="0" t="s">
        <v>21</v>
      </c>
      <c r="I377" s="0" t="s">
        <v>22</v>
      </c>
      <c r="J377" s="0" t="n">
        <v>3</v>
      </c>
      <c r="K377" s="0" t="n">
        <v>15.5</v>
      </c>
      <c r="L377" s="0" t="n">
        <v>478.392125681507</v>
      </c>
      <c r="M377" s="0" t="n">
        <v>11.2695473421927</v>
      </c>
      <c r="N377" s="0" t="n">
        <v>0.5</v>
      </c>
    </row>
    <row r="378" customFormat="false" ht="15" hidden="true" customHeight="false" outlineLevel="0" collapsed="false">
      <c r="A378" s="0" t="s">
        <v>27</v>
      </c>
      <c r="B378" s="0" t="s">
        <v>19</v>
      </c>
      <c r="C378" s="0" t="s">
        <v>19</v>
      </c>
      <c r="D378" s="0" t="n">
        <v>39</v>
      </c>
      <c r="E378" s="0" t="n">
        <v>7224</v>
      </c>
      <c r="F378" s="0" t="n">
        <v>1</v>
      </c>
      <c r="G378" s="0" t="n">
        <v>99</v>
      </c>
      <c r="H378" s="0" t="s">
        <v>21</v>
      </c>
      <c r="I378" s="0" t="s">
        <v>22</v>
      </c>
      <c r="J378" s="0" t="n">
        <v>3</v>
      </c>
      <c r="K378" s="0" t="n">
        <v>16</v>
      </c>
      <c r="L378" s="0" t="n">
        <v>332.013510032237</v>
      </c>
      <c r="M378" s="0" t="n">
        <v>7.82283637873754</v>
      </c>
      <c r="N378" s="0" t="n">
        <v>0.5</v>
      </c>
    </row>
    <row r="379" customFormat="false" ht="15" hidden="true" customHeight="false" outlineLevel="0" collapsed="false">
      <c r="A379" s="0" t="s">
        <v>27</v>
      </c>
      <c r="B379" s="0" t="s">
        <v>19</v>
      </c>
      <c r="C379" s="0" t="s">
        <v>19</v>
      </c>
      <c r="D379" s="0" t="n">
        <v>39</v>
      </c>
      <c r="E379" s="0" t="n">
        <v>7224</v>
      </c>
      <c r="F379" s="0" t="n">
        <v>1</v>
      </c>
      <c r="G379" s="0" t="n">
        <v>99</v>
      </c>
      <c r="H379" s="0" t="s">
        <v>21</v>
      </c>
      <c r="I379" s="0" t="s">
        <v>22</v>
      </c>
      <c r="J379" s="0" t="n">
        <v>3</v>
      </c>
      <c r="K379" s="0" t="n">
        <v>16.5</v>
      </c>
      <c r="L379" s="0" t="n">
        <v>246.388028895769</v>
      </c>
      <c r="M379" s="0" t="n">
        <v>5.79357696566999</v>
      </c>
      <c r="N379" s="0" t="n">
        <v>0.5</v>
      </c>
    </row>
    <row r="380" customFormat="false" ht="15" hidden="true" customHeight="false" outlineLevel="0" collapsed="false">
      <c r="A380" s="0" t="s">
        <v>27</v>
      </c>
      <c r="B380" s="0" t="s">
        <v>19</v>
      </c>
      <c r="C380" s="0" t="s">
        <v>19</v>
      </c>
      <c r="D380" s="0" t="n">
        <v>39</v>
      </c>
      <c r="E380" s="0" t="n">
        <v>7224</v>
      </c>
      <c r="F380" s="0" t="n">
        <v>1</v>
      </c>
      <c r="G380" s="0" t="n">
        <v>99</v>
      </c>
      <c r="H380" s="0" t="s">
        <v>21</v>
      </c>
      <c r="I380" s="0" t="s">
        <v>22</v>
      </c>
      <c r="J380" s="0" t="n">
        <v>3</v>
      </c>
      <c r="K380" s="0" t="n">
        <v>17</v>
      </c>
      <c r="L380" s="0" t="n">
        <v>118.266253869969</v>
      </c>
      <c r="M380" s="0" t="n">
        <v>2.78157530454042</v>
      </c>
      <c r="N380" s="0" t="n">
        <v>0.5</v>
      </c>
    </row>
    <row r="381" customFormat="false" ht="15" hidden="true" customHeight="false" outlineLevel="0" collapsed="false">
      <c r="A381" s="0" t="s">
        <v>27</v>
      </c>
      <c r="B381" s="0" t="s">
        <v>19</v>
      </c>
      <c r="C381" s="0" t="s">
        <v>19</v>
      </c>
      <c r="D381" s="0" t="n">
        <v>39</v>
      </c>
      <c r="E381" s="0" t="n">
        <v>7224</v>
      </c>
      <c r="F381" s="0" t="n">
        <v>1</v>
      </c>
      <c r="G381" s="0" t="n">
        <v>99</v>
      </c>
      <c r="H381" s="0" t="s">
        <v>21</v>
      </c>
      <c r="I381" s="0" t="s">
        <v>22</v>
      </c>
      <c r="J381" s="0" t="n">
        <v>3</v>
      </c>
      <c r="K381" s="0" t="n">
        <v>17.5</v>
      </c>
      <c r="L381" s="0" t="n">
        <v>29.5665634674923</v>
      </c>
      <c r="M381" s="0" t="n">
        <v>0.694570874861573</v>
      </c>
      <c r="N381" s="0" t="n">
        <v>0.5</v>
      </c>
    </row>
    <row r="382" customFormat="false" ht="15" hidden="true" customHeight="false" outlineLevel="0" collapsed="false">
      <c r="A382" s="0" t="s">
        <v>27</v>
      </c>
      <c r="B382" s="0" t="s">
        <v>19</v>
      </c>
      <c r="C382" s="0" t="s">
        <v>19</v>
      </c>
      <c r="D382" s="0" t="n">
        <v>39</v>
      </c>
      <c r="E382" s="0" t="n">
        <v>7224</v>
      </c>
      <c r="F382" s="0" t="n">
        <v>1</v>
      </c>
      <c r="G382" s="0" t="n">
        <v>99</v>
      </c>
      <c r="H382" s="0" t="s">
        <v>21</v>
      </c>
      <c r="I382" s="0" t="s">
        <v>22</v>
      </c>
      <c r="J382" s="0" t="n">
        <v>3</v>
      </c>
      <c r="K382" s="0" t="n">
        <v>18</v>
      </c>
      <c r="L382" s="0" t="n">
        <v>9.85552115583075</v>
      </c>
      <c r="M382" s="0" t="n">
        <v>0.232072259136213</v>
      </c>
      <c r="N382" s="0" t="n">
        <v>0.5</v>
      </c>
    </row>
    <row r="383" customFormat="false" ht="15" hidden="true" customHeight="false" outlineLevel="0" collapsed="false">
      <c r="A383" s="0" t="s">
        <v>40</v>
      </c>
      <c r="B383" s="0" t="s">
        <v>19</v>
      </c>
      <c r="C383" s="0" t="s">
        <v>19</v>
      </c>
      <c r="D383" s="0" t="n">
        <v>45</v>
      </c>
      <c r="E383" s="0" t="n">
        <v>7224</v>
      </c>
      <c r="F383" s="0" t="n">
        <v>1</v>
      </c>
      <c r="G383" s="0" t="n">
        <v>99</v>
      </c>
      <c r="H383" s="0" t="s">
        <v>21</v>
      </c>
      <c r="I383" s="0" t="s">
        <v>22</v>
      </c>
      <c r="J383" s="0" t="n">
        <v>3</v>
      </c>
      <c r="K383" s="0" t="n">
        <v>7.5</v>
      </c>
      <c r="L383" s="0" t="n">
        <v>10</v>
      </c>
      <c r="M383" s="0" t="n">
        <v>0.142580287929125</v>
      </c>
      <c r="N383" s="0" t="n">
        <v>0.5</v>
      </c>
    </row>
    <row r="384" customFormat="false" ht="15" hidden="true" customHeight="false" outlineLevel="0" collapsed="false">
      <c r="A384" s="0" t="s">
        <v>40</v>
      </c>
      <c r="B384" s="0" t="s">
        <v>19</v>
      </c>
      <c r="C384" s="0" t="s">
        <v>19</v>
      </c>
      <c r="D384" s="0" t="n">
        <v>45</v>
      </c>
      <c r="E384" s="0" t="n">
        <v>7224</v>
      </c>
      <c r="F384" s="0" t="n">
        <v>1</v>
      </c>
      <c r="G384" s="0" t="n">
        <v>99</v>
      </c>
      <c r="H384" s="0" t="s">
        <v>21</v>
      </c>
      <c r="I384" s="0" t="s">
        <v>22</v>
      </c>
      <c r="J384" s="0" t="n">
        <v>3</v>
      </c>
      <c r="K384" s="0" t="n">
        <v>8</v>
      </c>
      <c r="L384" s="0" t="n">
        <v>1915</v>
      </c>
      <c r="M384" s="0" t="n">
        <v>29.7788081395349</v>
      </c>
      <c r="N384" s="0" t="n">
        <v>0.5</v>
      </c>
    </row>
    <row r="385" customFormat="false" ht="15" hidden="true" customHeight="false" outlineLevel="0" collapsed="false">
      <c r="A385" s="0" t="s">
        <v>40</v>
      </c>
      <c r="B385" s="0" t="s">
        <v>19</v>
      </c>
      <c r="C385" s="0" t="s">
        <v>19</v>
      </c>
      <c r="D385" s="0" t="n">
        <v>45</v>
      </c>
      <c r="E385" s="0" t="n">
        <v>7224</v>
      </c>
      <c r="F385" s="0" t="n">
        <v>1</v>
      </c>
      <c r="G385" s="0" t="n">
        <v>99</v>
      </c>
      <c r="H385" s="0" t="s">
        <v>21</v>
      </c>
      <c r="I385" s="0" t="s">
        <v>22</v>
      </c>
      <c r="J385" s="0" t="n">
        <v>3</v>
      </c>
      <c r="K385" s="0" t="n">
        <v>8.5</v>
      </c>
      <c r="L385" s="0" t="n">
        <v>12972</v>
      </c>
      <c r="M385" s="0" t="n">
        <v>193.697609357697</v>
      </c>
      <c r="N385" s="0" t="n">
        <v>0.5</v>
      </c>
    </row>
    <row r="386" customFormat="false" ht="15" hidden="true" customHeight="false" outlineLevel="0" collapsed="false">
      <c r="A386" s="0" t="s">
        <v>40</v>
      </c>
      <c r="B386" s="0" t="s">
        <v>19</v>
      </c>
      <c r="C386" s="0" t="s">
        <v>19</v>
      </c>
      <c r="D386" s="0" t="n">
        <v>45</v>
      </c>
      <c r="E386" s="0" t="n">
        <v>7224</v>
      </c>
      <c r="F386" s="0" t="n">
        <v>1</v>
      </c>
      <c r="G386" s="0" t="n">
        <v>99</v>
      </c>
      <c r="H386" s="0" t="s">
        <v>21</v>
      </c>
      <c r="I386" s="0" t="s">
        <v>22</v>
      </c>
      <c r="J386" s="0" t="n">
        <v>3</v>
      </c>
      <c r="K386" s="0" t="n">
        <v>9</v>
      </c>
      <c r="L386" s="0" t="n">
        <v>15496.5</v>
      </c>
      <c r="M386" s="0" t="n">
        <v>256.660167497231</v>
      </c>
      <c r="N386" s="0" t="n">
        <v>0.5</v>
      </c>
    </row>
    <row r="387" customFormat="false" ht="15" hidden="true" customHeight="false" outlineLevel="0" collapsed="false">
      <c r="A387" s="0" t="s">
        <v>40</v>
      </c>
      <c r="B387" s="0" t="s">
        <v>19</v>
      </c>
      <c r="C387" s="0" t="s">
        <v>19</v>
      </c>
      <c r="D387" s="0" t="n">
        <v>45</v>
      </c>
      <c r="E387" s="0" t="n">
        <v>7224</v>
      </c>
      <c r="F387" s="0" t="n">
        <v>1</v>
      </c>
      <c r="G387" s="0" t="n">
        <v>99</v>
      </c>
      <c r="H387" s="0" t="s">
        <v>21</v>
      </c>
      <c r="I387" s="0" t="s">
        <v>22</v>
      </c>
      <c r="J387" s="0" t="n">
        <v>3</v>
      </c>
      <c r="K387" s="0" t="n">
        <v>9.5</v>
      </c>
      <c r="L387" s="0" t="n">
        <v>21157</v>
      </c>
      <c r="M387" s="0" t="n">
        <v>433.975714285714</v>
      </c>
      <c r="N387" s="0" t="n">
        <v>0.5</v>
      </c>
    </row>
    <row r="388" customFormat="false" ht="15" hidden="true" customHeight="false" outlineLevel="0" collapsed="false">
      <c r="A388" s="0" t="s">
        <v>40</v>
      </c>
      <c r="B388" s="0" t="s">
        <v>19</v>
      </c>
      <c r="C388" s="0" t="s">
        <v>19</v>
      </c>
      <c r="D388" s="0" t="n">
        <v>45</v>
      </c>
      <c r="E388" s="0" t="n">
        <v>7224</v>
      </c>
      <c r="F388" s="0" t="n">
        <v>1</v>
      </c>
      <c r="G388" s="0" t="n">
        <v>99</v>
      </c>
      <c r="H388" s="0" t="s">
        <v>21</v>
      </c>
      <c r="I388" s="0" t="s">
        <v>22</v>
      </c>
      <c r="J388" s="0" t="n">
        <v>3</v>
      </c>
      <c r="K388" s="0" t="n">
        <v>10</v>
      </c>
      <c r="L388" s="0" t="n">
        <v>16396.5</v>
      </c>
      <c r="M388" s="0" t="n">
        <v>378.276184939092</v>
      </c>
      <c r="N388" s="0" t="n">
        <v>0.5</v>
      </c>
    </row>
    <row r="389" customFormat="false" ht="15" hidden="true" customHeight="false" outlineLevel="0" collapsed="false">
      <c r="A389" s="0" t="s">
        <v>40</v>
      </c>
      <c r="B389" s="0" t="s">
        <v>19</v>
      </c>
      <c r="C389" s="0" t="s">
        <v>19</v>
      </c>
      <c r="D389" s="0" t="n">
        <v>45</v>
      </c>
      <c r="E389" s="0" t="n">
        <v>7224</v>
      </c>
      <c r="F389" s="0" t="n">
        <v>1</v>
      </c>
      <c r="G389" s="0" t="n">
        <v>99</v>
      </c>
      <c r="H389" s="0" t="s">
        <v>21</v>
      </c>
      <c r="I389" s="0" t="s">
        <v>22</v>
      </c>
      <c r="J389" s="0" t="n">
        <v>3</v>
      </c>
      <c r="K389" s="0" t="n">
        <v>10.5</v>
      </c>
      <c r="L389" s="0" t="n">
        <v>21296.5</v>
      </c>
      <c r="M389" s="0" t="n">
        <v>490.306626522702</v>
      </c>
      <c r="N389" s="0" t="n">
        <v>0.5</v>
      </c>
    </row>
    <row r="390" customFormat="false" ht="15" hidden="true" customHeight="false" outlineLevel="0" collapsed="false">
      <c r="A390" s="0" t="s">
        <v>40</v>
      </c>
      <c r="B390" s="0" t="s">
        <v>19</v>
      </c>
      <c r="C390" s="0" t="s">
        <v>19</v>
      </c>
      <c r="D390" s="0" t="n">
        <v>45</v>
      </c>
      <c r="E390" s="0" t="n">
        <v>7224</v>
      </c>
      <c r="F390" s="0" t="n">
        <v>1</v>
      </c>
      <c r="G390" s="0" t="n">
        <v>99</v>
      </c>
      <c r="H390" s="0" t="s">
        <v>21</v>
      </c>
      <c r="I390" s="0" t="s">
        <v>22</v>
      </c>
      <c r="J390" s="0" t="n">
        <v>3</v>
      </c>
      <c r="K390" s="0" t="n">
        <v>11</v>
      </c>
      <c r="L390" s="0" t="n">
        <v>13851.5</v>
      </c>
      <c r="M390" s="0" t="n">
        <v>311.321830011074</v>
      </c>
      <c r="N390" s="0" t="n">
        <v>0.5</v>
      </c>
    </row>
    <row r="391" customFormat="false" ht="15" hidden="true" customHeight="false" outlineLevel="0" collapsed="false">
      <c r="A391" s="0" t="s">
        <v>40</v>
      </c>
      <c r="B391" s="0" t="s">
        <v>19</v>
      </c>
      <c r="C391" s="0" t="s">
        <v>19</v>
      </c>
      <c r="D391" s="0" t="n">
        <v>45</v>
      </c>
      <c r="E391" s="0" t="n">
        <v>7224</v>
      </c>
      <c r="F391" s="0" t="n">
        <v>1</v>
      </c>
      <c r="G391" s="0" t="n">
        <v>99</v>
      </c>
      <c r="H391" s="0" t="s">
        <v>21</v>
      </c>
      <c r="I391" s="0" t="s">
        <v>22</v>
      </c>
      <c r="J391" s="0" t="n">
        <v>3</v>
      </c>
      <c r="K391" s="0" t="n">
        <v>11.5</v>
      </c>
      <c r="L391" s="0" t="n">
        <v>23244.5</v>
      </c>
      <c r="M391" s="0" t="n">
        <v>508.762790697675</v>
      </c>
      <c r="N391" s="0" t="n">
        <v>0.5</v>
      </c>
    </row>
    <row r="392" customFormat="false" ht="15" hidden="true" customHeight="false" outlineLevel="0" collapsed="false">
      <c r="A392" s="0" t="s">
        <v>40</v>
      </c>
      <c r="B392" s="0" t="s">
        <v>19</v>
      </c>
      <c r="C392" s="0" t="s">
        <v>19</v>
      </c>
      <c r="D392" s="0" t="n">
        <v>45</v>
      </c>
      <c r="E392" s="0" t="n">
        <v>7224</v>
      </c>
      <c r="F392" s="0" t="n">
        <v>1</v>
      </c>
      <c r="G392" s="0" t="n">
        <v>99</v>
      </c>
      <c r="H392" s="0" t="s">
        <v>21</v>
      </c>
      <c r="I392" s="0" t="s">
        <v>22</v>
      </c>
      <c r="J392" s="0" t="n">
        <v>3</v>
      </c>
      <c r="K392" s="0" t="n">
        <v>12</v>
      </c>
      <c r="L392" s="0" t="n">
        <v>20014</v>
      </c>
      <c r="M392" s="0" t="n">
        <v>409.657109634552</v>
      </c>
      <c r="N392" s="0" t="n">
        <v>0.5</v>
      </c>
    </row>
    <row r="393" customFormat="false" ht="15" hidden="true" customHeight="false" outlineLevel="0" collapsed="false">
      <c r="A393" s="0" t="s">
        <v>40</v>
      </c>
      <c r="B393" s="0" t="s">
        <v>19</v>
      </c>
      <c r="C393" s="0" t="s">
        <v>19</v>
      </c>
      <c r="D393" s="0" t="n">
        <v>45</v>
      </c>
      <c r="E393" s="0" t="n">
        <v>7224</v>
      </c>
      <c r="F393" s="0" t="n">
        <v>1</v>
      </c>
      <c r="G393" s="0" t="n">
        <v>99</v>
      </c>
      <c r="H393" s="0" t="s">
        <v>21</v>
      </c>
      <c r="I393" s="0" t="s">
        <v>22</v>
      </c>
      <c r="J393" s="0" t="n">
        <v>3</v>
      </c>
      <c r="K393" s="0" t="n">
        <v>12.5</v>
      </c>
      <c r="L393" s="0" t="n">
        <v>18350.5</v>
      </c>
      <c r="M393" s="0" t="n">
        <v>349.110780730897</v>
      </c>
      <c r="N393" s="0" t="n">
        <v>0.5</v>
      </c>
    </row>
    <row r="394" customFormat="false" ht="15" hidden="true" customHeight="false" outlineLevel="0" collapsed="false">
      <c r="A394" s="0" t="s">
        <v>40</v>
      </c>
      <c r="B394" s="0" t="s">
        <v>19</v>
      </c>
      <c r="C394" s="0" t="s">
        <v>19</v>
      </c>
      <c r="D394" s="0" t="n">
        <v>45</v>
      </c>
      <c r="E394" s="0" t="n">
        <v>7224</v>
      </c>
      <c r="F394" s="0" t="n">
        <v>1</v>
      </c>
      <c r="G394" s="0" t="n">
        <v>99</v>
      </c>
      <c r="H394" s="0" t="s">
        <v>21</v>
      </c>
      <c r="I394" s="0" t="s">
        <v>22</v>
      </c>
      <c r="J394" s="0" t="n">
        <v>3</v>
      </c>
      <c r="K394" s="0" t="n">
        <v>13</v>
      </c>
      <c r="L394" s="0" t="n">
        <v>19185.5</v>
      </c>
      <c r="M394" s="0" t="n">
        <v>336.783014950166</v>
      </c>
      <c r="N394" s="0" t="n">
        <v>0.5</v>
      </c>
    </row>
    <row r="395" customFormat="false" ht="15" hidden="true" customHeight="false" outlineLevel="0" collapsed="false">
      <c r="A395" s="0" t="s">
        <v>40</v>
      </c>
      <c r="B395" s="0" t="s">
        <v>19</v>
      </c>
      <c r="C395" s="0" t="s">
        <v>19</v>
      </c>
      <c r="D395" s="0" t="n">
        <v>45</v>
      </c>
      <c r="E395" s="0" t="n">
        <v>7224</v>
      </c>
      <c r="F395" s="0" t="n">
        <v>1</v>
      </c>
      <c r="G395" s="0" t="n">
        <v>99</v>
      </c>
      <c r="H395" s="0" t="s">
        <v>21</v>
      </c>
      <c r="I395" s="0" t="s">
        <v>22</v>
      </c>
      <c r="J395" s="0" t="n">
        <v>3</v>
      </c>
      <c r="K395" s="0" t="n">
        <v>13.5</v>
      </c>
      <c r="L395" s="0" t="n">
        <v>17085.5</v>
      </c>
      <c r="M395" s="0" t="n">
        <v>293.724101605759</v>
      </c>
      <c r="N395" s="0" t="n">
        <v>0.5</v>
      </c>
    </row>
    <row r="396" customFormat="false" ht="15" hidden="true" customHeight="false" outlineLevel="0" collapsed="false">
      <c r="A396" s="0" t="s">
        <v>40</v>
      </c>
      <c r="B396" s="0" t="s">
        <v>19</v>
      </c>
      <c r="C396" s="0" t="s">
        <v>19</v>
      </c>
      <c r="D396" s="0" t="n">
        <v>45</v>
      </c>
      <c r="E396" s="0" t="n">
        <v>7224</v>
      </c>
      <c r="F396" s="0" t="n">
        <v>1</v>
      </c>
      <c r="G396" s="0" t="n">
        <v>99</v>
      </c>
      <c r="H396" s="0" t="s">
        <v>21</v>
      </c>
      <c r="I396" s="0" t="s">
        <v>22</v>
      </c>
      <c r="J396" s="0" t="n">
        <v>3</v>
      </c>
      <c r="K396" s="0" t="n">
        <v>14</v>
      </c>
      <c r="L396" s="0" t="n">
        <v>13190.5</v>
      </c>
      <c r="M396" s="0" t="n">
        <v>229.641734496124</v>
      </c>
      <c r="N396" s="0" t="n">
        <v>0.5</v>
      </c>
    </row>
    <row r="397" customFormat="false" ht="15" hidden="true" customHeight="false" outlineLevel="0" collapsed="false">
      <c r="A397" s="0" t="s">
        <v>40</v>
      </c>
      <c r="B397" s="0" t="s">
        <v>19</v>
      </c>
      <c r="C397" s="0" t="s">
        <v>19</v>
      </c>
      <c r="D397" s="0" t="n">
        <v>45</v>
      </c>
      <c r="E397" s="0" t="n">
        <v>7224</v>
      </c>
      <c r="F397" s="0" t="n">
        <v>1</v>
      </c>
      <c r="G397" s="0" t="n">
        <v>99</v>
      </c>
      <c r="H397" s="0" t="s">
        <v>21</v>
      </c>
      <c r="I397" s="0" t="s">
        <v>22</v>
      </c>
      <c r="J397" s="0" t="n">
        <v>3</v>
      </c>
      <c r="K397" s="0" t="n">
        <v>14.5</v>
      </c>
      <c r="L397" s="0" t="n">
        <v>6168</v>
      </c>
      <c r="M397" s="0" t="n">
        <v>105.114743909192</v>
      </c>
      <c r="N397" s="0" t="n">
        <v>0.5</v>
      </c>
    </row>
    <row r="398" customFormat="false" ht="15" hidden="true" customHeight="false" outlineLevel="0" collapsed="false">
      <c r="A398" s="0" t="s">
        <v>40</v>
      </c>
      <c r="B398" s="0" t="s">
        <v>19</v>
      </c>
      <c r="C398" s="0" t="s">
        <v>19</v>
      </c>
      <c r="D398" s="0" t="n">
        <v>45</v>
      </c>
      <c r="E398" s="0" t="n">
        <v>7224</v>
      </c>
      <c r="F398" s="0" t="n">
        <v>1</v>
      </c>
      <c r="G398" s="0" t="n">
        <v>99</v>
      </c>
      <c r="H398" s="0" t="s">
        <v>21</v>
      </c>
      <c r="I398" s="0" t="s">
        <v>22</v>
      </c>
      <c r="J398" s="0" t="n">
        <v>3</v>
      </c>
      <c r="K398" s="0" t="n">
        <v>15</v>
      </c>
      <c r="L398" s="0" t="n">
        <v>1797</v>
      </c>
      <c r="M398" s="0" t="n">
        <v>33.0904872646733</v>
      </c>
      <c r="N398" s="0" t="n">
        <v>0.5</v>
      </c>
    </row>
    <row r="399" customFormat="false" ht="15" hidden="true" customHeight="false" outlineLevel="0" collapsed="false">
      <c r="A399" s="0" t="s">
        <v>40</v>
      </c>
      <c r="B399" s="0" t="s">
        <v>19</v>
      </c>
      <c r="C399" s="0" t="s">
        <v>19</v>
      </c>
      <c r="D399" s="0" t="n">
        <v>45</v>
      </c>
      <c r="E399" s="0" t="n">
        <v>7224</v>
      </c>
      <c r="F399" s="0" t="n">
        <v>1</v>
      </c>
      <c r="G399" s="0" t="n">
        <v>99</v>
      </c>
      <c r="H399" s="0" t="s">
        <v>21</v>
      </c>
      <c r="I399" s="0" t="s">
        <v>22</v>
      </c>
      <c r="J399" s="0" t="n">
        <v>3</v>
      </c>
      <c r="K399" s="0" t="n">
        <v>15.5</v>
      </c>
      <c r="L399" s="0" t="n">
        <v>1470</v>
      </c>
      <c r="M399" s="0" t="n">
        <v>25.3139908637874</v>
      </c>
      <c r="N399" s="0" t="n">
        <v>0.5</v>
      </c>
    </row>
    <row r="400" customFormat="false" ht="15" hidden="true" customHeight="false" outlineLevel="0" collapsed="false">
      <c r="A400" s="0" t="s">
        <v>40</v>
      </c>
      <c r="B400" s="0" t="s">
        <v>19</v>
      </c>
      <c r="C400" s="0" t="s">
        <v>19</v>
      </c>
      <c r="D400" s="0" t="n">
        <v>45</v>
      </c>
      <c r="E400" s="0" t="n">
        <v>7224</v>
      </c>
      <c r="F400" s="0" t="n">
        <v>1</v>
      </c>
      <c r="G400" s="0" t="n">
        <v>99</v>
      </c>
      <c r="H400" s="0" t="s">
        <v>21</v>
      </c>
      <c r="I400" s="0" t="s">
        <v>22</v>
      </c>
      <c r="J400" s="0" t="n">
        <v>3</v>
      </c>
      <c r="K400" s="0" t="n">
        <v>16</v>
      </c>
      <c r="L400" s="0" t="n">
        <v>198</v>
      </c>
      <c r="M400" s="0" t="n">
        <v>4.21594684385382</v>
      </c>
      <c r="N400" s="0" t="n">
        <v>0.5</v>
      </c>
    </row>
    <row r="401" customFormat="false" ht="15" hidden="true" customHeight="false" outlineLevel="0" collapsed="false">
      <c r="A401" s="0" t="s">
        <v>41</v>
      </c>
      <c r="B401" s="0" t="s">
        <v>19</v>
      </c>
      <c r="C401" s="0" t="s">
        <v>19</v>
      </c>
      <c r="D401" s="0" t="n">
        <v>43</v>
      </c>
      <c r="E401" s="0" t="n">
        <v>7224</v>
      </c>
      <c r="F401" s="0" t="n">
        <v>1</v>
      </c>
      <c r="G401" s="0" t="n">
        <v>99</v>
      </c>
      <c r="H401" s="0" t="s">
        <v>21</v>
      </c>
      <c r="I401" s="0" t="s">
        <v>22</v>
      </c>
      <c r="J401" s="0" t="n">
        <v>3</v>
      </c>
      <c r="K401" s="0" t="n">
        <v>4</v>
      </c>
      <c r="L401" s="0" t="n">
        <v>13</v>
      </c>
      <c r="M401" s="0" t="n">
        <v>0.185354374307863</v>
      </c>
      <c r="N401" s="0" t="n">
        <v>0.5</v>
      </c>
    </row>
    <row r="402" customFormat="false" ht="15" hidden="true" customHeight="false" outlineLevel="0" collapsed="false">
      <c r="A402" s="0" t="s">
        <v>41</v>
      </c>
      <c r="B402" s="0" t="s">
        <v>19</v>
      </c>
      <c r="C402" s="0" t="s">
        <v>19</v>
      </c>
      <c r="D402" s="0" t="n">
        <v>43</v>
      </c>
      <c r="E402" s="0" t="n">
        <v>7224</v>
      </c>
      <c r="F402" s="0" t="n">
        <v>1</v>
      </c>
      <c r="G402" s="0" t="n">
        <v>99</v>
      </c>
      <c r="H402" s="0" t="s">
        <v>21</v>
      </c>
      <c r="I402" s="0" t="s">
        <v>22</v>
      </c>
      <c r="J402" s="0" t="n">
        <v>3</v>
      </c>
      <c r="K402" s="0" t="n">
        <v>5</v>
      </c>
      <c r="L402" s="0" t="n">
        <v>13</v>
      </c>
      <c r="M402" s="0" t="n">
        <v>0.185354374307863</v>
      </c>
      <c r="N402" s="0" t="n">
        <v>0.5</v>
      </c>
    </row>
    <row r="403" customFormat="false" ht="15" hidden="true" customHeight="false" outlineLevel="0" collapsed="false">
      <c r="A403" s="0" t="s">
        <v>41</v>
      </c>
      <c r="B403" s="0" t="s">
        <v>19</v>
      </c>
      <c r="C403" s="0" t="s">
        <v>19</v>
      </c>
      <c r="D403" s="0" t="n">
        <v>43</v>
      </c>
      <c r="E403" s="0" t="n">
        <v>7224</v>
      </c>
      <c r="F403" s="0" t="n">
        <v>1</v>
      </c>
      <c r="G403" s="0" t="n">
        <v>99</v>
      </c>
      <c r="H403" s="0" t="s">
        <v>21</v>
      </c>
      <c r="I403" s="0" t="s">
        <v>22</v>
      </c>
      <c r="J403" s="0" t="n">
        <v>3</v>
      </c>
      <c r="K403" s="0" t="n">
        <v>5.5</v>
      </c>
      <c r="L403" s="0" t="n">
        <v>103</v>
      </c>
      <c r="M403" s="0" t="n">
        <v>1.46857696566999</v>
      </c>
      <c r="N403" s="0" t="n">
        <v>0.5</v>
      </c>
    </row>
    <row r="404" customFormat="false" ht="15" hidden="true" customHeight="false" outlineLevel="0" collapsed="false">
      <c r="A404" s="0" t="s">
        <v>41</v>
      </c>
      <c r="B404" s="0" t="s">
        <v>19</v>
      </c>
      <c r="C404" s="0" t="s">
        <v>19</v>
      </c>
      <c r="D404" s="0" t="n">
        <v>43</v>
      </c>
      <c r="E404" s="0" t="n">
        <v>7224</v>
      </c>
      <c r="F404" s="0" t="n">
        <v>1</v>
      </c>
      <c r="G404" s="0" t="n">
        <v>99</v>
      </c>
      <c r="H404" s="0" t="s">
        <v>21</v>
      </c>
      <c r="I404" s="0" t="s">
        <v>22</v>
      </c>
      <c r="J404" s="0" t="n">
        <v>3</v>
      </c>
      <c r="K404" s="0" t="n">
        <v>6</v>
      </c>
      <c r="L404" s="0" t="n">
        <v>137</v>
      </c>
      <c r="M404" s="0" t="n">
        <v>1.95334994462901</v>
      </c>
      <c r="N404" s="0" t="n">
        <v>0.5</v>
      </c>
    </row>
    <row r="405" customFormat="false" ht="15" hidden="true" customHeight="false" outlineLevel="0" collapsed="false">
      <c r="A405" s="0" t="s">
        <v>41</v>
      </c>
      <c r="B405" s="0" t="s">
        <v>19</v>
      </c>
      <c r="C405" s="0" t="s">
        <v>19</v>
      </c>
      <c r="D405" s="0" t="n">
        <v>43</v>
      </c>
      <c r="E405" s="0" t="n">
        <v>7224</v>
      </c>
      <c r="F405" s="0" t="n">
        <v>1</v>
      </c>
      <c r="G405" s="0" t="n">
        <v>99</v>
      </c>
      <c r="H405" s="0" t="s">
        <v>21</v>
      </c>
      <c r="I405" s="0" t="s">
        <v>22</v>
      </c>
      <c r="J405" s="0" t="n">
        <v>3</v>
      </c>
      <c r="K405" s="0" t="n">
        <v>6.5</v>
      </c>
      <c r="L405" s="0" t="n">
        <v>247</v>
      </c>
      <c r="M405" s="0" t="n">
        <v>3.52173311184939</v>
      </c>
      <c r="N405" s="0" t="n">
        <v>0.5</v>
      </c>
    </row>
    <row r="406" customFormat="false" ht="15" hidden="true" customHeight="false" outlineLevel="0" collapsed="false">
      <c r="A406" s="0" t="s">
        <v>41</v>
      </c>
      <c r="B406" s="0" t="s">
        <v>19</v>
      </c>
      <c r="C406" s="0" t="s">
        <v>19</v>
      </c>
      <c r="D406" s="0" t="n">
        <v>43</v>
      </c>
      <c r="E406" s="0" t="n">
        <v>7224</v>
      </c>
      <c r="F406" s="0" t="n">
        <v>1</v>
      </c>
      <c r="G406" s="0" t="n">
        <v>99</v>
      </c>
      <c r="H406" s="0" t="s">
        <v>21</v>
      </c>
      <c r="I406" s="0" t="s">
        <v>22</v>
      </c>
      <c r="J406" s="0" t="n">
        <v>3</v>
      </c>
      <c r="K406" s="0" t="n">
        <v>7</v>
      </c>
      <c r="L406" s="0" t="n">
        <v>180</v>
      </c>
      <c r="M406" s="0" t="n">
        <v>2.56644518272425</v>
      </c>
      <c r="N406" s="0" t="n">
        <v>0.5</v>
      </c>
    </row>
    <row r="407" customFormat="false" ht="15" hidden="true" customHeight="false" outlineLevel="0" collapsed="false">
      <c r="A407" s="0" t="s">
        <v>41</v>
      </c>
      <c r="B407" s="0" t="s">
        <v>19</v>
      </c>
      <c r="C407" s="0" t="s">
        <v>19</v>
      </c>
      <c r="D407" s="0" t="n">
        <v>43</v>
      </c>
      <c r="E407" s="0" t="n">
        <v>7224</v>
      </c>
      <c r="F407" s="0" t="n">
        <v>1</v>
      </c>
      <c r="G407" s="0" t="n">
        <v>99</v>
      </c>
      <c r="H407" s="0" t="s">
        <v>21</v>
      </c>
      <c r="I407" s="0" t="s">
        <v>22</v>
      </c>
      <c r="J407" s="0" t="n">
        <v>3</v>
      </c>
      <c r="K407" s="0" t="n">
        <v>7.5</v>
      </c>
      <c r="L407" s="0" t="n">
        <v>326</v>
      </c>
      <c r="M407" s="0" t="n">
        <v>4.70223283499446</v>
      </c>
      <c r="N407" s="0" t="n">
        <v>0.5</v>
      </c>
    </row>
    <row r="408" customFormat="false" ht="15" hidden="true" customHeight="false" outlineLevel="0" collapsed="false">
      <c r="A408" s="0" t="s">
        <v>41</v>
      </c>
      <c r="B408" s="0" t="s">
        <v>19</v>
      </c>
      <c r="C408" s="0" t="s">
        <v>19</v>
      </c>
      <c r="D408" s="0" t="n">
        <v>43</v>
      </c>
      <c r="E408" s="0" t="n">
        <v>7224</v>
      </c>
      <c r="F408" s="0" t="n">
        <v>1</v>
      </c>
      <c r="G408" s="0" t="n">
        <v>99</v>
      </c>
      <c r="H408" s="0" t="s">
        <v>21</v>
      </c>
      <c r="I408" s="0" t="s">
        <v>22</v>
      </c>
      <c r="J408" s="0" t="n">
        <v>3</v>
      </c>
      <c r="K408" s="0" t="n">
        <v>8</v>
      </c>
      <c r="L408" s="0" t="n">
        <v>374</v>
      </c>
      <c r="M408" s="0" t="n">
        <v>5.71248477297896</v>
      </c>
      <c r="N408" s="0" t="n">
        <v>0.5</v>
      </c>
    </row>
    <row r="409" customFormat="false" ht="15" hidden="true" customHeight="false" outlineLevel="0" collapsed="false">
      <c r="A409" s="0" t="s">
        <v>41</v>
      </c>
      <c r="B409" s="0" t="s">
        <v>19</v>
      </c>
      <c r="C409" s="0" t="s">
        <v>19</v>
      </c>
      <c r="D409" s="0" t="n">
        <v>43</v>
      </c>
      <c r="E409" s="0" t="n">
        <v>7224</v>
      </c>
      <c r="F409" s="0" t="n">
        <v>1</v>
      </c>
      <c r="G409" s="0" t="n">
        <v>99</v>
      </c>
      <c r="H409" s="0" t="s">
        <v>21</v>
      </c>
      <c r="I409" s="0" t="s">
        <v>22</v>
      </c>
      <c r="J409" s="0" t="n">
        <v>3</v>
      </c>
      <c r="K409" s="0" t="n">
        <v>8.5</v>
      </c>
      <c r="L409" s="0" t="n">
        <v>4497</v>
      </c>
      <c r="M409" s="0" t="n">
        <v>91.1564465669989</v>
      </c>
      <c r="N409" s="0" t="n">
        <v>0.5</v>
      </c>
    </row>
    <row r="410" customFormat="false" ht="15" hidden="true" customHeight="false" outlineLevel="0" collapsed="false">
      <c r="A410" s="0" t="s">
        <v>41</v>
      </c>
      <c r="B410" s="0" t="s">
        <v>19</v>
      </c>
      <c r="C410" s="0" t="s">
        <v>19</v>
      </c>
      <c r="D410" s="0" t="n">
        <v>43</v>
      </c>
      <c r="E410" s="0" t="n">
        <v>7224</v>
      </c>
      <c r="F410" s="0" t="n">
        <v>1</v>
      </c>
      <c r="G410" s="0" t="n">
        <v>99</v>
      </c>
      <c r="H410" s="0" t="s">
        <v>21</v>
      </c>
      <c r="I410" s="0" t="s">
        <v>22</v>
      </c>
      <c r="J410" s="0" t="n">
        <v>3</v>
      </c>
      <c r="K410" s="0" t="n">
        <v>9</v>
      </c>
      <c r="L410" s="0" t="n">
        <v>32917.8</v>
      </c>
      <c r="M410" s="0" t="n">
        <v>676.310797342193</v>
      </c>
      <c r="N410" s="0" t="n">
        <v>0.5</v>
      </c>
    </row>
    <row r="411" customFormat="false" ht="15" hidden="true" customHeight="false" outlineLevel="0" collapsed="false">
      <c r="A411" s="0" t="s">
        <v>41</v>
      </c>
      <c r="B411" s="0" t="s">
        <v>19</v>
      </c>
      <c r="C411" s="0" t="s">
        <v>19</v>
      </c>
      <c r="D411" s="0" t="n">
        <v>43</v>
      </c>
      <c r="E411" s="0" t="n">
        <v>7224</v>
      </c>
      <c r="F411" s="0" t="n">
        <v>1</v>
      </c>
      <c r="G411" s="0" t="n">
        <v>99</v>
      </c>
      <c r="H411" s="0" t="s">
        <v>21</v>
      </c>
      <c r="I411" s="0" t="s">
        <v>22</v>
      </c>
      <c r="J411" s="0" t="n">
        <v>3</v>
      </c>
      <c r="K411" s="0" t="n">
        <v>9.5</v>
      </c>
      <c r="L411" s="0" t="n">
        <v>53717.4</v>
      </c>
      <c r="M411" s="0" t="n">
        <v>1146.45520348837</v>
      </c>
      <c r="N411" s="0" t="n">
        <v>0.5</v>
      </c>
    </row>
    <row r="412" customFormat="false" ht="15" hidden="true" customHeight="false" outlineLevel="0" collapsed="false">
      <c r="A412" s="0" t="s">
        <v>41</v>
      </c>
      <c r="B412" s="0" t="s">
        <v>19</v>
      </c>
      <c r="C412" s="0" t="s">
        <v>19</v>
      </c>
      <c r="D412" s="0" t="n">
        <v>43</v>
      </c>
      <c r="E412" s="0" t="n">
        <v>7224</v>
      </c>
      <c r="F412" s="0" t="n">
        <v>1</v>
      </c>
      <c r="G412" s="0" t="n">
        <v>99</v>
      </c>
      <c r="H412" s="0" t="s">
        <v>21</v>
      </c>
      <c r="I412" s="0" t="s">
        <v>22</v>
      </c>
      <c r="J412" s="0" t="n">
        <v>3</v>
      </c>
      <c r="K412" s="0" t="n">
        <v>10</v>
      </c>
      <c r="L412" s="0" t="n">
        <v>69237.2</v>
      </c>
      <c r="M412" s="0" t="n">
        <v>1608.47161960133</v>
      </c>
      <c r="N412" s="0" t="n">
        <v>0.5</v>
      </c>
    </row>
    <row r="413" customFormat="false" ht="15" hidden="true" customHeight="false" outlineLevel="0" collapsed="false">
      <c r="A413" s="0" t="s">
        <v>41</v>
      </c>
      <c r="B413" s="0" t="s">
        <v>19</v>
      </c>
      <c r="C413" s="0" t="s">
        <v>19</v>
      </c>
      <c r="D413" s="0" t="n">
        <v>43</v>
      </c>
      <c r="E413" s="0" t="n">
        <v>7224</v>
      </c>
      <c r="F413" s="0" t="n">
        <v>1</v>
      </c>
      <c r="G413" s="0" t="n">
        <v>99</v>
      </c>
      <c r="H413" s="0" t="s">
        <v>21</v>
      </c>
      <c r="I413" s="0" t="s">
        <v>22</v>
      </c>
      <c r="J413" s="0" t="n">
        <v>3</v>
      </c>
      <c r="K413" s="0" t="n">
        <v>10.5</v>
      </c>
      <c r="L413" s="0" t="n">
        <v>46986.4</v>
      </c>
      <c r="M413" s="0" t="n">
        <v>1117.94888012182</v>
      </c>
      <c r="N413" s="0" t="n">
        <v>0.5</v>
      </c>
    </row>
    <row r="414" customFormat="false" ht="15" hidden="true" customHeight="false" outlineLevel="0" collapsed="false">
      <c r="A414" s="0" t="s">
        <v>41</v>
      </c>
      <c r="B414" s="0" t="s">
        <v>19</v>
      </c>
      <c r="C414" s="0" t="s">
        <v>19</v>
      </c>
      <c r="D414" s="0" t="n">
        <v>43</v>
      </c>
      <c r="E414" s="0" t="n">
        <v>7224</v>
      </c>
      <c r="F414" s="0" t="n">
        <v>1</v>
      </c>
      <c r="G414" s="0" t="n">
        <v>99</v>
      </c>
      <c r="H414" s="0" t="s">
        <v>21</v>
      </c>
      <c r="I414" s="0" t="s">
        <v>22</v>
      </c>
      <c r="J414" s="0" t="n">
        <v>3</v>
      </c>
      <c r="K414" s="0" t="n">
        <v>11</v>
      </c>
      <c r="L414" s="0" t="n">
        <v>34479.2</v>
      </c>
      <c r="M414" s="0" t="n">
        <v>809.481083887043</v>
      </c>
      <c r="N414" s="0" t="n">
        <v>0.5</v>
      </c>
    </row>
    <row r="415" customFormat="false" ht="15" hidden="true" customHeight="false" outlineLevel="0" collapsed="false">
      <c r="A415" s="0" t="s">
        <v>41</v>
      </c>
      <c r="B415" s="0" t="s">
        <v>19</v>
      </c>
      <c r="C415" s="0" t="s">
        <v>19</v>
      </c>
      <c r="D415" s="0" t="n">
        <v>43</v>
      </c>
      <c r="E415" s="0" t="n">
        <v>7224</v>
      </c>
      <c r="F415" s="0" t="n">
        <v>1</v>
      </c>
      <c r="G415" s="0" t="n">
        <v>99</v>
      </c>
      <c r="H415" s="0" t="s">
        <v>21</v>
      </c>
      <c r="I415" s="0" t="s">
        <v>22</v>
      </c>
      <c r="J415" s="0" t="n">
        <v>3</v>
      </c>
      <c r="K415" s="0" t="n">
        <v>11.5</v>
      </c>
      <c r="L415" s="0" t="n">
        <v>17049.4</v>
      </c>
      <c r="M415" s="0" t="n">
        <v>410.963222591362</v>
      </c>
      <c r="N415" s="0" t="n">
        <v>0.5</v>
      </c>
    </row>
    <row r="416" customFormat="false" ht="15" hidden="true" customHeight="false" outlineLevel="0" collapsed="false">
      <c r="A416" s="0" t="s">
        <v>41</v>
      </c>
      <c r="B416" s="0" t="s">
        <v>19</v>
      </c>
      <c r="C416" s="0" t="s">
        <v>19</v>
      </c>
      <c r="D416" s="0" t="n">
        <v>43</v>
      </c>
      <c r="E416" s="0" t="n">
        <v>7224</v>
      </c>
      <c r="F416" s="0" t="n">
        <v>1</v>
      </c>
      <c r="G416" s="0" t="n">
        <v>99</v>
      </c>
      <c r="H416" s="0" t="s">
        <v>21</v>
      </c>
      <c r="I416" s="0" t="s">
        <v>22</v>
      </c>
      <c r="J416" s="0" t="n">
        <v>3</v>
      </c>
      <c r="K416" s="0" t="n">
        <v>12</v>
      </c>
      <c r="L416" s="0" t="n">
        <v>6916.2</v>
      </c>
      <c r="M416" s="0" t="n">
        <v>156.448143687708</v>
      </c>
      <c r="N416" s="0" t="n">
        <v>0.5</v>
      </c>
    </row>
    <row r="417" customFormat="false" ht="15" hidden="true" customHeight="false" outlineLevel="0" collapsed="false">
      <c r="A417" s="0" t="s">
        <v>41</v>
      </c>
      <c r="B417" s="0" t="s">
        <v>19</v>
      </c>
      <c r="C417" s="0" t="s">
        <v>19</v>
      </c>
      <c r="D417" s="0" t="n">
        <v>43</v>
      </c>
      <c r="E417" s="0" t="n">
        <v>7224</v>
      </c>
      <c r="F417" s="0" t="n">
        <v>1</v>
      </c>
      <c r="G417" s="0" t="n">
        <v>99</v>
      </c>
      <c r="H417" s="0" t="s">
        <v>21</v>
      </c>
      <c r="I417" s="0" t="s">
        <v>22</v>
      </c>
      <c r="J417" s="0" t="n">
        <v>3</v>
      </c>
      <c r="K417" s="0" t="n">
        <v>12.5</v>
      </c>
      <c r="L417" s="0" t="n">
        <v>2906</v>
      </c>
      <c r="M417" s="0" t="n">
        <v>64.3807834994463</v>
      </c>
      <c r="N417" s="0" t="n">
        <v>0.5</v>
      </c>
    </row>
    <row r="418" customFormat="false" ht="15" hidden="true" customHeight="false" outlineLevel="0" collapsed="false">
      <c r="A418" s="0" t="s">
        <v>41</v>
      </c>
      <c r="B418" s="0" t="s">
        <v>19</v>
      </c>
      <c r="C418" s="0" t="s">
        <v>19</v>
      </c>
      <c r="D418" s="0" t="n">
        <v>43</v>
      </c>
      <c r="E418" s="0" t="n">
        <v>7224</v>
      </c>
      <c r="F418" s="0" t="n">
        <v>1</v>
      </c>
      <c r="G418" s="0" t="n">
        <v>99</v>
      </c>
      <c r="H418" s="0" t="s">
        <v>21</v>
      </c>
      <c r="I418" s="0" t="s">
        <v>22</v>
      </c>
      <c r="J418" s="0" t="n">
        <v>3</v>
      </c>
      <c r="K418" s="0" t="n">
        <v>13</v>
      </c>
      <c r="L418" s="0" t="n">
        <v>2823</v>
      </c>
      <c r="M418" s="0" t="n">
        <v>65.8117663344408</v>
      </c>
      <c r="N418" s="0" t="n">
        <v>0.5</v>
      </c>
    </row>
    <row r="419" customFormat="false" ht="15" hidden="true" customHeight="false" outlineLevel="0" collapsed="false">
      <c r="A419" s="0" t="s">
        <v>41</v>
      </c>
      <c r="B419" s="0" t="s">
        <v>19</v>
      </c>
      <c r="C419" s="0" t="s">
        <v>19</v>
      </c>
      <c r="D419" s="0" t="n">
        <v>43</v>
      </c>
      <c r="E419" s="0" t="n">
        <v>7224</v>
      </c>
      <c r="F419" s="0" t="n">
        <v>1</v>
      </c>
      <c r="G419" s="0" t="n">
        <v>99</v>
      </c>
      <c r="H419" s="0" t="s">
        <v>21</v>
      </c>
      <c r="I419" s="0" t="s">
        <v>22</v>
      </c>
      <c r="J419" s="0" t="n">
        <v>3</v>
      </c>
      <c r="K419" s="0" t="n">
        <v>13.5</v>
      </c>
      <c r="L419" s="0" t="n">
        <v>1574</v>
      </c>
      <c r="M419" s="0" t="n">
        <v>38.4875747508306</v>
      </c>
      <c r="N419" s="0" t="n">
        <v>0.5</v>
      </c>
    </row>
    <row r="420" customFormat="false" ht="15" hidden="true" customHeight="false" outlineLevel="0" collapsed="false">
      <c r="A420" s="0" t="s">
        <v>41</v>
      </c>
      <c r="B420" s="0" t="s">
        <v>19</v>
      </c>
      <c r="C420" s="0" t="s">
        <v>19</v>
      </c>
      <c r="D420" s="0" t="n">
        <v>43</v>
      </c>
      <c r="E420" s="0" t="n">
        <v>7224</v>
      </c>
      <c r="F420" s="0" t="n">
        <v>1</v>
      </c>
      <c r="G420" s="0" t="n">
        <v>99</v>
      </c>
      <c r="H420" s="0" t="s">
        <v>21</v>
      </c>
      <c r="I420" s="0" t="s">
        <v>22</v>
      </c>
      <c r="J420" s="0" t="n">
        <v>3</v>
      </c>
      <c r="K420" s="0" t="n">
        <v>14</v>
      </c>
      <c r="L420" s="0" t="n">
        <v>1530</v>
      </c>
      <c r="M420" s="0" t="n">
        <v>35.0798491140642</v>
      </c>
      <c r="N420" s="0" t="n">
        <v>0.5</v>
      </c>
    </row>
    <row r="421" customFormat="false" ht="15" hidden="true" customHeight="false" outlineLevel="0" collapsed="false">
      <c r="A421" s="0" t="s">
        <v>41</v>
      </c>
      <c r="B421" s="0" t="s">
        <v>19</v>
      </c>
      <c r="C421" s="0" t="s">
        <v>19</v>
      </c>
      <c r="D421" s="0" t="n">
        <v>43</v>
      </c>
      <c r="E421" s="0" t="n">
        <v>7224</v>
      </c>
      <c r="F421" s="0" t="n">
        <v>1</v>
      </c>
      <c r="G421" s="0" t="n">
        <v>99</v>
      </c>
      <c r="H421" s="0" t="s">
        <v>21</v>
      </c>
      <c r="I421" s="0" t="s">
        <v>22</v>
      </c>
      <c r="J421" s="0" t="n">
        <v>3</v>
      </c>
      <c r="K421" s="0" t="n">
        <v>14.5</v>
      </c>
      <c r="L421" s="0" t="n">
        <v>1123</v>
      </c>
      <c r="M421" s="0" t="n">
        <v>25.3711946290144</v>
      </c>
      <c r="N421" s="0" t="n">
        <v>0.5</v>
      </c>
    </row>
    <row r="422" customFormat="false" ht="15" hidden="true" customHeight="false" outlineLevel="0" collapsed="false">
      <c r="A422" s="0" t="s">
        <v>41</v>
      </c>
      <c r="B422" s="0" t="s">
        <v>19</v>
      </c>
      <c r="C422" s="0" t="s">
        <v>19</v>
      </c>
      <c r="D422" s="0" t="n">
        <v>43</v>
      </c>
      <c r="E422" s="0" t="n">
        <v>7224</v>
      </c>
      <c r="F422" s="0" t="n">
        <v>1</v>
      </c>
      <c r="G422" s="0" t="n">
        <v>99</v>
      </c>
      <c r="H422" s="0" t="s">
        <v>21</v>
      </c>
      <c r="I422" s="0" t="s">
        <v>22</v>
      </c>
      <c r="J422" s="0" t="n">
        <v>3</v>
      </c>
      <c r="K422" s="0" t="n">
        <v>15</v>
      </c>
      <c r="L422" s="0" t="n">
        <v>272</v>
      </c>
      <c r="M422" s="0" t="n">
        <v>7.46087624584718</v>
      </c>
      <c r="N422" s="0" t="n">
        <v>0.5</v>
      </c>
    </row>
    <row r="423" customFormat="false" ht="15" hidden="true" customHeight="false" outlineLevel="0" collapsed="false">
      <c r="A423" s="0" t="s">
        <v>41</v>
      </c>
      <c r="B423" s="0" t="s">
        <v>19</v>
      </c>
      <c r="C423" s="0" t="s">
        <v>19</v>
      </c>
      <c r="D423" s="0" t="n">
        <v>43</v>
      </c>
      <c r="E423" s="0" t="n">
        <v>7224</v>
      </c>
      <c r="F423" s="0" t="n">
        <v>1</v>
      </c>
      <c r="G423" s="0" t="n">
        <v>99</v>
      </c>
      <c r="H423" s="0" t="s">
        <v>21</v>
      </c>
      <c r="I423" s="0" t="s">
        <v>22</v>
      </c>
      <c r="J423" s="0" t="n">
        <v>3</v>
      </c>
      <c r="K423" s="0" t="n">
        <v>15.5</v>
      </c>
      <c r="L423" s="0" t="n">
        <v>128</v>
      </c>
      <c r="M423" s="0" t="n">
        <v>3.51071013289037</v>
      </c>
      <c r="N423" s="0" t="n">
        <v>0.5</v>
      </c>
    </row>
    <row r="424" customFormat="false" ht="15" hidden="true" customHeight="false" outlineLevel="0" collapsed="false">
      <c r="A424" s="0" t="s">
        <v>41</v>
      </c>
      <c r="B424" s="0" t="s">
        <v>19</v>
      </c>
      <c r="C424" s="0" t="s">
        <v>19</v>
      </c>
      <c r="D424" s="0" t="n">
        <v>43</v>
      </c>
      <c r="E424" s="0" t="n">
        <v>7224</v>
      </c>
      <c r="F424" s="0" t="n">
        <v>1</v>
      </c>
      <c r="G424" s="0" t="n">
        <v>99</v>
      </c>
      <c r="H424" s="0" t="s">
        <v>21</v>
      </c>
      <c r="I424" s="0" t="s">
        <v>22</v>
      </c>
      <c r="J424" s="0" t="n">
        <v>3</v>
      </c>
      <c r="K424" s="0" t="n">
        <v>16</v>
      </c>
      <c r="L424" s="0" t="n">
        <v>19</v>
      </c>
      <c r="M424" s="0" t="n">
        <v>0.521751107419712</v>
      </c>
      <c r="N424" s="0" t="n">
        <v>0.5</v>
      </c>
    </row>
    <row r="425" customFormat="false" ht="15" hidden="true" customHeight="false" outlineLevel="0" collapsed="false">
      <c r="A425" s="0" t="s">
        <v>41</v>
      </c>
      <c r="B425" s="0" t="s">
        <v>19</v>
      </c>
      <c r="C425" s="0" t="s">
        <v>19</v>
      </c>
      <c r="D425" s="0" t="n">
        <v>43</v>
      </c>
      <c r="E425" s="0" t="n">
        <v>7224</v>
      </c>
      <c r="F425" s="0" t="n">
        <v>1</v>
      </c>
      <c r="G425" s="0" t="n">
        <v>99</v>
      </c>
      <c r="H425" s="0" t="s">
        <v>21</v>
      </c>
      <c r="I425" s="0" t="s">
        <v>22</v>
      </c>
      <c r="J425" s="0" t="n">
        <v>3</v>
      </c>
      <c r="K425" s="0" t="n">
        <v>16.5</v>
      </c>
      <c r="L425" s="0" t="n">
        <v>243</v>
      </c>
      <c r="M425" s="0" t="n">
        <v>5.20633582502769</v>
      </c>
      <c r="N425" s="0" t="n">
        <v>0.5</v>
      </c>
    </row>
    <row r="426" customFormat="false" ht="15" hidden="true" customHeight="false" outlineLevel="0" collapsed="false">
      <c r="A426" s="0" t="s">
        <v>41</v>
      </c>
      <c r="B426" s="0" t="s">
        <v>19</v>
      </c>
      <c r="C426" s="0" t="s">
        <v>19</v>
      </c>
      <c r="D426" s="0" t="n">
        <v>43</v>
      </c>
      <c r="E426" s="0" t="n">
        <v>7224</v>
      </c>
      <c r="F426" s="0" t="n">
        <v>1</v>
      </c>
      <c r="G426" s="0" t="n">
        <v>99</v>
      </c>
      <c r="H426" s="0" t="s">
        <v>21</v>
      </c>
      <c r="I426" s="0" t="s">
        <v>22</v>
      </c>
      <c r="J426" s="0" t="n">
        <v>3</v>
      </c>
      <c r="K426" s="0" t="n">
        <v>17</v>
      </c>
      <c r="L426" s="0" t="n">
        <v>19</v>
      </c>
      <c r="M426" s="0" t="n">
        <v>0.521751107419712</v>
      </c>
      <c r="N426" s="0" t="n">
        <v>0.5</v>
      </c>
    </row>
    <row r="427" customFormat="false" ht="15" hidden="true" customHeight="false" outlineLevel="0" collapsed="false">
      <c r="A427" s="0" t="s">
        <v>42</v>
      </c>
      <c r="B427" s="0" t="s">
        <v>19</v>
      </c>
      <c r="C427" s="0" t="s">
        <v>19</v>
      </c>
      <c r="D427" s="0" t="n">
        <v>45</v>
      </c>
      <c r="E427" s="0" t="n">
        <v>7224</v>
      </c>
      <c r="F427" s="0" t="n">
        <v>1</v>
      </c>
      <c r="G427" s="0" t="n">
        <v>99</v>
      </c>
      <c r="H427" s="0" t="s">
        <v>21</v>
      </c>
      <c r="I427" s="0" t="s">
        <v>22</v>
      </c>
      <c r="J427" s="0" t="n">
        <v>1</v>
      </c>
      <c r="K427" s="0" t="n">
        <v>11</v>
      </c>
      <c r="L427" s="0" t="n">
        <v>206</v>
      </c>
      <c r="M427" s="0" t="n">
        <v>4.84389119601329</v>
      </c>
      <c r="N427" s="0" t="n">
        <v>0.5</v>
      </c>
    </row>
    <row r="428" customFormat="false" ht="15" hidden="true" customHeight="false" outlineLevel="0" collapsed="false">
      <c r="A428" s="0" t="s">
        <v>42</v>
      </c>
      <c r="B428" s="0" t="s">
        <v>19</v>
      </c>
      <c r="C428" s="0" t="s">
        <v>19</v>
      </c>
      <c r="D428" s="0" t="n">
        <v>45</v>
      </c>
      <c r="E428" s="0" t="n">
        <v>7224</v>
      </c>
      <c r="F428" s="0" t="n">
        <v>1</v>
      </c>
      <c r="G428" s="0" t="n">
        <v>99</v>
      </c>
      <c r="H428" s="0" t="s">
        <v>21</v>
      </c>
      <c r="I428" s="0" t="s">
        <v>22</v>
      </c>
      <c r="J428" s="0" t="n">
        <v>1</v>
      </c>
      <c r="K428" s="0" t="n">
        <v>12</v>
      </c>
      <c r="L428" s="0" t="n">
        <v>412</v>
      </c>
      <c r="M428" s="0" t="n">
        <v>9.68778239202658</v>
      </c>
      <c r="N428" s="0" t="n">
        <v>0.5</v>
      </c>
    </row>
    <row r="429" customFormat="false" ht="15" hidden="true" customHeight="false" outlineLevel="0" collapsed="false">
      <c r="A429" s="0" t="s">
        <v>42</v>
      </c>
      <c r="B429" s="0" t="s">
        <v>19</v>
      </c>
      <c r="C429" s="0" t="s">
        <v>19</v>
      </c>
      <c r="D429" s="0" t="n">
        <v>45</v>
      </c>
      <c r="E429" s="0" t="n">
        <v>7224</v>
      </c>
      <c r="F429" s="0" t="n">
        <v>1</v>
      </c>
      <c r="G429" s="0" t="n">
        <v>99</v>
      </c>
      <c r="H429" s="0" t="s">
        <v>21</v>
      </c>
      <c r="I429" s="0" t="s">
        <v>22</v>
      </c>
      <c r="J429" s="0" t="n">
        <v>1</v>
      </c>
      <c r="K429" s="0" t="n">
        <v>12.5</v>
      </c>
      <c r="L429" s="0" t="n">
        <v>823</v>
      </c>
      <c r="M429" s="0" t="n">
        <v>19.3508762458472</v>
      </c>
      <c r="N429" s="0" t="n">
        <v>0.5</v>
      </c>
    </row>
    <row r="430" customFormat="false" ht="15" hidden="true" customHeight="false" outlineLevel="0" collapsed="false">
      <c r="A430" s="0" t="s">
        <v>42</v>
      </c>
      <c r="B430" s="0" t="s">
        <v>19</v>
      </c>
      <c r="C430" s="0" t="s">
        <v>19</v>
      </c>
      <c r="D430" s="0" t="n">
        <v>45</v>
      </c>
      <c r="E430" s="0" t="n">
        <v>7224</v>
      </c>
      <c r="F430" s="0" t="n">
        <v>1</v>
      </c>
      <c r="G430" s="0" t="n">
        <v>99</v>
      </c>
      <c r="H430" s="0" t="s">
        <v>21</v>
      </c>
      <c r="I430" s="0" t="s">
        <v>22</v>
      </c>
      <c r="J430" s="0" t="n">
        <v>1</v>
      </c>
      <c r="K430" s="0" t="n">
        <v>13</v>
      </c>
      <c r="L430" s="0" t="n">
        <v>1647</v>
      </c>
      <c r="M430" s="0" t="n">
        <v>38.7264410299003</v>
      </c>
      <c r="N430" s="0" t="n">
        <v>0.5</v>
      </c>
    </row>
    <row r="431" customFormat="false" ht="15" hidden="true" customHeight="false" outlineLevel="0" collapsed="false">
      <c r="A431" s="0" t="s">
        <v>42</v>
      </c>
      <c r="B431" s="0" t="s">
        <v>19</v>
      </c>
      <c r="C431" s="0" t="s">
        <v>19</v>
      </c>
      <c r="D431" s="0" t="n">
        <v>45</v>
      </c>
      <c r="E431" s="0" t="n">
        <v>7224</v>
      </c>
      <c r="F431" s="0" t="n">
        <v>1</v>
      </c>
      <c r="G431" s="0" t="n">
        <v>99</v>
      </c>
      <c r="H431" s="0" t="s">
        <v>21</v>
      </c>
      <c r="I431" s="0" t="s">
        <v>22</v>
      </c>
      <c r="J431" s="0" t="n">
        <v>1</v>
      </c>
      <c r="K431" s="0" t="n">
        <v>13.5</v>
      </c>
      <c r="L431" s="0" t="n">
        <v>2058</v>
      </c>
      <c r="M431" s="0" t="n">
        <v>48.3895348837209</v>
      </c>
      <c r="N431" s="0" t="n">
        <v>0.5</v>
      </c>
    </row>
    <row r="432" customFormat="false" ht="15" hidden="true" customHeight="false" outlineLevel="0" collapsed="false">
      <c r="A432" s="0" t="s">
        <v>42</v>
      </c>
      <c r="B432" s="0" t="s">
        <v>19</v>
      </c>
      <c r="C432" s="0" t="s">
        <v>19</v>
      </c>
      <c r="D432" s="0" t="n">
        <v>45</v>
      </c>
      <c r="E432" s="0" t="n">
        <v>7224</v>
      </c>
      <c r="F432" s="0" t="n">
        <v>1</v>
      </c>
      <c r="G432" s="0" t="n">
        <v>99</v>
      </c>
      <c r="H432" s="0" t="s">
        <v>21</v>
      </c>
      <c r="I432" s="0" t="s">
        <v>22</v>
      </c>
      <c r="J432" s="0" t="n">
        <v>1</v>
      </c>
      <c r="K432" s="0" t="n">
        <v>14</v>
      </c>
      <c r="L432" s="0" t="n">
        <v>3705</v>
      </c>
      <c r="M432" s="0" t="n">
        <v>87.1159759136213</v>
      </c>
      <c r="N432" s="0" t="n">
        <v>0.5</v>
      </c>
    </row>
    <row r="433" customFormat="false" ht="15" hidden="true" customHeight="false" outlineLevel="0" collapsed="false">
      <c r="A433" s="0" t="s">
        <v>42</v>
      </c>
      <c r="B433" s="0" t="s">
        <v>19</v>
      </c>
      <c r="C433" s="0" t="s">
        <v>19</v>
      </c>
      <c r="D433" s="0" t="n">
        <v>45</v>
      </c>
      <c r="E433" s="0" t="n">
        <v>7224</v>
      </c>
      <c r="F433" s="0" t="n">
        <v>1</v>
      </c>
      <c r="G433" s="0" t="n">
        <v>99</v>
      </c>
      <c r="H433" s="0" t="s">
        <v>21</v>
      </c>
      <c r="I433" s="0" t="s">
        <v>22</v>
      </c>
      <c r="J433" s="0" t="n">
        <v>1</v>
      </c>
      <c r="K433" s="0" t="n">
        <v>14.5</v>
      </c>
      <c r="L433" s="0" t="n">
        <v>2470</v>
      </c>
      <c r="M433" s="0" t="n">
        <v>58.0773172757475</v>
      </c>
      <c r="N433" s="0" t="n">
        <v>0.5</v>
      </c>
    </row>
    <row r="434" customFormat="false" ht="15" hidden="true" customHeight="false" outlineLevel="0" collapsed="false">
      <c r="A434" s="0" t="s">
        <v>42</v>
      </c>
      <c r="B434" s="0" t="s">
        <v>19</v>
      </c>
      <c r="C434" s="0" t="s">
        <v>19</v>
      </c>
      <c r="D434" s="0" t="n">
        <v>45</v>
      </c>
      <c r="E434" s="0" t="n">
        <v>7224</v>
      </c>
      <c r="F434" s="0" t="n">
        <v>1</v>
      </c>
      <c r="G434" s="0" t="n">
        <v>99</v>
      </c>
      <c r="H434" s="0" t="s">
        <v>21</v>
      </c>
      <c r="I434" s="0" t="s">
        <v>22</v>
      </c>
      <c r="J434" s="0" t="n">
        <v>1</v>
      </c>
      <c r="K434" s="0" t="n">
        <v>15</v>
      </c>
      <c r="L434" s="0" t="n">
        <v>1235</v>
      </c>
      <c r="M434" s="0" t="n">
        <v>29.0386586378738</v>
      </c>
      <c r="N434" s="0" t="n">
        <v>0.5</v>
      </c>
    </row>
    <row r="435" customFormat="false" ht="15" hidden="true" customHeight="false" outlineLevel="0" collapsed="false">
      <c r="A435" s="0" t="s">
        <v>42</v>
      </c>
      <c r="B435" s="0" t="s">
        <v>19</v>
      </c>
      <c r="C435" s="0" t="s">
        <v>19</v>
      </c>
      <c r="D435" s="0" t="n">
        <v>45</v>
      </c>
      <c r="E435" s="0" t="n">
        <v>7224</v>
      </c>
      <c r="F435" s="0" t="n">
        <v>1</v>
      </c>
      <c r="G435" s="0" t="n">
        <v>99</v>
      </c>
      <c r="H435" s="0" t="s">
        <v>21</v>
      </c>
      <c r="I435" s="0" t="s">
        <v>22</v>
      </c>
      <c r="J435" s="0" t="n">
        <v>1</v>
      </c>
      <c r="K435" s="0" t="n">
        <v>15.5</v>
      </c>
      <c r="L435" s="0" t="n">
        <v>103</v>
      </c>
      <c r="M435" s="0" t="n">
        <v>2.42112264673311</v>
      </c>
      <c r="N435" s="0" t="n">
        <v>0.5</v>
      </c>
    </row>
    <row r="436" customFormat="false" ht="15" hidden="true" customHeight="false" outlineLevel="0" collapsed="false">
      <c r="A436" s="0" t="s">
        <v>42</v>
      </c>
      <c r="B436" s="0" t="s">
        <v>19</v>
      </c>
      <c r="C436" s="0" t="s">
        <v>19</v>
      </c>
      <c r="D436" s="0" t="n">
        <v>45</v>
      </c>
      <c r="E436" s="0" t="n">
        <v>7224</v>
      </c>
      <c r="F436" s="0" t="n">
        <v>1</v>
      </c>
      <c r="G436" s="0" t="n">
        <v>99</v>
      </c>
      <c r="H436" s="0" t="s">
        <v>21</v>
      </c>
      <c r="I436" s="0" t="s">
        <v>22</v>
      </c>
      <c r="J436" s="0" t="n">
        <v>1</v>
      </c>
      <c r="K436" s="0" t="n">
        <v>16</v>
      </c>
      <c r="L436" s="0" t="n">
        <v>412</v>
      </c>
      <c r="M436" s="0" t="n">
        <v>9.68778239202658</v>
      </c>
      <c r="N436" s="0" t="n">
        <v>0.5</v>
      </c>
    </row>
    <row r="437" customFormat="false" ht="15" hidden="true" customHeight="false" outlineLevel="0" collapsed="false">
      <c r="A437" s="0" t="s">
        <v>42</v>
      </c>
      <c r="B437" s="0" t="s">
        <v>19</v>
      </c>
      <c r="C437" s="0" t="s">
        <v>19</v>
      </c>
      <c r="D437" s="0" t="n">
        <v>45</v>
      </c>
      <c r="E437" s="0" t="n">
        <v>7224</v>
      </c>
      <c r="F437" s="0" t="n">
        <v>1</v>
      </c>
      <c r="G437" s="0" t="n">
        <v>99</v>
      </c>
      <c r="H437" s="0" t="s">
        <v>21</v>
      </c>
      <c r="I437" s="0" t="s">
        <v>22</v>
      </c>
      <c r="J437" s="0" t="n">
        <v>3</v>
      </c>
      <c r="K437" s="0" t="n">
        <v>5.5</v>
      </c>
      <c r="L437" s="0" t="n">
        <v>3956</v>
      </c>
      <c r="M437" s="0" t="n">
        <v>56.4047619047619</v>
      </c>
      <c r="N437" s="0" t="n">
        <v>0.5</v>
      </c>
    </row>
    <row r="438" customFormat="false" ht="15" hidden="true" customHeight="false" outlineLevel="0" collapsed="false">
      <c r="A438" s="0" t="s">
        <v>42</v>
      </c>
      <c r="B438" s="0" t="s">
        <v>19</v>
      </c>
      <c r="C438" s="0" t="s">
        <v>19</v>
      </c>
      <c r="D438" s="0" t="n">
        <v>45</v>
      </c>
      <c r="E438" s="0" t="n">
        <v>7224</v>
      </c>
      <c r="F438" s="0" t="n">
        <v>1</v>
      </c>
      <c r="G438" s="0" t="n">
        <v>99</v>
      </c>
      <c r="H438" s="0" t="s">
        <v>21</v>
      </c>
      <c r="I438" s="0" t="s">
        <v>22</v>
      </c>
      <c r="J438" s="0" t="n">
        <v>3</v>
      </c>
      <c r="K438" s="0" t="n">
        <v>6</v>
      </c>
      <c r="L438" s="0" t="n">
        <v>14328</v>
      </c>
      <c r="M438" s="0" t="n">
        <v>205.647494462901</v>
      </c>
      <c r="N438" s="0" t="n">
        <v>0.5</v>
      </c>
    </row>
    <row r="439" customFormat="false" ht="15" hidden="true" customHeight="false" outlineLevel="0" collapsed="false">
      <c r="A439" s="0" t="s">
        <v>42</v>
      </c>
      <c r="B439" s="0" t="s">
        <v>19</v>
      </c>
      <c r="C439" s="0" t="s">
        <v>19</v>
      </c>
      <c r="D439" s="0" t="n">
        <v>45</v>
      </c>
      <c r="E439" s="0" t="n">
        <v>7224</v>
      </c>
      <c r="F439" s="0" t="n">
        <v>1</v>
      </c>
      <c r="G439" s="0" t="n">
        <v>99</v>
      </c>
      <c r="H439" s="0" t="s">
        <v>21</v>
      </c>
      <c r="I439" s="0" t="s">
        <v>22</v>
      </c>
      <c r="J439" s="0" t="n">
        <v>3</v>
      </c>
      <c r="K439" s="0" t="n">
        <v>6.5</v>
      </c>
      <c r="L439" s="0" t="n">
        <v>13435</v>
      </c>
      <c r="M439" s="0" t="n">
        <v>196.720476190476</v>
      </c>
      <c r="N439" s="0" t="n">
        <v>0.5</v>
      </c>
    </row>
    <row r="440" customFormat="false" ht="15" hidden="true" customHeight="false" outlineLevel="0" collapsed="false">
      <c r="A440" s="0" t="s">
        <v>42</v>
      </c>
      <c r="B440" s="0" t="s">
        <v>19</v>
      </c>
      <c r="C440" s="0" t="s">
        <v>19</v>
      </c>
      <c r="D440" s="0" t="n">
        <v>45</v>
      </c>
      <c r="E440" s="0" t="n">
        <v>7224</v>
      </c>
      <c r="F440" s="0" t="n">
        <v>1</v>
      </c>
      <c r="G440" s="0" t="n">
        <v>99</v>
      </c>
      <c r="H440" s="0" t="s">
        <v>21</v>
      </c>
      <c r="I440" s="0" t="s">
        <v>22</v>
      </c>
      <c r="J440" s="0" t="n">
        <v>3</v>
      </c>
      <c r="K440" s="0" t="n">
        <v>7</v>
      </c>
      <c r="L440" s="0" t="n">
        <v>8903.66666666667</v>
      </c>
      <c r="M440" s="0" t="n">
        <v>162.32946013289</v>
      </c>
      <c r="N440" s="0" t="n">
        <v>0.5</v>
      </c>
    </row>
    <row r="441" customFormat="false" ht="15" hidden="true" customHeight="false" outlineLevel="0" collapsed="false">
      <c r="A441" s="0" t="s">
        <v>42</v>
      </c>
      <c r="B441" s="0" t="s">
        <v>19</v>
      </c>
      <c r="C441" s="0" t="s">
        <v>19</v>
      </c>
      <c r="D441" s="0" t="n">
        <v>45</v>
      </c>
      <c r="E441" s="0" t="n">
        <v>7224</v>
      </c>
      <c r="F441" s="0" t="n">
        <v>1</v>
      </c>
      <c r="G441" s="0" t="n">
        <v>99</v>
      </c>
      <c r="H441" s="0" t="s">
        <v>21</v>
      </c>
      <c r="I441" s="0" t="s">
        <v>22</v>
      </c>
      <c r="J441" s="0" t="n">
        <v>3</v>
      </c>
      <c r="K441" s="0" t="n">
        <v>7.5</v>
      </c>
      <c r="L441" s="0" t="n">
        <v>38121.6666666667</v>
      </c>
      <c r="M441" s="0" t="n">
        <v>869.515283776301</v>
      </c>
      <c r="N441" s="0" t="n">
        <v>0.5</v>
      </c>
    </row>
    <row r="442" customFormat="false" ht="15" hidden="true" customHeight="false" outlineLevel="0" collapsed="false">
      <c r="A442" s="0" t="s">
        <v>42</v>
      </c>
      <c r="B442" s="0" t="s">
        <v>19</v>
      </c>
      <c r="C442" s="0" t="s">
        <v>19</v>
      </c>
      <c r="D442" s="0" t="n">
        <v>45</v>
      </c>
      <c r="E442" s="0" t="n">
        <v>7224</v>
      </c>
      <c r="F442" s="0" t="n">
        <v>1</v>
      </c>
      <c r="G442" s="0" t="n">
        <v>99</v>
      </c>
      <c r="H442" s="0" t="s">
        <v>21</v>
      </c>
      <c r="I442" s="0" t="s">
        <v>22</v>
      </c>
      <c r="J442" s="0" t="n">
        <v>3</v>
      </c>
      <c r="K442" s="0" t="n">
        <v>8</v>
      </c>
      <c r="L442" s="0" t="n">
        <v>42368.2222222222</v>
      </c>
      <c r="M442" s="0" t="n">
        <v>970.95844269103</v>
      </c>
      <c r="N442" s="0" t="n">
        <v>0.5</v>
      </c>
    </row>
    <row r="443" customFormat="false" ht="15" hidden="true" customHeight="false" outlineLevel="0" collapsed="false">
      <c r="A443" s="0" t="s">
        <v>42</v>
      </c>
      <c r="B443" s="0" t="s">
        <v>19</v>
      </c>
      <c r="C443" s="0" t="s">
        <v>19</v>
      </c>
      <c r="D443" s="0" t="n">
        <v>45</v>
      </c>
      <c r="E443" s="0" t="n">
        <v>7224</v>
      </c>
      <c r="F443" s="0" t="n">
        <v>1</v>
      </c>
      <c r="G443" s="0" t="n">
        <v>99</v>
      </c>
      <c r="H443" s="0" t="s">
        <v>21</v>
      </c>
      <c r="I443" s="0" t="s">
        <v>22</v>
      </c>
      <c r="J443" s="0" t="n">
        <v>3</v>
      </c>
      <c r="K443" s="0" t="n">
        <v>8.5</v>
      </c>
      <c r="L443" s="0" t="n">
        <v>48987.6666666667</v>
      </c>
      <c r="M443" s="0" t="n">
        <v>1136.02152408638</v>
      </c>
      <c r="N443" s="0" t="n">
        <v>0.5</v>
      </c>
    </row>
    <row r="444" customFormat="false" ht="15" hidden="true" customHeight="false" outlineLevel="0" collapsed="false">
      <c r="A444" s="0" t="s">
        <v>42</v>
      </c>
      <c r="B444" s="0" t="s">
        <v>19</v>
      </c>
      <c r="C444" s="0" t="s">
        <v>19</v>
      </c>
      <c r="D444" s="0" t="n">
        <v>45</v>
      </c>
      <c r="E444" s="0" t="n">
        <v>7224</v>
      </c>
      <c r="F444" s="0" t="n">
        <v>1</v>
      </c>
      <c r="G444" s="0" t="n">
        <v>99</v>
      </c>
      <c r="H444" s="0" t="s">
        <v>21</v>
      </c>
      <c r="I444" s="0" t="s">
        <v>22</v>
      </c>
      <c r="J444" s="0" t="n">
        <v>3</v>
      </c>
      <c r="K444" s="0" t="n">
        <v>9</v>
      </c>
      <c r="L444" s="0" t="n">
        <v>46609.8888888889</v>
      </c>
      <c r="M444" s="0" t="n">
        <v>1078.17398671096</v>
      </c>
      <c r="N444" s="0" t="n">
        <v>0.5</v>
      </c>
    </row>
    <row r="445" customFormat="false" ht="15" hidden="true" customHeight="false" outlineLevel="0" collapsed="false">
      <c r="A445" s="0" t="s">
        <v>42</v>
      </c>
      <c r="B445" s="0" t="s">
        <v>19</v>
      </c>
      <c r="C445" s="0" t="s">
        <v>19</v>
      </c>
      <c r="D445" s="0" t="n">
        <v>45</v>
      </c>
      <c r="E445" s="0" t="n">
        <v>7224</v>
      </c>
      <c r="F445" s="0" t="n">
        <v>1</v>
      </c>
      <c r="G445" s="0" t="n">
        <v>99</v>
      </c>
      <c r="H445" s="0" t="s">
        <v>21</v>
      </c>
      <c r="I445" s="0" t="s">
        <v>22</v>
      </c>
      <c r="J445" s="0" t="n">
        <v>3</v>
      </c>
      <c r="K445" s="0" t="n">
        <v>9.5</v>
      </c>
      <c r="L445" s="0" t="n">
        <v>27900</v>
      </c>
      <c r="M445" s="0" t="n">
        <v>647.140106589147</v>
      </c>
      <c r="N445" s="0" t="n">
        <v>0.5</v>
      </c>
    </row>
    <row r="446" customFormat="false" ht="15" hidden="true" customHeight="false" outlineLevel="0" collapsed="false">
      <c r="A446" s="0" t="s">
        <v>42</v>
      </c>
      <c r="B446" s="0" t="s">
        <v>19</v>
      </c>
      <c r="C446" s="0" t="s">
        <v>19</v>
      </c>
      <c r="D446" s="0" t="n">
        <v>45</v>
      </c>
      <c r="E446" s="0" t="n">
        <v>7224</v>
      </c>
      <c r="F446" s="0" t="n">
        <v>1</v>
      </c>
      <c r="G446" s="0" t="n">
        <v>99</v>
      </c>
      <c r="H446" s="0" t="s">
        <v>21</v>
      </c>
      <c r="I446" s="0" t="s">
        <v>22</v>
      </c>
      <c r="J446" s="0" t="n">
        <v>3</v>
      </c>
      <c r="K446" s="0" t="n">
        <v>10</v>
      </c>
      <c r="L446" s="0" t="n">
        <v>10744.7777777778</v>
      </c>
      <c r="M446" s="0" t="n">
        <v>249.293925802879</v>
      </c>
      <c r="N446" s="0" t="n">
        <v>0.5</v>
      </c>
    </row>
    <row r="447" customFormat="false" ht="15" hidden="true" customHeight="false" outlineLevel="0" collapsed="false">
      <c r="A447" s="0" t="s">
        <v>42</v>
      </c>
      <c r="B447" s="0" t="s">
        <v>19</v>
      </c>
      <c r="C447" s="0" t="s">
        <v>19</v>
      </c>
      <c r="D447" s="0" t="n">
        <v>45</v>
      </c>
      <c r="E447" s="0" t="n">
        <v>7224</v>
      </c>
      <c r="F447" s="0" t="n">
        <v>1</v>
      </c>
      <c r="G447" s="0" t="n">
        <v>99</v>
      </c>
      <c r="H447" s="0" t="s">
        <v>21</v>
      </c>
      <c r="I447" s="0" t="s">
        <v>22</v>
      </c>
      <c r="J447" s="0" t="n">
        <v>3</v>
      </c>
      <c r="K447" s="0" t="n">
        <v>10.5</v>
      </c>
      <c r="L447" s="0" t="n">
        <v>9755.77777777778</v>
      </c>
      <c r="M447" s="0" t="n">
        <v>227.327944352159</v>
      </c>
      <c r="N447" s="0" t="n">
        <v>0.5</v>
      </c>
    </row>
    <row r="448" customFormat="false" ht="15" hidden="true" customHeight="false" outlineLevel="0" collapsed="false">
      <c r="A448" s="0" t="s">
        <v>42</v>
      </c>
      <c r="B448" s="0" t="s">
        <v>19</v>
      </c>
      <c r="C448" s="0" t="s">
        <v>19</v>
      </c>
      <c r="D448" s="0" t="n">
        <v>45</v>
      </c>
      <c r="E448" s="0" t="n">
        <v>7224</v>
      </c>
      <c r="F448" s="0" t="n">
        <v>1</v>
      </c>
      <c r="G448" s="0" t="n">
        <v>99</v>
      </c>
      <c r="H448" s="0" t="s">
        <v>21</v>
      </c>
      <c r="I448" s="0" t="s">
        <v>22</v>
      </c>
      <c r="J448" s="0" t="n">
        <v>3</v>
      </c>
      <c r="K448" s="0" t="n">
        <v>11</v>
      </c>
      <c r="L448" s="0" t="n">
        <v>8450</v>
      </c>
      <c r="M448" s="0" t="n">
        <v>197.923957641196</v>
      </c>
      <c r="N448" s="0" t="n">
        <v>0.5</v>
      </c>
    </row>
    <row r="449" customFormat="false" ht="15" hidden="true" customHeight="false" outlineLevel="0" collapsed="false">
      <c r="A449" s="0" t="s">
        <v>42</v>
      </c>
      <c r="B449" s="0" t="s">
        <v>19</v>
      </c>
      <c r="C449" s="0" t="s">
        <v>19</v>
      </c>
      <c r="D449" s="0" t="n">
        <v>45</v>
      </c>
      <c r="E449" s="0" t="n">
        <v>7224</v>
      </c>
      <c r="F449" s="0" t="n">
        <v>1</v>
      </c>
      <c r="G449" s="0" t="n">
        <v>99</v>
      </c>
      <c r="H449" s="0" t="s">
        <v>21</v>
      </c>
      <c r="I449" s="0" t="s">
        <v>22</v>
      </c>
      <c r="J449" s="0" t="n">
        <v>3</v>
      </c>
      <c r="K449" s="0" t="n">
        <v>11.5</v>
      </c>
      <c r="L449" s="0" t="n">
        <v>12842.8888888889</v>
      </c>
      <c r="M449" s="0" t="n">
        <v>301.680329457364</v>
      </c>
      <c r="N449" s="0" t="n">
        <v>0.5</v>
      </c>
    </row>
    <row r="450" customFormat="false" ht="15" hidden="true" customHeight="false" outlineLevel="0" collapsed="false">
      <c r="A450" s="0" t="s">
        <v>42</v>
      </c>
      <c r="B450" s="0" t="s">
        <v>19</v>
      </c>
      <c r="C450" s="0" t="s">
        <v>19</v>
      </c>
      <c r="D450" s="0" t="n">
        <v>45</v>
      </c>
      <c r="E450" s="0" t="n">
        <v>7224</v>
      </c>
      <c r="F450" s="0" t="n">
        <v>1</v>
      </c>
      <c r="G450" s="0" t="n">
        <v>99</v>
      </c>
      <c r="H450" s="0" t="s">
        <v>21</v>
      </c>
      <c r="I450" s="0" t="s">
        <v>22</v>
      </c>
      <c r="J450" s="0" t="n">
        <v>3</v>
      </c>
      <c r="K450" s="0" t="n">
        <v>12</v>
      </c>
      <c r="L450" s="0" t="n">
        <v>19430.8888888889</v>
      </c>
      <c r="M450" s="0" t="n">
        <v>455.734566722038</v>
      </c>
      <c r="N450" s="0" t="n">
        <v>0.5</v>
      </c>
    </row>
    <row r="451" customFormat="false" ht="15" hidden="true" customHeight="false" outlineLevel="0" collapsed="false">
      <c r="A451" s="0" t="s">
        <v>42</v>
      </c>
      <c r="B451" s="0" t="s">
        <v>19</v>
      </c>
      <c r="C451" s="0" t="s">
        <v>19</v>
      </c>
      <c r="D451" s="0" t="n">
        <v>45</v>
      </c>
      <c r="E451" s="0" t="n">
        <v>7224</v>
      </c>
      <c r="F451" s="0" t="n">
        <v>1</v>
      </c>
      <c r="G451" s="0" t="n">
        <v>99</v>
      </c>
      <c r="H451" s="0" t="s">
        <v>21</v>
      </c>
      <c r="I451" s="0" t="s">
        <v>22</v>
      </c>
      <c r="J451" s="0" t="n">
        <v>3</v>
      </c>
      <c r="K451" s="0" t="n">
        <v>12.5</v>
      </c>
      <c r="L451" s="0" t="n">
        <v>17382</v>
      </c>
      <c r="M451" s="0" t="n">
        <v>407.544543189369</v>
      </c>
      <c r="N451" s="0" t="n">
        <v>0.5</v>
      </c>
    </row>
    <row r="452" customFormat="false" ht="15" hidden="true" customHeight="false" outlineLevel="0" collapsed="false">
      <c r="A452" s="0" t="s">
        <v>42</v>
      </c>
      <c r="B452" s="0" t="s">
        <v>19</v>
      </c>
      <c r="C452" s="0" t="s">
        <v>19</v>
      </c>
      <c r="D452" s="0" t="n">
        <v>45</v>
      </c>
      <c r="E452" s="0" t="n">
        <v>7224</v>
      </c>
      <c r="F452" s="0" t="n">
        <v>1</v>
      </c>
      <c r="G452" s="0" t="n">
        <v>99</v>
      </c>
      <c r="H452" s="0" t="s">
        <v>21</v>
      </c>
      <c r="I452" s="0" t="s">
        <v>22</v>
      </c>
      <c r="J452" s="0" t="n">
        <v>3</v>
      </c>
      <c r="K452" s="0" t="n">
        <v>13</v>
      </c>
      <c r="L452" s="0" t="n">
        <v>16504</v>
      </c>
      <c r="M452" s="0" t="n">
        <v>381.709491971207</v>
      </c>
      <c r="N452" s="0" t="n">
        <v>0.5</v>
      </c>
    </row>
    <row r="453" customFormat="false" ht="15" hidden="true" customHeight="false" outlineLevel="0" collapsed="false">
      <c r="A453" s="0" t="s">
        <v>42</v>
      </c>
      <c r="B453" s="0" t="s">
        <v>19</v>
      </c>
      <c r="C453" s="0" t="s">
        <v>19</v>
      </c>
      <c r="D453" s="0" t="n">
        <v>45</v>
      </c>
      <c r="E453" s="0" t="n">
        <v>7224</v>
      </c>
      <c r="F453" s="0" t="n">
        <v>1</v>
      </c>
      <c r="G453" s="0" t="n">
        <v>99</v>
      </c>
      <c r="H453" s="0" t="s">
        <v>21</v>
      </c>
      <c r="I453" s="0" t="s">
        <v>22</v>
      </c>
      <c r="J453" s="0" t="n">
        <v>3</v>
      </c>
      <c r="K453" s="0" t="n">
        <v>13.5</v>
      </c>
      <c r="L453" s="0" t="n">
        <v>12031</v>
      </c>
      <c r="M453" s="0" t="n">
        <v>273.804201273533</v>
      </c>
      <c r="N453" s="0" t="n">
        <v>0.5</v>
      </c>
    </row>
    <row r="454" customFormat="false" ht="15" hidden="true" customHeight="false" outlineLevel="0" collapsed="false">
      <c r="A454" s="0" t="s">
        <v>42</v>
      </c>
      <c r="B454" s="0" t="s">
        <v>19</v>
      </c>
      <c r="C454" s="0" t="s">
        <v>19</v>
      </c>
      <c r="D454" s="0" t="n">
        <v>45</v>
      </c>
      <c r="E454" s="0" t="n">
        <v>7224</v>
      </c>
      <c r="F454" s="0" t="n">
        <v>1</v>
      </c>
      <c r="G454" s="0" t="n">
        <v>99</v>
      </c>
      <c r="H454" s="0" t="s">
        <v>21</v>
      </c>
      <c r="I454" s="0" t="s">
        <v>22</v>
      </c>
      <c r="J454" s="0" t="n">
        <v>3</v>
      </c>
      <c r="K454" s="0" t="n">
        <v>14</v>
      </c>
      <c r="L454" s="0" t="n">
        <v>8284</v>
      </c>
      <c r="M454" s="0" t="n">
        <v>185.503477297896</v>
      </c>
      <c r="N454" s="0" t="n">
        <v>0.5</v>
      </c>
    </row>
    <row r="455" customFormat="false" ht="15" hidden="true" customHeight="false" outlineLevel="0" collapsed="false">
      <c r="A455" s="0" t="s">
        <v>42</v>
      </c>
      <c r="B455" s="0" t="s">
        <v>19</v>
      </c>
      <c r="C455" s="0" t="s">
        <v>19</v>
      </c>
      <c r="D455" s="0" t="n">
        <v>45</v>
      </c>
      <c r="E455" s="0" t="n">
        <v>7224</v>
      </c>
      <c r="F455" s="0" t="n">
        <v>1</v>
      </c>
      <c r="G455" s="0" t="n">
        <v>99</v>
      </c>
      <c r="H455" s="0" t="s">
        <v>21</v>
      </c>
      <c r="I455" s="0" t="s">
        <v>22</v>
      </c>
      <c r="J455" s="0" t="n">
        <v>3</v>
      </c>
      <c r="K455" s="0" t="n">
        <v>14.5</v>
      </c>
      <c r="L455" s="0" t="n">
        <v>5176</v>
      </c>
      <c r="M455" s="0" t="n">
        <v>115.139509966777</v>
      </c>
      <c r="N455" s="0" t="n">
        <v>0.5</v>
      </c>
    </row>
    <row r="456" customFormat="false" ht="15" hidden="true" customHeight="false" outlineLevel="0" collapsed="false">
      <c r="A456" s="0" t="s">
        <v>42</v>
      </c>
      <c r="B456" s="0" t="s">
        <v>19</v>
      </c>
      <c r="C456" s="0" t="s">
        <v>19</v>
      </c>
      <c r="D456" s="0" t="n">
        <v>45</v>
      </c>
      <c r="E456" s="0" t="n">
        <v>7224</v>
      </c>
      <c r="F456" s="0" t="n">
        <v>1</v>
      </c>
      <c r="G456" s="0" t="n">
        <v>99</v>
      </c>
      <c r="H456" s="0" t="s">
        <v>21</v>
      </c>
      <c r="I456" s="0" t="s">
        <v>22</v>
      </c>
      <c r="J456" s="0" t="n">
        <v>3</v>
      </c>
      <c r="K456" s="0" t="n">
        <v>15</v>
      </c>
      <c r="L456" s="0" t="n">
        <v>2484</v>
      </c>
      <c r="M456" s="0" t="n">
        <v>55.822934662237</v>
      </c>
      <c r="N456" s="0" t="n">
        <v>0.5</v>
      </c>
    </row>
    <row r="457" customFormat="false" ht="15" hidden="true" customHeight="false" outlineLevel="0" collapsed="false">
      <c r="A457" s="0" t="s">
        <v>42</v>
      </c>
      <c r="B457" s="0" t="s">
        <v>19</v>
      </c>
      <c r="C457" s="0" t="s">
        <v>19</v>
      </c>
      <c r="D457" s="0" t="n">
        <v>45</v>
      </c>
      <c r="E457" s="0" t="n">
        <v>7224</v>
      </c>
      <c r="F457" s="0" t="n">
        <v>1</v>
      </c>
      <c r="G457" s="0" t="n">
        <v>99</v>
      </c>
      <c r="H457" s="0" t="s">
        <v>21</v>
      </c>
      <c r="I457" s="0" t="s">
        <v>22</v>
      </c>
      <c r="J457" s="0" t="n">
        <v>3</v>
      </c>
      <c r="K457" s="0" t="n">
        <v>15.5</v>
      </c>
      <c r="L457" s="0" t="n">
        <v>1231</v>
      </c>
      <c r="M457" s="0" t="n">
        <v>27.8683416389812</v>
      </c>
      <c r="N457" s="0" t="n">
        <v>0.5</v>
      </c>
    </row>
    <row r="458" customFormat="false" ht="15" hidden="true" customHeight="false" outlineLevel="0" collapsed="false">
      <c r="A458" s="0" t="s">
        <v>42</v>
      </c>
      <c r="B458" s="0" t="s">
        <v>19</v>
      </c>
      <c r="C458" s="0" t="s">
        <v>19</v>
      </c>
      <c r="D458" s="0" t="n">
        <v>45</v>
      </c>
      <c r="E458" s="0" t="n">
        <v>7224</v>
      </c>
      <c r="F458" s="0" t="n">
        <v>1</v>
      </c>
      <c r="G458" s="0" t="n">
        <v>99</v>
      </c>
      <c r="H458" s="0" t="s">
        <v>21</v>
      </c>
      <c r="I458" s="0" t="s">
        <v>22</v>
      </c>
      <c r="J458" s="0" t="n">
        <v>3</v>
      </c>
      <c r="K458" s="0" t="n">
        <v>16</v>
      </c>
      <c r="L458" s="0" t="n">
        <v>129</v>
      </c>
      <c r="M458" s="0" t="n">
        <v>2.32345514950166</v>
      </c>
      <c r="N458" s="0" t="n">
        <v>0.5</v>
      </c>
    </row>
    <row r="459" customFormat="false" ht="15" hidden="true" customHeight="false" outlineLevel="0" collapsed="false">
      <c r="A459" s="0" t="s">
        <v>42</v>
      </c>
      <c r="B459" s="0" t="s">
        <v>19</v>
      </c>
      <c r="C459" s="0" t="s">
        <v>19</v>
      </c>
      <c r="D459" s="0" t="n">
        <v>45</v>
      </c>
      <c r="E459" s="0" t="n">
        <v>7224</v>
      </c>
      <c r="F459" s="0" t="n">
        <v>1</v>
      </c>
      <c r="G459" s="0" t="n">
        <v>99</v>
      </c>
      <c r="H459" s="0" t="s">
        <v>21</v>
      </c>
      <c r="I459" s="0" t="s">
        <v>22</v>
      </c>
      <c r="J459" s="0" t="n">
        <v>3</v>
      </c>
      <c r="K459" s="0" t="n">
        <v>16.5</v>
      </c>
      <c r="L459" s="0" t="n">
        <v>26</v>
      </c>
      <c r="M459" s="0" t="n">
        <v>0.46843853820598</v>
      </c>
      <c r="N459" s="0" t="n">
        <v>0.5</v>
      </c>
    </row>
    <row r="460" customFormat="false" ht="15" hidden="true" customHeight="false" outlineLevel="0" collapsed="false">
      <c r="A460" s="0" t="s">
        <v>43</v>
      </c>
      <c r="B460" s="0" t="s">
        <v>19</v>
      </c>
      <c r="C460" s="0" t="s">
        <v>19</v>
      </c>
      <c r="D460" s="0" t="n">
        <v>44</v>
      </c>
      <c r="E460" s="0" t="n">
        <v>7224</v>
      </c>
      <c r="F460" s="0" t="n">
        <v>1</v>
      </c>
      <c r="G460" s="0" t="n">
        <v>99</v>
      </c>
      <c r="H460" s="0" t="s">
        <v>21</v>
      </c>
      <c r="I460" s="0" t="s">
        <v>22</v>
      </c>
      <c r="J460" s="0" t="n">
        <v>3</v>
      </c>
      <c r="K460" s="0" t="n">
        <v>4.5</v>
      </c>
      <c r="L460" s="0" t="n">
        <v>2591</v>
      </c>
      <c r="M460" s="0" t="n">
        <v>49.256926910299</v>
      </c>
      <c r="N460" s="0" t="n">
        <v>0.5</v>
      </c>
    </row>
    <row r="461" customFormat="false" ht="15" hidden="true" customHeight="false" outlineLevel="0" collapsed="false">
      <c r="A461" s="0" t="s">
        <v>43</v>
      </c>
      <c r="B461" s="0" t="s">
        <v>19</v>
      </c>
      <c r="C461" s="0" t="s">
        <v>19</v>
      </c>
      <c r="D461" s="0" t="n">
        <v>44</v>
      </c>
      <c r="E461" s="0" t="n">
        <v>7224</v>
      </c>
      <c r="F461" s="0" t="n">
        <v>1</v>
      </c>
      <c r="G461" s="0" t="n">
        <v>99</v>
      </c>
      <c r="H461" s="0" t="s">
        <v>21</v>
      </c>
      <c r="I461" s="0" t="s">
        <v>22</v>
      </c>
      <c r="J461" s="0" t="n">
        <v>3</v>
      </c>
      <c r="K461" s="0" t="n">
        <v>5</v>
      </c>
      <c r="L461" s="0" t="n">
        <v>31096.6666666667</v>
      </c>
      <c r="M461" s="0" t="n">
        <v>591.187368493909</v>
      </c>
      <c r="N461" s="0" t="n">
        <v>0.5</v>
      </c>
    </row>
    <row r="462" customFormat="false" ht="15" hidden="true" customHeight="false" outlineLevel="0" collapsed="false">
      <c r="A462" s="0" t="s">
        <v>43</v>
      </c>
      <c r="B462" s="0" t="s">
        <v>19</v>
      </c>
      <c r="C462" s="0" t="s">
        <v>19</v>
      </c>
      <c r="D462" s="0" t="n">
        <v>44</v>
      </c>
      <c r="E462" s="0" t="n">
        <v>7224</v>
      </c>
      <c r="F462" s="0" t="n">
        <v>1</v>
      </c>
      <c r="G462" s="0" t="n">
        <v>99</v>
      </c>
      <c r="H462" s="0" t="s">
        <v>21</v>
      </c>
      <c r="I462" s="0" t="s">
        <v>22</v>
      </c>
      <c r="J462" s="0" t="n">
        <v>3</v>
      </c>
      <c r="K462" s="0" t="n">
        <v>5.5</v>
      </c>
      <c r="L462" s="0" t="n">
        <v>98473.8095238095</v>
      </c>
      <c r="M462" s="0" t="n">
        <v>1872.11390642303</v>
      </c>
      <c r="N462" s="0" t="n">
        <v>0.5</v>
      </c>
    </row>
    <row r="463" customFormat="false" ht="15" hidden="true" customHeight="false" outlineLevel="0" collapsed="false">
      <c r="A463" s="0" t="s">
        <v>43</v>
      </c>
      <c r="B463" s="0" t="s">
        <v>19</v>
      </c>
      <c r="C463" s="0" t="s">
        <v>19</v>
      </c>
      <c r="D463" s="0" t="n">
        <v>44</v>
      </c>
      <c r="E463" s="0" t="n">
        <v>7224</v>
      </c>
      <c r="F463" s="0" t="n">
        <v>1</v>
      </c>
      <c r="G463" s="0" t="n">
        <v>99</v>
      </c>
      <c r="H463" s="0" t="s">
        <v>21</v>
      </c>
      <c r="I463" s="0" t="s">
        <v>22</v>
      </c>
      <c r="J463" s="0" t="n">
        <v>3</v>
      </c>
      <c r="K463" s="0" t="n">
        <v>6</v>
      </c>
      <c r="L463" s="0" t="n">
        <v>41559.4761904762</v>
      </c>
      <c r="M463" s="0" t="n">
        <v>790.374447674419</v>
      </c>
      <c r="N463" s="0" t="n">
        <v>0.5</v>
      </c>
    </row>
    <row r="464" customFormat="false" ht="15" hidden="true" customHeight="false" outlineLevel="0" collapsed="false">
      <c r="A464" s="0" t="s">
        <v>43</v>
      </c>
      <c r="B464" s="0" t="s">
        <v>19</v>
      </c>
      <c r="C464" s="0" t="s">
        <v>19</v>
      </c>
      <c r="D464" s="0" t="n">
        <v>44</v>
      </c>
      <c r="E464" s="0" t="n">
        <v>7224</v>
      </c>
      <c r="F464" s="0" t="n">
        <v>1</v>
      </c>
      <c r="G464" s="0" t="n">
        <v>99</v>
      </c>
      <c r="H464" s="0" t="s">
        <v>21</v>
      </c>
      <c r="I464" s="0" t="s">
        <v>22</v>
      </c>
      <c r="J464" s="0" t="n">
        <v>3</v>
      </c>
      <c r="K464" s="0" t="n">
        <v>6.5</v>
      </c>
      <c r="L464" s="0" t="n">
        <v>18443.8095238095</v>
      </c>
      <c r="M464" s="0" t="n">
        <v>351.495301771872</v>
      </c>
      <c r="N464" s="0" t="n">
        <v>0.5</v>
      </c>
    </row>
    <row r="465" customFormat="false" ht="15" hidden="true" customHeight="false" outlineLevel="0" collapsed="false">
      <c r="A465" s="0" t="s">
        <v>43</v>
      </c>
      <c r="B465" s="0" t="s">
        <v>19</v>
      </c>
      <c r="C465" s="0" t="s">
        <v>19</v>
      </c>
      <c r="D465" s="0" t="n">
        <v>44</v>
      </c>
      <c r="E465" s="0" t="n">
        <v>7224</v>
      </c>
      <c r="F465" s="0" t="n">
        <v>1</v>
      </c>
      <c r="G465" s="0" t="n">
        <v>99</v>
      </c>
      <c r="H465" s="0" t="s">
        <v>21</v>
      </c>
      <c r="I465" s="0" t="s">
        <v>22</v>
      </c>
      <c r="J465" s="0" t="n">
        <v>3</v>
      </c>
      <c r="K465" s="0" t="n">
        <v>7</v>
      </c>
      <c r="L465" s="0" t="n">
        <v>10085.6666666667</v>
      </c>
      <c r="M465" s="0" t="n">
        <v>198.25792358804</v>
      </c>
      <c r="N465" s="0" t="n">
        <v>0.5</v>
      </c>
    </row>
    <row r="466" customFormat="false" ht="15" hidden="true" customHeight="false" outlineLevel="0" collapsed="false">
      <c r="A466" s="0" t="s">
        <v>43</v>
      </c>
      <c r="B466" s="0" t="s">
        <v>19</v>
      </c>
      <c r="C466" s="0" t="s">
        <v>19</v>
      </c>
      <c r="D466" s="0" t="n">
        <v>44</v>
      </c>
      <c r="E466" s="0" t="n">
        <v>7224</v>
      </c>
      <c r="F466" s="0" t="n">
        <v>1</v>
      </c>
      <c r="G466" s="0" t="n">
        <v>99</v>
      </c>
      <c r="H466" s="0" t="s">
        <v>21</v>
      </c>
      <c r="I466" s="0" t="s">
        <v>22</v>
      </c>
      <c r="J466" s="0" t="n">
        <v>3</v>
      </c>
      <c r="K466" s="0" t="n">
        <v>7.5</v>
      </c>
      <c r="L466" s="0" t="n">
        <v>12758.8095238095</v>
      </c>
      <c r="M466" s="0" t="n">
        <v>263.919552879291</v>
      </c>
      <c r="N466" s="0" t="n">
        <v>0.5</v>
      </c>
    </row>
    <row r="467" customFormat="false" ht="15" hidden="true" customHeight="false" outlineLevel="0" collapsed="false">
      <c r="A467" s="0" t="s">
        <v>43</v>
      </c>
      <c r="B467" s="0" t="s">
        <v>19</v>
      </c>
      <c r="C467" s="0" t="s">
        <v>19</v>
      </c>
      <c r="D467" s="0" t="n">
        <v>44</v>
      </c>
      <c r="E467" s="0" t="n">
        <v>7224</v>
      </c>
      <c r="F467" s="0" t="n">
        <v>1</v>
      </c>
      <c r="G467" s="0" t="n">
        <v>99</v>
      </c>
      <c r="H467" s="0" t="s">
        <v>21</v>
      </c>
      <c r="I467" s="0" t="s">
        <v>22</v>
      </c>
      <c r="J467" s="0" t="n">
        <v>3</v>
      </c>
      <c r="K467" s="0" t="n">
        <v>8</v>
      </c>
      <c r="L467" s="0" t="n">
        <v>40227</v>
      </c>
      <c r="M467" s="0" t="n">
        <v>848.965042912514</v>
      </c>
      <c r="N467" s="0" t="n">
        <v>0.5</v>
      </c>
    </row>
    <row r="468" customFormat="false" ht="15" hidden="true" customHeight="false" outlineLevel="0" collapsed="false">
      <c r="A468" s="0" t="s">
        <v>43</v>
      </c>
      <c r="B468" s="0" t="s">
        <v>19</v>
      </c>
      <c r="C468" s="0" t="s">
        <v>19</v>
      </c>
      <c r="D468" s="0" t="n">
        <v>44</v>
      </c>
      <c r="E468" s="0" t="n">
        <v>7224</v>
      </c>
      <c r="F468" s="0" t="n">
        <v>1</v>
      </c>
      <c r="G468" s="0" t="n">
        <v>99</v>
      </c>
      <c r="H468" s="0" t="s">
        <v>21</v>
      </c>
      <c r="I468" s="0" t="s">
        <v>22</v>
      </c>
      <c r="J468" s="0" t="n">
        <v>3</v>
      </c>
      <c r="K468" s="0" t="n">
        <v>8.5</v>
      </c>
      <c r="L468" s="0" t="n">
        <v>36074.6666666667</v>
      </c>
      <c r="M468" s="0" t="n">
        <v>780.233952104097</v>
      </c>
      <c r="N468" s="0" t="n">
        <v>0.5</v>
      </c>
    </row>
    <row r="469" customFormat="false" ht="15" hidden="true" customHeight="false" outlineLevel="0" collapsed="false">
      <c r="A469" s="0" t="s">
        <v>43</v>
      </c>
      <c r="B469" s="0" t="s">
        <v>19</v>
      </c>
      <c r="C469" s="0" t="s">
        <v>19</v>
      </c>
      <c r="D469" s="0" t="n">
        <v>44</v>
      </c>
      <c r="E469" s="0" t="n">
        <v>7224</v>
      </c>
      <c r="F469" s="0" t="n">
        <v>1</v>
      </c>
      <c r="G469" s="0" t="n">
        <v>99</v>
      </c>
      <c r="H469" s="0" t="s">
        <v>21</v>
      </c>
      <c r="I469" s="0" t="s">
        <v>22</v>
      </c>
      <c r="J469" s="0" t="n">
        <v>3</v>
      </c>
      <c r="K469" s="0" t="n">
        <v>9</v>
      </c>
      <c r="L469" s="0" t="n">
        <v>15033.4285714286</v>
      </c>
      <c r="M469" s="0" t="n">
        <v>328.188691860465</v>
      </c>
      <c r="N469" s="0" t="n">
        <v>0.5</v>
      </c>
    </row>
    <row r="470" customFormat="false" ht="15" hidden="true" customHeight="false" outlineLevel="0" collapsed="false">
      <c r="A470" s="0" t="s">
        <v>43</v>
      </c>
      <c r="B470" s="0" t="s">
        <v>19</v>
      </c>
      <c r="C470" s="0" t="s">
        <v>19</v>
      </c>
      <c r="D470" s="0" t="n">
        <v>44</v>
      </c>
      <c r="E470" s="0" t="n">
        <v>7224</v>
      </c>
      <c r="F470" s="0" t="n">
        <v>1</v>
      </c>
      <c r="G470" s="0" t="n">
        <v>99</v>
      </c>
      <c r="H470" s="0" t="s">
        <v>21</v>
      </c>
      <c r="I470" s="0" t="s">
        <v>22</v>
      </c>
      <c r="J470" s="0" t="n">
        <v>3</v>
      </c>
      <c r="K470" s="0" t="n">
        <v>9.5</v>
      </c>
      <c r="L470" s="0" t="n">
        <v>12943.4285714286</v>
      </c>
      <c r="M470" s="0" t="n">
        <v>282.573837209302</v>
      </c>
      <c r="N470" s="0" t="n">
        <v>0.5</v>
      </c>
    </row>
    <row r="471" customFormat="false" ht="15" hidden="true" customHeight="false" outlineLevel="0" collapsed="false">
      <c r="A471" s="0" t="s">
        <v>43</v>
      </c>
      <c r="B471" s="0" t="s">
        <v>19</v>
      </c>
      <c r="C471" s="0" t="s">
        <v>19</v>
      </c>
      <c r="D471" s="0" t="n">
        <v>44</v>
      </c>
      <c r="E471" s="0" t="n">
        <v>7224</v>
      </c>
      <c r="F471" s="0" t="n">
        <v>1</v>
      </c>
      <c r="G471" s="0" t="n">
        <v>99</v>
      </c>
      <c r="H471" s="0" t="s">
        <v>21</v>
      </c>
      <c r="I471" s="0" t="s">
        <v>22</v>
      </c>
      <c r="J471" s="0" t="n">
        <v>3</v>
      </c>
      <c r="K471" s="0" t="n">
        <v>10</v>
      </c>
      <c r="L471" s="0" t="n">
        <v>22462.5238095238</v>
      </c>
      <c r="M471" s="0" t="n">
        <v>490.373604651163</v>
      </c>
      <c r="N471" s="0" t="n">
        <v>0.5</v>
      </c>
    </row>
    <row r="472" customFormat="false" ht="15" hidden="true" customHeight="false" outlineLevel="0" collapsed="false">
      <c r="A472" s="0" t="s">
        <v>43</v>
      </c>
      <c r="B472" s="0" t="s">
        <v>19</v>
      </c>
      <c r="C472" s="0" t="s">
        <v>19</v>
      </c>
      <c r="D472" s="0" t="n">
        <v>44</v>
      </c>
      <c r="E472" s="0" t="n">
        <v>7224</v>
      </c>
      <c r="F472" s="0" t="n">
        <v>1</v>
      </c>
      <c r="G472" s="0" t="n">
        <v>99</v>
      </c>
      <c r="H472" s="0" t="s">
        <v>21</v>
      </c>
      <c r="I472" s="0" t="s">
        <v>22</v>
      </c>
      <c r="J472" s="0" t="n">
        <v>3</v>
      </c>
      <c r="K472" s="0" t="n">
        <v>10.5</v>
      </c>
      <c r="L472" s="0" t="n">
        <v>25498.2857142857</v>
      </c>
      <c r="M472" s="0" t="n">
        <v>556.635452657807</v>
      </c>
      <c r="N472" s="0" t="n">
        <v>0.5</v>
      </c>
    </row>
    <row r="473" customFormat="false" ht="15" hidden="true" customHeight="false" outlineLevel="0" collapsed="false">
      <c r="A473" s="0" t="s">
        <v>43</v>
      </c>
      <c r="B473" s="0" t="s">
        <v>19</v>
      </c>
      <c r="C473" s="0" t="s">
        <v>19</v>
      </c>
      <c r="D473" s="0" t="n">
        <v>44</v>
      </c>
      <c r="E473" s="0" t="n">
        <v>7224</v>
      </c>
      <c r="F473" s="0" t="n">
        <v>1</v>
      </c>
      <c r="G473" s="0" t="n">
        <v>99</v>
      </c>
      <c r="H473" s="0" t="s">
        <v>21</v>
      </c>
      <c r="I473" s="0" t="s">
        <v>22</v>
      </c>
      <c r="J473" s="0" t="n">
        <v>3</v>
      </c>
      <c r="K473" s="0" t="n">
        <v>11</v>
      </c>
      <c r="L473" s="0" t="n">
        <v>21599.5714285714</v>
      </c>
      <c r="M473" s="0" t="n">
        <v>470.376391196013</v>
      </c>
      <c r="N473" s="0" t="n">
        <v>0.5</v>
      </c>
    </row>
    <row r="474" customFormat="false" ht="15" hidden="true" customHeight="false" outlineLevel="0" collapsed="false">
      <c r="A474" s="0" t="s">
        <v>43</v>
      </c>
      <c r="B474" s="0" t="s">
        <v>19</v>
      </c>
      <c r="C474" s="0" t="s">
        <v>19</v>
      </c>
      <c r="D474" s="0" t="n">
        <v>44</v>
      </c>
      <c r="E474" s="0" t="n">
        <v>7224</v>
      </c>
      <c r="F474" s="0" t="n">
        <v>1</v>
      </c>
      <c r="G474" s="0" t="n">
        <v>99</v>
      </c>
      <c r="H474" s="0" t="s">
        <v>21</v>
      </c>
      <c r="I474" s="0" t="s">
        <v>22</v>
      </c>
      <c r="J474" s="0" t="n">
        <v>3</v>
      </c>
      <c r="K474" s="0" t="n">
        <v>11.5</v>
      </c>
      <c r="L474" s="0" t="n">
        <v>20858.619047619</v>
      </c>
      <c r="M474" s="0" t="n">
        <v>452.352981727575</v>
      </c>
      <c r="N474" s="0" t="n">
        <v>0.5</v>
      </c>
    </row>
    <row r="475" customFormat="false" ht="15" hidden="true" customHeight="false" outlineLevel="0" collapsed="false">
      <c r="A475" s="0" t="s">
        <v>43</v>
      </c>
      <c r="B475" s="0" t="s">
        <v>19</v>
      </c>
      <c r="C475" s="0" t="s">
        <v>19</v>
      </c>
      <c r="D475" s="0" t="n">
        <v>44</v>
      </c>
      <c r="E475" s="0" t="n">
        <v>7224</v>
      </c>
      <c r="F475" s="0" t="n">
        <v>1</v>
      </c>
      <c r="G475" s="0" t="n">
        <v>99</v>
      </c>
      <c r="H475" s="0" t="s">
        <v>21</v>
      </c>
      <c r="I475" s="0" t="s">
        <v>22</v>
      </c>
      <c r="J475" s="0" t="n">
        <v>3</v>
      </c>
      <c r="K475" s="0" t="n">
        <v>12</v>
      </c>
      <c r="L475" s="0" t="n">
        <v>12900.4761904762</v>
      </c>
      <c r="M475" s="0" t="n">
        <v>276.737686877076</v>
      </c>
      <c r="N475" s="0" t="n">
        <v>0.5</v>
      </c>
    </row>
    <row r="476" customFormat="false" ht="15" hidden="true" customHeight="false" outlineLevel="0" collapsed="false">
      <c r="A476" s="0" t="s">
        <v>43</v>
      </c>
      <c r="B476" s="0" t="s">
        <v>19</v>
      </c>
      <c r="C476" s="0" t="s">
        <v>19</v>
      </c>
      <c r="D476" s="0" t="n">
        <v>44</v>
      </c>
      <c r="E476" s="0" t="n">
        <v>7224</v>
      </c>
      <c r="F476" s="0" t="n">
        <v>1</v>
      </c>
      <c r="G476" s="0" t="n">
        <v>99</v>
      </c>
      <c r="H476" s="0" t="s">
        <v>21</v>
      </c>
      <c r="I476" s="0" t="s">
        <v>22</v>
      </c>
      <c r="J476" s="0" t="n">
        <v>3</v>
      </c>
      <c r="K476" s="0" t="n">
        <v>12.5</v>
      </c>
      <c r="L476" s="0" t="n">
        <v>16714.6666666667</v>
      </c>
      <c r="M476" s="0" t="n">
        <v>357.154820044297</v>
      </c>
      <c r="N476" s="0" t="n">
        <v>0.5</v>
      </c>
    </row>
    <row r="477" customFormat="false" ht="15" hidden="true" customHeight="false" outlineLevel="0" collapsed="false">
      <c r="A477" s="0" t="s">
        <v>43</v>
      </c>
      <c r="B477" s="0" t="s">
        <v>19</v>
      </c>
      <c r="C477" s="0" t="s">
        <v>19</v>
      </c>
      <c r="D477" s="0" t="n">
        <v>44</v>
      </c>
      <c r="E477" s="0" t="n">
        <v>7224</v>
      </c>
      <c r="F477" s="0" t="n">
        <v>1</v>
      </c>
      <c r="G477" s="0" t="n">
        <v>99</v>
      </c>
      <c r="H477" s="0" t="s">
        <v>21</v>
      </c>
      <c r="I477" s="0" t="s">
        <v>22</v>
      </c>
      <c r="J477" s="0" t="n">
        <v>3</v>
      </c>
      <c r="K477" s="0" t="n">
        <v>13</v>
      </c>
      <c r="L477" s="0" t="n">
        <v>8929</v>
      </c>
      <c r="M477" s="0" t="n">
        <v>190.219880952381</v>
      </c>
      <c r="N477" s="0" t="n">
        <v>0.5</v>
      </c>
    </row>
    <row r="478" customFormat="false" ht="15" hidden="true" customHeight="false" outlineLevel="0" collapsed="false">
      <c r="A478" s="0" t="s">
        <v>43</v>
      </c>
      <c r="B478" s="0" t="s">
        <v>19</v>
      </c>
      <c r="C478" s="0" t="s">
        <v>19</v>
      </c>
      <c r="D478" s="0" t="n">
        <v>44</v>
      </c>
      <c r="E478" s="0" t="n">
        <v>7224</v>
      </c>
      <c r="F478" s="0" t="n">
        <v>1</v>
      </c>
      <c r="G478" s="0" t="n">
        <v>99</v>
      </c>
      <c r="H478" s="0" t="s">
        <v>21</v>
      </c>
      <c r="I478" s="0" t="s">
        <v>22</v>
      </c>
      <c r="J478" s="0" t="n">
        <v>3</v>
      </c>
      <c r="K478" s="0" t="n">
        <v>13.5</v>
      </c>
      <c r="L478" s="0" t="n">
        <v>5923</v>
      </c>
      <c r="M478" s="0" t="n">
        <v>125.96255952381</v>
      </c>
      <c r="N478" s="0" t="n">
        <v>0.5</v>
      </c>
    </row>
    <row r="479" customFormat="false" ht="15" hidden="true" customHeight="false" outlineLevel="0" collapsed="false">
      <c r="A479" s="0" t="s">
        <v>43</v>
      </c>
      <c r="B479" s="0" t="s">
        <v>19</v>
      </c>
      <c r="C479" s="0" t="s">
        <v>19</v>
      </c>
      <c r="D479" s="0" t="n">
        <v>44</v>
      </c>
      <c r="E479" s="0" t="n">
        <v>7224</v>
      </c>
      <c r="F479" s="0" t="n">
        <v>1</v>
      </c>
      <c r="G479" s="0" t="n">
        <v>99</v>
      </c>
      <c r="H479" s="0" t="s">
        <v>21</v>
      </c>
      <c r="I479" s="0" t="s">
        <v>22</v>
      </c>
      <c r="J479" s="0" t="n">
        <v>3</v>
      </c>
      <c r="K479" s="0" t="n">
        <v>14</v>
      </c>
      <c r="L479" s="0" t="n">
        <v>2201</v>
      </c>
      <c r="M479" s="0" t="n">
        <v>46.9434648394241</v>
      </c>
      <c r="N479" s="0" t="n">
        <v>0.5</v>
      </c>
    </row>
    <row r="480" customFormat="false" ht="15" hidden="true" customHeight="false" outlineLevel="0" collapsed="false">
      <c r="A480" s="0" t="s">
        <v>43</v>
      </c>
      <c r="B480" s="0" t="s">
        <v>19</v>
      </c>
      <c r="C480" s="0" t="s">
        <v>19</v>
      </c>
      <c r="D480" s="0" t="n">
        <v>44</v>
      </c>
      <c r="E480" s="0" t="n">
        <v>7224</v>
      </c>
      <c r="F480" s="0" t="n">
        <v>1</v>
      </c>
      <c r="G480" s="0" t="n">
        <v>99</v>
      </c>
      <c r="H480" s="0" t="s">
        <v>21</v>
      </c>
      <c r="I480" s="0" t="s">
        <v>22</v>
      </c>
      <c r="J480" s="0" t="n">
        <v>3</v>
      </c>
      <c r="K480" s="0" t="n">
        <v>14.5</v>
      </c>
      <c r="L480" s="0" t="n">
        <v>1078</v>
      </c>
      <c r="M480" s="0" t="n">
        <v>23.007657807309</v>
      </c>
      <c r="N480" s="0" t="n">
        <v>0.5</v>
      </c>
    </row>
    <row r="481" customFormat="false" ht="15" hidden="true" customHeight="false" outlineLevel="0" collapsed="false">
      <c r="A481" s="0" t="s">
        <v>43</v>
      </c>
      <c r="B481" s="0" t="s">
        <v>19</v>
      </c>
      <c r="C481" s="0" t="s">
        <v>19</v>
      </c>
      <c r="D481" s="0" t="n">
        <v>44</v>
      </c>
      <c r="E481" s="0" t="n">
        <v>7224</v>
      </c>
      <c r="F481" s="0" t="n">
        <v>1</v>
      </c>
      <c r="G481" s="0" t="n">
        <v>99</v>
      </c>
      <c r="H481" s="0" t="s">
        <v>21</v>
      </c>
      <c r="I481" s="0" t="s">
        <v>22</v>
      </c>
      <c r="J481" s="0" t="n">
        <v>3</v>
      </c>
      <c r="K481" s="0" t="n">
        <v>15</v>
      </c>
      <c r="L481" s="0" t="n">
        <v>390</v>
      </c>
      <c r="M481" s="0" t="n">
        <v>8.27563676633444</v>
      </c>
      <c r="N481" s="0" t="n">
        <v>0.5</v>
      </c>
    </row>
    <row r="482" customFormat="false" ht="15" hidden="true" customHeight="false" outlineLevel="0" collapsed="false">
      <c r="A482" s="0" t="s">
        <v>43</v>
      </c>
      <c r="B482" s="0" t="s">
        <v>19</v>
      </c>
      <c r="C482" s="0" t="s">
        <v>19</v>
      </c>
      <c r="D482" s="0" t="n">
        <v>44</v>
      </c>
      <c r="E482" s="0" t="n">
        <v>7224</v>
      </c>
      <c r="F482" s="0" t="n">
        <v>1</v>
      </c>
      <c r="G482" s="0" t="n">
        <v>99</v>
      </c>
      <c r="H482" s="0" t="s">
        <v>21</v>
      </c>
      <c r="I482" s="0" t="s">
        <v>22</v>
      </c>
      <c r="J482" s="0" t="n">
        <v>3</v>
      </c>
      <c r="K482" s="0" t="n">
        <v>15.5</v>
      </c>
      <c r="L482" s="0" t="n">
        <v>184</v>
      </c>
      <c r="M482" s="0" t="n">
        <v>3.95227574750831</v>
      </c>
      <c r="N482" s="0" t="n">
        <v>0.5</v>
      </c>
    </row>
    <row r="483" customFormat="false" ht="15" hidden="true" customHeight="false" outlineLevel="0" collapsed="false">
      <c r="A483" s="0" t="s">
        <v>43</v>
      </c>
      <c r="B483" s="0" t="s">
        <v>19</v>
      </c>
      <c r="C483" s="0" t="s">
        <v>19</v>
      </c>
      <c r="D483" s="0" t="n">
        <v>44</v>
      </c>
      <c r="E483" s="0" t="n">
        <v>7224</v>
      </c>
      <c r="F483" s="0" t="n">
        <v>1</v>
      </c>
      <c r="G483" s="0" t="n">
        <v>99</v>
      </c>
      <c r="H483" s="0" t="s">
        <v>21</v>
      </c>
      <c r="I483" s="0" t="s">
        <v>22</v>
      </c>
      <c r="J483" s="0" t="n">
        <v>3</v>
      </c>
      <c r="K483" s="0" t="n">
        <v>16</v>
      </c>
      <c r="L483" s="0" t="n">
        <v>261</v>
      </c>
      <c r="M483" s="0" t="n">
        <v>5.63520902547065</v>
      </c>
      <c r="N483" s="0" t="n">
        <v>0.5</v>
      </c>
    </row>
    <row r="484" customFormat="false" ht="15" hidden="true" customHeight="false" outlineLevel="0" collapsed="false">
      <c r="A484" s="0" t="s">
        <v>43</v>
      </c>
      <c r="B484" s="0" t="s">
        <v>19</v>
      </c>
      <c r="C484" s="0" t="s">
        <v>19</v>
      </c>
      <c r="D484" s="0" t="n">
        <v>44</v>
      </c>
      <c r="E484" s="0" t="n">
        <v>7224</v>
      </c>
      <c r="F484" s="0" t="n">
        <v>1</v>
      </c>
      <c r="G484" s="0" t="n">
        <v>99</v>
      </c>
      <c r="H484" s="0" t="s">
        <v>21</v>
      </c>
      <c r="I484" s="0" t="s">
        <v>22</v>
      </c>
      <c r="J484" s="0" t="n">
        <v>3</v>
      </c>
      <c r="K484" s="0" t="n">
        <v>17</v>
      </c>
      <c r="L484" s="0" t="n">
        <v>3</v>
      </c>
      <c r="M484" s="0" t="n">
        <v>0.0625442967884828</v>
      </c>
      <c r="N484" s="0" t="n">
        <v>0.5</v>
      </c>
    </row>
  </sheetData>
  <autoFilter ref="A1:N484">
    <filterColumn colId="0">
      <filters>
        <filter val="292"/>
        <filter val="293"/>
        <filter val="297"/>
        <filter val="298"/>
        <filter val="299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Y40"/>
  <sheetViews>
    <sheetView windowProtection="false" showFormulas="false" showGridLines="true" showRowColHeaders="true" showZeros="true" rightToLeft="false" tabSelected="false" showOutlineSymbols="true" defaultGridColor="true" view="normal" topLeftCell="M4" colorId="64" zoomScale="100" zoomScaleNormal="100" zoomScalePageLayoutView="100" workbookViewId="0">
      <selection pane="topLeft" activeCell="O8" activeCellId="0" sqref="O8"/>
    </sheetView>
  </sheetViews>
  <sheetFormatPr defaultRowHeight="15"/>
  <cols>
    <col collapsed="false" hidden="false" max="1" min="1" style="0" width="16.7113402061856"/>
    <col collapsed="false" hidden="false" max="2" min="2" style="0" width="21.8556701030928"/>
    <col collapsed="false" hidden="false" max="22" min="3" style="0" width="13.5721649484536"/>
    <col collapsed="false" hidden="false" max="23" min="23" style="0" width="12"/>
    <col collapsed="false" hidden="false" max="24" min="24" style="0" width="13.5721649484536"/>
    <col collapsed="false" hidden="false" max="25" min="25" style="0" width="13.4278350515464"/>
    <col collapsed="false" hidden="false" max="1025" min="26" style="0" width="10.6855670103093"/>
  </cols>
  <sheetData>
    <row r="3" customFormat="false" ht="13.8" hidden="false" customHeight="false" outlineLevel="0" collapsed="false">
      <c r="A3" s="7" t="s">
        <v>75</v>
      </c>
      <c r="B3" s="8" t="s">
        <v>63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</row>
    <row r="4" customFormat="false" ht="13.8" hidden="false" customHeight="false" outlineLevel="0" collapsed="false">
      <c r="A4" s="11" t="s">
        <v>71</v>
      </c>
      <c r="B4" s="12" t="s">
        <v>26</v>
      </c>
      <c r="C4" s="13" t="s">
        <v>27</v>
      </c>
      <c r="D4" s="13" t="s">
        <v>28</v>
      </c>
      <c r="E4" s="13" t="s">
        <v>29</v>
      </c>
      <c r="F4" s="13" t="s">
        <v>30</v>
      </c>
      <c r="G4" s="13" t="s">
        <v>31</v>
      </c>
      <c r="H4" s="13" t="s">
        <v>32</v>
      </c>
      <c r="I4" s="13" t="s">
        <v>33</v>
      </c>
      <c r="J4" s="13" t="s">
        <v>34</v>
      </c>
      <c r="K4" s="13" t="s">
        <v>35</v>
      </c>
      <c r="L4" s="13" t="s">
        <v>36</v>
      </c>
      <c r="M4" s="13" t="s">
        <v>37</v>
      </c>
      <c r="N4" s="13" t="s">
        <v>38</v>
      </c>
      <c r="O4" s="13" t="s">
        <v>39</v>
      </c>
      <c r="P4" s="13" t="s">
        <v>40</v>
      </c>
      <c r="Q4" s="13" t="s">
        <v>41</v>
      </c>
      <c r="R4" s="13" t="s">
        <v>42</v>
      </c>
      <c r="S4" s="13" t="s">
        <v>43</v>
      </c>
      <c r="T4" s="13" t="s">
        <v>74</v>
      </c>
      <c r="U4" s="13" t="s">
        <v>18</v>
      </c>
      <c r="V4" s="13" t="s">
        <v>23</v>
      </c>
      <c r="W4" s="13" t="s">
        <v>24</v>
      </c>
      <c r="X4" s="13" t="s">
        <v>25</v>
      </c>
      <c r="Y4" s="14" t="s">
        <v>76</v>
      </c>
    </row>
    <row r="5" customFormat="false" ht="13.8" hidden="false" customHeight="false" outlineLevel="0" collapsed="false">
      <c r="A5" s="15" t="n">
        <v>4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 t="n">
        <v>0.185354374307863</v>
      </c>
      <c r="R5" s="17"/>
      <c r="S5" s="17"/>
      <c r="T5" s="17"/>
      <c r="U5" s="17"/>
      <c r="V5" s="17"/>
      <c r="W5" s="17"/>
      <c r="X5" s="18"/>
      <c r="Y5" s="19" t="n">
        <v>0.185354374307863</v>
      </c>
    </row>
    <row r="6" customFormat="false" ht="13.8" hidden="false" customHeight="false" outlineLevel="0" collapsed="false">
      <c r="A6" s="20" t="n">
        <v>5</v>
      </c>
      <c r="B6" s="21"/>
      <c r="C6" s="22"/>
      <c r="D6" s="22" t="n">
        <v>1.76274086378738</v>
      </c>
      <c r="E6" s="22"/>
      <c r="F6" s="22"/>
      <c r="G6" s="22"/>
      <c r="H6" s="22"/>
      <c r="I6" s="22"/>
      <c r="J6" s="22"/>
      <c r="K6" s="22"/>
      <c r="L6" s="22"/>
      <c r="M6" s="22" t="n">
        <v>0.370708748615725</v>
      </c>
      <c r="N6" s="22"/>
      <c r="O6" s="22"/>
      <c r="P6" s="22"/>
      <c r="Q6" s="22" t="n">
        <v>0.185354374307863</v>
      </c>
      <c r="R6" s="22"/>
      <c r="S6" s="22" t="n">
        <v>591.187368493909</v>
      </c>
      <c r="T6" s="22"/>
      <c r="U6" s="22"/>
      <c r="V6" s="22"/>
      <c r="W6" s="22" t="n">
        <v>0.923349944629015</v>
      </c>
      <c r="X6" s="23"/>
      <c r="Y6" s="24" t="n">
        <v>594.429522425249</v>
      </c>
    </row>
    <row r="7" customFormat="false" ht="13.8" hidden="false" customHeight="false" outlineLevel="0" collapsed="false">
      <c r="A7" s="20" t="n">
        <v>6</v>
      </c>
      <c r="B7" s="21"/>
      <c r="C7" s="22" t="n">
        <v>0.0883997785160576</v>
      </c>
      <c r="D7" s="22" t="n">
        <v>14.2460409745293</v>
      </c>
      <c r="E7" s="22" t="n">
        <v>12.1044338316722</v>
      </c>
      <c r="F7" s="22" t="n">
        <v>0.805293466223699</v>
      </c>
      <c r="G7" s="22"/>
      <c r="H7" s="22"/>
      <c r="I7" s="22" t="n">
        <v>17.1067428017719</v>
      </c>
      <c r="J7" s="22"/>
      <c r="K7" s="22" t="n">
        <v>0.0855481727574751</v>
      </c>
      <c r="L7" s="22" t="n">
        <v>203.732973421927</v>
      </c>
      <c r="M7" s="22" t="n">
        <v>34.0375442967885</v>
      </c>
      <c r="N7" s="22" t="n">
        <v>12.2476467331118</v>
      </c>
      <c r="O7" s="22"/>
      <c r="P7" s="22"/>
      <c r="Q7" s="22" t="n">
        <v>1.95334994462901</v>
      </c>
      <c r="R7" s="22" t="n">
        <v>205.647494462901</v>
      </c>
      <c r="S7" s="22" t="n">
        <v>790.374447674419</v>
      </c>
      <c r="T7" s="22"/>
      <c r="U7" s="22" t="n">
        <v>0.122470930232558</v>
      </c>
      <c r="V7" s="22" t="n">
        <v>0.0359022430532307</v>
      </c>
      <c r="W7" s="22" t="n">
        <v>41.3195874861573</v>
      </c>
      <c r="X7" s="23" t="n">
        <v>0.028516057585825</v>
      </c>
      <c r="Y7" s="24" t="n">
        <v>1333.93639227628</v>
      </c>
    </row>
    <row r="8" customFormat="false" ht="13.8" hidden="false" customHeight="false" outlineLevel="0" collapsed="false">
      <c r="A8" s="20" t="n">
        <v>7</v>
      </c>
      <c r="B8" s="21" t="n">
        <v>1.79797120857047</v>
      </c>
      <c r="C8" s="22" t="n">
        <v>0.442569213732004</v>
      </c>
      <c r="D8" s="22" t="n">
        <v>5.38569213732004</v>
      </c>
      <c r="E8" s="22" t="n">
        <v>56.5340711517165</v>
      </c>
      <c r="F8" s="22" t="n">
        <v>341.809435215947</v>
      </c>
      <c r="G8" s="22" t="n">
        <v>6.37669296788483</v>
      </c>
      <c r="H8" s="22"/>
      <c r="I8" s="22" t="n">
        <v>25.67340393134</v>
      </c>
      <c r="J8" s="22" t="n">
        <v>1.26326135105205</v>
      </c>
      <c r="K8" s="22" t="n">
        <v>1.2547065337763</v>
      </c>
      <c r="L8" s="22" t="n">
        <v>175.069206810631</v>
      </c>
      <c r="M8" s="22" t="n">
        <v>36.3913607419712</v>
      </c>
      <c r="N8" s="22" t="n">
        <v>94.2455703211517</v>
      </c>
      <c r="O8" s="22" t="n">
        <v>68.7522148394241</v>
      </c>
      <c r="P8" s="22"/>
      <c r="Q8" s="22" t="n">
        <v>2.56644518272425</v>
      </c>
      <c r="R8" s="22" t="n">
        <v>162.32946013289</v>
      </c>
      <c r="S8" s="22" t="n">
        <v>198.25792358804</v>
      </c>
      <c r="T8" s="22"/>
      <c r="U8" s="22" t="n">
        <v>0.308032945736434</v>
      </c>
      <c r="V8" s="22" t="n">
        <v>2.48206226983596</v>
      </c>
      <c r="W8" s="22" t="n">
        <v>212.0109606866</v>
      </c>
      <c r="X8" s="23" t="n">
        <v>1.99426633444075</v>
      </c>
      <c r="Y8" s="24" t="n">
        <v>1394.94530756478</v>
      </c>
    </row>
    <row r="9" customFormat="false" ht="13.8" hidden="false" customHeight="false" outlineLevel="0" collapsed="false">
      <c r="A9" s="20" t="n">
        <v>8</v>
      </c>
      <c r="B9" s="21" t="n">
        <v>5.12778875125544</v>
      </c>
      <c r="C9" s="22" t="n">
        <v>8.9065711517165</v>
      </c>
      <c r="D9" s="22" t="n">
        <v>1.69613510520487</v>
      </c>
      <c r="E9" s="22" t="n">
        <v>50.5370957918051</v>
      </c>
      <c r="F9" s="22" t="n">
        <v>152.405549557032</v>
      </c>
      <c r="G9" s="22" t="n">
        <v>23.7971760797342</v>
      </c>
      <c r="H9" s="22" t="n">
        <v>1.38800387596899</v>
      </c>
      <c r="I9" s="22" t="n">
        <v>37.0892774086379</v>
      </c>
      <c r="J9" s="22" t="n">
        <v>11.4270833333333</v>
      </c>
      <c r="K9" s="22" t="n">
        <v>3.36572535991141</v>
      </c>
      <c r="L9" s="22" t="n">
        <v>129.362242524917</v>
      </c>
      <c r="M9" s="22" t="n">
        <v>30.0593133997785</v>
      </c>
      <c r="N9" s="22" t="n">
        <v>125.597069490587</v>
      </c>
      <c r="O9" s="22" t="n">
        <v>373.289451827243</v>
      </c>
      <c r="P9" s="22" t="n">
        <v>29.7788081395349</v>
      </c>
      <c r="Q9" s="22" t="n">
        <v>5.71248477297896</v>
      </c>
      <c r="R9" s="22" t="n">
        <v>970.95844269103</v>
      </c>
      <c r="S9" s="22" t="n">
        <v>848.965042912514</v>
      </c>
      <c r="T9" s="22" t="n">
        <v>2.95523587108828</v>
      </c>
      <c r="U9" s="22" t="n">
        <v>7.11815891472868</v>
      </c>
      <c r="V9" s="22" t="n">
        <v>1.29728824907934</v>
      </c>
      <c r="W9" s="22" t="n">
        <v>365.633776301218</v>
      </c>
      <c r="X9" s="23" t="n">
        <v>4.58248754152824</v>
      </c>
      <c r="Y9" s="24" t="n">
        <v>3191.05020905082</v>
      </c>
    </row>
    <row r="10" customFormat="false" ht="13.8" hidden="false" customHeight="false" outlineLevel="0" collapsed="false">
      <c r="A10" s="20" t="n">
        <v>9</v>
      </c>
      <c r="B10" s="21" t="n">
        <v>25.7237261466354</v>
      </c>
      <c r="C10" s="22" t="n">
        <v>24.8558084163898</v>
      </c>
      <c r="D10" s="22" t="n">
        <v>1.40869324473976</v>
      </c>
      <c r="E10" s="22" t="n">
        <v>7.86654761904762</v>
      </c>
      <c r="F10" s="22" t="n">
        <v>69.5767704872647</v>
      </c>
      <c r="G10" s="22" t="n">
        <v>29.7328336101883</v>
      </c>
      <c r="H10" s="22" t="n">
        <v>46.2566943521595</v>
      </c>
      <c r="I10" s="22" t="n">
        <v>41.8923975636766</v>
      </c>
      <c r="J10" s="22" t="n">
        <v>15.4930938538206</v>
      </c>
      <c r="K10" s="22" t="n">
        <v>4.78778100775194</v>
      </c>
      <c r="L10" s="22" t="n">
        <v>1069.0963482835</v>
      </c>
      <c r="M10" s="22" t="n">
        <v>35.1473975636766</v>
      </c>
      <c r="N10" s="22" t="n">
        <v>49.8910603543743</v>
      </c>
      <c r="O10" s="22" t="n">
        <v>238.787246677741</v>
      </c>
      <c r="P10" s="22" t="n">
        <v>256.660167497231</v>
      </c>
      <c r="Q10" s="22" t="n">
        <v>676.310797342193</v>
      </c>
      <c r="R10" s="22" t="n">
        <v>1078.17398671096</v>
      </c>
      <c r="S10" s="22" t="n">
        <v>328.188691860465</v>
      </c>
      <c r="T10" s="22" t="n">
        <v>9.53564455861747</v>
      </c>
      <c r="U10" s="22" t="n">
        <v>16.7451162790698</v>
      </c>
      <c r="V10" s="22" t="n">
        <v>0.964872782055574</v>
      </c>
      <c r="W10" s="22" t="n">
        <v>178.959890642303</v>
      </c>
      <c r="X10" s="23" t="n">
        <v>3.94323781838317</v>
      </c>
      <c r="Y10" s="24" t="n">
        <v>4209.99880467225</v>
      </c>
    </row>
    <row r="11" customFormat="false" ht="13.8" hidden="false" customHeight="false" outlineLevel="0" collapsed="false">
      <c r="A11" s="20" t="n">
        <v>10</v>
      </c>
      <c r="B11" s="21" t="n">
        <v>28.5889102778708</v>
      </c>
      <c r="C11" s="22" t="n">
        <v>32.9507392026578</v>
      </c>
      <c r="D11" s="22" t="n">
        <v>3.962430786268</v>
      </c>
      <c r="E11" s="22" t="n">
        <v>7.20619047619048</v>
      </c>
      <c r="F11" s="22" t="n">
        <v>180.502551218162</v>
      </c>
      <c r="G11" s="22" t="n">
        <v>55.6067081949059</v>
      </c>
      <c r="H11" s="22" t="n">
        <v>185.819579180509</v>
      </c>
      <c r="I11" s="22" t="n">
        <v>21.8045888704319</v>
      </c>
      <c r="J11" s="22" t="n">
        <v>0.920387596899225</v>
      </c>
      <c r="K11" s="22" t="n">
        <v>11.4231727574751</v>
      </c>
      <c r="L11" s="22" t="n">
        <v>1128.74914728682</v>
      </c>
      <c r="M11" s="22" t="n">
        <v>86.2011641749723</v>
      </c>
      <c r="N11" s="22" t="n">
        <v>26.8432336655593</v>
      </c>
      <c r="O11" s="22" t="n">
        <v>754.677342192691</v>
      </c>
      <c r="P11" s="22" t="n">
        <v>378.276184939092</v>
      </c>
      <c r="Q11" s="22" t="n">
        <v>1608.47161960133</v>
      </c>
      <c r="R11" s="22" t="n">
        <v>249.293925802879</v>
      </c>
      <c r="S11" s="22" t="n">
        <v>490.373604651163</v>
      </c>
      <c r="T11" s="22" t="n">
        <v>2.4543484353106</v>
      </c>
      <c r="U11" s="22" t="n">
        <v>31.1039050387597</v>
      </c>
      <c r="V11" s="22" t="n">
        <v>9.37497321727485</v>
      </c>
      <c r="W11" s="22" t="n">
        <v>528.284946013289</v>
      </c>
      <c r="X11" s="23" t="n">
        <v>2.23103128460687</v>
      </c>
      <c r="Y11" s="24" t="n">
        <v>5825.12068486512</v>
      </c>
    </row>
    <row r="12" customFormat="false" ht="13.8" hidden="false" customHeight="false" outlineLevel="0" collapsed="false">
      <c r="A12" s="20" t="n">
        <v>11</v>
      </c>
      <c r="B12" s="21" t="n">
        <v>21.569536324071</v>
      </c>
      <c r="C12" s="22" t="n">
        <v>94.3117926356589</v>
      </c>
      <c r="D12" s="22" t="n">
        <v>7.36487818383167</v>
      </c>
      <c r="E12" s="22" t="n">
        <v>21.2106727574751</v>
      </c>
      <c r="F12" s="22" t="n">
        <v>115.051875692137</v>
      </c>
      <c r="G12" s="22" t="n">
        <v>93.7102851605759</v>
      </c>
      <c r="H12" s="22" t="n">
        <v>126.142915282392</v>
      </c>
      <c r="I12" s="22" t="n">
        <v>26.8938427464009</v>
      </c>
      <c r="J12" s="22" t="n">
        <v>4.79229789590255</v>
      </c>
      <c r="K12" s="22" t="n">
        <v>30.4942151162791</v>
      </c>
      <c r="L12" s="22" t="n">
        <v>368.22238372093</v>
      </c>
      <c r="M12" s="22" t="n">
        <v>98.7724072535991</v>
      </c>
      <c r="N12" s="22" t="n">
        <v>3.59910852713178</v>
      </c>
      <c r="O12" s="22" t="n">
        <v>359.785199335548</v>
      </c>
      <c r="P12" s="22" t="n">
        <v>311.321830011074</v>
      </c>
      <c r="Q12" s="22" t="n">
        <v>809.481083887043</v>
      </c>
      <c r="R12" s="22" t="n">
        <v>202.767848837209</v>
      </c>
      <c r="S12" s="22" t="n">
        <v>470.376391196013</v>
      </c>
      <c r="T12" s="22" t="n">
        <v>0.563498365249883</v>
      </c>
      <c r="U12" s="22" t="n">
        <v>16.6152228682171</v>
      </c>
      <c r="V12" s="22" t="n">
        <v>26.2484365584198</v>
      </c>
      <c r="W12" s="22" t="n">
        <v>1114.48584302326</v>
      </c>
      <c r="X12" s="23" t="n">
        <v>45.5580772425249</v>
      </c>
      <c r="Y12" s="24" t="n">
        <v>4369.33964262095</v>
      </c>
    </row>
    <row r="13" customFormat="false" ht="13.8" hidden="false" customHeight="false" outlineLevel="0" collapsed="false">
      <c r="A13" s="20" t="n">
        <v>12</v>
      </c>
      <c r="B13" s="21" t="n">
        <v>9.72471878138601</v>
      </c>
      <c r="C13" s="22" t="n">
        <v>241.897411406423</v>
      </c>
      <c r="D13" s="22" t="n">
        <v>12.2658956256921</v>
      </c>
      <c r="E13" s="22" t="n">
        <v>61.5775789036545</v>
      </c>
      <c r="F13" s="22" t="n">
        <v>85.7604775747508</v>
      </c>
      <c r="G13" s="22" t="n">
        <v>24.1105080287929</v>
      </c>
      <c r="H13" s="22" t="n">
        <v>61.1077699335548</v>
      </c>
      <c r="I13" s="22" t="n">
        <v>52.0544324473976</v>
      </c>
      <c r="J13" s="22" t="n">
        <v>44.3870238095238</v>
      </c>
      <c r="K13" s="22" t="n">
        <v>54.1841874307863</v>
      </c>
      <c r="L13" s="22" t="n">
        <v>117.399342469546</v>
      </c>
      <c r="M13" s="22" t="n">
        <v>80.3764258028793</v>
      </c>
      <c r="N13" s="22" t="n">
        <v>4.82920957918051</v>
      </c>
      <c r="O13" s="22" t="n">
        <v>66.0561004983389</v>
      </c>
      <c r="P13" s="22" t="n">
        <v>409.657109634552</v>
      </c>
      <c r="Q13" s="22" t="n">
        <v>156.448143687708</v>
      </c>
      <c r="R13" s="22" t="n">
        <v>465.422349114064</v>
      </c>
      <c r="S13" s="22" t="n">
        <v>276.737686877076</v>
      </c>
      <c r="T13" s="22" t="n">
        <v>1.0221975712284</v>
      </c>
      <c r="U13" s="22" t="n">
        <v>9.20758720930233</v>
      </c>
      <c r="V13" s="22" t="n">
        <v>45.9894877803817</v>
      </c>
      <c r="W13" s="22" t="n">
        <v>824.875210409745</v>
      </c>
      <c r="X13" s="23" t="n">
        <v>188.568410852713</v>
      </c>
      <c r="Y13" s="24" t="n">
        <v>3293.65926542868</v>
      </c>
    </row>
    <row r="14" customFormat="false" ht="13.8" hidden="false" customHeight="false" outlineLevel="0" collapsed="false">
      <c r="A14" s="20" t="n">
        <v>13</v>
      </c>
      <c r="B14" s="21" t="n">
        <v>24.0964362236358</v>
      </c>
      <c r="C14" s="22" t="n">
        <v>209.002335271318</v>
      </c>
      <c r="D14" s="22" t="n">
        <v>13.793157530454</v>
      </c>
      <c r="E14" s="22" t="n">
        <v>40.4019130675526</v>
      </c>
      <c r="F14" s="22" t="n">
        <v>63.4519905869324</v>
      </c>
      <c r="G14" s="22" t="n">
        <v>25.0837763012182</v>
      </c>
      <c r="H14" s="22" t="n">
        <v>27.1146068660022</v>
      </c>
      <c r="I14" s="22" t="n">
        <v>129.695598006645</v>
      </c>
      <c r="J14" s="22" t="n">
        <v>60.880049833887</v>
      </c>
      <c r="K14" s="22" t="n">
        <v>134.092419712071</v>
      </c>
      <c r="L14" s="22" t="n">
        <v>27.6686835548173</v>
      </c>
      <c r="M14" s="22" t="n">
        <v>39.5549487818383</v>
      </c>
      <c r="N14" s="22" t="n">
        <v>0.459939091915836</v>
      </c>
      <c r="O14" s="22" t="n">
        <v>32.2686918604651</v>
      </c>
      <c r="P14" s="22" t="n">
        <v>336.783014950166</v>
      </c>
      <c r="Q14" s="22" t="n">
        <v>65.8117663344408</v>
      </c>
      <c r="R14" s="22" t="n">
        <v>420.435933001107</v>
      </c>
      <c r="S14" s="22" t="n">
        <v>190.219880952381</v>
      </c>
      <c r="T14" s="22" t="n">
        <v>1.92992293320878</v>
      </c>
      <c r="U14" s="22" t="n">
        <v>15.6465891472868</v>
      </c>
      <c r="V14" s="22" t="n">
        <v>61.0753197187814</v>
      </c>
      <c r="W14" s="22" t="n">
        <v>290.618489756368</v>
      </c>
      <c r="X14" s="23" t="n">
        <v>151.144306478405</v>
      </c>
      <c r="Y14" s="24" t="n">
        <v>2361.2297699609</v>
      </c>
    </row>
    <row r="15" customFormat="false" ht="13.8" hidden="false" customHeight="false" outlineLevel="0" collapsed="false">
      <c r="A15" s="20" t="n">
        <v>14</v>
      </c>
      <c r="B15" s="21" t="n">
        <v>35.1374573150318</v>
      </c>
      <c r="C15" s="22" t="n">
        <v>80.0458665559247</v>
      </c>
      <c r="D15" s="22" t="n">
        <v>12.9444019933555</v>
      </c>
      <c r="E15" s="22" t="n">
        <v>36.1263856589147</v>
      </c>
      <c r="F15" s="22" t="n">
        <v>45.1784219269103</v>
      </c>
      <c r="G15" s="22" t="n">
        <v>18.3988815060908</v>
      </c>
      <c r="H15" s="22" t="n">
        <v>4.03554125138427</v>
      </c>
      <c r="I15" s="22" t="n">
        <v>109.610426356589</v>
      </c>
      <c r="J15" s="22" t="n">
        <v>31.9249792358804</v>
      </c>
      <c r="K15" s="22" t="n">
        <v>109.426893687708</v>
      </c>
      <c r="L15" s="22" t="n">
        <v>23.9030329457364</v>
      </c>
      <c r="M15" s="22" t="n">
        <v>10.8145819490587</v>
      </c>
      <c r="N15" s="22" t="n">
        <v>0.826492248062016</v>
      </c>
      <c r="O15" s="22" t="n">
        <v>109.414305094131</v>
      </c>
      <c r="P15" s="22" t="n">
        <v>229.641734496124</v>
      </c>
      <c r="Q15" s="22" t="n">
        <v>35.0798491140642</v>
      </c>
      <c r="R15" s="22" t="n">
        <v>272.619453211517</v>
      </c>
      <c r="S15" s="22" t="n">
        <v>46.9434648394241</v>
      </c>
      <c r="T15" s="22" t="n">
        <v>4.80277440448389</v>
      </c>
      <c r="U15" s="22" t="n">
        <v>53.1835451273533</v>
      </c>
      <c r="V15" s="22" t="n">
        <v>40.0558972212923</v>
      </c>
      <c r="W15" s="22" t="n">
        <v>46.4263552048727</v>
      </c>
      <c r="X15" s="23" t="n">
        <v>127.179702380952</v>
      </c>
      <c r="Y15" s="24" t="n">
        <v>1483.72044372486</v>
      </c>
    </row>
    <row r="16" customFormat="false" ht="13.8" hidden="false" customHeight="false" outlineLevel="0" collapsed="false">
      <c r="A16" s="20" t="n">
        <v>15</v>
      </c>
      <c r="B16" s="21" t="n">
        <v>35.8596149983261</v>
      </c>
      <c r="C16" s="22" t="n">
        <v>9.65546926910299</v>
      </c>
      <c r="D16" s="22" t="n">
        <v>4.72139396456257</v>
      </c>
      <c r="E16" s="22" t="n">
        <v>18.1479831118494</v>
      </c>
      <c r="F16" s="22" t="n">
        <v>21.0782779623477</v>
      </c>
      <c r="G16" s="22" t="n">
        <v>10.8498740310078</v>
      </c>
      <c r="H16" s="22" t="n">
        <v>1.9927450166113</v>
      </c>
      <c r="I16" s="22" t="n">
        <v>29.1359565337763</v>
      </c>
      <c r="J16" s="22" t="n">
        <v>13.3978239202658</v>
      </c>
      <c r="K16" s="22" t="n">
        <v>65.9794656699889</v>
      </c>
      <c r="L16" s="22" t="n">
        <v>2.53140088593577</v>
      </c>
      <c r="M16" s="22" t="n">
        <v>1.49260520487265</v>
      </c>
      <c r="N16" s="22" t="n">
        <v>0.987541528239203</v>
      </c>
      <c r="O16" s="22" t="n">
        <v>126.038812292359</v>
      </c>
      <c r="P16" s="22" t="n">
        <v>33.0904872646733</v>
      </c>
      <c r="Q16" s="22" t="n">
        <v>7.46087624584718</v>
      </c>
      <c r="R16" s="22" t="n">
        <v>84.8615933001107</v>
      </c>
      <c r="S16" s="22" t="n">
        <v>8.27563676633444</v>
      </c>
      <c r="T16" s="22" t="n">
        <v>1.57038066324148</v>
      </c>
      <c r="U16" s="22" t="n">
        <v>22.958907807309</v>
      </c>
      <c r="V16" s="22" t="n">
        <v>5.51645798459993</v>
      </c>
      <c r="W16" s="22" t="n">
        <v>6.96134828349945</v>
      </c>
      <c r="X16" s="23" t="n">
        <v>68.7854014396456</v>
      </c>
      <c r="Y16" s="24" t="n">
        <v>581.350054144506</v>
      </c>
    </row>
    <row r="17" customFormat="false" ht="13.8" hidden="false" customHeight="false" outlineLevel="0" collapsed="false">
      <c r="A17" s="20" t="n">
        <v>16</v>
      </c>
      <c r="B17" s="21" t="n">
        <v>2.10828757951122</v>
      </c>
      <c r="C17" s="22" t="n">
        <v>7.82283637873754</v>
      </c>
      <c r="D17" s="22" t="n">
        <v>2.18207502768549</v>
      </c>
      <c r="E17" s="22" t="n">
        <v>3.14531976744186</v>
      </c>
      <c r="F17" s="22" t="n">
        <v>3.83809523809524</v>
      </c>
      <c r="G17" s="22" t="n">
        <v>1.19986295681063</v>
      </c>
      <c r="H17" s="22" t="n">
        <v>0.0181049280177187</v>
      </c>
      <c r="I17" s="22" t="n">
        <v>0.14483942414175</v>
      </c>
      <c r="J17" s="22" t="n">
        <v>4.33314507198228</v>
      </c>
      <c r="K17" s="22" t="n">
        <v>20.7426218161683</v>
      </c>
      <c r="L17" s="22" t="n">
        <v>0.277382336655592</v>
      </c>
      <c r="M17" s="22" t="n">
        <v>0.0905246400885936</v>
      </c>
      <c r="N17" s="22" t="n">
        <v>0.281449335548173</v>
      </c>
      <c r="O17" s="22" t="n">
        <v>26.0733790143964</v>
      </c>
      <c r="P17" s="22" t="n">
        <v>4.21594684385382</v>
      </c>
      <c r="Q17" s="22" t="n">
        <v>0.521751107419712</v>
      </c>
      <c r="R17" s="22" t="n">
        <v>12.0112375415282</v>
      </c>
      <c r="S17" s="22" t="n">
        <v>5.63520902547065</v>
      </c>
      <c r="T17" s="22" t="n">
        <v>0.771933675852405</v>
      </c>
      <c r="U17" s="22" t="n">
        <v>4.66617663344408</v>
      </c>
      <c r="V17" s="22" t="n">
        <v>5.23431871442919</v>
      </c>
      <c r="W17" s="22" t="n">
        <v>0.575242248062016</v>
      </c>
      <c r="X17" s="23" t="n">
        <v>10.755657530454</v>
      </c>
      <c r="Y17" s="24" t="n">
        <v>116.645396835795</v>
      </c>
    </row>
    <row r="18" customFormat="false" ht="13.8" hidden="false" customHeight="false" outlineLevel="0" collapsed="false">
      <c r="A18" s="20" t="n">
        <v>17</v>
      </c>
      <c r="B18" s="21" t="n">
        <v>1.89384332105792</v>
      </c>
      <c r="C18" s="22" t="n">
        <v>2.78157530454042</v>
      </c>
      <c r="D18" s="22" t="n">
        <v>0.422566445182724</v>
      </c>
      <c r="E18" s="22" t="n">
        <v>0.184341085271318</v>
      </c>
      <c r="F18" s="22" t="n">
        <v>0.0230426356589147</v>
      </c>
      <c r="G18" s="22" t="n">
        <v>0.332472314507198</v>
      </c>
      <c r="H18" s="22"/>
      <c r="I18" s="22" t="n">
        <v>0.0608983942414175</v>
      </c>
      <c r="J18" s="22" t="n">
        <v>0.0279803433001107</v>
      </c>
      <c r="K18" s="22" t="n">
        <v>1.88349529346622</v>
      </c>
      <c r="L18" s="22" t="n">
        <v>2.21971483942414</v>
      </c>
      <c r="M18" s="22"/>
      <c r="N18" s="22" t="n">
        <v>0.0230426356589147</v>
      </c>
      <c r="O18" s="22" t="n">
        <v>5.15054401993355</v>
      </c>
      <c r="P18" s="22"/>
      <c r="Q18" s="22" t="n">
        <v>0.521751107419712</v>
      </c>
      <c r="R18" s="22"/>
      <c r="S18" s="22" t="n">
        <v>0.0625442967884828</v>
      </c>
      <c r="T18" s="22" t="n">
        <v>0.588668846333489</v>
      </c>
      <c r="U18" s="22"/>
      <c r="V18" s="22"/>
      <c r="W18" s="22"/>
      <c r="X18" s="23" t="n">
        <v>1.73271040974529</v>
      </c>
      <c r="Y18" s="24" t="n">
        <v>17.9091912925298</v>
      </c>
    </row>
    <row r="19" customFormat="false" ht="13.8" hidden="false" customHeight="false" outlineLevel="0" collapsed="false">
      <c r="A19" s="20" t="n">
        <v>18</v>
      </c>
      <c r="B19" s="21"/>
      <c r="C19" s="22" t="n">
        <v>0.232072259136213</v>
      </c>
      <c r="D19" s="22" t="n">
        <v>0.0259786821705426</v>
      </c>
      <c r="E19" s="22"/>
      <c r="F19" s="22"/>
      <c r="G19" s="22"/>
      <c r="H19" s="22"/>
      <c r="I19" s="22"/>
      <c r="J19" s="22" t="n">
        <v>0.151423034330011</v>
      </c>
      <c r="K19" s="22"/>
      <c r="L19" s="22"/>
      <c r="M19" s="22"/>
      <c r="N19" s="22"/>
      <c r="O19" s="22" t="n">
        <v>0.920059523809524</v>
      </c>
      <c r="P19" s="22"/>
      <c r="Q19" s="22"/>
      <c r="R19" s="22"/>
      <c r="S19" s="22"/>
      <c r="T19" s="22" t="n">
        <v>0.138836992059785</v>
      </c>
      <c r="U19" s="22"/>
      <c r="V19" s="22"/>
      <c r="W19" s="22"/>
      <c r="X19" s="23"/>
      <c r="Y19" s="24" t="n">
        <v>1.46837049150608</v>
      </c>
    </row>
    <row r="20" customFormat="false" ht="13.8" hidden="false" customHeight="false" outlineLevel="0" collapsed="false">
      <c r="A20" s="20" t="n">
        <v>2</v>
      </c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3" t="n">
        <v>0.0142580287929125</v>
      </c>
      <c r="Y20" s="24" t="n">
        <v>0.0142580287929125</v>
      </c>
    </row>
    <row r="21" customFormat="false" ht="13.8" hidden="false" customHeight="false" outlineLevel="0" collapsed="false">
      <c r="A21" s="20" t="n">
        <v>1.4</v>
      </c>
      <c r="B21" s="21"/>
      <c r="C21" s="22"/>
      <c r="D21" s="22" t="n">
        <v>0.0259786821705426</v>
      </c>
      <c r="E21" s="22"/>
      <c r="F21" s="22"/>
      <c r="G21" s="22"/>
      <c r="H21" s="22"/>
      <c r="I21" s="22"/>
      <c r="J21" s="22" t="n">
        <v>0.0259786821705426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/>
      <c r="Y21" s="24" t="n">
        <v>0.0519573643410852</v>
      </c>
    </row>
    <row r="22" customFormat="false" ht="13.8" hidden="false" customHeight="false" outlineLevel="0" collapsed="false">
      <c r="A22" s="20" t="n">
        <v>1.5</v>
      </c>
      <c r="B22" s="21"/>
      <c r="C22" s="22" t="n">
        <v>0.0230426356589147</v>
      </c>
      <c r="D22" s="22" t="n">
        <v>0.0257641196013289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3"/>
      <c r="Y22" s="24" t="n">
        <v>0.0488067552602436</v>
      </c>
    </row>
    <row r="23" customFormat="false" ht="13.8" hidden="false" customHeight="false" outlineLevel="0" collapsed="false">
      <c r="A23" s="20" t="n">
        <v>1.6</v>
      </c>
      <c r="B23" s="21"/>
      <c r="C23" s="22"/>
      <c r="D23" s="22" t="n">
        <v>0.0259786821705426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3"/>
      <c r="Y23" s="24" t="n">
        <v>0.0259786821705426</v>
      </c>
    </row>
    <row r="24" customFormat="false" ht="13.8" hidden="false" customHeight="false" outlineLevel="0" collapsed="false">
      <c r="A24" s="20" t="n">
        <v>4.5</v>
      </c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 t="n">
        <v>49.256926910299</v>
      </c>
      <c r="T24" s="22"/>
      <c r="U24" s="22"/>
      <c r="V24" s="22"/>
      <c r="W24" s="22"/>
      <c r="X24" s="23"/>
      <c r="Y24" s="24" t="n">
        <v>49.256926910299</v>
      </c>
    </row>
    <row r="25" customFormat="false" ht="13.8" hidden="false" customHeight="false" outlineLevel="0" collapsed="false">
      <c r="A25" s="20" t="n">
        <v>5.5</v>
      </c>
      <c r="B25" s="21"/>
      <c r="C25" s="22"/>
      <c r="D25" s="22" t="n">
        <v>9.44832225913621</v>
      </c>
      <c r="E25" s="22" t="n">
        <v>3.80983250276855</v>
      </c>
      <c r="F25" s="22"/>
      <c r="G25" s="22"/>
      <c r="H25" s="22"/>
      <c r="I25" s="22" t="n">
        <v>5.19619601328904</v>
      </c>
      <c r="J25" s="22"/>
      <c r="K25" s="22"/>
      <c r="L25" s="22"/>
      <c r="M25" s="22" t="n">
        <v>14.8177214839424</v>
      </c>
      <c r="N25" s="22" t="n">
        <v>2.13870431893688</v>
      </c>
      <c r="O25" s="22"/>
      <c r="P25" s="22"/>
      <c r="Q25" s="22" t="n">
        <v>1.46857696566999</v>
      </c>
      <c r="R25" s="22" t="n">
        <v>56.4047619047619</v>
      </c>
      <c r="S25" s="22" t="n">
        <v>1872.11390642303</v>
      </c>
      <c r="T25" s="22"/>
      <c r="U25" s="22"/>
      <c r="V25" s="22"/>
      <c r="W25" s="22"/>
      <c r="X25" s="23"/>
      <c r="Y25" s="24" t="n">
        <v>1965.39802187154</v>
      </c>
    </row>
    <row r="26" customFormat="false" ht="13.8" hidden="false" customHeight="false" outlineLevel="0" collapsed="false">
      <c r="A26" s="20" t="n">
        <v>6.5</v>
      </c>
      <c r="B26" s="21"/>
      <c r="C26" s="22" t="n">
        <v>0.0883997785160576</v>
      </c>
      <c r="D26" s="22" t="n">
        <v>11.4002325581395</v>
      </c>
      <c r="E26" s="22" t="n">
        <v>34.686492248062</v>
      </c>
      <c r="F26" s="22" t="n">
        <v>54.5361586378738</v>
      </c>
      <c r="G26" s="22" t="n">
        <v>0.411947674418605</v>
      </c>
      <c r="H26" s="22"/>
      <c r="I26" s="22" t="n">
        <v>38.4189050387597</v>
      </c>
      <c r="J26" s="22"/>
      <c r="K26" s="22" t="n">
        <v>0.17109634551495</v>
      </c>
      <c r="L26" s="22" t="n">
        <v>320.479709302326</v>
      </c>
      <c r="M26" s="22" t="n">
        <v>61.2375415282392</v>
      </c>
      <c r="N26" s="22" t="n">
        <v>23.625553709856</v>
      </c>
      <c r="O26" s="22"/>
      <c r="P26" s="22"/>
      <c r="Q26" s="22" t="n">
        <v>3.52173311184939</v>
      </c>
      <c r="R26" s="22" t="n">
        <v>196.720476190476</v>
      </c>
      <c r="S26" s="22" t="n">
        <v>351.495301771872</v>
      </c>
      <c r="T26" s="22"/>
      <c r="U26" s="22"/>
      <c r="V26" s="22"/>
      <c r="W26" s="22"/>
      <c r="X26" s="23"/>
      <c r="Y26" s="24" t="n">
        <v>1096.7935478959</v>
      </c>
    </row>
    <row r="27" customFormat="false" ht="13.8" hidden="false" customHeight="false" outlineLevel="0" collapsed="false">
      <c r="A27" s="20" t="n">
        <v>7.5</v>
      </c>
      <c r="B27" s="21"/>
      <c r="C27" s="22" t="n">
        <v>0.442569213732004</v>
      </c>
      <c r="D27" s="22" t="n">
        <v>4.15593023255814</v>
      </c>
      <c r="E27" s="22" t="n">
        <v>93.5885312846069</v>
      </c>
      <c r="F27" s="22" t="n">
        <v>108.250195182724</v>
      </c>
      <c r="G27" s="22" t="n">
        <v>13.0609288482835</v>
      </c>
      <c r="H27" s="22" t="n">
        <v>0.0296899224806202</v>
      </c>
      <c r="I27" s="22" t="n">
        <v>49.7646968438538</v>
      </c>
      <c r="J27" s="22" t="n">
        <v>3.97031976744186</v>
      </c>
      <c r="K27" s="22" t="n">
        <v>1.84475775193798</v>
      </c>
      <c r="L27" s="22" t="n">
        <v>113.590689368771</v>
      </c>
      <c r="M27" s="22" t="n">
        <v>43.010622923588</v>
      </c>
      <c r="N27" s="22" t="n">
        <v>131.701411960133</v>
      </c>
      <c r="O27" s="22" t="n">
        <v>322.956488095238</v>
      </c>
      <c r="P27" s="22" t="n">
        <v>0.142580287929125</v>
      </c>
      <c r="Q27" s="22" t="n">
        <v>4.70223283499446</v>
      </c>
      <c r="R27" s="22" t="n">
        <v>869.515283776301</v>
      </c>
      <c r="S27" s="22" t="n">
        <v>263.919552879291</v>
      </c>
      <c r="T27" s="22"/>
      <c r="U27" s="22"/>
      <c r="V27" s="22"/>
      <c r="W27" s="22"/>
      <c r="X27" s="23"/>
      <c r="Y27" s="24" t="n">
        <v>2024.64648117386</v>
      </c>
    </row>
    <row r="28" customFormat="false" ht="13.8" hidden="false" customHeight="false" outlineLevel="0" collapsed="false">
      <c r="A28" s="20" t="n">
        <v>8.5</v>
      </c>
      <c r="B28" s="21"/>
      <c r="C28" s="22" t="n">
        <v>21.9059676079734</v>
      </c>
      <c r="D28" s="22" t="n">
        <v>1.84327796234773</v>
      </c>
      <c r="E28" s="22" t="n">
        <v>21.7704222037652</v>
      </c>
      <c r="F28" s="22" t="n">
        <v>140.027967884828</v>
      </c>
      <c r="G28" s="22" t="n">
        <v>24.4390628460687</v>
      </c>
      <c r="H28" s="22" t="n">
        <v>11.6193064784053</v>
      </c>
      <c r="I28" s="22" t="n">
        <v>33.5496996124031</v>
      </c>
      <c r="J28" s="22" t="n">
        <v>23.4478931339978</v>
      </c>
      <c r="K28" s="22" t="n">
        <v>3.55865586932447</v>
      </c>
      <c r="L28" s="22" t="n">
        <v>505.172000276855</v>
      </c>
      <c r="M28" s="22" t="n">
        <v>20.6914299557032</v>
      </c>
      <c r="N28" s="22" t="n">
        <v>78.3909108527132</v>
      </c>
      <c r="O28" s="22" t="n">
        <v>219.744739756368</v>
      </c>
      <c r="P28" s="22" t="n">
        <v>193.697609357697</v>
      </c>
      <c r="Q28" s="22" t="n">
        <v>91.1564465669989</v>
      </c>
      <c r="R28" s="22" t="n">
        <v>1136.02152408638</v>
      </c>
      <c r="S28" s="22" t="n">
        <v>780.233952104097</v>
      </c>
      <c r="T28" s="22"/>
      <c r="U28" s="22"/>
      <c r="V28" s="22"/>
      <c r="W28" s="22"/>
      <c r="X28" s="23"/>
      <c r="Y28" s="24" t="n">
        <v>3307.27086655592</v>
      </c>
    </row>
    <row r="29" customFormat="false" ht="13.8" hidden="false" customHeight="false" outlineLevel="0" collapsed="false">
      <c r="A29" s="20" t="n">
        <v>9.5</v>
      </c>
      <c r="B29" s="21"/>
      <c r="C29" s="22" t="n">
        <v>20.8411738648948</v>
      </c>
      <c r="D29" s="22" t="n">
        <v>0.388388704318937</v>
      </c>
      <c r="E29" s="22" t="n">
        <v>6.12163759689922</v>
      </c>
      <c r="F29" s="22" t="n">
        <v>91.5380274086379</v>
      </c>
      <c r="G29" s="22" t="n">
        <v>48.0475719822813</v>
      </c>
      <c r="H29" s="22" t="n">
        <v>63.7826370431894</v>
      </c>
      <c r="I29" s="22" t="n">
        <v>29.6147937430786</v>
      </c>
      <c r="J29" s="22" t="n">
        <v>6.0875415282392</v>
      </c>
      <c r="K29" s="22" t="n">
        <v>9.5847272978959</v>
      </c>
      <c r="L29" s="22" t="n">
        <v>1401.37066998893</v>
      </c>
      <c r="M29" s="22" t="n">
        <v>23.6465254706534</v>
      </c>
      <c r="N29" s="22" t="n">
        <v>52.391911683278</v>
      </c>
      <c r="O29" s="22" t="n">
        <v>418.528543743079</v>
      </c>
      <c r="P29" s="22" t="n">
        <v>433.975714285714</v>
      </c>
      <c r="Q29" s="22" t="n">
        <v>1146.45520348837</v>
      </c>
      <c r="R29" s="22" t="n">
        <v>647.140106589147</v>
      </c>
      <c r="S29" s="22" t="n">
        <v>282.573837209302</v>
      </c>
      <c r="T29" s="22"/>
      <c r="U29" s="22"/>
      <c r="V29" s="22"/>
      <c r="W29" s="22"/>
      <c r="X29" s="23"/>
      <c r="Y29" s="24" t="n">
        <v>4682.08901162791</v>
      </c>
    </row>
    <row r="30" customFormat="false" ht="13.8" hidden="false" customHeight="false" outlineLevel="0" collapsed="false">
      <c r="A30" s="20" t="n">
        <v>10.5</v>
      </c>
      <c r="B30" s="21"/>
      <c r="C30" s="22" t="n">
        <v>30.2571359357697</v>
      </c>
      <c r="D30" s="22" t="n">
        <v>2.61388427464009</v>
      </c>
      <c r="E30" s="22" t="n">
        <v>15.6994947397564</v>
      </c>
      <c r="F30" s="22" t="n">
        <v>135.1982696567</v>
      </c>
      <c r="G30" s="22" t="n">
        <v>116.314759136213</v>
      </c>
      <c r="H30" s="22" t="n">
        <v>271.401519933555</v>
      </c>
      <c r="I30" s="22" t="n">
        <v>26.4154415836102</v>
      </c>
      <c r="J30" s="22" t="n">
        <v>0.94265503875969</v>
      </c>
      <c r="K30" s="22" t="n">
        <v>20.7763455149502</v>
      </c>
      <c r="L30" s="22" t="n">
        <v>551.08846345515</v>
      </c>
      <c r="M30" s="22" t="n">
        <v>94.7278156146179</v>
      </c>
      <c r="N30" s="22" t="n">
        <v>14.5668175526024</v>
      </c>
      <c r="O30" s="22" t="n">
        <v>582.373975636766</v>
      </c>
      <c r="P30" s="22" t="n">
        <v>490.306626522702</v>
      </c>
      <c r="Q30" s="22" t="n">
        <v>1117.94888012182</v>
      </c>
      <c r="R30" s="22" t="n">
        <v>227.327944352159</v>
      </c>
      <c r="S30" s="22" t="n">
        <v>556.635452657807</v>
      </c>
      <c r="T30" s="22"/>
      <c r="U30" s="22"/>
      <c r="V30" s="22"/>
      <c r="W30" s="22"/>
      <c r="X30" s="23"/>
      <c r="Y30" s="24" t="n">
        <v>4254.59548172758</v>
      </c>
    </row>
    <row r="31" customFormat="false" ht="13.8" hidden="false" customHeight="false" outlineLevel="0" collapsed="false">
      <c r="A31" s="20" t="n">
        <v>11.5</v>
      </c>
      <c r="B31" s="21"/>
      <c r="C31" s="22" t="n">
        <v>140.48682585825</v>
      </c>
      <c r="D31" s="22" t="n">
        <v>3.86296373200443</v>
      </c>
      <c r="E31" s="22" t="n">
        <v>42.2533817829457</v>
      </c>
      <c r="F31" s="22" t="n">
        <v>157.916874307863</v>
      </c>
      <c r="G31" s="22" t="n">
        <v>20.3191666666667</v>
      </c>
      <c r="H31" s="22" t="n">
        <v>117.929169435216</v>
      </c>
      <c r="I31" s="22" t="n">
        <v>37.2127187153931</v>
      </c>
      <c r="J31" s="22" t="n">
        <v>7.53010658914729</v>
      </c>
      <c r="K31" s="22" t="n">
        <v>37.0252837763012</v>
      </c>
      <c r="L31" s="22" t="n">
        <v>184.867797619048</v>
      </c>
      <c r="M31" s="22" t="n">
        <v>93.1146276301218</v>
      </c>
      <c r="N31" s="22" t="n">
        <v>1.60245985603544</v>
      </c>
      <c r="O31" s="22" t="n">
        <v>181.578044019934</v>
      </c>
      <c r="P31" s="22" t="n">
        <v>508.762790697675</v>
      </c>
      <c r="Q31" s="22" t="n">
        <v>410.963222591362</v>
      </c>
      <c r="R31" s="22" t="n">
        <v>301.680329457364</v>
      </c>
      <c r="S31" s="22" t="n">
        <v>452.352981727575</v>
      </c>
      <c r="T31" s="22"/>
      <c r="U31" s="22"/>
      <c r="V31" s="22"/>
      <c r="W31" s="22"/>
      <c r="X31" s="23"/>
      <c r="Y31" s="24" t="n">
        <v>2699.4587444629</v>
      </c>
    </row>
    <row r="32" customFormat="false" ht="13.8" hidden="false" customHeight="false" outlineLevel="0" collapsed="false">
      <c r="A32" s="20" t="n">
        <v>12.5</v>
      </c>
      <c r="B32" s="21"/>
      <c r="C32" s="22" t="n">
        <v>299.548679401993</v>
      </c>
      <c r="D32" s="22" t="n">
        <v>7.70185492801772</v>
      </c>
      <c r="E32" s="22" t="n">
        <v>40.4368563122923</v>
      </c>
      <c r="F32" s="22" t="n">
        <v>76.9578945182724</v>
      </c>
      <c r="G32" s="22" t="n">
        <v>18.201057585825</v>
      </c>
      <c r="H32" s="22" t="n">
        <v>27.4199833887043</v>
      </c>
      <c r="I32" s="22" t="n">
        <v>71.3393978405316</v>
      </c>
      <c r="J32" s="22" t="n">
        <v>52.5813759689922</v>
      </c>
      <c r="K32" s="22" t="n">
        <v>87.6618397009967</v>
      </c>
      <c r="L32" s="22" t="n">
        <v>57.5941805094131</v>
      </c>
      <c r="M32" s="22" t="n">
        <v>69.4147799003322</v>
      </c>
      <c r="N32" s="22" t="n">
        <v>0.155872093023256</v>
      </c>
      <c r="O32" s="22" t="n">
        <v>54.1419227574751</v>
      </c>
      <c r="P32" s="22" t="n">
        <v>349.110780730897</v>
      </c>
      <c r="Q32" s="22" t="n">
        <v>64.3807834994463</v>
      </c>
      <c r="R32" s="22" t="n">
        <v>426.895419435216</v>
      </c>
      <c r="S32" s="22" t="n">
        <v>357.154820044297</v>
      </c>
      <c r="T32" s="22"/>
      <c r="U32" s="22"/>
      <c r="V32" s="22"/>
      <c r="W32" s="22"/>
      <c r="X32" s="23"/>
      <c r="Y32" s="24" t="n">
        <v>2060.69749861573</v>
      </c>
    </row>
    <row r="33" customFormat="false" ht="13.8" hidden="false" customHeight="false" outlineLevel="0" collapsed="false">
      <c r="A33" s="20" t="n">
        <v>13.5</v>
      </c>
      <c r="B33" s="21"/>
      <c r="C33" s="22" t="n">
        <v>171.816370431894</v>
      </c>
      <c r="D33" s="22" t="n">
        <v>11.2510132890365</v>
      </c>
      <c r="E33" s="22" t="n">
        <v>41.4882392026578</v>
      </c>
      <c r="F33" s="22" t="n">
        <v>46.2165559246955</v>
      </c>
      <c r="G33" s="22" t="n">
        <v>17.0094338316722</v>
      </c>
      <c r="H33" s="22" t="n">
        <v>4.22710271317829</v>
      </c>
      <c r="I33" s="22" t="n">
        <v>127.037558139535</v>
      </c>
      <c r="J33" s="22" t="n">
        <v>59.651630675526</v>
      </c>
      <c r="K33" s="22" t="n">
        <v>105.888945182724</v>
      </c>
      <c r="L33" s="22" t="n">
        <v>12.5014202657807</v>
      </c>
      <c r="M33" s="22" t="n">
        <v>24.9107931893688</v>
      </c>
      <c r="N33" s="22" t="n">
        <v>0.373194905869324</v>
      </c>
      <c r="O33" s="22" t="n">
        <v>72.9450719822813</v>
      </c>
      <c r="P33" s="22" t="n">
        <v>293.724101605759</v>
      </c>
      <c r="Q33" s="22" t="n">
        <v>38.4875747508306</v>
      </c>
      <c r="R33" s="22" t="n">
        <v>322.193736157254</v>
      </c>
      <c r="S33" s="22" t="n">
        <v>125.96255952381</v>
      </c>
      <c r="T33" s="22"/>
      <c r="U33" s="22"/>
      <c r="V33" s="22"/>
      <c r="W33" s="22"/>
      <c r="X33" s="23"/>
      <c r="Y33" s="24" t="n">
        <v>1475.68530177187</v>
      </c>
    </row>
    <row r="34" customFormat="false" ht="13.8" hidden="false" customHeight="false" outlineLevel="0" collapsed="false">
      <c r="A34" s="20" t="n">
        <v>14.5</v>
      </c>
      <c r="B34" s="21"/>
      <c r="C34" s="22" t="n">
        <v>42.2091749723145</v>
      </c>
      <c r="D34" s="22" t="n">
        <v>7.54383167220377</v>
      </c>
      <c r="E34" s="22" t="n">
        <v>24.3213870431894</v>
      </c>
      <c r="F34" s="22" t="n">
        <v>32.429515503876</v>
      </c>
      <c r="G34" s="22" t="n">
        <v>16.0436627906977</v>
      </c>
      <c r="H34" s="22" t="n">
        <v>4.69398394241418</v>
      </c>
      <c r="I34" s="22" t="n">
        <v>56.4795598006644</v>
      </c>
      <c r="J34" s="22" t="n">
        <v>26.041803709856</v>
      </c>
      <c r="K34" s="22" t="n">
        <v>101.953027408638</v>
      </c>
      <c r="L34" s="22" t="n">
        <v>6.70372369878184</v>
      </c>
      <c r="M34" s="22" t="n">
        <v>5.23176218161683</v>
      </c>
      <c r="N34" s="22" t="n">
        <v>0.781348283499446</v>
      </c>
      <c r="O34" s="22" t="n">
        <v>128.684714839424</v>
      </c>
      <c r="P34" s="22" t="n">
        <v>105.114743909192</v>
      </c>
      <c r="Q34" s="22" t="n">
        <v>25.3711946290144</v>
      </c>
      <c r="R34" s="22" t="n">
        <v>173.216827242525</v>
      </c>
      <c r="S34" s="22" t="n">
        <v>23.007657807309</v>
      </c>
      <c r="T34" s="22"/>
      <c r="U34" s="22"/>
      <c r="V34" s="22"/>
      <c r="W34" s="22"/>
      <c r="X34" s="23"/>
      <c r="Y34" s="24" t="n">
        <v>779.827919435216</v>
      </c>
    </row>
    <row r="35" customFormat="false" ht="13.8" hidden="false" customHeight="false" outlineLevel="0" collapsed="false">
      <c r="A35" s="20" t="n">
        <v>15.5</v>
      </c>
      <c r="B35" s="21"/>
      <c r="C35" s="22" t="n">
        <v>11.2695473421927</v>
      </c>
      <c r="D35" s="22" t="n">
        <v>3.6233873200443</v>
      </c>
      <c r="E35" s="22" t="n">
        <v>7.18341638981174</v>
      </c>
      <c r="F35" s="22" t="n">
        <v>10.2041555924695</v>
      </c>
      <c r="G35" s="22" t="n">
        <v>3.05479512735327</v>
      </c>
      <c r="H35" s="22" t="n">
        <v>0.234132059800664</v>
      </c>
      <c r="I35" s="22" t="n">
        <v>5.65738510520487</v>
      </c>
      <c r="J35" s="22" t="n">
        <v>8.09413759689923</v>
      </c>
      <c r="K35" s="22" t="n">
        <v>40.8588676633444</v>
      </c>
      <c r="L35" s="22" t="n">
        <v>2.89020487264673</v>
      </c>
      <c r="M35" s="22" t="n">
        <v>0.890204872646733</v>
      </c>
      <c r="N35" s="22" t="n">
        <v>0.281449335548173</v>
      </c>
      <c r="O35" s="22" t="n">
        <v>66.4455094130676</v>
      </c>
      <c r="P35" s="22" t="n">
        <v>25.3139908637874</v>
      </c>
      <c r="Q35" s="22" t="n">
        <v>3.51071013289037</v>
      </c>
      <c r="R35" s="22" t="n">
        <v>30.2894642857143</v>
      </c>
      <c r="S35" s="22" t="n">
        <v>3.95227574750831</v>
      </c>
      <c r="T35" s="22"/>
      <c r="U35" s="22"/>
      <c r="V35" s="22"/>
      <c r="W35" s="22"/>
      <c r="X35" s="23"/>
      <c r="Y35" s="24" t="n">
        <v>223.75363372093</v>
      </c>
    </row>
    <row r="36" customFormat="false" ht="13.8" hidden="false" customHeight="false" outlineLevel="0" collapsed="false">
      <c r="A36" s="20" t="n">
        <v>16.5</v>
      </c>
      <c r="B36" s="21"/>
      <c r="C36" s="22" t="n">
        <v>5.79357696566999</v>
      </c>
      <c r="D36" s="22" t="n">
        <v>0.377426633444075</v>
      </c>
      <c r="E36" s="22" t="n">
        <v>2.38145487264673</v>
      </c>
      <c r="F36" s="22" t="n">
        <v>0.0230426356589147</v>
      </c>
      <c r="G36" s="22" t="n">
        <v>0.63922065337763</v>
      </c>
      <c r="H36" s="22" t="n">
        <v>0.0230426356589147</v>
      </c>
      <c r="I36" s="22"/>
      <c r="J36" s="22" t="n">
        <v>1.21303017718715</v>
      </c>
      <c r="K36" s="22" t="n">
        <v>8.61036406423034</v>
      </c>
      <c r="L36" s="22" t="n">
        <v>0.75609219269103</v>
      </c>
      <c r="M36" s="22" t="n">
        <v>0.347285437430786</v>
      </c>
      <c r="N36" s="22" t="n">
        <v>0.0230426356589147</v>
      </c>
      <c r="O36" s="22" t="n">
        <v>12.2526135105205</v>
      </c>
      <c r="P36" s="22"/>
      <c r="Q36" s="22" t="n">
        <v>5.20633582502769</v>
      </c>
      <c r="R36" s="22" t="n">
        <v>0.46843853820598</v>
      </c>
      <c r="S36" s="22"/>
      <c r="T36" s="22"/>
      <c r="U36" s="22"/>
      <c r="V36" s="22"/>
      <c r="W36" s="22"/>
      <c r="X36" s="23"/>
      <c r="Y36" s="24" t="n">
        <v>38.1149667774086</v>
      </c>
    </row>
    <row r="37" customFormat="false" ht="13.8" hidden="false" customHeight="false" outlineLevel="0" collapsed="false">
      <c r="A37" s="20" t="n">
        <v>17.5</v>
      </c>
      <c r="B37" s="21"/>
      <c r="C37" s="22" t="n">
        <v>0.694570874861573</v>
      </c>
      <c r="D37" s="22" t="n">
        <v>0.0230426356589147</v>
      </c>
      <c r="E37" s="22" t="n">
        <v>0.187632890365448</v>
      </c>
      <c r="F37" s="22"/>
      <c r="G37" s="22"/>
      <c r="H37" s="22"/>
      <c r="I37" s="22" t="n">
        <v>0.0742248062015504</v>
      </c>
      <c r="J37" s="22"/>
      <c r="K37" s="22"/>
      <c r="L37" s="22" t="n">
        <v>0.0543147840531561</v>
      </c>
      <c r="M37" s="22"/>
      <c r="N37" s="22"/>
      <c r="O37" s="22" t="n">
        <v>0.311075581395349</v>
      </c>
      <c r="P37" s="22"/>
      <c r="Q37" s="22"/>
      <c r="R37" s="22"/>
      <c r="S37" s="22"/>
      <c r="T37" s="22"/>
      <c r="U37" s="22"/>
      <c r="V37" s="22"/>
      <c r="W37" s="22"/>
      <c r="X37" s="23"/>
      <c r="Y37" s="24" t="n">
        <v>1.34486157253599</v>
      </c>
    </row>
    <row r="38" customFormat="false" ht="13.8" hidden="false" customHeight="false" outlineLevel="0" collapsed="false">
      <c r="A38" s="20" t="n">
        <v>18.5</v>
      </c>
      <c r="B38" s="21"/>
      <c r="C38" s="22"/>
      <c r="D38" s="22"/>
      <c r="E38" s="22"/>
      <c r="F38" s="22" t="n">
        <v>0.0230426356589147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3"/>
      <c r="Y38" s="24" t="n">
        <v>0.0230426356589147</v>
      </c>
    </row>
    <row r="39" customFormat="false" ht="13.8" hidden="false" customHeight="false" outlineLevel="0" collapsed="false">
      <c r="A39" s="20" t="n">
        <v>30.5</v>
      </c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 t="n">
        <v>0.146485326688815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7"/>
      <c r="Y39" s="28" t="n">
        <v>0.146485326688815</v>
      </c>
    </row>
    <row r="40" customFormat="false" ht="13.8" hidden="false" customHeight="false" outlineLevel="0" collapsed="false">
      <c r="A40" s="29" t="s">
        <v>76</v>
      </c>
      <c r="B40" s="30" t="n">
        <v>191.628290927352</v>
      </c>
      <c r="C40" s="31" t="n">
        <v>1458.37048172757</v>
      </c>
      <c r="D40" s="31" t="n">
        <v>146.493358250277</v>
      </c>
      <c r="E40" s="31" t="n">
        <v>648.971312292359</v>
      </c>
      <c r="F40" s="31" t="n">
        <v>1932.80348145072</v>
      </c>
      <c r="G40" s="31" t="n">
        <v>566.740678294574</v>
      </c>
      <c r="H40" s="31" t="n">
        <v>955.236528239202</v>
      </c>
      <c r="I40" s="31" t="n">
        <v>971.922981727575</v>
      </c>
      <c r="J40" s="31" t="n">
        <v>378.585022148394</v>
      </c>
      <c r="K40" s="31" t="n">
        <v>855.654143133998</v>
      </c>
      <c r="L40" s="31" t="n">
        <v>6405.30112541529</v>
      </c>
      <c r="M40" s="31" t="n">
        <v>905.496578073089</v>
      </c>
      <c r="N40" s="31" t="n">
        <v>625.864040697675</v>
      </c>
      <c r="O40" s="31" t="n">
        <v>4221.17604651163</v>
      </c>
      <c r="P40" s="31" t="n">
        <v>4389.57422203765</v>
      </c>
      <c r="Q40" s="31" t="n">
        <v>6283.88352159469</v>
      </c>
      <c r="R40" s="31" t="n">
        <v>8512.39603682171</v>
      </c>
      <c r="S40" s="31" t="n">
        <v>9364.2571179402</v>
      </c>
      <c r="T40" s="31" t="n">
        <v>26.3334423166745</v>
      </c>
      <c r="U40" s="31" t="n">
        <v>177.67571290144</v>
      </c>
      <c r="V40" s="31" t="n">
        <v>198.275016739203</v>
      </c>
      <c r="W40" s="31" t="n">
        <v>3611.075</v>
      </c>
      <c r="X40" s="32" t="n">
        <v>606.518063399778</v>
      </c>
      <c r="Y40" s="33" t="n">
        <v>53434.232202641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B48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025" min="1" style="34" width="11.4278350515464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customFormat="false" ht="1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customFormat="false" ht="15" hidden="false" customHeight="false" outlineLevel="0" collapsed="false">
      <c r="B4" s="0"/>
      <c r="C4" s="35" t="n">
        <v>1992</v>
      </c>
      <c r="D4" s="35" t="n">
        <v>1993</v>
      </c>
      <c r="E4" s="35" t="n">
        <v>1994</v>
      </c>
      <c r="F4" s="35" t="n">
        <v>1995</v>
      </c>
      <c r="G4" s="35" t="n">
        <v>1996</v>
      </c>
      <c r="H4" s="35" t="n">
        <v>1997</v>
      </c>
      <c r="I4" s="35" t="n">
        <v>1998</v>
      </c>
      <c r="J4" s="35" t="n">
        <v>1999</v>
      </c>
      <c r="K4" s="35" t="n">
        <v>2000</v>
      </c>
      <c r="L4" s="35" t="n">
        <v>2001</v>
      </c>
      <c r="M4" s="35" t="n">
        <v>2002</v>
      </c>
      <c r="N4" s="35" t="n">
        <v>2003</v>
      </c>
      <c r="O4" s="35" t="n">
        <v>2004</v>
      </c>
      <c r="P4" s="35" t="n">
        <v>2005</v>
      </c>
      <c r="Q4" s="35" t="n">
        <v>2006</v>
      </c>
      <c r="R4" s="35" t="n">
        <v>2007</v>
      </c>
      <c r="S4" s="35" t="n">
        <v>2008</v>
      </c>
      <c r="T4" s="35" t="n">
        <v>2009</v>
      </c>
      <c r="U4" s="35" t="n">
        <v>2010</v>
      </c>
      <c r="V4" s="35" t="n">
        <v>2011</v>
      </c>
      <c r="W4" s="35" t="n">
        <v>2012</v>
      </c>
      <c r="X4" s="35" t="n">
        <v>2013</v>
      </c>
      <c r="Y4" s="35" t="n">
        <v>2014</v>
      </c>
      <c r="Z4" s="35" t="n">
        <v>2015</v>
      </c>
      <c r="AA4" s="35" t="n">
        <v>2016</v>
      </c>
      <c r="AB4" s="35" t="n">
        <v>2017</v>
      </c>
    </row>
    <row r="5" customFormat="false" ht="13.8" hidden="false" customHeight="false" outlineLevel="0" collapsed="false">
      <c r="B5" s="34" t="s">
        <v>77</v>
      </c>
      <c r="C5" s="35" t="s">
        <v>78</v>
      </c>
      <c r="D5" s="35" t="s">
        <v>78</v>
      </c>
      <c r="E5" s="35" t="s">
        <v>78</v>
      </c>
      <c r="F5" s="35" t="s">
        <v>78</v>
      </c>
      <c r="G5" s="35" t="s">
        <v>78</v>
      </c>
      <c r="H5" s="35" t="s">
        <v>78</v>
      </c>
      <c r="I5" s="35" t="s">
        <v>78</v>
      </c>
      <c r="J5" s="35" t="s">
        <v>78</v>
      </c>
      <c r="K5" s="35" t="s">
        <v>78</v>
      </c>
      <c r="L5" s="35" t="s">
        <v>78</v>
      </c>
      <c r="M5" s="35" t="s">
        <v>78</v>
      </c>
      <c r="N5" s="35" t="s">
        <v>78</v>
      </c>
      <c r="O5" s="35" t="s">
        <v>78</v>
      </c>
      <c r="P5" s="35" t="s">
        <v>78</v>
      </c>
      <c r="Q5" s="35" t="s">
        <v>78</v>
      </c>
      <c r="R5" s="35" t="s">
        <v>78</v>
      </c>
      <c r="S5" s="35" t="s">
        <v>78</v>
      </c>
      <c r="T5" s="35" t="s">
        <v>78</v>
      </c>
      <c r="U5" s="35" t="s">
        <v>78</v>
      </c>
      <c r="V5" s="35" t="s">
        <v>78</v>
      </c>
      <c r="W5" s="35" t="s">
        <v>78</v>
      </c>
      <c r="X5" s="35" t="s">
        <v>78</v>
      </c>
      <c r="Y5" s="35" t="s">
        <v>78</v>
      </c>
      <c r="Z5" s="35" t="s">
        <v>78</v>
      </c>
      <c r="AA5" s="35" t="s">
        <v>78</v>
      </c>
      <c r="AB5" s="35" t="s">
        <v>78</v>
      </c>
    </row>
    <row r="6" customFormat="false" ht="15" hidden="false" customHeight="false" outlineLevel="0" collapsed="false">
      <c r="B6" s="34" t="n">
        <v>1</v>
      </c>
      <c r="C6" s="0"/>
      <c r="D6" s="0"/>
      <c r="H6" s="0"/>
      <c r="I6" s="0"/>
      <c r="J6" s="0"/>
      <c r="K6" s="0"/>
      <c r="L6" s="0"/>
      <c r="M6" s="34" t="n">
        <v>0.0259786821705426</v>
      </c>
      <c r="N6" s="0"/>
      <c r="O6" s="0"/>
      <c r="P6" s="0"/>
      <c r="Q6" s="0"/>
      <c r="R6" s="0"/>
      <c r="S6" s="34" t="n">
        <v>0.0259786821705426</v>
      </c>
      <c r="T6" s="0"/>
      <c r="U6" s="0"/>
      <c r="V6" s="0"/>
      <c r="W6" s="0"/>
      <c r="X6" s="0"/>
      <c r="Y6" s="0"/>
      <c r="Z6" s="0"/>
      <c r="AA6" s="0"/>
      <c r="AB6" s="0"/>
    </row>
    <row r="7" customFormat="false" ht="15" hidden="false" customHeight="false" outlineLevel="0" collapsed="false">
      <c r="B7" s="34" t="n">
        <v>1.5</v>
      </c>
      <c r="C7" s="0"/>
      <c r="D7" s="0"/>
      <c r="H7" s="0"/>
      <c r="I7" s="0"/>
      <c r="J7" s="0"/>
      <c r="K7" s="0"/>
      <c r="L7" s="34" t="n">
        <v>0.0230426356589147</v>
      </c>
      <c r="M7" s="34" t="n">
        <v>0.0517428017718715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customFormat="false" ht="15" hidden="false" customHeight="false" outlineLevel="0" collapsed="false">
      <c r="B8" s="34" t="n">
        <v>2</v>
      </c>
      <c r="C8" s="0"/>
      <c r="D8" s="0"/>
      <c r="H8" s="0"/>
      <c r="I8" s="0"/>
      <c r="J8" s="34" t="n">
        <v>0.0142580287929125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customFormat="false" ht="15" hidden="false" customHeight="false" outlineLevel="0" collapsed="false">
      <c r="B9" s="34" t="n">
        <v>2.5</v>
      </c>
      <c r="C9" s="0"/>
      <c r="D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customFormat="false" ht="15" hidden="false" customHeight="false" outlineLevel="0" collapsed="false">
      <c r="B10" s="34" t="n">
        <v>3</v>
      </c>
      <c r="C10" s="0"/>
      <c r="D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34" t="n">
        <v>0.146485326688815</v>
      </c>
      <c r="W10" s="0"/>
      <c r="X10" s="0"/>
      <c r="Y10" s="0"/>
      <c r="Z10" s="0"/>
      <c r="AA10" s="0"/>
      <c r="AB10" s="0"/>
    </row>
    <row r="11" customFormat="false" ht="15" hidden="false" customHeight="false" outlineLevel="0" collapsed="false">
      <c r="B11" s="34" t="n">
        <v>3.5</v>
      </c>
      <c r="C11" s="0"/>
      <c r="D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 customFormat="false" ht="15" hidden="false" customHeight="false" outlineLevel="0" collapsed="false">
      <c r="B12" s="34" t="n">
        <v>4</v>
      </c>
      <c r="C12" s="0"/>
      <c r="D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34" t="n">
        <v>0.185354374307863</v>
      </c>
      <c r="AA12" s="0"/>
      <c r="AB12" s="0"/>
    </row>
    <row r="13" customFormat="false" ht="15" hidden="false" customHeight="false" outlineLevel="0" collapsed="false">
      <c r="B13" s="34" t="n">
        <v>4.5</v>
      </c>
      <c r="C13" s="0"/>
      <c r="D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34" t="n">
        <v>49.256926910299</v>
      </c>
    </row>
    <row r="14" customFormat="false" ht="15" hidden="false" customHeight="false" outlineLevel="0" collapsed="false">
      <c r="B14" s="34" t="n">
        <v>5</v>
      </c>
      <c r="C14" s="0"/>
      <c r="D14" s="0"/>
      <c r="H14" s="0"/>
      <c r="I14" s="34" t="n">
        <v>0.923349944629015</v>
      </c>
      <c r="J14" s="0"/>
      <c r="K14" s="0"/>
      <c r="L14" s="0"/>
      <c r="M14" s="34" t="n">
        <v>1.76274086378738</v>
      </c>
      <c r="N14" s="0"/>
      <c r="O14" s="0"/>
      <c r="P14" s="0"/>
      <c r="Q14" s="0"/>
      <c r="R14" s="0"/>
      <c r="S14" s="0"/>
      <c r="T14" s="0"/>
      <c r="U14" s="0"/>
      <c r="V14" s="34" t="n">
        <v>0.370708748615725</v>
      </c>
      <c r="W14" s="0"/>
      <c r="X14" s="0"/>
      <c r="Y14" s="0"/>
      <c r="Z14" s="34" t="n">
        <v>0.185354374307863</v>
      </c>
      <c r="AA14" s="0"/>
      <c r="AB14" s="34" t="n">
        <v>591.187368493909</v>
      </c>
    </row>
    <row r="15" customFormat="false" ht="15" hidden="false" customHeight="false" outlineLevel="0" collapsed="false">
      <c r="B15" s="34" t="n">
        <v>5.5</v>
      </c>
      <c r="C15" s="0"/>
      <c r="D15" s="0"/>
      <c r="H15" s="0"/>
      <c r="I15" s="0"/>
      <c r="J15" s="0"/>
      <c r="K15" s="0"/>
      <c r="L15" s="0"/>
      <c r="M15" s="34" t="n">
        <v>9.44832225913621</v>
      </c>
      <c r="N15" s="34" t="n">
        <v>3.80983250276855</v>
      </c>
      <c r="O15" s="0"/>
      <c r="P15" s="0"/>
      <c r="Q15" s="0"/>
      <c r="R15" s="34" t="n">
        <v>5.19619601328904</v>
      </c>
      <c r="S15" s="0"/>
      <c r="T15" s="0"/>
      <c r="U15" s="0"/>
      <c r="V15" s="34" t="n">
        <v>14.8177214839424</v>
      </c>
      <c r="W15" s="34" t="n">
        <v>2.13870431893688</v>
      </c>
      <c r="X15" s="0"/>
      <c r="Y15" s="0"/>
      <c r="Z15" s="34" t="n">
        <v>1.46857696566999</v>
      </c>
      <c r="AA15" s="34" t="n">
        <v>56.4047619047619</v>
      </c>
      <c r="AB15" s="34" t="n">
        <v>1872.11390642303</v>
      </c>
    </row>
    <row r="16" customFormat="false" ht="15" hidden="false" customHeight="false" outlineLevel="0" collapsed="false">
      <c r="B16" s="34" t="n">
        <v>6</v>
      </c>
      <c r="C16" s="0"/>
      <c r="D16" s="34" t="n">
        <v>0.122470930232558</v>
      </c>
      <c r="H16" s="34" t="n">
        <v>0.0359022430532307</v>
      </c>
      <c r="I16" s="34" t="n">
        <v>41.3195874861573</v>
      </c>
      <c r="J16" s="34" t="n">
        <v>0.028516057585825</v>
      </c>
      <c r="K16" s="0"/>
      <c r="L16" s="34" t="n">
        <v>0.0883997785160576</v>
      </c>
      <c r="M16" s="34" t="n">
        <v>14.2460409745293</v>
      </c>
      <c r="N16" s="34" t="n">
        <v>12.1044338316722</v>
      </c>
      <c r="O16" s="34" t="n">
        <v>0.805293466223699</v>
      </c>
      <c r="P16" s="0"/>
      <c r="Q16" s="0"/>
      <c r="R16" s="34" t="n">
        <v>17.1067428017719</v>
      </c>
      <c r="S16" s="0"/>
      <c r="T16" s="34" t="n">
        <v>0.0855481727574751</v>
      </c>
      <c r="U16" s="34" t="n">
        <v>203.732973421927</v>
      </c>
      <c r="V16" s="34" t="n">
        <v>34.0375442967885</v>
      </c>
      <c r="W16" s="34" t="n">
        <v>12.2476467331118</v>
      </c>
      <c r="X16" s="0"/>
      <c r="Y16" s="0"/>
      <c r="Z16" s="34" t="n">
        <v>1.95334994462901</v>
      </c>
      <c r="AA16" s="34" t="n">
        <v>205.647494462901</v>
      </c>
      <c r="AB16" s="34" t="n">
        <v>790.374447674419</v>
      </c>
    </row>
    <row r="17" customFormat="false" ht="15" hidden="false" customHeight="false" outlineLevel="0" collapsed="false">
      <c r="B17" s="34" t="n">
        <v>6.5</v>
      </c>
      <c r="C17" s="0"/>
      <c r="D17" s="0"/>
      <c r="H17" s="0"/>
      <c r="I17" s="0"/>
      <c r="J17" s="0"/>
      <c r="K17" s="0"/>
      <c r="L17" s="34" t="n">
        <v>0.0883997785160576</v>
      </c>
      <c r="M17" s="34" t="n">
        <v>11.4002325581395</v>
      </c>
      <c r="N17" s="34" t="n">
        <v>34.686492248062</v>
      </c>
      <c r="O17" s="34" t="n">
        <v>54.5361586378738</v>
      </c>
      <c r="P17" s="34" t="n">
        <v>0.411947674418605</v>
      </c>
      <c r="Q17" s="0"/>
      <c r="R17" s="34" t="n">
        <v>38.4189050387597</v>
      </c>
      <c r="S17" s="0"/>
      <c r="T17" s="34" t="n">
        <v>0.17109634551495</v>
      </c>
      <c r="U17" s="34" t="n">
        <v>320.479709302326</v>
      </c>
      <c r="V17" s="34" t="n">
        <v>61.2375415282392</v>
      </c>
      <c r="W17" s="34" t="n">
        <v>23.625553709856</v>
      </c>
      <c r="X17" s="0"/>
      <c r="Y17" s="0"/>
      <c r="Z17" s="34" t="n">
        <v>3.52173311184939</v>
      </c>
      <c r="AA17" s="34" t="n">
        <v>196.720476190476</v>
      </c>
      <c r="AB17" s="34" t="n">
        <v>351.495301771872</v>
      </c>
    </row>
    <row r="18" customFormat="false" ht="15" hidden="false" customHeight="false" outlineLevel="0" collapsed="false">
      <c r="B18" s="34" t="n">
        <v>7</v>
      </c>
      <c r="C18" s="0"/>
      <c r="D18" s="34" t="n">
        <v>0.308032945736434</v>
      </c>
      <c r="H18" s="34" t="n">
        <v>2.48206226983596</v>
      </c>
      <c r="I18" s="34" t="n">
        <v>212.0109606866</v>
      </c>
      <c r="J18" s="34" t="n">
        <v>1.99426633444075</v>
      </c>
      <c r="K18" s="34" t="n">
        <v>1.79797120857047</v>
      </c>
      <c r="L18" s="34" t="n">
        <v>0.442569213732004</v>
      </c>
      <c r="M18" s="34" t="n">
        <v>5.38569213732004</v>
      </c>
      <c r="N18" s="34" t="n">
        <v>56.5340711517165</v>
      </c>
      <c r="O18" s="34" t="n">
        <v>341.809435215947</v>
      </c>
      <c r="P18" s="34" t="n">
        <v>6.37669296788483</v>
      </c>
      <c r="Q18" s="0"/>
      <c r="R18" s="34" t="n">
        <v>25.67340393134</v>
      </c>
      <c r="S18" s="34" t="n">
        <v>1.26326135105205</v>
      </c>
      <c r="T18" s="34" t="n">
        <v>1.2547065337763</v>
      </c>
      <c r="U18" s="34" t="n">
        <v>175.069206810631</v>
      </c>
      <c r="V18" s="34" t="n">
        <v>36.3913607419712</v>
      </c>
      <c r="W18" s="34" t="n">
        <v>94.2455703211517</v>
      </c>
      <c r="X18" s="34" t="n">
        <v>68.7522148394241</v>
      </c>
      <c r="Y18" s="0"/>
      <c r="Z18" s="34" t="n">
        <v>2.56644518272425</v>
      </c>
      <c r="AA18" s="34" t="n">
        <v>162.32946013289</v>
      </c>
      <c r="AB18" s="34" t="n">
        <v>198.25792358804</v>
      </c>
    </row>
    <row r="19" customFormat="false" ht="15" hidden="false" customHeight="false" outlineLevel="0" collapsed="false">
      <c r="B19" s="34" t="n">
        <v>7.5</v>
      </c>
      <c r="C19" s="0"/>
      <c r="D19" s="0"/>
      <c r="H19" s="0"/>
      <c r="I19" s="0"/>
      <c r="J19" s="0"/>
      <c r="K19" s="0"/>
      <c r="L19" s="34" t="n">
        <v>0.442569213732004</v>
      </c>
      <c r="M19" s="34" t="n">
        <v>4.15593023255814</v>
      </c>
      <c r="N19" s="34" t="n">
        <v>93.5885312846069</v>
      </c>
      <c r="O19" s="34" t="n">
        <v>108.250195182724</v>
      </c>
      <c r="P19" s="34" t="n">
        <v>13.0609288482835</v>
      </c>
      <c r="Q19" s="34" t="n">
        <v>0.0296899224806202</v>
      </c>
      <c r="R19" s="34" t="n">
        <v>49.7646968438538</v>
      </c>
      <c r="S19" s="34" t="n">
        <v>3.97031976744186</v>
      </c>
      <c r="T19" s="34" t="n">
        <v>1.84475775193798</v>
      </c>
      <c r="U19" s="34" t="n">
        <v>113.590689368771</v>
      </c>
      <c r="V19" s="34" t="n">
        <v>43.010622923588</v>
      </c>
      <c r="W19" s="34" t="n">
        <v>131.701411960133</v>
      </c>
      <c r="X19" s="34" t="n">
        <v>322.956488095238</v>
      </c>
      <c r="Y19" s="34" t="n">
        <v>0.142580287929125</v>
      </c>
      <c r="Z19" s="34" t="n">
        <v>4.70223283499446</v>
      </c>
      <c r="AA19" s="34" t="n">
        <v>869.515283776301</v>
      </c>
      <c r="AB19" s="34" t="n">
        <v>263.919552879291</v>
      </c>
    </row>
    <row r="20" customFormat="false" ht="15" hidden="false" customHeight="false" outlineLevel="0" collapsed="false">
      <c r="B20" s="34" t="n">
        <v>8</v>
      </c>
      <c r="C20" s="34" t="n">
        <v>2.95523587108828</v>
      </c>
      <c r="D20" s="34" t="n">
        <v>7.11815891472868</v>
      </c>
      <c r="H20" s="34" t="n">
        <v>1.29728824907934</v>
      </c>
      <c r="I20" s="34" t="n">
        <v>365.633776301218</v>
      </c>
      <c r="J20" s="34" t="n">
        <v>4.58248754152824</v>
      </c>
      <c r="K20" s="34" t="n">
        <v>5.12778875125544</v>
      </c>
      <c r="L20" s="34" t="n">
        <v>8.9065711517165</v>
      </c>
      <c r="M20" s="34" t="n">
        <v>1.69613510520487</v>
      </c>
      <c r="N20" s="34" t="n">
        <v>50.5370957918051</v>
      </c>
      <c r="O20" s="34" t="n">
        <v>152.405549557032</v>
      </c>
      <c r="P20" s="34" t="n">
        <v>23.7971760797342</v>
      </c>
      <c r="Q20" s="34" t="n">
        <v>1.38800387596899</v>
      </c>
      <c r="R20" s="34" t="n">
        <v>37.0892774086379</v>
      </c>
      <c r="S20" s="34" t="n">
        <v>11.4270833333333</v>
      </c>
      <c r="T20" s="34" t="n">
        <v>3.36572535991141</v>
      </c>
      <c r="U20" s="34" t="n">
        <v>129.362242524917</v>
      </c>
      <c r="V20" s="34" t="n">
        <v>30.0593133997785</v>
      </c>
      <c r="W20" s="34" t="n">
        <v>125.597069490587</v>
      </c>
      <c r="X20" s="34" t="n">
        <v>373.289451827243</v>
      </c>
      <c r="Y20" s="34" t="n">
        <v>29.7788081395349</v>
      </c>
      <c r="Z20" s="34" t="n">
        <v>5.71248477297896</v>
      </c>
      <c r="AA20" s="34" t="n">
        <v>970.95844269103</v>
      </c>
      <c r="AB20" s="34" t="n">
        <v>848.965042912514</v>
      </c>
    </row>
    <row r="21" customFormat="false" ht="15" hidden="false" customHeight="false" outlineLevel="0" collapsed="false">
      <c r="B21" s="34" t="n">
        <v>8.5</v>
      </c>
      <c r="C21" s="0"/>
      <c r="D21" s="0"/>
      <c r="H21" s="0"/>
      <c r="I21" s="0"/>
      <c r="J21" s="0"/>
      <c r="K21" s="0"/>
      <c r="L21" s="34" t="n">
        <v>21.9059676079734</v>
      </c>
      <c r="M21" s="34" t="n">
        <v>1.84327796234773</v>
      </c>
      <c r="N21" s="34" t="n">
        <v>21.7704222037652</v>
      </c>
      <c r="O21" s="34" t="n">
        <v>140.027967884828</v>
      </c>
      <c r="P21" s="34" t="n">
        <v>24.4390628460687</v>
      </c>
      <c r="Q21" s="34" t="n">
        <v>11.6193064784053</v>
      </c>
      <c r="R21" s="34" t="n">
        <v>33.5496996124031</v>
      </c>
      <c r="S21" s="34" t="n">
        <v>23.4478931339978</v>
      </c>
      <c r="T21" s="34" t="n">
        <v>3.55865586932447</v>
      </c>
      <c r="U21" s="34" t="n">
        <v>505.172000276855</v>
      </c>
      <c r="V21" s="34" t="n">
        <v>20.6914299557032</v>
      </c>
      <c r="W21" s="34" t="n">
        <v>78.3909108527132</v>
      </c>
      <c r="X21" s="34" t="n">
        <v>219.744739756368</v>
      </c>
      <c r="Y21" s="34" t="n">
        <v>193.697609357697</v>
      </c>
      <c r="Z21" s="34" t="n">
        <v>91.1564465669989</v>
      </c>
      <c r="AA21" s="34" t="n">
        <v>1136.02152408638</v>
      </c>
      <c r="AB21" s="34" t="n">
        <v>780.233952104097</v>
      </c>
    </row>
    <row r="22" customFormat="false" ht="15" hidden="false" customHeight="false" outlineLevel="0" collapsed="false">
      <c r="B22" s="34" t="n">
        <v>9</v>
      </c>
      <c r="C22" s="34" t="n">
        <v>9.53564455861747</v>
      </c>
      <c r="D22" s="34" t="n">
        <v>16.7451162790698</v>
      </c>
      <c r="H22" s="34" t="n">
        <v>0.964872782055574</v>
      </c>
      <c r="I22" s="34" t="n">
        <v>178.959890642303</v>
      </c>
      <c r="J22" s="34" t="n">
        <v>3.94323781838317</v>
      </c>
      <c r="K22" s="34" t="n">
        <v>25.7237261466354</v>
      </c>
      <c r="L22" s="34" t="n">
        <v>24.8558084163898</v>
      </c>
      <c r="M22" s="34" t="n">
        <v>1.40869324473976</v>
      </c>
      <c r="N22" s="34" t="n">
        <v>7.86654761904762</v>
      </c>
      <c r="O22" s="34" t="n">
        <v>69.5767704872647</v>
      </c>
      <c r="P22" s="34" t="n">
        <v>29.7328336101883</v>
      </c>
      <c r="Q22" s="34" t="n">
        <v>46.2566943521595</v>
      </c>
      <c r="R22" s="34" t="n">
        <v>41.8923975636766</v>
      </c>
      <c r="S22" s="34" t="n">
        <v>15.4930938538206</v>
      </c>
      <c r="T22" s="34" t="n">
        <v>4.78778100775194</v>
      </c>
      <c r="U22" s="34" t="n">
        <v>1069.0963482835</v>
      </c>
      <c r="V22" s="34" t="n">
        <v>35.1473975636766</v>
      </c>
      <c r="W22" s="34" t="n">
        <v>49.8910603543743</v>
      </c>
      <c r="X22" s="34" t="n">
        <v>238.787246677741</v>
      </c>
      <c r="Y22" s="34" t="n">
        <v>256.660167497231</v>
      </c>
      <c r="Z22" s="34" t="n">
        <v>676.310797342193</v>
      </c>
      <c r="AA22" s="34" t="n">
        <v>1078.17398671096</v>
      </c>
      <c r="AB22" s="34" t="n">
        <v>328.188691860465</v>
      </c>
    </row>
    <row r="23" customFormat="false" ht="15" hidden="false" customHeight="false" outlineLevel="0" collapsed="false">
      <c r="B23" s="34" t="n">
        <v>9.5</v>
      </c>
      <c r="C23" s="0"/>
      <c r="D23" s="0"/>
      <c r="H23" s="0"/>
      <c r="I23" s="0"/>
      <c r="J23" s="0"/>
      <c r="K23" s="0"/>
      <c r="L23" s="34" t="n">
        <v>20.8411738648948</v>
      </c>
      <c r="M23" s="34" t="n">
        <v>0.388388704318937</v>
      </c>
      <c r="N23" s="34" t="n">
        <v>6.12163759689922</v>
      </c>
      <c r="O23" s="34" t="n">
        <v>91.5380274086379</v>
      </c>
      <c r="P23" s="34" t="n">
        <v>48.0475719822813</v>
      </c>
      <c r="Q23" s="34" t="n">
        <v>63.7826370431894</v>
      </c>
      <c r="R23" s="34" t="n">
        <v>29.6147937430786</v>
      </c>
      <c r="S23" s="34" t="n">
        <v>6.0875415282392</v>
      </c>
      <c r="T23" s="34" t="n">
        <v>9.5847272978959</v>
      </c>
      <c r="U23" s="34" t="n">
        <v>1401.37066998893</v>
      </c>
      <c r="V23" s="34" t="n">
        <v>23.6465254706534</v>
      </c>
      <c r="W23" s="34" t="n">
        <v>52.391911683278</v>
      </c>
      <c r="X23" s="34" t="n">
        <v>418.528543743079</v>
      </c>
      <c r="Y23" s="34" t="n">
        <v>433.975714285714</v>
      </c>
      <c r="Z23" s="34" t="n">
        <v>1146.45520348837</v>
      </c>
      <c r="AA23" s="34" t="n">
        <v>647.140106589147</v>
      </c>
      <c r="AB23" s="34" t="n">
        <v>282.573837209302</v>
      </c>
    </row>
    <row r="24" customFormat="false" ht="15" hidden="false" customHeight="false" outlineLevel="0" collapsed="false">
      <c r="B24" s="34" t="n">
        <v>10</v>
      </c>
      <c r="C24" s="34" t="n">
        <v>2.4543484353106</v>
      </c>
      <c r="D24" s="34" t="n">
        <v>31.1039050387597</v>
      </c>
      <c r="H24" s="34" t="n">
        <v>9.37497321727485</v>
      </c>
      <c r="I24" s="34" t="n">
        <v>528.284946013289</v>
      </c>
      <c r="J24" s="34" t="n">
        <v>2.23103128460687</v>
      </c>
      <c r="K24" s="34" t="n">
        <v>28.5889102778708</v>
      </c>
      <c r="L24" s="34" t="n">
        <v>32.9507392026578</v>
      </c>
      <c r="M24" s="34" t="n">
        <v>3.962430786268</v>
      </c>
      <c r="N24" s="34" t="n">
        <v>7.20619047619048</v>
      </c>
      <c r="O24" s="34" t="n">
        <v>180.502551218162</v>
      </c>
      <c r="P24" s="34" t="n">
        <v>55.6067081949059</v>
      </c>
      <c r="Q24" s="34" t="n">
        <v>185.819579180509</v>
      </c>
      <c r="R24" s="34" t="n">
        <v>21.8045888704319</v>
      </c>
      <c r="S24" s="34" t="n">
        <v>0.920387596899225</v>
      </c>
      <c r="T24" s="34" t="n">
        <v>11.4231727574751</v>
      </c>
      <c r="U24" s="34" t="n">
        <v>1128.74914728682</v>
      </c>
      <c r="V24" s="34" t="n">
        <v>86.2011641749723</v>
      </c>
      <c r="W24" s="34" t="n">
        <v>26.8432336655593</v>
      </c>
      <c r="X24" s="34" t="n">
        <v>754.677342192691</v>
      </c>
      <c r="Y24" s="34" t="n">
        <v>378.276184939092</v>
      </c>
      <c r="Z24" s="34" t="n">
        <v>1608.47161960133</v>
      </c>
      <c r="AA24" s="34" t="n">
        <v>249.293925802879</v>
      </c>
      <c r="AB24" s="34" t="n">
        <v>490.373604651163</v>
      </c>
    </row>
    <row r="25" customFormat="false" ht="15" hidden="false" customHeight="false" outlineLevel="0" collapsed="false">
      <c r="B25" s="34" t="n">
        <v>10.5</v>
      </c>
      <c r="C25" s="0"/>
      <c r="D25" s="0"/>
      <c r="H25" s="0"/>
      <c r="I25" s="0"/>
      <c r="J25" s="0"/>
      <c r="K25" s="0"/>
      <c r="L25" s="34" t="n">
        <v>30.2571359357697</v>
      </c>
      <c r="M25" s="34" t="n">
        <v>2.61388427464009</v>
      </c>
      <c r="N25" s="34" t="n">
        <v>15.6994947397564</v>
      </c>
      <c r="O25" s="34" t="n">
        <v>135.1982696567</v>
      </c>
      <c r="P25" s="34" t="n">
        <v>116.314759136213</v>
      </c>
      <c r="Q25" s="34" t="n">
        <v>271.401519933555</v>
      </c>
      <c r="R25" s="34" t="n">
        <v>26.4154415836102</v>
      </c>
      <c r="S25" s="34" t="n">
        <v>0.94265503875969</v>
      </c>
      <c r="T25" s="34" t="n">
        <v>20.7763455149502</v>
      </c>
      <c r="U25" s="34" t="n">
        <v>551.08846345515</v>
      </c>
      <c r="V25" s="34" t="n">
        <v>94.7278156146179</v>
      </c>
      <c r="W25" s="34" t="n">
        <v>14.5668175526024</v>
      </c>
      <c r="X25" s="34" t="n">
        <v>582.373975636766</v>
      </c>
      <c r="Y25" s="34" t="n">
        <v>490.306626522702</v>
      </c>
      <c r="Z25" s="34" t="n">
        <v>1117.94888012182</v>
      </c>
      <c r="AA25" s="34" t="n">
        <v>227.327944352159</v>
      </c>
      <c r="AB25" s="34" t="n">
        <v>556.635452657807</v>
      </c>
    </row>
    <row r="26" customFormat="false" ht="15" hidden="false" customHeight="false" outlineLevel="0" collapsed="false">
      <c r="B26" s="34" t="n">
        <v>11</v>
      </c>
      <c r="C26" s="34" t="n">
        <v>0.563498365249883</v>
      </c>
      <c r="D26" s="34" t="n">
        <v>16.6152228682171</v>
      </c>
      <c r="H26" s="34" t="n">
        <v>26.2484365584198</v>
      </c>
      <c r="I26" s="34" t="n">
        <v>1114.48584302326</v>
      </c>
      <c r="J26" s="34" t="n">
        <v>45.5580772425249</v>
      </c>
      <c r="K26" s="34" t="n">
        <v>21.569536324071</v>
      </c>
      <c r="L26" s="34" t="n">
        <v>94.3117926356589</v>
      </c>
      <c r="M26" s="34" t="n">
        <v>7.36487818383167</v>
      </c>
      <c r="N26" s="34" t="n">
        <v>21.2106727574751</v>
      </c>
      <c r="O26" s="34" t="n">
        <v>115.051875692137</v>
      </c>
      <c r="P26" s="34" t="n">
        <v>93.7102851605759</v>
      </c>
      <c r="Q26" s="34" t="n">
        <v>126.142915282392</v>
      </c>
      <c r="R26" s="34" t="n">
        <v>26.8938427464009</v>
      </c>
      <c r="S26" s="34" t="n">
        <v>4.79229789590255</v>
      </c>
      <c r="T26" s="34" t="n">
        <v>30.4942151162791</v>
      </c>
      <c r="U26" s="34" t="n">
        <v>368.22238372093</v>
      </c>
      <c r="V26" s="34" t="n">
        <v>98.7724072535991</v>
      </c>
      <c r="W26" s="34" t="n">
        <v>3.59910852713178</v>
      </c>
      <c r="X26" s="34" t="n">
        <v>359.785199335548</v>
      </c>
      <c r="Y26" s="34" t="n">
        <v>311.321830011074</v>
      </c>
      <c r="Z26" s="34" t="n">
        <v>809.481083887043</v>
      </c>
      <c r="AA26" s="34" t="n">
        <v>202.767848837209</v>
      </c>
      <c r="AB26" s="34" t="n">
        <v>470.376391196013</v>
      </c>
    </row>
    <row r="27" customFormat="false" ht="15" hidden="false" customHeight="false" outlineLevel="0" collapsed="false">
      <c r="B27" s="34" t="n">
        <v>11.5</v>
      </c>
      <c r="C27" s="0"/>
      <c r="D27" s="0"/>
      <c r="H27" s="0"/>
      <c r="I27" s="0"/>
      <c r="J27" s="0"/>
      <c r="K27" s="0"/>
      <c r="L27" s="34" t="n">
        <v>140.48682585825</v>
      </c>
      <c r="M27" s="34" t="n">
        <v>3.86296373200443</v>
      </c>
      <c r="N27" s="34" t="n">
        <v>42.2533817829457</v>
      </c>
      <c r="O27" s="34" t="n">
        <v>157.916874307863</v>
      </c>
      <c r="P27" s="34" t="n">
        <v>20.3191666666667</v>
      </c>
      <c r="Q27" s="34" t="n">
        <v>117.929169435216</v>
      </c>
      <c r="R27" s="34" t="n">
        <v>37.2127187153931</v>
      </c>
      <c r="S27" s="34" t="n">
        <v>7.53010658914729</v>
      </c>
      <c r="T27" s="34" t="n">
        <v>37.0252837763012</v>
      </c>
      <c r="U27" s="34" t="n">
        <v>184.867797619048</v>
      </c>
      <c r="V27" s="34" t="n">
        <v>93.1146276301218</v>
      </c>
      <c r="W27" s="34" t="n">
        <v>1.60245985603544</v>
      </c>
      <c r="X27" s="34" t="n">
        <v>181.578044019934</v>
      </c>
      <c r="Y27" s="34" t="n">
        <v>508.762790697675</v>
      </c>
      <c r="Z27" s="34" t="n">
        <v>410.963222591362</v>
      </c>
      <c r="AA27" s="34" t="n">
        <v>301.680329457364</v>
      </c>
      <c r="AB27" s="34" t="n">
        <v>452.352981727575</v>
      </c>
    </row>
    <row r="28" customFormat="false" ht="15" hidden="false" customHeight="false" outlineLevel="0" collapsed="false">
      <c r="B28" s="34" t="n">
        <v>12</v>
      </c>
      <c r="C28" s="34" t="n">
        <v>1.0221975712284</v>
      </c>
      <c r="D28" s="34" t="n">
        <v>9.20758720930233</v>
      </c>
      <c r="H28" s="34" t="n">
        <v>45.9894877803817</v>
      </c>
      <c r="I28" s="34" t="n">
        <v>824.875210409745</v>
      </c>
      <c r="J28" s="34" t="n">
        <v>188.568410852713</v>
      </c>
      <c r="K28" s="34" t="n">
        <v>9.72471878138601</v>
      </c>
      <c r="L28" s="34" t="n">
        <v>241.897411406423</v>
      </c>
      <c r="M28" s="34" t="n">
        <v>12.2658956256921</v>
      </c>
      <c r="N28" s="34" t="n">
        <v>61.5775789036545</v>
      </c>
      <c r="O28" s="34" t="n">
        <v>85.7604775747508</v>
      </c>
      <c r="P28" s="34" t="n">
        <v>24.1105080287929</v>
      </c>
      <c r="Q28" s="34" t="n">
        <v>61.1077699335548</v>
      </c>
      <c r="R28" s="34" t="n">
        <v>52.0544324473976</v>
      </c>
      <c r="S28" s="34" t="n">
        <v>44.3870238095238</v>
      </c>
      <c r="T28" s="34" t="n">
        <v>54.1841874307863</v>
      </c>
      <c r="U28" s="34" t="n">
        <v>117.399342469546</v>
      </c>
      <c r="V28" s="34" t="n">
        <v>80.3764258028793</v>
      </c>
      <c r="W28" s="34" t="n">
        <v>4.82920957918051</v>
      </c>
      <c r="X28" s="34" t="n">
        <v>66.0561004983389</v>
      </c>
      <c r="Y28" s="34" t="n">
        <v>409.657109634552</v>
      </c>
      <c r="Z28" s="34" t="n">
        <v>156.448143687708</v>
      </c>
      <c r="AA28" s="34" t="n">
        <v>465.422349114064</v>
      </c>
      <c r="AB28" s="34" t="n">
        <v>276.737686877076</v>
      </c>
    </row>
    <row r="29" customFormat="false" ht="15" hidden="false" customHeight="false" outlineLevel="0" collapsed="false">
      <c r="B29" s="34" t="n">
        <v>12.5</v>
      </c>
      <c r="C29" s="0"/>
      <c r="D29" s="0"/>
      <c r="H29" s="0"/>
      <c r="I29" s="0"/>
      <c r="J29" s="0"/>
      <c r="K29" s="0"/>
      <c r="L29" s="34" t="n">
        <v>299.548679401993</v>
      </c>
      <c r="M29" s="34" t="n">
        <v>7.70185492801772</v>
      </c>
      <c r="N29" s="34" t="n">
        <v>40.4368563122923</v>
      </c>
      <c r="O29" s="34" t="n">
        <v>76.9578945182724</v>
      </c>
      <c r="P29" s="34" t="n">
        <v>18.201057585825</v>
      </c>
      <c r="Q29" s="34" t="n">
        <v>27.4199833887043</v>
      </c>
      <c r="R29" s="34" t="n">
        <v>71.3393978405316</v>
      </c>
      <c r="S29" s="34" t="n">
        <v>52.5813759689922</v>
      </c>
      <c r="T29" s="34" t="n">
        <v>87.6618397009967</v>
      </c>
      <c r="U29" s="34" t="n">
        <v>57.5941805094131</v>
      </c>
      <c r="V29" s="34" t="n">
        <v>69.4147799003322</v>
      </c>
      <c r="W29" s="34" t="n">
        <v>0.155872093023256</v>
      </c>
      <c r="X29" s="34" t="n">
        <v>54.1419227574751</v>
      </c>
      <c r="Y29" s="34" t="n">
        <v>349.110780730897</v>
      </c>
      <c r="Z29" s="34" t="n">
        <v>64.3807834994463</v>
      </c>
      <c r="AA29" s="34" t="n">
        <v>426.895419435216</v>
      </c>
      <c r="AB29" s="34" t="n">
        <v>357.154820044297</v>
      </c>
    </row>
    <row r="30" customFormat="false" ht="15" hidden="false" customHeight="false" outlineLevel="0" collapsed="false">
      <c r="B30" s="34" t="n">
        <v>13</v>
      </c>
      <c r="C30" s="34" t="n">
        <v>1.92992293320878</v>
      </c>
      <c r="D30" s="34" t="n">
        <v>15.6465891472868</v>
      </c>
      <c r="H30" s="34" t="n">
        <v>61.0753197187814</v>
      </c>
      <c r="I30" s="34" t="n">
        <v>290.618489756368</v>
      </c>
      <c r="J30" s="34" t="n">
        <v>151.144306478405</v>
      </c>
      <c r="K30" s="34" t="n">
        <v>24.0964362236358</v>
      </c>
      <c r="L30" s="34" t="n">
        <v>209.002335271318</v>
      </c>
      <c r="M30" s="34" t="n">
        <v>13.793157530454</v>
      </c>
      <c r="N30" s="34" t="n">
        <v>40.4019130675526</v>
      </c>
      <c r="O30" s="34" t="n">
        <v>63.4519905869324</v>
      </c>
      <c r="P30" s="34" t="n">
        <v>25.0837763012182</v>
      </c>
      <c r="Q30" s="34" t="n">
        <v>27.1146068660022</v>
      </c>
      <c r="R30" s="34" t="n">
        <v>129.695598006645</v>
      </c>
      <c r="S30" s="34" t="n">
        <v>60.880049833887</v>
      </c>
      <c r="T30" s="34" t="n">
        <v>134.092419712071</v>
      </c>
      <c r="U30" s="34" t="n">
        <v>27.6686835548173</v>
      </c>
      <c r="V30" s="34" t="n">
        <v>39.5549487818383</v>
      </c>
      <c r="W30" s="34" t="n">
        <v>0.459939091915836</v>
      </c>
      <c r="X30" s="34" t="n">
        <v>32.2686918604651</v>
      </c>
      <c r="Y30" s="34" t="n">
        <v>336.783014950166</v>
      </c>
      <c r="Z30" s="34" t="n">
        <v>65.8117663344408</v>
      </c>
      <c r="AA30" s="34" t="n">
        <v>420.435933001107</v>
      </c>
      <c r="AB30" s="34" t="n">
        <v>190.219880952381</v>
      </c>
    </row>
    <row r="31" customFormat="false" ht="15" hidden="false" customHeight="false" outlineLevel="0" collapsed="false">
      <c r="B31" s="34" t="n">
        <v>13.5</v>
      </c>
      <c r="C31" s="0"/>
      <c r="D31" s="0"/>
      <c r="H31" s="0"/>
      <c r="I31" s="0"/>
      <c r="J31" s="0"/>
      <c r="K31" s="0"/>
      <c r="L31" s="34" t="n">
        <v>171.816370431894</v>
      </c>
      <c r="M31" s="34" t="n">
        <v>11.2510132890365</v>
      </c>
      <c r="N31" s="34" t="n">
        <v>41.4882392026578</v>
      </c>
      <c r="O31" s="34" t="n">
        <v>46.2165559246955</v>
      </c>
      <c r="P31" s="34" t="n">
        <v>17.0094338316722</v>
      </c>
      <c r="Q31" s="34" t="n">
        <v>4.22710271317829</v>
      </c>
      <c r="R31" s="34" t="n">
        <v>127.037558139535</v>
      </c>
      <c r="S31" s="34" t="n">
        <v>59.651630675526</v>
      </c>
      <c r="T31" s="34" t="n">
        <v>105.888945182724</v>
      </c>
      <c r="U31" s="34" t="n">
        <v>12.5014202657807</v>
      </c>
      <c r="V31" s="34" t="n">
        <v>24.9107931893688</v>
      </c>
      <c r="W31" s="34" t="n">
        <v>0.373194905869324</v>
      </c>
      <c r="X31" s="34" t="n">
        <v>72.9450719822813</v>
      </c>
      <c r="Y31" s="34" t="n">
        <v>293.724101605759</v>
      </c>
      <c r="Z31" s="34" t="n">
        <v>38.4875747508306</v>
      </c>
      <c r="AA31" s="34" t="n">
        <v>322.193736157254</v>
      </c>
      <c r="AB31" s="34" t="n">
        <v>125.96255952381</v>
      </c>
    </row>
    <row r="32" customFormat="false" ht="15" hidden="false" customHeight="false" outlineLevel="0" collapsed="false">
      <c r="B32" s="34" t="n">
        <v>14</v>
      </c>
      <c r="C32" s="34" t="n">
        <v>4.80277440448389</v>
      </c>
      <c r="D32" s="34" t="n">
        <v>53.1835451273533</v>
      </c>
      <c r="H32" s="34" t="n">
        <v>40.0558972212923</v>
      </c>
      <c r="I32" s="34" t="n">
        <v>46.4263552048727</v>
      </c>
      <c r="J32" s="34" t="n">
        <v>127.179702380952</v>
      </c>
      <c r="K32" s="34" t="n">
        <v>35.1374573150318</v>
      </c>
      <c r="L32" s="34" t="n">
        <v>80.0458665559247</v>
      </c>
      <c r="M32" s="34" t="n">
        <v>12.9444019933555</v>
      </c>
      <c r="N32" s="34" t="n">
        <v>36.1263856589147</v>
      </c>
      <c r="O32" s="34" t="n">
        <v>45.1784219269103</v>
      </c>
      <c r="P32" s="34" t="n">
        <v>18.3988815060908</v>
      </c>
      <c r="Q32" s="34" t="n">
        <v>4.03554125138427</v>
      </c>
      <c r="R32" s="34" t="n">
        <v>109.610426356589</v>
      </c>
      <c r="S32" s="34" t="n">
        <v>31.9249792358804</v>
      </c>
      <c r="T32" s="34" t="n">
        <v>109.426893687708</v>
      </c>
      <c r="U32" s="34" t="n">
        <v>23.9030329457364</v>
      </c>
      <c r="V32" s="34" t="n">
        <v>10.8145819490587</v>
      </c>
      <c r="W32" s="34" t="n">
        <v>0.826492248062016</v>
      </c>
      <c r="X32" s="34" t="n">
        <v>109.414305094131</v>
      </c>
      <c r="Y32" s="34" t="n">
        <v>229.641734496124</v>
      </c>
      <c r="Z32" s="34" t="n">
        <v>35.0798491140642</v>
      </c>
      <c r="AA32" s="34" t="n">
        <v>272.619453211517</v>
      </c>
      <c r="AB32" s="34" t="n">
        <v>46.9434648394241</v>
      </c>
    </row>
    <row r="33" customFormat="false" ht="15" hidden="false" customHeight="false" outlineLevel="0" collapsed="false">
      <c r="B33" s="34" t="n">
        <v>14.5</v>
      </c>
      <c r="C33" s="0"/>
      <c r="D33" s="0"/>
      <c r="H33" s="0"/>
      <c r="I33" s="0"/>
      <c r="J33" s="0"/>
      <c r="K33" s="0"/>
      <c r="L33" s="34" t="n">
        <v>42.2091749723145</v>
      </c>
      <c r="M33" s="34" t="n">
        <v>7.54383167220377</v>
      </c>
      <c r="N33" s="34" t="n">
        <v>24.3213870431894</v>
      </c>
      <c r="O33" s="34" t="n">
        <v>32.429515503876</v>
      </c>
      <c r="P33" s="34" t="n">
        <v>16.0436627906977</v>
      </c>
      <c r="Q33" s="34" t="n">
        <v>4.69398394241418</v>
      </c>
      <c r="R33" s="34" t="n">
        <v>56.4795598006644</v>
      </c>
      <c r="S33" s="34" t="n">
        <v>26.041803709856</v>
      </c>
      <c r="T33" s="34" t="n">
        <v>101.953027408638</v>
      </c>
      <c r="U33" s="34" t="n">
        <v>6.70372369878184</v>
      </c>
      <c r="V33" s="34" t="n">
        <v>5.23176218161683</v>
      </c>
      <c r="W33" s="34" t="n">
        <v>0.781348283499446</v>
      </c>
      <c r="X33" s="34" t="n">
        <v>128.684714839424</v>
      </c>
      <c r="Y33" s="34" t="n">
        <v>105.114743909192</v>
      </c>
      <c r="Z33" s="34" t="n">
        <v>25.3711946290144</v>
      </c>
      <c r="AA33" s="34" t="n">
        <v>173.216827242525</v>
      </c>
      <c r="AB33" s="34" t="n">
        <v>23.007657807309</v>
      </c>
    </row>
    <row r="34" customFormat="false" ht="15" hidden="false" customHeight="false" outlineLevel="0" collapsed="false">
      <c r="B34" s="34" t="n">
        <v>15</v>
      </c>
      <c r="C34" s="34" t="n">
        <v>1.57038066324148</v>
      </c>
      <c r="D34" s="34" t="n">
        <v>22.958907807309</v>
      </c>
      <c r="H34" s="34" t="n">
        <v>5.51645798459993</v>
      </c>
      <c r="I34" s="34" t="n">
        <v>6.96134828349945</v>
      </c>
      <c r="J34" s="34" t="n">
        <v>68.7854014396456</v>
      </c>
      <c r="K34" s="34" t="n">
        <v>35.8596149983261</v>
      </c>
      <c r="L34" s="34" t="n">
        <v>9.65546926910299</v>
      </c>
      <c r="M34" s="34" t="n">
        <v>4.72139396456257</v>
      </c>
      <c r="N34" s="34" t="n">
        <v>18.1479831118494</v>
      </c>
      <c r="O34" s="34" t="n">
        <v>21.0782779623477</v>
      </c>
      <c r="P34" s="34" t="n">
        <v>10.8498740310078</v>
      </c>
      <c r="Q34" s="34" t="n">
        <v>1.9927450166113</v>
      </c>
      <c r="R34" s="34" t="n">
        <v>29.1359565337763</v>
      </c>
      <c r="S34" s="34" t="n">
        <v>13.3978239202658</v>
      </c>
      <c r="T34" s="34" t="n">
        <v>65.9794656699889</v>
      </c>
      <c r="U34" s="34" t="n">
        <v>2.53140088593577</v>
      </c>
      <c r="V34" s="34" t="n">
        <v>1.49260520487265</v>
      </c>
      <c r="W34" s="34" t="n">
        <v>0.987541528239203</v>
      </c>
      <c r="X34" s="34" t="n">
        <v>126.038812292359</v>
      </c>
      <c r="Y34" s="34" t="n">
        <v>33.0904872646733</v>
      </c>
      <c r="Z34" s="34" t="n">
        <v>7.46087624584718</v>
      </c>
      <c r="AA34" s="34" t="n">
        <v>84.8615933001107</v>
      </c>
      <c r="AB34" s="34" t="n">
        <v>8.27563676633444</v>
      </c>
    </row>
    <row r="35" customFormat="false" ht="15" hidden="false" customHeight="false" outlineLevel="0" collapsed="false">
      <c r="B35" s="34" t="n">
        <v>15.5</v>
      </c>
      <c r="C35" s="0"/>
      <c r="D35" s="0"/>
      <c r="H35" s="0"/>
      <c r="I35" s="0"/>
      <c r="J35" s="0"/>
      <c r="K35" s="0"/>
      <c r="L35" s="34" t="n">
        <v>11.2695473421927</v>
      </c>
      <c r="M35" s="34" t="n">
        <v>3.6233873200443</v>
      </c>
      <c r="N35" s="34" t="n">
        <v>7.18341638981174</v>
      </c>
      <c r="O35" s="34" t="n">
        <v>10.2041555924695</v>
      </c>
      <c r="P35" s="34" t="n">
        <v>3.05479512735327</v>
      </c>
      <c r="Q35" s="34" t="n">
        <v>0.234132059800664</v>
      </c>
      <c r="R35" s="34" t="n">
        <v>5.65738510520487</v>
      </c>
      <c r="S35" s="34" t="n">
        <v>8.09413759689923</v>
      </c>
      <c r="T35" s="34" t="n">
        <v>40.8588676633444</v>
      </c>
      <c r="U35" s="34" t="n">
        <v>2.89020487264673</v>
      </c>
      <c r="V35" s="34" t="n">
        <v>0.890204872646733</v>
      </c>
      <c r="W35" s="34" t="n">
        <v>0.281449335548173</v>
      </c>
      <c r="X35" s="34" t="n">
        <v>66.4455094130676</v>
      </c>
      <c r="Y35" s="34" t="n">
        <v>25.3139908637874</v>
      </c>
      <c r="Z35" s="34" t="n">
        <v>3.51071013289037</v>
      </c>
      <c r="AA35" s="34" t="n">
        <v>30.2894642857143</v>
      </c>
      <c r="AB35" s="34" t="n">
        <v>3.95227574750831</v>
      </c>
    </row>
    <row r="36" customFormat="false" ht="15" hidden="false" customHeight="false" outlineLevel="0" collapsed="false">
      <c r="B36" s="34" t="n">
        <v>16</v>
      </c>
      <c r="C36" s="34" t="n">
        <v>0.771933675852405</v>
      </c>
      <c r="D36" s="34" t="n">
        <v>4.66617663344408</v>
      </c>
      <c r="H36" s="34" t="n">
        <v>5.23431871442919</v>
      </c>
      <c r="I36" s="34" t="n">
        <v>0.575242248062016</v>
      </c>
      <c r="J36" s="34" t="n">
        <v>10.755657530454</v>
      </c>
      <c r="K36" s="34" t="n">
        <v>2.10828757951122</v>
      </c>
      <c r="L36" s="34" t="n">
        <v>7.82283637873754</v>
      </c>
      <c r="M36" s="34" t="n">
        <v>2.18207502768549</v>
      </c>
      <c r="N36" s="34" t="n">
        <v>3.14531976744186</v>
      </c>
      <c r="O36" s="34" t="n">
        <v>3.83809523809524</v>
      </c>
      <c r="P36" s="34" t="n">
        <v>1.19986295681063</v>
      </c>
      <c r="Q36" s="34" t="n">
        <v>0.0181049280177187</v>
      </c>
      <c r="R36" s="34" t="n">
        <v>0.14483942414175</v>
      </c>
      <c r="S36" s="34" t="n">
        <v>4.33314507198228</v>
      </c>
      <c r="T36" s="34" t="n">
        <v>20.7426218161683</v>
      </c>
      <c r="U36" s="34" t="n">
        <v>0.277382336655592</v>
      </c>
      <c r="V36" s="34" t="n">
        <v>0.0905246400885936</v>
      </c>
      <c r="W36" s="34" t="n">
        <v>0.281449335548173</v>
      </c>
      <c r="X36" s="34" t="n">
        <v>26.0733790143964</v>
      </c>
      <c r="Y36" s="34" t="n">
        <v>4.21594684385382</v>
      </c>
      <c r="Z36" s="34" t="n">
        <v>0.521751107419712</v>
      </c>
      <c r="AA36" s="34" t="n">
        <v>12.0112375415282</v>
      </c>
      <c r="AB36" s="34" t="n">
        <v>5.63520902547065</v>
      </c>
    </row>
    <row r="37" customFormat="false" ht="15" hidden="false" customHeight="false" outlineLevel="0" collapsed="false">
      <c r="B37" s="34" t="n">
        <v>16.5</v>
      </c>
      <c r="C37" s="0"/>
      <c r="J37" s="0"/>
      <c r="K37" s="0"/>
      <c r="L37" s="34" t="n">
        <v>5.79357696566999</v>
      </c>
      <c r="M37" s="34" t="n">
        <v>0.377426633444075</v>
      </c>
      <c r="N37" s="34" t="n">
        <v>2.38145487264673</v>
      </c>
      <c r="O37" s="34" t="n">
        <v>0.0230426356589147</v>
      </c>
      <c r="P37" s="34" t="n">
        <v>0.63922065337763</v>
      </c>
      <c r="Q37" s="34" t="n">
        <v>0.0230426356589147</v>
      </c>
      <c r="R37" s="0"/>
      <c r="S37" s="34" t="n">
        <v>1.21303017718715</v>
      </c>
      <c r="T37" s="34" t="n">
        <v>8.61036406423034</v>
      </c>
      <c r="U37" s="34" t="n">
        <v>0.75609219269103</v>
      </c>
      <c r="V37" s="34" t="n">
        <v>0.347285437430786</v>
      </c>
      <c r="W37" s="34" t="n">
        <v>0.0230426356589147</v>
      </c>
      <c r="X37" s="34" t="n">
        <v>12.2526135105205</v>
      </c>
      <c r="Z37" s="34" t="n">
        <v>5.20633582502769</v>
      </c>
      <c r="AA37" s="34" t="n">
        <v>0.46843853820598</v>
      </c>
      <c r="AB37" s="0"/>
    </row>
    <row r="38" customFormat="false" ht="15" hidden="false" customHeight="false" outlineLevel="0" collapsed="false">
      <c r="B38" s="34" t="n">
        <v>17</v>
      </c>
      <c r="C38" s="34" t="n">
        <v>0.588668846333489</v>
      </c>
      <c r="J38" s="34" t="n">
        <v>1.73271040974529</v>
      </c>
      <c r="K38" s="34" t="n">
        <v>1.89384332105792</v>
      </c>
      <c r="L38" s="34" t="n">
        <v>2.78157530454042</v>
      </c>
      <c r="M38" s="34" t="n">
        <v>0.422566445182724</v>
      </c>
      <c r="N38" s="34" t="n">
        <v>0.184341085271318</v>
      </c>
      <c r="O38" s="34" t="n">
        <v>0.0230426356589147</v>
      </c>
      <c r="P38" s="34" t="n">
        <v>0.332472314507198</v>
      </c>
      <c r="R38" s="34" t="n">
        <v>0.0608983942414175</v>
      </c>
      <c r="S38" s="34" t="n">
        <v>0.0279803433001107</v>
      </c>
      <c r="T38" s="34" t="n">
        <v>1.88349529346622</v>
      </c>
      <c r="U38" s="34" t="n">
        <v>2.21971483942414</v>
      </c>
      <c r="W38" s="34" t="n">
        <v>0.0230426356589147</v>
      </c>
      <c r="X38" s="34" t="n">
        <v>5.15054401993355</v>
      </c>
      <c r="Z38" s="34" t="n">
        <v>0.521751107419712</v>
      </c>
      <c r="AB38" s="34" t="n">
        <v>0.0625442967884828</v>
      </c>
    </row>
    <row r="39" customFormat="false" ht="15" hidden="false" customHeight="false" outlineLevel="0" collapsed="false">
      <c r="B39" s="34" t="n">
        <v>17.5</v>
      </c>
      <c r="C39" s="0"/>
      <c r="L39" s="34" t="n">
        <v>0.694570874861573</v>
      </c>
      <c r="M39" s="34" t="n">
        <v>0.0230426356589147</v>
      </c>
      <c r="N39" s="34" t="n">
        <v>0.187632890365448</v>
      </c>
      <c r="O39" s="0"/>
      <c r="R39" s="34" t="n">
        <v>0.0742248062015504</v>
      </c>
      <c r="S39" s="0"/>
      <c r="U39" s="34" t="n">
        <v>0.0543147840531561</v>
      </c>
      <c r="X39" s="34" t="n">
        <v>0.311075581395349</v>
      </c>
    </row>
    <row r="40" customFormat="false" ht="15" hidden="false" customHeight="false" outlineLevel="0" collapsed="false">
      <c r="B40" s="34" t="n">
        <v>18</v>
      </c>
      <c r="C40" s="34" t="n">
        <v>0.138836992059785</v>
      </c>
      <c r="L40" s="34" t="n">
        <v>0.232072259136213</v>
      </c>
      <c r="M40" s="34" t="n">
        <v>0.0259786821705426</v>
      </c>
      <c r="O40" s="0"/>
      <c r="S40" s="34" t="n">
        <v>0.151423034330011</v>
      </c>
      <c r="X40" s="34" t="n">
        <v>0.920059523809524</v>
      </c>
    </row>
    <row r="41" customFormat="false" ht="15" hidden="false" customHeight="false" outlineLevel="0" collapsed="false">
      <c r="B41" s="34" t="n">
        <v>18.5</v>
      </c>
      <c r="O41" s="34" t="n">
        <v>0.0230426356589147</v>
      </c>
    </row>
    <row r="42" customFormat="false" ht="15" hidden="false" customHeight="false" outlineLevel="0" collapsed="false">
      <c r="B42" s="34" t="n">
        <v>19</v>
      </c>
    </row>
    <row r="43" customFormat="false" ht="15" hidden="false" customHeight="false" outlineLevel="0" collapsed="false">
      <c r="B43" s="34" t="n">
        <v>19.5</v>
      </c>
    </row>
    <row r="44" customFormat="false" ht="15" hidden="false" customHeight="false" outlineLevel="0" collapsed="false">
      <c r="B44" s="34" t="n">
        <v>20</v>
      </c>
    </row>
    <row r="45" customFormat="false" ht="15" hidden="false" customHeight="false" outlineLevel="0" collapsed="false">
      <c r="B45" s="34" t="n">
        <v>20.5</v>
      </c>
    </row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B46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3" min="1" style="34" width="11.4278350515464"/>
    <col collapsed="false" hidden="false" max="4" min="4" style="34" width="23.340206185567"/>
    <col collapsed="false" hidden="false" max="7" min="5" style="34" width="11.4278350515464"/>
    <col collapsed="false" hidden="false" max="8" min="8" style="34" width="19.0824742268041"/>
    <col collapsed="false" hidden="false" max="10" min="9" style="34" width="23.340206185567"/>
    <col collapsed="false" hidden="false" max="11" min="11" style="34" width="11.639175257732"/>
    <col collapsed="false" hidden="false" max="12" min="12" style="34" width="23.340206185567"/>
    <col collapsed="false" hidden="false" max="1025" min="13" style="34" width="11.4278350515464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customFormat="false" ht="1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customFormat="false" ht="15" hidden="false" customHeight="false" outlineLevel="0" collapsed="false">
      <c r="B4" s="0"/>
      <c r="C4" s="35" t="n">
        <v>1992</v>
      </c>
      <c r="D4" s="35" t="n">
        <v>1993</v>
      </c>
      <c r="E4" s="35" t="n">
        <v>1994</v>
      </c>
      <c r="F4" s="35" t="n">
        <v>1995</v>
      </c>
      <c r="G4" s="35" t="n">
        <v>1996</v>
      </c>
      <c r="H4" s="35" t="n">
        <v>1997</v>
      </c>
      <c r="I4" s="35" t="n">
        <v>1998</v>
      </c>
      <c r="J4" s="35" t="n">
        <v>1999</v>
      </c>
      <c r="K4" s="35" t="n">
        <v>2000</v>
      </c>
      <c r="L4" s="35" t="n">
        <v>2001</v>
      </c>
      <c r="M4" s="35" t="n">
        <v>2002</v>
      </c>
      <c r="N4" s="35" t="n">
        <v>2003</v>
      </c>
      <c r="O4" s="35" t="n">
        <v>2004</v>
      </c>
      <c r="P4" s="35" t="n">
        <v>2005</v>
      </c>
      <c r="Q4" s="35" t="n">
        <v>2006</v>
      </c>
      <c r="R4" s="35" t="n">
        <v>2007</v>
      </c>
      <c r="S4" s="35" t="n">
        <v>2008</v>
      </c>
      <c r="T4" s="35" t="n">
        <v>2009</v>
      </c>
      <c r="U4" s="35" t="n">
        <v>2010</v>
      </c>
      <c r="V4" s="35" t="n">
        <v>2011</v>
      </c>
      <c r="W4" s="35" t="n">
        <v>2012</v>
      </c>
      <c r="X4" s="35" t="n">
        <v>2013</v>
      </c>
      <c r="Y4" s="35" t="n">
        <v>2014</v>
      </c>
      <c r="Z4" s="35" t="n">
        <v>2015</v>
      </c>
      <c r="AA4" s="35" t="n">
        <v>2016</v>
      </c>
      <c r="AB4" s="35" t="n">
        <v>2017</v>
      </c>
    </row>
    <row r="5" customFormat="false" ht="15" hidden="false" customHeight="false" outlineLevel="0" collapsed="false">
      <c r="B5" s="34" t="s">
        <v>77</v>
      </c>
      <c r="C5" s="35" t="s">
        <v>79</v>
      </c>
      <c r="D5" s="35" t="s">
        <v>79</v>
      </c>
      <c r="E5" s="35" t="s">
        <v>79</v>
      </c>
      <c r="F5" s="35" t="s">
        <v>79</v>
      </c>
      <c r="G5" s="35" t="s">
        <v>79</v>
      </c>
      <c r="H5" s="35" t="s">
        <v>79</v>
      </c>
      <c r="I5" s="35" t="s">
        <v>79</v>
      </c>
      <c r="J5" s="35" t="s">
        <v>79</v>
      </c>
      <c r="K5" s="35" t="s">
        <v>79</v>
      </c>
      <c r="L5" s="35" t="s">
        <v>79</v>
      </c>
      <c r="M5" s="35" t="s">
        <v>79</v>
      </c>
      <c r="N5" s="35" t="s">
        <v>79</v>
      </c>
      <c r="O5" s="35" t="s">
        <v>79</v>
      </c>
      <c r="P5" s="35" t="s">
        <v>79</v>
      </c>
      <c r="Q5" s="35" t="s">
        <v>79</v>
      </c>
      <c r="R5" s="35" t="s">
        <v>79</v>
      </c>
      <c r="S5" s="35" t="s">
        <v>79</v>
      </c>
      <c r="T5" s="35" t="s">
        <v>79</v>
      </c>
      <c r="U5" s="35" t="s">
        <v>79</v>
      </c>
      <c r="V5" s="35" t="s">
        <v>79</v>
      </c>
      <c r="W5" s="35" t="s">
        <v>79</v>
      </c>
      <c r="X5" s="35" t="s">
        <v>79</v>
      </c>
      <c r="Y5" s="35" t="s">
        <v>79</v>
      </c>
      <c r="Z5" s="35" t="s">
        <v>79</v>
      </c>
      <c r="AA5" s="35" t="s">
        <v>79</v>
      </c>
      <c r="AB5" s="35" t="s">
        <v>79</v>
      </c>
    </row>
    <row r="6" customFormat="false" ht="15" hidden="false" customHeight="false" outlineLevel="0" collapsed="false">
      <c r="B6" s="34" t="n">
        <v>1</v>
      </c>
      <c r="C6" s="36"/>
      <c r="D6" s="34" t="n">
        <f aca="false">'Yield-based LFD by survey OK'!D6*'Absolute Indices'' estimates'!$W$2</f>
        <v>0</v>
      </c>
      <c r="H6" s="34" t="n">
        <f aca="false">'Yield-based LFD by survey OK'!H6*'Absolute Indices'' estimates'!$W$3</f>
        <v>0</v>
      </c>
      <c r="I6" s="34" t="n">
        <f aca="false">'Yield-based LFD by survey OK'!I6*'Absolute Indices'' estimates'!$W$4</f>
        <v>0</v>
      </c>
      <c r="J6" s="34" t="n">
        <f aca="false">'Yield-based LFD by survey OK'!J6*'Absolute Indices'' estimates'!$W$5</f>
        <v>0</v>
      </c>
      <c r="K6" s="34" t="n">
        <f aca="false">'Yield-based LFD by survey OK'!K6*'Absolute Indices'' estimates'!$W$6</f>
        <v>0</v>
      </c>
      <c r="L6" s="34" t="n">
        <f aca="false">'Yield-based LFD by survey OK'!L6*'Absolute Indices'' estimates'!$W$7</f>
        <v>0</v>
      </c>
      <c r="M6" s="34" t="n">
        <f aca="false">'Yield-based LFD by survey OK'!M6*'Absolute Indices'' estimates'!$W$8</f>
        <v>2131.10445575276</v>
      </c>
      <c r="N6" s="34" t="n">
        <f aca="false">'Yield-based LFD by survey OK'!N6*'Absolute Indices'' estimates'!$W$9</f>
        <v>0</v>
      </c>
      <c r="O6" s="34" t="n">
        <f aca="false">'Yield-based LFD by survey OK'!O6*'Absolute Indices'' estimates'!$W$10</f>
        <v>0</v>
      </c>
      <c r="P6" s="34" t="n">
        <f aca="false">'Yield-based LFD by survey OK'!P6*'Absolute Indices'' estimates'!$W$11</f>
        <v>0</v>
      </c>
      <c r="Q6" s="34" t="n">
        <f aca="false">'Yield-based LFD by survey OK'!Q6*'Absolute Indices'' estimates'!$W$12</f>
        <v>0</v>
      </c>
      <c r="R6" s="34" t="n">
        <f aca="false">'Yield-based LFD by survey OK'!R6*'Absolute Indices'' estimates'!$W$13</f>
        <v>0</v>
      </c>
      <c r="S6" s="34" t="n">
        <f aca="false">'Yield-based LFD by survey OK'!S6*'Absolute Indices'' estimates'!$W$14</f>
        <v>2163.31796371377</v>
      </c>
      <c r="T6" s="34" t="n">
        <f aca="false">'Yield-based LFD by survey OK'!T6*'Absolute Indices'' estimates'!$W$15</f>
        <v>0</v>
      </c>
      <c r="U6" s="34" t="n">
        <f aca="false">'Yield-based LFD by survey OK'!U6*'Absolute Indices'' estimates'!$W$16</f>
        <v>0</v>
      </c>
      <c r="V6" s="34" t="n">
        <f aca="false">'Yield-based LFD by survey OK'!V6*'Absolute Indices'' estimates'!$W$17</f>
        <v>0</v>
      </c>
      <c r="W6" s="34" t="n">
        <f aca="false">'Yield-based LFD by survey OK'!W6*'Absolute Indices'' estimates'!$W$18</f>
        <v>0</v>
      </c>
      <c r="X6" s="34" t="n">
        <f aca="false">'Yield-based LFD by survey OK'!X6*'Absolute Indices'' estimates'!$W$19</f>
        <v>0</v>
      </c>
      <c r="Y6" s="34" t="n">
        <f aca="false">'Yield-based LFD by survey OK'!Y6*'Absolute Indices'' estimates'!$W$20</f>
        <v>0</v>
      </c>
      <c r="Z6" s="34" t="n">
        <f aca="false">'Yield-based LFD by survey OK'!Z6*'Absolute Indices'' estimates'!$W$21</f>
        <v>0</v>
      </c>
      <c r="AA6" s="34" t="n">
        <f aca="false">'Yield-based LFD by survey OK'!AA6*'Absolute Indices'' estimates'!$W$22</f>
        <v>0</v>
      </c>
      <c r="AB6" s="34" t="n">
        <f aca="false">'Yield-based LFD by survey OK'!AB6*'Absolute Indices'' estimates'!$W$23</f>
        <v>0</v>
      </c>
    </row>
    <row r="7" customFormat="false" ht="15" hidden="false" customHeight="false" outlineLevel="0" collapsed="false">
      <c r="B7" s="34" t="n">
        <v>1.5</v>
      </c>
      <c r="C7" s="36"/>
      <c r="D7" s="34" t="n">
        <f aca="false">'Yield-based LFD by survey OK'!D7*'Absolute Indices'' estimates'!$W$2</f>
        <v>0</v>
      </c>
      <c r="H7" s="34" t="n">
        <f aca="false">'Yield-based LFD by survey OK'!H7*'Absolute Indices'' estimates'!$W$3</f>
        <v>0</v>
      </c>
      <c r="I7" s="34" t="n">
        <f aca="false">'Yield-based LFD by survey OK'!I7*'Absolute Indices'' estimates'!$W$4</f>
        <v>0</v>
      </c>
      <c r="J7" s="34" t="n">
        <f aca="false">'Yield-based LFD by survey OK'!J7*'Absolute Indices'' estimates'!$W$5</f>
        <v>0</v>
      </c>
      <c r="K7" s="34" t="n">
        <f aca="false">'Yield-based LFD by survey OK'!K7*'Absolute Indices'' estimates'!$W$6</f>
        <v>0</v>
      </c>
      <c r="L7" s="34" t="n">
        <f aca="false">'Yield-based LFD by survey OK'!L7*'Absolute Indices'' estimates'!$W$7</f>
        <v>1775.19780639796</v>
      </c>
      <c r="M7" s="34" t="n">
        <f aca="false">'Yield-based LFD by survey OK'!M7*'Absolute Indices'' estimates'!$W$8</f>
        <v>4244.6077397337</v>
      </c>
      <c r="N7" s="34" t="n">
        <f aca="false">'Yield-based LFD by survey OK'!N7*'Absolute Indices'' estimates'!$W$9</f>
        <v>0</v>
      </c>
      <c r="O7" s="34" t="n">
        <f aca="false">'Yield-based LFD by survey OK'!O7*'Absolute Indices'' estimates'!$W$10</f>
        <v>0</v>
      </c>
      <c r="P7" s="34" t="n">
        <f aca="false">'Yield-based LFD by survey OK'!P7*'Absolute Indices'' estimates'!$W$11</f>
        <v>0</v>
      </c>
      <c r="Q7" s="34" t="n">
        <f aca="false">'Yield-based LFD by survey OK'!Q7*'Absolute Indices'' estimates'!$W$12</f>
        <v>0</v>
      </c>
      <c r="R7" s="34" t="n">
        <f aca="false">'Yield-based LFD by survey OK'!R7*'Absolute Indices'' estimates'!$W$13</f>
        <v>0</v>
      </c>
      <c r="S7" s="34" t="n">
        <f aca="false">'Yield-based LFD by survey OK'!S7*'Absolute Indices'' estimates'!$W$14</f>
        <v>0</v>
      </c>
      <c r="T7" s="34" t="n">
        <f aca="false">'Yield-based LFD by survey OK'!T7*'Absolute Indices'' estimates'!$W$15</f>
        <v>0</v>
      </c>
      <c r="U7" s="34" t="n">
        <f aca="false">'Yield-based LFD by survey OK'!U7*'Absolute Indices'' estimates'!$W$16</f>
        <v>0</v>
      </c>
      <c r="V7" s="34" t="n">
        <f aca="false">'Yield-based LFD by survey OK'!V7*'Absolute Indices'' estimates'!$W$17</f>
        <v>0</v>
      </c>
      <c r="W7" s="34" t="n">
        <f aca="false">'Yield-based LFD by survey OK'!W7*'Absolute Indices'' estimates'!$W$18</f>
        <v>0</v>
      </c>
      <c r="X7" s="34" t="n">
        <f aca="false">'Yield-based LFD by survey OK'!X7*'Absolute Indices'' estimates'!$W$19</f>
        <v>0</v>
      </c>
      <c r="Y7" s="34" t="n">
        <f aca="false">'Yield-based LFD by survey OK'!Y7*'Absolute Indices'' estimates'!$W$20</f>
        <v>0</v>
      </c>
      <c r="Z7" s="34" t="n">
        <f aca="false">'Yield-based LFD by survey OK'!Z7*'Absolute Indices'' estimates'!$W$21</f>
        <v>0</v>
      </c>
      <c r="AA7" s="34" t="n">
        <f aca="false">'Yield-based LFD by survey OK'!AA7*'Absolute Indices'' estimates'!$W$22</f>
        <v>0</v>
      </c>
      <c r="AB7" s="34" t="n">
        <f aca="false">'Yield-based LFD by survey OK'!AB7*'Absolute Indices'' estimates'!$W$23</f>
        <v>0</v>
      </c>
    </row>
    <row r="8" customFormat="false" ht="15" hidden="false" customHeight="false" outlineLevel="0" collapsed="false">
      <c r="B8" s="34" t="n">
        <v>2</v>
      </c>
      <c r="C8" s="36"/>
      <c r="D8" s="34" t="n">
        <f aca="false">'Yield-based LFD by survey OK'!D8*'Absolute Indices'' estimates'!$W$2</f>
        <v>0</v>
      </c>
      <c r="H8" s="34" t="n">
        <f aca="false">'Yield-based LFD by survey OK'!H8*'Absolute Indices'' estimates'!$W$3</f>
        <v>0</v>
      </c>
      <c r="I8" s="34" t="n">
        <f aca="false">'Yield-based LFD by survey OK'!I8*'Absolute Indices'' estimates'!$W$4</f>
        <v>0</v>
      </c>
      <c r="J8" s="34" t="n">
        <f aca="false">'Yield-based LFD by survey OK'!J8*'Absolute Indices'' estimates'!$W$5</f>
        <v>1118.25954772513</v>
      </c>
      <c r="K8" s="34" t="n">
        <f aca="false">'Yield-based LFD by survey OK'!K8*'Absolute Indices'' estimates'!$W$6</f>
        <v>0</v>
      </c>
      <c r="L8" s="34" t="n">
        <f aca="false">'Yield-based LFD by survey OK'!L8*'Absolute Indices'' estimates'!$W$7</f>
        <v>0</v>
      </c>
      <c r="M8" s="34" t="n">
        <f aca="false">'Yield-based LFD by survey OK'!M8*'Absolute Indices'' estimates'!$W$8</f>
        <v>0</v>
      </c>
      <c r="N8" s="34" t="n">
        <f aca="false">'Yield-based LFD by survey OK'!N8*'Absolute Indices'' estimates'!$W$9</f>
        <v>0</v>
      </c>
      <c r="O8" s="34" t="n">
        <f aca="false">'Yield-based LFD by survey OK'!O8*'Absolute Indices'' estimates'!$W$10</f>
        <v>0</v>
      </c>
      <c r="P8" s="34" t="n">
        <f aca="false">'Yield-based LFD by survey OK'!P8*'Absolute Indices'' estimates'!$W$11</f>
        <v>0</v>
      </c>
      <c r="Q8" s="34" t="n">
        <f aca="false">'Yield-based LFD by survey OK'!Q8*'Absolute Indices'' estimates'!$W$12</f>
        <v>0</v>
      </c>
      <c r="R8" s="34" t="n">
        <f aca="false">'Yield-based LFD by survey OK'!R8*'Absolute Indices'' estimates'!$W$13</f>
        <v>0</v>
      </c>
      <c r="S8" s="34" t="n">
        <f aca="false">'Yield-based LFD by survey OK'!S8*'Absolute Indices'' estimates'!$W$14</f>
        <v>0</v>
      </c>
      <c r="T8" s="34" t="n">
        <f aca="false">'Yield-based LFD by survey OK'!T8*'Absolute Indices'' estimates'!$W$15</f>
        <v>0</v>
      </c>
      <c r="U8" s="34" t="n">
        <f aca="false">'Yield-based LFD by survey OK'!U8*'Absolute Indices'' estimates'!$W$16</f>
        <v>0</v>
      </c>
      <c r="V8" s="34" t="n">
        <f aca="false">'Yield-based LFD by survey OK'!V8*'Absolute Indices'' estimates'!$W$17</f>
        <v>0</v>
      </c>
      <c r="W8" s="34" t="n">
        <f aca="false">'Yield-based LFD by survey OK'!W8*'Absolute Indices'' estimates'!$W$18</f>
        <v>0</v>
      </c>
      <c r="X8" s="34" t="n">
        <f aca="false">'Yield-based LFD by survey OK'!X8*'Absolute Indices'' estimates'!$W$19</f>
        <v>0</v>
      </c>
      <c r="Y8" s="34" t="n">
        <f aca="false">'Yield-based LFD by survey OK'!Y8*'Absolute Indices'' estimates'!$W$20</f>
        <v>0</v>
      </c>
      <c r="Z8" s="34" t="n">
        <f aca="false">'Yield-based LFD by survey OK'!Z8*'Absolute Indices'' estimates'!$W$21</f>
        <v>0</v>
      </c>
      <c r="AA8" s="34" t="n">
        <f aca="false">'Yield-based LFD by survey OK'!AA8*'Absolute Indices'' estimates'!$W$22</f>
        <v>0</v>
      </c>
      <c r="AB8" s="34" t="n">
        <f aca="false">'Yield-based LFD by survey OK'!AB8*'Absolute Indices'' estimates'!$W$23</f>
        <v>0</v>
      </c>
    </row>
    <row r="9" customFormat="false" ht="15" hidden="false" customHeight="false" outlineLevel="0" collapsed="false">
      <c r="B9" s="34" t="n">
        <v>2.5</v>
      </c>
      <c r="C9" s="36"/>
      <c r="D9" s="34" t="n">
        <f aca="false">'Yield-based LFD by survey OK'!D9*'Absolute Indices'' estimates'!$W$2</f>
        <v>0</v>
      </c>
      <c r="H9" s="34" t="n">
        <f aca="false">'Yield-based LFD by survey OK'!H9*'Absolute Indices'' estimates'!$W$3</f>
        <v>0</v>
      </c>
      <c r="I9" s="34" t="n">
        <f aca="false">'Yield-based LFD by survey OK'!I9*'Absolute Indices'' estimates'!$W$4</f>
        <v>0</v>
      </c>
      <c r="J9" s="34" t="n">
        <f aca="false">'Yield-based LFD by survey OK'!J9*'Absolute Indices'' estimates'!$W$5</f>
        <v>0</v>
      </c>
      <c r="K9" s="34" t="n">
        <f aca="false">'Yield-based LFD by survey OK'!K9*'Absolute Indices'' estimates'!$W$6</f>
        <v>0</v>
      </c>
      <c r="L9" s="34" t="n">
        <f aca="false">'Yield-based LFD by survey OK'!L9*'Absolute Indices'' estimates'!$W$7</f>
        <v>0</v>
      </c>
      <c r="M9" s="34" t="n">
        <f aca="false">'Yield-based LFD by survey OK'!M9*'Absolute Indices'' estimates'!$W$8</f>
        <v>0</v>
      </c>
      <c r="N9" s="34" t="n">
        <f aca="false">'Yield-based LFD by survey OK'!N9*'Absolute Indices'' estimates'!$W$9</f>
        <v>0</v>
      </c>
      <c r="O9" s="34" t="n">
        <f aca="false">'Yield-based LFD by survey OK'!O9*'Absolute Indices'' estimates'!$W$10</f>
        <v>0</v>
      </c>
      <c r="P9" s="34" t="n">
        <f aca="false">'Yield-based LFD by survey OK'!P9*'Absolute Indices'' estimates'!$W$11</f>
        <v>0</v>
      </c>
      <c r="Q9" s="34" t="n">
        <f aca="false">'Yield-based LFD by survey OK'!Q9*'Absolute Indices'' estimates'!$W$12</f>
        <v>0</v>
      </c>
      <c r="R9" s="34" t="n">
        <f aca="false">'Yield-based LFD by survey OK'!R9*'Absolute Indices'' estimates'!$W$13</f>
        <v>0</v>
      </c>
      <c r="S9" s="34" t="n">
        <f aca="false">'Yield-based LFD by survey OK'!S9*'Absolute Indices'' estimates'!$W$14</f>
        <v>0</v>
      </c>
      <c r="T9" s="34" t="n">
        <f aca="false">'Yield-based LFD by survey OK'!T9*'Absolute Indices'' estimates'!$W$15</f>
        <v>0</v>
      </c>
      <c r="U9" s="34" t="n">
        <f aca="false">'Yield-based LFD by survey OK'!U9*'Absolute Indices'' estimates'!$W$16</f>
        <v>0</v>
      </c>
      <c r="V9" s="34" t="n">
        <f aca="false">'Yield-based LFD by survey OK'!V9*'Absolute Indices'' estimates'!$W$17</f>
        <v>0</v>
      </c>
      <c r="W9" s="34" t="n">
        <f aca="false">'Yield-based LFD by survey OK'!W9*'Absolute Indices'' estimates'!$W$18</f>
        <v>0</v>
      </c>
      <c r="X9" s="34" t="n">
        <f aca="false">'Yield-based LFD by survey OK'!X9*'Absolute Indices'' estimates'!$W$19</f>
        <v>0</v>
      </c>
      <c r="Y9" s="34" t="n">
        <f aca="false">'Yield-based LFD by survey OK'!Y9*'Absolute Indices'' estimates'!$W$20</f>
        <v>0</v>
      </c>
      <c r="Z9" s="34" t="n">
        <f aca="false">'Yield-based LFD by survey OK'!Z9*'Absolute Indices'' estimates'!$W$21</f>
        <v>0</v>
      </c>
      <c r="AA9" s="34" t="n">
        <f aca="false">'Yield-based LFD by survey OK'!AA9*'Absolute Indices'' estimates'!$W$22</f>
        <v>0</v>
      </c>
      <c r="AB9" s="34" t="n">
        <f aca="false">'Yield-based LFD by survey OK'!AB9*'Absolute Indices'' estimates'!$W$23</f>
        <v>0</v>
      </c>
    </row>
    <row r="10" customFormat="false" ht="15" hidden="false" customHeight="false" outlineLevel="0" collapsed="false">
      <c r="B10" s="34" t="n">
        <v>3</v>
      </c>
      <c r="C10" s="36"/>
      <c r="D10" s="34" t="n">
        <f aca="false">'Yield-based LFD by survey OK'!D10*'Absolute Indices'' estimates'!$W$2</f>
        <v>0</v>
      </c>
      <c r="H10" s="34" t="n">
        <f aca="false">'Yield-based LFD by survey OK'!H10*'Absolute Indices'' estimates'!$W$3</f>
        <v>0</v>
      </c>
      <c r="I10" s="34" t="n">
        <f aca="false">'Yield-based LFD by survey OK'!I10*'Absolute Indices'' estimates'!$W$4</f>
        <v>0</v>
      </c>
      <c r="J10" s="34" t="n">
        <f aca="false">'Yield-based LFD by survey OK'!J10*'Absolute Indices'' estimates'!$W$5</f>
        <v>0</v>
      </c>
      <c r="K10" s="34" t="n">
        <f aca="false">'Yield-based LFD by survey OK'!K10*'Absolute Indices'' estimates'!$W$6</f>
        <v>0</v>
      </c>
      <c r="L10" s="34" t="n">
        <f aca="false">'Yield-based LFD by survey OK'!L10*'Absolute Indices'' estimates'!$W$7</f>
        <v>0</v>
      </c>
      <c r="M10" s="34" t="n">
        <f aca="false">'Yield-based LFD by survey OK'!M10*'Absolute Indices'' estimates'!$W$8</f>
        <v>0</v>
      </c>
      <c r="N10" s="34" t="n">
        <f aca="false">'Yield-based LFD by survey OK'!N10*'Absolute Indices'' estimates'!$W$9</f>
        <v>0</v>
      </c>
      <c r="O10" s="34" t="n">
        <f aca="false">'Yield-based LFD by survey OK'!O10*'Absolute Indices'' estimates'!$W$10</f>
        <v>0</v>
      </c>
      <c r="P10" s="34" t="n">
        <f aca="false">'Yield-based LFD by survey OK'!P10*'Absolute Indices'' estimates'!$W$11</f>
        <v>0</v>
      </c>
      <c r="Q10" s="34" t="n">
        <f aca="false">'Yield-based LFD by survey OK'!Q10*'Absolute Indices'' estimates'!$W$12</f>
        <v>0</v>
      </c>
      <c r="R10" s="34" t="n">
        <f aca="false">'Yield-based LFD by survey OK'!R10*'Absolute Indices'' estimates'!$W$13</f>
        <v>0</v>
      </c>
      <c r="S10" s="34" t="n">
        <f aca="false">'Yield-based LFD by survey OK'!S10*'Absolute Indices'' estimates'!$W$14</f>
        <v>0</v>
      </c>
      <c r="T10" s="34" t="n">
        <f aca="false">'Yield-based LFD by survey OK'!T10*'Absolute Indices'' estimates'!$W$15</f>
        <v>0</v>
      </c>
      <c r="U10" s="34" t="n">
        <f aca="false">'Yield-based LFD by survey OK'!U10*'Absolute Indices'' estimates'!$W$16</f>
        <v>0</v>
      </c>
      <c r="V10" s="34" t="n">
        <f aca="false">'Yield-based LFD by survey OK'!V10*'Absolute Indices'' estimates'!$W$17</f>
        <v>11917.5563046173</v>
      </c>
      <c r="W10" s="34" t="n">
        <f aca="false">'Yield-based LFD by survey OK'!W10*'Absolute Indices'' estimates'!$W$18</f>
        <v>0</v>
      </c>
      <c r="X10" s="34" t="n">
        <f aca="false">'Yield-based LFD by survey OK'!X10*'Absolute Indices'' estimates'!$W$19</f>
        <v>0</v>
      </c>
      <c r="Y10" s="34" t="n">
        <f aca="false">'Yield-based LFD by survey OK'!Y10*'Absolute Indices'' estimates'!$W$20</f>
        <v>0</v>
      </c>
      <c r="Z10" s="34" t="n">
        <f aca="false">'Yield-based LFD by survey OK'!Z10*'Absolute Indices'' estimates'!$W$21</f>
        <v>0</v>
      </c>
      <c r="AA10" s="34" t="n">
        <f aca="false">'Yield-based LFD by survey OK'!AA10*'Absolute Indices'' estimates'!$W$22</f>
        <v>0</v>
      </c>
      <c r="AB10" s="34" t="n">
        <f aca="false">'Yield-based LFD by survey OK'!AB10*'Absolute Indices'' estimates'!$W$23</f>
        <v>0</v>
      </c>
    </row>
    <row r="11" customFormat="false" ht="15" hidden="false" customHeight="false" outlineLevel="0" collapsed="false">
      <c r="B11" s="34" t="n">
        <v>3.5</v>
      </c>
      <c r="C11" s="36"/>
      <c r="D11" s="34" t="n">
        <f aca="false">'Yield-based LFD by survey OK'!D11*'Absolute Indices'' estimates'!$W$2</f>
        <v>0</v>
      </c>
      <c r="H11" s="34" t="n">
        <f aca="false">'Yield-based LFD by survey OK'!H11*'Absolute Indices'' estimates'!$W$3</f>
        <v>0</v>
      </c>
      <c r="I11" s="34" t="n">
        <f aca="false">'Yield-based LFD by survey OK'!I11*'Absolute Indices'' estimates'!$W$4</f>
        <v>0</v>
      </c>
      <c r="J11" s="34" t="n">
        <f aca="false">'Yield-based LFD by survey OK'!J11*'Absolute Indices'' estimates'!$W$5</f>
        <v>0</v>
      </c>
      <c r="K11" s="34" t="n">
        <f aca="false">'Yield-based LFD by survey OK'!K11*'Absolute Indices'' estimates'!$W$6</f>
        <v>0</v>
      </c>
      <c r="L11" s="34" t="n">
        <f aca="false">'Yield-based LFD by survey OK'!L11*'Absolute Indices'' estimates'!$W$7</f>
        <v>0</v>
      </c>
      <c r="M11" s="34" t="n">
        <f aca="false">'Yield-based LFD by survey OK'!M11*'Absolute Indices'' estimates'!$W$8</f>
        <v>0</v>
      </c>
      <c r="N11" s="34" t="n">
        <f aca="false">'Yield-based LFD by survey OK'!N11*'Absolute Indices'' estimates'!$W$9</f>
        <v>0</v>
      </c>
      <c r="O11" s="34" t="n">
        <f aca="false">'Yield-based LFD by survey OK'!O11*'Absolute Indices'' estimates'!$W$10</f>
        <v>0</v>
      </c>
      <c r="P11" s="34" t="n">
        <f aca="false">'Yield-based LFD by survey OK'!P11*'Absolute Indices'' estimates'!$W$11</f>
        <v>0</v>
      </c>
      <c r="Q11" s="34" t="n">
        <f aca="false">'Yield-based LFD by survey OK'!Q11*'Absolute Indices'' estimates'!$W$12</f>
        <v>0</v>
      </c>
      <c r="R11" s="34" t="n">
        <f aca="false">'Yield-based LFD by survey OK'!R11*'Absolute Indices'' estimates'!$W$13</f>
        <v>0</v>
      </c>
      <c r="S11" s="34" t="n">
        <f aca="false">'Yield-based LFD by survey OK'!S11*'Absolute Indices'' estimates'!$W$14</f>
        <v>0</v>
      </c>
      <c r="T11" s="34" t="n">
        <f aca="false">'Yield-based LFD by survey OK'!T11*'Absolute Indices'' estimates'!$W$15</f>
        <v>0</v>
      </c>
      <c r="U11" s="34" t="n">
        <f aca="false">'Yield-based LFD by survey OK'!U11*'Absolute Indices'' estimates'!$W$16</f>
        <v>0</v>
      </c>
      <c r="V11" s="34" t="n">
        <f aca="false">'Yield-based LFD by survey OK'!V11*'Absolute Indices'' estimates'!$W$17</f>
        <v>0</v>
      </c>
      <c r="W11" s="34" t="n">
        <f aca="false">'Yield-based LFD by survey OK'!W11*'Absolute Indices'' estimates'!$W$18</f>
        <v>0</v>
      </c>
      <c r="X11" s="34" t="n">
        <f aca="false">'Yield-based LFD by survey OK'!X11*'Absolute Indices'' estimates'!$W$19</f>
        <v>0</v>
      </c>
      <c r="Y11" s="34" t="n">
        <f aca="false">'Yield-based LFD by survey OK'!Y11*'Absolute Indices'' estimates'!$W$20</f>
        <v>0</v>
      </c>
      <c r="Z11" s="34" t="n">
        <f aca="false">'Yield-based LFD by survey OK'!Z11*'Absolute Indices'' estimates'!$W$21</f>
        <v>0</v>
      </c>
      <c r="AA11" s="34" t="n">
        <f aca="false">'Yield-based LFD by survey OK'!AA11*'Absolute Indices'' estimates'!$W$22</f>
        <v>0</v>
      </c>
      <c r="AB11" s="34" t="n">
        <f aca="false">'Yield-based LFD by survey OK'!AB11*'Absolute Indices'' estimates'!$W$23</f>
        <v>0</v>
      </c>
    </row>
    <row r="12" customFormat="false" ht="15" hidden="false" customHeight="false" outlineLevel="0" collapsed="false">
      <c r="B12" s="34" t="n">
        <v>4</v>
      </c>
      <c r="C12" s="36"/>
      <c r="D12" s="34" t="n">
        <f aca="false">'Yield-based LFD by survey OK'!D12*'Absolute Indices'' estimates'!$W$2</f>
        <v>0</v>
      </c>
      <c r="H12" s="34" t="n">
        <f aca="false">'Yield-based LFD by survey OK'!H12*'Absolute Indices'' estimates'!$W$3</f>
        <v>0</v>
      </c>
      <c r="I12" s="34" t="n">
        <f aca="false">'Yield-based LFD by survey OK'!I12*'Absolute Indices'' estimates'!$W$4</f>
        <v>0</v>
      </c>
      <c r="J12" s="34" t="n">
        <f aca="false">'Yield-based LFD by survey OK'!J12*'Absolute Indices'' estimates'!$W$5</f>
        <v>0</v>
      </c>
      <c r="K12" s="34" t="n">
        <f aca="false">'Yield-based LFD by survey OK'!K12*'Absolute Indices'' estimates'!$W$6</f>
        <v>0</v>
      </c>
      <c r="L12" s="34" t="n">
        <f aca="false">'Yield-based LFD by survey OK'!L12*'Absolute Indices'' estimates'!$W$7</f>
        <v>0</v>
      </c>
      <c r="M12" s="34" t="n">
        <f aca="false">'Yield-based LFD by survey OK'!M12*'Absolute Indices'' estimates'!$W$8</f>
        <v>0</v>
      </c>
      <c r="N12" s="34" t="n">
        <f aca="false">'Yield-based LFD by survey OK'!N12*'Absolute Indices'' estimates'!$W$9</f>
        <v>0</v>
      </c>
      <c r="O12" s="34" t="n">
        <f aca="false">'Yield-based LFD by survey OK'!O12*'Absolute Indices'' estimates'!$W$10</f>
        <v>0</v>
      </c>
      <c r="P12" s="34" t="n">
        <f aca="false">'Yield-based LFD by survey OK'!P12*'Absolute Indices'' estimates'!$W$11</f>
        <v>0</v>
      </c>
      <c r="Q12" s="34" t="n">
        <f aca="false">'Yield-based LFD by survey OK'!Q12*'Absolute Indices'' estimates'!$W$12</f>
        <v>0</v>
      </c>
      <c r="R12" s="34" t="n">
        <f aca="false">'Yield-based LFD by survey OK'!R12*'Absolute Indices'' estimates'!$W$13</f>
        <v>0</v>
      </c>
      <c r="S12" s="34" t="n">
        <f aca="false">'Yield-based LFD by survey OK'!S12*'Absolute Indices'' estimates'!$W$14</f>
        <v>0</v>
      </c>
      <c r="T12" s="34" t="n">
        <f aca="false">'Yield-based LFD by survey OK'!T12*'Absolute Indices'' estimates'!$W$15</f>
        <v>0</v>
      </c>
      <c r="U12" s="34" t="n">
        <f aca="false">'Yield-based LFD by survey OK'!U12*'Absolute Indices'' estimates'!$W$16</f>
        <v>0</v>
      </c>
      <c r="V12" s="34" t="n">
        <f aca="false">'Yield-based LFD by survey OK'!V12*'Absolute Indices'' estimates'!$W$17</f>
        <v>0</v>
      </c>
      <c r="W12" s="34" t="n">
        <f aca="false">'Yield-based LFD by survey OK'!W12*'Absolute Indices'' estimates'!$W$18</f>
        <v>0</v>
      </c>
      <c r="X12" s="34" t="n">
        <f aca="false">'Yield-based LFD by survey OK'!X12*'Absolute Indices'' estimates'!$W$19</f>
        <v>0</v>
      </c>
      <c r="Y12" s="34" t="n">
        <f aca="false">'Yield-based LFD by survey OK'!Y12*'Absolute Indices'' estimates'!$W$20</f>
        <v>0</v>
      </c>
      <c r="Z12" s="34" t="n">
        <f aca="false">'Yield-based LFD by survey OK'!Z12*'Absolute Indices'' estimates'!$W$21</f>
        <v>11652.1496458655</v>
      </c>
      <c r="AA12" s="34" t="n">
        <f aca="false">'Yield-based LFD by survey OK'!AA12*'Absolute Indices'' estimates'!$W$22</f>
        <v>0</v>
      </c>
      <c r="AB12" s="34" t="n">
        <f aca="false">'Yield-based LFD by survey OK'!AB12*'Absolute Indices'' estimates'!$W$23</f>
        <v>0</v>
      </c>
    </row>
    <row r="13" customFormat="false" ht="15" hidden="false" customHeight="false" outlineLevel="0" collapsed="false">
      <c r="B13" s="34" t="n">
        <v>4.5</v>
      </c>
      <c r="C13" s="36"/>
      <c r="D13" s="34" t="n">
        <f aca="false">'Yield-based LFD by survey OK'!D13*'Absolute Indices'' estimates'!$W$2</f>
        <v>0</v>
      </c>
      <c r="H13" s="34" t="n">
        <f aca="false">'Yield-based LFD by survey OK'!H13*'Absolute Indices'' estimates'!$W$3</f>
        <v>0</v>
      </c>
      <c r="I13" s="34" t="n">
        <f aca="false">'Yield-based LFD by survey OK'!I13*'Absolute Indices'' estimates'!$W$4</f>
        <v>0</v>
      </c>
      <c r="J13" s="34" t="n">
        <f aca="false">'Yield-based LFD by survey OK'!J13*'Absolute Indices'' estimates'!$W$5</f>
        <v>0</v>
      </c>
      <c r="K13" s="34" t="n">
        <f aca="false">'Yield-based LFD by survey OK'!K13*'Absolute Indices'' estimates'!$W$6</f>
        <v>0</v>
      </c>
      <c r="L13" s="34" t="n">
        <f aca="false">'Yield-based LFD by survey OK'!L13*'Absolute Indices'' estimates'!$W$7</f>
        <v>0</v>
      </c>
      <c r="M13" s="34" t="n">
        <f aca="false">'Yield-based LFD by survey OK'!M13*'Absolute Indices'' estimates'!$W$8</f>
        <v>0</v>
      </c>
      <c r="N13" s="34" t="n">
        <f aca="false">'Yield-based LFD by survey OK'!N13*'Absolute Indices'' estimates'!$W$9</f>
        <v>0</v>
      </c>
      <c r="O13" s="34" t="n">
        <f aca="false">'Yield-based LFD by survey OK'!O13*'Absolute Indices'' estimates'!$W$10</f>
        <v>0</v>
      </c>
      <c r="P13" s="34" t="n">
        <f aca="false">'Yield-based LFD by survey OK'!P13*'Absolute Indices'' estimates'!$W$11</f>
        <v>0</v>
      </c>
      <c r="Q13" s="34" t="n">
        <f aca="false">'Yield-based LFD by survey OK'!Q13*'Absolute Indices'' estimates'!$W$12</f>
        <v>0</v>
      </c>
      <c r="R13" s="34" t="n">
        <f aca="false">'Yield-based LFD by survey OK'!R13*'Absolute Indices'' estimates'!$W$13</f>
        <v>0</v>
      </c>
      <c r="S13" s="34" t="n">
        <f aca="false">'Yield-based LFD by survey OK'!S13*'Absolute Indices'' estimates'!$W$14</f>
        <v>0</v>
      </c>
      <c r="T13" s="34" t="n">
        <f aca="false">'Yield-based LFD by survey OK'!T13*'Absolute Indices'' estimates'!$W$15</f>
        <v>0</v>
      </c>
      <c r="U13" s="34" t="n">
        <f aca="false">'Yield-based LFD by survey OK'!U13*'Absolute Indices'' estimates'!$W$16</f>
        <v>0</v>
      </c>
      <c r="V13" s="34" t="n">
        <f aca="false">'Yield-based LFD by survey OK'!V13*'Absolute Indices'' estimates'!$W$17</f>
        <v>0</v>
      </c>
      <c r="W13" s="34" t="n">
        <f aca="false">'Yield-based LFD by survey OK'!W13*'Absolute Indices'' estimates'!$W$18</f>
        <v>0</v>
      </c>
      <c r="X13" s="34" t="n">
        <f aca="false">'Yield-based LFD by survey OK'!X13*'Absolute Indices'' estimates'!$W$19</f>
        <v>0</v>
      </c>
      <c r="Y13" s="34" t="n">
        <f aca="false">'Yield-based LFD by survey OK'!Y13*'Absolute Indices'' estimates'!$W$20</f>
        <v>0</v>
      </c>
      <c r="Z13" s="34" t="n">
        <f aca="false">'Yield-based LFD by survey OK'!Z13*'Absolute Indices'' estimates'!$W$21</f>
        <v>0</v>
      </c>
      <c r="AA13" s="34" t="n">
        <f aca="false">'Yield-based LFD by survey OK'!AA13*'Absolute Indices'' estimates'!$W$22</f>
        <v>0</v>
      </c>
      <c r="AB13" s="34" t="n">
        <f aca="false">'Yield-based LFD by survey OK'!AB13*'Absolute Indices'' estimates'!$W$23</f>
        <v>3698794.62551615</v>
      </c>
    </row>
    <row r="14" customFormat="false" ht="15" hidden="false" customHeight="false" outlineLevel="0" collapsed="false">
      <c r="B14" s="34" t="n">
        <v>5</v>
      </c>
      <c r="C14" s="36"/>
      <c r="D14" s="34" t="n">
        <f aca="false">'Yield-based LFD by survey OK'!D14*'Absolute Indices'' estimates'!$W$2</f>
        <v>0</v>
      </c>
      <c r="H14" s="34" t="n">
        <f aca="false">'Yield-based LFD by survey OK'!H14*'Absolute Indices'' estimates'!$W$3</f>
        <v>0</v>
      </c>
      <c r="I14" s="34" t="n">
        <f aca="false">'Yield-based LFD by survey OK'!I14*'Absolute Indices'' estimates'!$W$4</f>
        <v>72423.9364582452</v>
      </c>
      <c r="J14" s="34" t="n">
        <f aca="false">'Yield-based LFD by survey OK'!J14*'Absolute Indices'' estimates'!$W$5</f>
        <v>0</v>
      </c>
      <c r="K14" s="34" t="n">
        <f aca="false">'Yield-based LFD by survey OK'!K14*'Absolute Indices'' estimates'!$W$6</f>
        <v>0</v>
      </c>
      <c r="L14" s="34" t="n">
        <f aca="false">'Yield-based LFD by survey OK'!L14*'Absolute Indices'' estimates'!$W$7</f>
        <v>0</v>
      </c>
      <c r="M14" s="34" t="n">
        <f aca="false">'Yield-based LFD by survey OK'!M14*'Absolute Indices'' estimates'!$W$8</f>
        <v>144602.597025278</v>
      </c>
      <c r="N14" s="34" t="n">
        <f aca="false">'Yield-based LFD by survey OK'!N14*'Absolute Indices'' estimates'!$W$9</f>
        <v>0</v>
      </c>
      <c r="O14" s="34" t="n">
        <f aca="false">'Yield-based LFD by survey OK'!O14*'Absolute Indices'' estimates'!$W$10</f>
        <v>0</v>
      </c>
      <c r="P14" s="34" t="n">
        <f aca="false">'Yield-based LFD by survey OK'!P14*'Absolute Indices'' estimates'!$W$11</f>
        <v>0</v>
      </c>
      <c r="Q14" s="34" t="n">
        <f aca="false">'Yield-based LFD by survey OK'!Q14*'Absolute Indices'' estimates'!$W$12</f>
        <v>0</v>
      </c>
      <c r="R14" s="34" t="n">
        <f aca="false">'Yield-based LFD by survey OK'!R14*'Absolute Indices'' estimates'!$W$13</f>
        <v>0</v>
      </c>
      <c r="S14" s="34" t="n">
        <f aca="false">'Yield-based LFD by survey OK'!S14*'Absolute Indices'' estimates'!$W$14</f>
        <v>0</v>
      </c>
      <c r="T14" s="34" t="n">
        <f aca="false">'Yield-based LFD by survey OK'!T14*'Absolute Indices'' estimates'!$W$15</f>
        <v>0</v>
      </c>
      <c r="U14" s="34" t="n">
        <f aca="false">'Yield-based LFD by survey OK'!U14*'Absolute Indices'' estimates'!$W$16</f>
        <v>0</v>
      </c>
      <c r="V14" s="34" t="n">
        <f aca="false">'Yield-based LFD by survey OK'!V14*'Absolute Indices'' estimates'!$W$17</f>
        <v>30159.6240668346</v>
      </c>
      <c r="W14" s="34" t="n">
        <f aca="false">'Yield-based LFD by survey OK'!W14*'Absolute Indices'' estimates'!$W$18</f>
        <v>0</v>
      </c>
      <c r="X14" s="34" t="n">
        <f aca="false">'Yield-based LFD by survey OK'!X14*'Absolute Indices'' estimates'!$W$19</f>
        <v>0</v>
      </c>
      <c r="Y14" s="34" t="n">
        <f aca="false">'Yield-based LFD by survey OK'!Y14*'Absolute Indices'' estimates'!$W$20</f>
        <v>0</v>
      </c>
      <c r="Z14" s="34" t="n">
        <f aca="false">'Yield-based LFD by survey OK'!Z14*'Absolute Indices'' estimates'!$W$21</f>
        <v>11652.1496458655</v>
      </c>
      <c r="AA14" s="34" t="n">
        <f aca="false">'Yield-based LFD by survey OK'!AA14*'Absolute Indices'' estimates'!$W$22</f>
        <v>0</v>
      </c>
      <c r="AB14" s="34" t="n">
        <f aca="false">'Yield-based LFD by survey OK'!AB14*'Absolute Indices'' estimates'!$W$23</f>
        <v>44393363.5007405</v>
      </c>
    </row>
    <row r="15" customFormat="false" ht="15" hidden="false" customHeight="false" outlineLevel="0" collapsed="false">
      <c r="B15" s="34" t="n">
        <v>5.5</v>
      </c>
      <c r="C15" s="36"/>
      <c r="D15" s="34" t="n">
        <f aca="false">'Yield-based LFD by survey OK'!D15*'Absolute Indices'' estimates'!$W$2</f>
        <v>0</v>
      </c>
      <c r="H15" s="34" t="n">
        <f aca="false">'Yield-based LFD by survey OK'!H15*'Absolute Indices'' estimates'!$W$3</f>
        <v>0</v>
      </c>
      <c r="I15" s="34" t="n">
        <f aca="false">'Yield-based LFD by survey OK'!I15*'Absolute Indices'' estimates'!$W$4</f>
        <v>0</v>
      </c>
      <c r="J15" s="34" t="n">
        <f aca="false">'Yield-based LFD by survey OK'!J15*'Absolute Indices'' estimates'!$W$5</f>
        <v>0</v>
      </c>
      <c r="K15" s="34" t="n">
        <f aca="false">'Yield-based LFD by survey OK'!K15*'Absolute Indices'' estimates'!$W$6</f>
        <v>0</v>
      </c>
      <c r="L15" s="34" t="n">
        <f aca="false">'Yield-based LFD by survey OK'!L15*'Absolute Indices'' estimates'!$W$7</f>
        <v>0</v>
      </c>
      <c r="M15" s="34" t="n">
        <f aca="false">'Yield-based LFD by survey OK'!M15*'Absolute Indices'' estimates'!$W$8</f>
        <v>775072.481877651</v>
      </c>
      <c r="N15" s="34" t="n">
        <f aca="false">'Yield-based LFD by survey OK'!N15*'Absolute Indices'' estimates'!$W$9</f>
        <v>307598.449329374</v>
      </c>
      <c r="O15" s="34" t="n">
        <f aca="false">'Yield-based LFD by survey OK'!O15*'Absolute Indices'' estimates'!$W$10</f>
        <v>0</v>
      </c>
      <c r="P15" s="34" t="n">
        <f aca="false">'Yield-based LFD by survey OK'!P15*'Absolute Indices'' estimates'!$W$11</f>
        <v>0</v>
      </c>
      <c r="Q15" s="34" t="n">
        <f aca="false">'Yield-based LFD by survey OK'!Q15*'Absolute Indices'' estimates'!$W$12</f>
        <v>0</v>
      </c>
      <c r="R15" s="34" t="n">
        <f aca="false">'Yield-based LFD by survey OK'!R15*'Absolute Indices'' estimates'!$W$13</f>
        <v>358133.80938019</v>
      </c>
      <c r="S15" s="34" t="n">
        <f aca="false">'Yield-based LFD by survey OK'!S15*'Absolute Indices'' estimates'!$W$14</f>
        <v>0</v>
      </c>
      <c r="T15" s="34" t="n">
        <f aca="false">'Yield-based LFD by survey OK'!T15*'Absolute Indices'' estimates'!$W$15</f>
        <v>0</v>
      </c>
      <c r="U15" s="34" t="n">
        <f aca="false">'Yield-based LFD by survey OK'!U15*'Absolute Indices'' estimates'!$W$16</f>
        <v>0</v>
      </c>
      <c r="V15" s="34" t="n">
        <f aca="false">'Yield-based LFD by survey OK'!V15*'Absolute Indices'' estimates'!$W$17</f>
        <v>1205520.26665552</v>
      </c>
      <c r="W15" s="34" t="n">
        <f aca="false">'Yield-based LFD by survey OK'!W15*'Absolute Indices'' estimates'!$W$18</f>
        <v>174436.07983193</v>
      </c>
      <c r="X15" s="34" t="n">
        <f aca="false">'Yield-based LFD by survey OK'!X15*'Absolute Indices'' estimates'!$W$19</f>
        <v>0</v>
      </c>
      <c r="Y15" s="34" t="n">
        <f aca="false">'Yield-based LFD by survey OK'!Y15*'Absolute Indices'' estimates'!$W$20</f>
        <v>0</v>
      </c>
      <c r="Z15" s="34" t="n">
        <f aca="false">'Yield-based LFD by survey OK'!Z15*'Absolute Indices'' estimates'!$W$21</f>
        <v>92320.8779633956</v>
      </c>
      <c r="AA15" s="34" t="n">
        <f aca="false">'Yield-based LFD by survey OK'!AA15*'Absolute Indices'' estimates'!$W$22</f>
        <v>4058523.08283213</v>
      </c>
      <c r="AB15" s="34" t="n">
        <f aca="false">'Yield-based LFD by survey OK'!AB15*'Absolute Indices'' estimates'!$W$23</f>
        <v>140580529.273411</v>
      </c>
    </row>
    <row r="16" customFormat="false" ht="15" hidden="false" customHeight="false" outlineLevel="0" collapsed="false">
      <c r="B16" s="34" t="n">
        <v>6</v>
      </c>
      <c r="C16" s="36"/>
      <c r="D16" s="34" t="n">
        <f aca="false">'Yield-based LFD by survey OK'!D16*'Absolute Indices'' estimates'!$W$2</f>
        <v>9838.83361747219</v>
      </c>
      <c r="H16" s="34" t="n">
        <f aca="false">'Yield-based LFD by survey OK'!H16*'Absolute Indices'' estimates'!$W$3</f>
        <v>2314.34880220107</v>
      </c>
      <c r="I16" s="34" t="n">
        <f aca="false">'Yield-based LFD by survey OK'!I16*'Absolute Indices'' estimates'!$W$4</f>
        <v>3240945.85805244</v>
      </c>
      <c r="J16" s="34" t="n">
        <f aca="false">'Yield-based LFD by survey OK'!J16*'Absolute Indices'' estimates'!$W$5</f>
        <v>2236.51909545025</v>
      </c>
      <c r="K16" s="34" t="n">
        <f aca="false">'Yield-based LFD by survey OK'!K16*'Absolute Indices'' estimates'!$W$6</f>
        <v>0</v>
      </c>
      <c r="L16" s="34" t="n">
        <f aca="false">'Yield-based LFD by survey OK'!L16*'Absolute Indices'' estimates'!$W$7</f>
        <v>6810.29267791504</v>
      </c>
      <c r="M16" s="34" t="n">
        <f aca="false">'Yield-based LFD by survey OK'!M16*'Absolute Indices'' estimates'!$W$8</f>
        <v>1168642.85872364</v>
      </c>
      <c r="N16" s="34" t="n">
        <f aca="false">'Yield-based LFD by survey OK'!N16*'Absolute Indices'' estimates'!$W$9</f>
        <v>977288.391005827</v>
      </c>
      <c r="O16" s="34" t="n">
        <f aca="false">'Yield-based LFD by survey OK'!O16*'Absolute Indices'' estimates'!$W$10</f>
        <v>68884.8129615073</v>
      </c>
      <c r="P16" s="34" t="n">
        <f aca="false">'Yield-based LFD by survey OK'!P16*'Absolute Indices'' estimates'!$W$11</f>
        <v>0</v>
      </c>
      <c r="Q16" s="34" t="n">
        <f aca="false">'Yield-based LFD by survey OK'!Q16*'Absolute Indices'' estimates'!$W$12</f>
        <v>0</v>
      </c>
      <c r="R16" s="34" t="n">
        <f aca="false">'Yield-based LFD by survey OK'!R16*'Absolute Indices'' estimates'!$W$13</f>
        <v>1179036.15452871</v>
      </c>
      <c r="S16" s="34" t="n">
        <f aca="false">'Yield-based LFD by survey OK'!S16*'Absolute Indices'' estimates'!$W$14</f>
        <v>0</v>
      </c>
      <c r="T16" s="34" t="n">
        <f aca="false">'Yield-based LFD by survey OK'!T16*'Absolute Indices'' estimates'!$W$15</f>
        <v>7223.61412458163</v>
      </c>
      <c r="U16" s="34" t="n">
        <f aca="false">'Yield-based LFD by survey OK'!U16*'Absolute Indices'' estimates'!$W$16</f>
        <v>17684794.3822056</v>
      </c>
      <c r="V16" s="34" t="n">
        <f aca="false">'Yield-based LFD by survey OK'!V16*'Absolute Indices'' estimates'!$W$17</f>
        <v>2769180.77596679</v>
      </c>
      <c r="W16" s="34" t="n">
        <f aca="false">'Yield-based LFD by survey OK'!W16*'Absolute Indices'' estimates'!$W$18</f>
        <v>998937.283837513</v>
      </c>
      <c r="X16" s="34" t="n">
        <f aca="false">'Yield-based LFD by survey OK'!X16*'Absolute Indices'' estimates'!$W$19</f>
        <v>0</v>
      </c>
      <c r="Y16" s="34" t="n">
        <f aca="false">'Yield-based LFD by survey OK'!Y16*'Absolute Indices'' estimates'!$W$20</f>
        <v>0</v>
      </c>
      <c r="Z16" s="34" t="n">
        <f aca="false">'Yield-based LFD by survey OK'!Z16*'Absolute Indices'' estimates'!$W$21</f>
        <v>122795.730883351</v>
      </c>
      <c r="AA16" s="34" t="n">
        <f aca="false">'Yield-based LFD by survey OK'!AA16*'Absolute Indices'' estimates'!$W$22</f>
        <v>14797068.1023975</v>
      </c>
      <c r="AB16" s="34" t="n">
        <f aca="false">'Yield-based LFD by survey OK'!AB16*'Absolute Indices'' estimates'!$W$23</f>
        <v>59350693.2441655</v>
      </c>
    </row>
    <row r="17" customFormat="false" ht="15" hidden="false" customHeight="false" outlineLevel="0" collapsed="false">
      <c r="B17" s="34" t="n">
        <v>6.5</v>
      </c>
      <c r="C17" s="36"/>
      <c r="D17" s="34" t="n">
        <f aca="false">'Yield-based LFD by survey OK'!D17*'Absolute Indices'' estimates'!$W$2</f>
        <v>0</v>
      </c>
      <c r="H17" s="34" t="n">
        <f aca="false">'Yield-based LFD by survey OK'!H17*'Absolute Indices'' estimates'!$W$3</f>
        <v>0</v>
      </c>
      <c r="I17" s="34" t="n">
        <f aca="false">'Yield-based LFD by survey OK'!I17*'Absolute Indices'' estimates'!$W$4</f>
        <v>0</v>
      </c>
      <c r="J17" s="34" t="n">
        <f aca="false">'Yield-based LFD by survey OK'!J17*'Absolute Indices'' estimates'!$W$5</f>
        <v>0</v>
      </c>
      <c r="K17" s="34" t="n">
        <f aca="false">'Yield-based LFD by survey OK'!K17*'Absolute Indices'' estimates'!$W$6</f>
        <v>0</v>
      </c>
      <c r="L17" s="34" t="n">
        <f aca="false">'Yield-based LFD by survey OK'!L17*'Absolute Indices'' estimates'!$W$7</f>
        <v>6810.29267791504</v>
      </c>
      <c r="M17" s="34" t="n">
        <f aca="false">'Yield-based LFD by survey OK'!M17*'Absolute Indices'' estimates'!$W$8</f>
        <v>935193.180384534</v>
      </c>
      <c r="N17" s="34" t="n">
        <f aca="false">'Yield-based LFD by survey OK'!N17*'Absolute Indices'' estimates'!$W$9</f>
        <v>2800519.76574451</v>
      </c>
      <c r="O17" s="34" t="n">
        <f aca="false">'Yield-based LFD by survey OK'!O17*'Absolute Indices'' estimates'!$W$10</f>
        <v>4665023.67767314</v>
      </c>
      <c r="P17" s="34" t="n">
        <f aca="false">'Yield-based LFD by survey OK'!P17*'Absolute Indices'' estimates'!$W$11</f>
        <v>33319.9818026479</v>
      </c>
      <c r="Q17" s="34" t="n">
        <f aca="false">'Yield-based LFD by survey OK'!Q17*'Absolute Indices'' estimates'!$W$12</f>
        <v>0</v>
      </c>
      <c r="R17" s="34" t="n">
        <f aca="false">'Yield-based LFD by survey OK'!R17*'Absolute Indices'' estimates'!$W$13</f>
        <v>2647919.51238145</v>
      </c>
      <c r="S17" s="34" t="n">
        <f aca="false">'Yield-based LFD by survey OK'!S17*'Absolute Indices'' estimates'!$W$14</f>
        <v>0</v>
      </c>
      <c r="T17" s="34" t="n">
        <f aca="false">'Yield-based LFD by survey OK'!T17*'Absolute Indices'' estimates'!$W$15</f>
        <v>14447.2282491632</v>
      </c>
      <c r="U17" s="34" t="n">
        <f aca="false">'Yield-based LFD by survey OK'!U17*'Absolute Indices'' estimates'!$W$16</f>
        <v>27818853.6076736</v>
      </c>
      <c r="V17" s="34" t="n">
        <f aca="false">'Yield-based LFD by survey OK'!V17*'Absolute Indices'' estimates'!$W$17</f>
        <v>4982081.58875515</v>
      </c>
      <c r="W17" s="34" t="n">
        <f aca="false">'Yield-based LFD by survey OK'!W17*'Absolute Indices'' estimates'!$W$18</f>
        <v>1926937.22854338</v>
      </c>
      <c r="X17" s="34" t="n">
        <f aca="false">'Yield-based LFD by survey OK'!X17*'Absolute Indices'' estimates'!$W$19</f>
        <v>0</v>
      </c>
      <c r="Y17" s="34" t="n">
        <f aca="false">'Yield-based LFD by survey OK'!Y17*'Absolute Indices'' estimates'!$W$20</f>
        <v>0</v>
      </c>
      <c r="Z17" s="34" t="n">
        <f aca="false">'Yield-based LFD by survey OK'!Z17*'Absolute Indices'' estimates'!$W$21</f>
        <v>221390.843271444</v>
      </c>
      <c r="AA17" s="34" t="n">
        <f aca="false">'Yield-based LFD by survey OK'!AA17*'Absolute Indices'' estimates'!$W$22</f>
        <v>14154737.410874</v>
      </c>
      <c r="AB17" s="34" t="n">
        <f aca="false">'Yield-based LFD by survey OK'!AB17*'Absolute Indices'' estimates'!$W$23</f>
        <v>26394438.6026271</v>
      </c>
    </row>
    <row r="18" customFormat="false" ht="15" hidden="false" customHeight="false" outlineLevel="0" collapsed="false">
      <c r="B18" s="34" t="n">
        <v>7</v>
      </c>
      <c r="C18" s="36"/>
      <c r="D18" s="34" t="n">
        <f aca="false">'Yield-based LFD by survey OK'!D18*'Absolute Indices'' estimates'!$W$2</f>
        <v>24746.1572803089</v>
      </c>
      <c r="H18" s="34" t="n">
        <f aca="false">'Yield-based LFD by survey OK'!H18*'Absolute Indices'' estimates'!$W$3</f>
        <v>159999.970828185</v>
      </c>
      <c r="I18" s="34" t="n">
        <f aca="false">'Yield-based LFD by survey OK'!I18*'Absolute Indices'' estimates'!$W$4</f>
        <v>16629305.5352779</v>
      </c>
      <c r="J18" s="34" t="n">
        <f aca="false">'Yield-based LFD by survey OK'!J18*'Absolute Indices'' estimates'!$W$5</f>
        <v>156410.637233649</v>
      </c>
      <c r="K18" s="34" t="n">
        <f aca="false">'Yield-based LFD by survey OK'!K18*'Absolute Indices'' estimates'!$W$6</f>
        <v>117840.503383748</v>
      </c>
      <c r="L18" s="34" t="n">
        <f aca="false">'Yield-based LFD by survey OK'!L18*'Absolute Indices'' estimates'!$W$7</f>
        <v>34095.4007616908</v>
      </c>
      <c r="M18" s="34" t="n">
        <f aca="false">'Yield-based LFD by survey OK'!M18*'Absolute Indices'' estimates'!$W$8</f>
        <v>441803.492410008</v>
      </c>
      <c r="N18" s="34" t="n">
        <f aca="false">'Yield-based LFD by survey OK'!N18*'Absolute Indices'' estimates'!$W$9</f>
        <v>4564450.69643024</v>
      </c>
      <c r="O18" s="34" t="n">
        <f aca="false">'Yield-based LFD by survey OK'!O18*'Absolute Indices'' estimates'!$W$10</f>
        <v>29238383.273792</v>
      </c>
      <c r="P18" s="34" t="n">
        <f aca="false">'Yield-based LFD by survey OK'!P18*'Absolute Indices'' estimates'!$W$11</f>
        <v>515772.528515576</v>
      </c>
      <c r="Q18" s="34" t="n">
        <f aca="false">'Yield-based LFD by survey OK'!Q18*'Absolute Indices'' estimates'!$W$12</f>
        <v>0</v>
      </c>
      <c r="R18" s="34" t="n">
        <f aca="false">'Yield-based LFD by survey OK'!R18*'Absolute Indices'' estimates'!$W$13</f>
        <v>1769470.19053411</v>
      </c>
      <c r="S18" s="34" t="n">
        <f aca="false">'Yield-based LFD by survey OK'!S18*'Absolute Indices'' estimates'!$W$14</f>
        <v>105195.327293969</v>
      </c>
      <c r="T18" s="34" t="n">
        <f aca="false">'Yield-based LFD by survey OK'!T18*'Absolute Indices'' estimates'!$W$15</f>
        <v>105946.340493864</v>
      </c>
      <c r="U18" s="34" t="n">
        <f aca="false">'Yield-based LFD by survey OK'!U18*'Absolute Indices'' estimates'!$W$16</f>
        <v>15196670.784802</v>
      </c>
      <c r="V18" s="34" t="n">
        <f aca="false">'Yield-based LFD by survey OK'!V18*'Absolute Indices'' estimates'!$W$17</f>
        <v>2960679.41033711</v>
      </c>
      <c r="W18" s="34" t="n">
        <f aca="false">'Yield-based LFD by survey OK'!W18*'Absolute Indices'' estimates'!$W$18</f>
        <v>7686816.58459369</v>
      </c>
      <c r="X18" s="34" t="n">
        <f aca="false">'Yield-based LFD by survey OK'!X18*'Absolute Indices'' estimates'!$W$19</f>
        <v>7139874.17552499</v>
      </c>
      <c r="Y18" s="34" t="n">
        <f aca="false">'Yield-based LFD by survey OK'!Y18*'Absolute Indices'' estimates'!$W$20</f>
        <v>0</v>
      </c>
      <c r="Z18" s="34" t="n">
        <f aca="false">'Yield-based LFD by survey OK'!Z18*'Absolute Indices'' estimates'!$W$21</f>
        <v>161337.45663506</v>
      </c>
      <c r="AA18" s="34" t="n">
        <f aca="false">'Yield-based LFD by survey OK'!AA18*'Absolute Indices'' estimates'!$W$22</f>
        <v>11680181.579091</v>
      </c>
      <c r="AB18" s="34" t="n">
        <f aca="false">'Yield-based LFD by survey OK'!AB18*'Absolute Indices'' estimates'!$W$23</f>
        <v>14887557.7148543</v>
      </c>
    </row>
    <row r="19" customFormat="false" ht="15" hidden="false" customHeight="false" outlineLevel="0" collapsed="false">
      <c r="B19" s="34" t="n">
        <v>7.5</v>
      </c>
      <c r="C19" s="36"/>
      <c r="D19" s="34" t="n">
        <f aca="false">'Yield-based LFD by survey OK'!D19*'Absolute Indices'' estimates'!$W$2</f>
        <v>0</v>
      </c>
      <c r="H19" s="34" t="n">
        <f aca="false">'Yield-based LFD by survey OK'!H19*'Absolute Indices'' estimates'!$W$3</f>
        <v>0</v>
      </c>
      <c r="I19" s="34" t="n">
        <f aca="false">'Yield-based LFD by survey OK'!I19*'Absolute Indices'' estimates'!$W$4</f>
        <v>0</v>
      </c>
      <c r="J19" s="34" t="n">
        <f aca="false">'Yield-based LFD by survey OK'!J19*'Absolute Indices'' estimates'!$W$5</f>
        <v>0</v>
      </c>
      <c r="K19" s="34" t="n">
        <f aca="false">'Yield-based LFD by survey OK'!K19*'Absolute Indices'' estimates'!$W$6</f>
        <v>0</v>
      </c>
      <c r="L19" s="34" t="n">
        <f aca="false">'Yield-based LFD by survey OK'!L19*'Absolute Indices'' estimates'!$W$7</f>
        <v>34095.4007616908</v>
      </c>
      <c r="M19" s="34" t="n">
        <f aca="false">'Yield-based LFD by survey OK'!M19*'Absolute Indices'' estimates'!$W$8</f>
        <v>340922.66028971</v>
      </c>
      <c r="N19" s="34" t="n">
        <f aca="false">'Yield-based LFD by survey OK'!N19*'Absolute Indices'' estimates'!$W$9</f>
        <v>7556155.57304398</v>
      </c>
      <c r="O19" s="34" t="n">
        <f aca="false">'Yield-based LFD by survey OK'!O19*'Absolute Indices'' estimates'!$W$10</f>
        <v>9259723.02144224</v>
      </c>
      <c r="P19" s="34" t="n">
        <f aca="false">'Yield-based LFD by survey OK'!P19*'Absolute Indices'' estimates'!$W$11</f>
        <v>1056420.36252464</v>
      </c>
      <c r="Q19" s="34" t="n">
        <f aca="false">'Yield-based LFD by survey OK'!Q19*'Absolute Indices'' estimates'!$W$12</f>
        <v>2229.93059543329</v>
      </c>
      <c r="R19" s="34" t="n">
        <f aca="false">'Yield-based LFD by survey OK'!R19*'Absolute Indices'' estimates'!$W$13</f>
        <v>3429897.64199803</v>
      </c>
      <c r="S19" s="34" t="n">
        <f aca="false">'Yield-based LFD by survey OK'!S19*'Absolute Indices'' estimates'!$W$14</f>
        <v>330619.698805741</v>
      </c>
      <c r="T19" s="34" t="n">
        <f aca="false">'Yield-based LFD by survey OK'!T19*'Absolute Indices'' estimates'!$W$15</f>
        <v>155769.757831166</v>
      </c>
      <c r="U19" s="34" t="n">
        <f aca="false">'Yield-based LFD by survey OK'!U19*'Absolute Indices'' estimates'!$W$16</f>
        <v>9860102.42465492</v>
      </c>
      <c r="V19" s="34" t="n">
        <f aca="false">'Yield-based LFD by survey OK'!V19*'Absolute Indices'' estimates'!$W$17</f>
        <v>3499200.44536216</v>
      </c>
      <c r="W19" s="34" t="n">
        <f aca="false">'Yield-based LFD by survey OK'!W19*'Absolute Indices'' estimates'!$W$18</f>
        <v>10741773.7960502</v>
      </c>
      <c r="X19" s="34" t="n">
        <f aca="false">'Yield-based LFD by survey OK'!X19*'Absolute Indices'' estimates'!$W$19</f>
        <v>33538827.7243862</v>
      </c>
      <c r="Y19" s="34" t="n">
        <f aca="false">'Yield-based LFD by survey OK'!Y19*'Absolute Indices'' estimates'!$W$20</f>
        <v>11431.3878621056</v>
      </c>
      <c r="Z19" s="34" t="n">
        <f aca="false">'Yield-based LFD by survey OK'!Z19*'Absolute Indices'' estimates'!$W$21</f>
        <v>295601.983323322</v>
      </c>
      <c r="AA19" s="34" t="n">
        <f aca="false">'Yield-based LFD by survey OK'!AA19*'Absolute Indices'' estimates'!$W$22</f>
        <v>62564714.9444579</v>
      </c>
      <c r="AB19" s="34" t="n">
        <f aca="false">'Yield-based LFD by survey OK'!AB19*'Absolute Indices'' estimates'!$W$23</f>
        <v>19818212.0767758</v>
      </c>
    </row>
    <row r="20" customFormat="false" ht="15" hidden="false" customHeight="false" outlineLevel="0" collapsed="false">
      <c r="B20" s="34" t="n">
        <v>8</v>
      </c>
      <c r="C20" s="36"/>
      <c r="D20" s="34" t="n">
        <f aca="false">'Yield-based LFD by survey OK'!D20*'Absolute Indices'' estimates'!$W$2</f>
        <v>571844.935706415</v>
      </c>
      <c r="H20" s="34" t="n">
        <f aca="false">'Yield-based LFD by survey OK'!H20*'Absolute Indices'' estimates'!$W$3</f>
        <v>83626.4603555493</v>
      </c>
      <c r="I20" s="34" t="n">
        <f aca="false">'Yield-based LFD by survey OK'!I20*'Absolute Indices'' estimates'!$W$4</f>
        <v>28678874.7168519</v>
      </c>
      <c r="J20" s="34" t="n">
        <f aca="false">'Yield-based LFD by survey OK'!J20*'Absolute Indices'' estimates'!$W$5</f>
        <v>359405.253003324</v>
      </c>
      <c r="K20" s="34" t="n">
        <f aca="false">'Yield-based LFD by survey OK'!K20*'Absolute Indices'' estimates'!$W$6</f>
        <v>336079.468243487</v>
      </c>
      <c r="L20" s="34" t="n">
        <f aca="false">'Yield-based LFD by survey OK'!L20*'Absolute Indices'' estimates'!$W$7</f>
        <v>686159.595850641</v>
      </c>
      <c r="M20" s="34" t="n">
        <f aca="false">'Yield-based LFD by survey OK'!M20*'Absolute Indices'' estimates'!$W$8</f>
        <v>139138.739083518</v>
      </c>
      <c r="N20" s="34" t="n">
        <f aca="false">'Yield-based LFD by survey OK'!N20*'Absolute Indices'' estimates'!$W$9</f>
        <v>4080266.59646398</v>
      </c>
      <c r="O20" s="34" t="n">
        <f aca="false">'Yield-based LFD by survey OK'!O20*'Absolute Indices'' estimates'!$W$10</f>
        <v>13036772.5752981</v>
      </c>
      <c r="P20" s="34" t="n">
        <f aca="false">'Yield-based LFD by survey OK'!P20*'Absolute Indices'' estimates'!$W$11</f>
        <v>1924811.14270211</v>
      </c>
      <c r="Q20" s="34" t="n">
        <f aca="false">'Yield-based LFD by survey OK'!Q20*'Absolute Indices'' estimates'!$W$12</f>
        <v>104249.255336506</v>
      </c>
      <c r="R20" s="34" t="n">
        <f aca="false">'Yield-based LFD by survey OK'!R20*'Absolute Indices'' estimates'!$W$13</f>
        <v>2556278.51057651</v>
      </c>
      <c r="S20" s="34" t="n">
        <f aca="false">'Yield-based LFD by survey OK'!S20*'Absolute Indices'' estimates'!$W$14</f>
        <v>951565.382938663</v>
      </c>
      <c r="T20" s="34" t="n">
        <f aca="false">'Yield-based LFD by survey OK'!T20*'Absolute Indices'' estimates'!$W$15</f>
        <v>284198.954409511</v>
      </c>
      <c r="U20" s="34" t="n">
        <f aca="false">'Yield-based LFD by survey OK'!U20*'Absolute Indices'' estimates'!$W$16</f>
        <v>11229133.0237266</v>
      </c>
      <c r="V20" s="34" t="n">
        <f aca="false">'Yield-based LFD by survey OK'!V20*'Absolute Indices'' estimates'!$W$17</f>
        <v>2445525.21414658</v>
      </c>
      <c r="W20" s="34" t="n">
        <f aca="false">'Yield-based LFD by survey OK'!W20*'Absolute Indices'' estimates'!$W$18</f>
        <v>10243894.0466567</v>
      </c>
      <c r="X20" s="34" t="n">
        <f aca="false">'Yield-based LFD by survey OK'!X20*'Absolute Indices'' estimates'!$W$19</f>
        <v>38765874.2823351</v>
      </c>
      <c r="Y20" s="34" t="n">
        <f aca="false">'Yield-based LFD by survey OK'!Y20*'Absolute Indices'' estimates'!$W$20</f>
        <v>2387518.7156549</v>
      </c>
      <c r="Z20" s="34" t="n">
        <f aca="false">'Yield-based LFD by survey OK'!Z20*'Absolute Indices'' estimates'!$W$21</f>
        <v>359110.636978666</v>
      </c>
      <c r="AA20" s="34" t="n">
        <f aca="false">'Yield-based LFD by survey OK'!AA20*'Absolute Indices'' estimates'!$W$22</f>
        <v>69863910.7596268</v>
      </c>
      <c r="AB20" s="34" t="n">
        <f aca="false">'Yield-based LFD by survey OK'!AB20*'Absolute Indices'' estimates'!$W$23</f>
        <v>63750370.4543803</v>
      </c>
    </row>
    <row r="21" customFormat="false" ht="15" hidden="false" customHeight="false" outlineLevel="0" collapsed="false">
      <c r="B21" s="34" t="n">
        <v>8.5</v>
      </c>
      <c r="C21" s="36"/>
      <c r="D21" s="34" t="n">
        <f aca="false">'Yield-based LFD by survey OK'!D21*'Absolute Indices'' estimates'!$W$2</f>
        <v>0</v>
      </c>
      <c r="H21" s="34" t="n">
        <f aca="false">'Yield-based LFD by survey OK'!H21*'Absolute Indices'' estimates'!$W$3</f>
        <v>0</v>
      </c>
      <c r="I21" s="34" t="n">
        <f aca="false">'Yield-based LFD by survey OK'!I21*'Absolute Indices'' estimates'!$W$4</f>
        <v>0</v>
      </c>
      <c r="J21" s="34" t="n">
        <f aca="false">'Yield-based LFD by survey OK'!J21*'Absolute Indices'' estimates'!$W$5</f>
        <v>0</v>
      </c>
      <c r="K21" s="34" t="n">
        <f aca="false">'Yield-based LFD by survey OK'!K21*'Absolute Indices'' estimates'!$W$6</f>
        <v>0</v>
      </c>
      <c r="L21" s="34" t="n">
        <f aca="false">'Yield-based LFD by survey OK'!L21*'Absolute Indices'' estimates'!$W$7</f>
        <v>1687629.23739822</v>
      </c>
      <c r="M21" s="34" t="n">
        <f aca="false">'Yield-based LFD by survey OK'!M21*'Absolute Indices'' estimates'!$W$8</f>
        <v>151209.282016789</v>
      </c>
      <c r="N21" s="34" t="n">
        <f aca="false">'Yield-based LFD by survey OK'!N21*'Absolute Indices'' estimates'!$W$9</f>
        <v>1757701.44914708</v>
      </c>
      <c r="O21" s="34" t="n">
        <f aca="false">'Yield-based LFD by survey OK'!O21*'Absolute Indices'' estimates'!$W$10</f>
        <v>11977994.0874956</v>
      </c>
      <c r="P21" s="34" t="n">
        <f aca="false">'Yield-based LFD by survey OK'!P21*'Absolute Indices'' estimates'!$W$11</f>
        <v>1976729.52142293</v>
      </c>
      <c r="Q21" s="34" t="n">
        <f aca="false">'Yield-based LFD by survey OK'!Q21*'Absolute Indices'' estimates'!$W$12</f>
        <v>872695.003862839</v>
      </c>
      <c r="R21" s="34" t="n">
        <f aca="false">'Yield-based LFD by survey OK'!R21*'Absolute Indices'' estimates'!$W$13</f>
        <v>2312322.64814923</v>
      </c>
      <c r="S21" s="34" t="n">
        <f aca="false">'Yield-based LFD by survey OK'!S21*'Absolute Indices'' estimates'!$W$14</f>
        <v>1952572.03945225</v>
      </c>
      <c r="T21" s="34" t="n">
        <f aca="false">'Yield-based LFD by survey OK'!T21*'Absolute Indices'' estimates'!$W$15</f>
        <v>300489.840677881</v>
      </c>
      <c r="U21" s="34" t="n">
        <f aca="false">'Yield-based LFD by survey OK'!U21*'Absolute Indices'' estimates'!$W$16</f>
        <v>43850844.5760609</v>
      </c>
      <c r="V21" s="34" t="n">
        <f aca="false">'Yield-based LFD by survey OK'!V21*'Absolute Indices'' estimates'!$W$17</f>
        <v>1683385.54512004</v>
      </c>
      <c r="W21" s="34" t="n">
        <f aca="false">'Yield-based LFD by survey OK'!W21*'Absolute Indices'' estimates'!$W$18</f>
        <v>6393685.6827403</v>
      </c>
      <c r="X21" s="34" t="n">
        <f aca="false">'Yield-based LFD by survey OK'!X21*'Absolute Indices'' estimates'!$W$19</f>
        <v>22820352.715303</v>
      </c>
      <c r="Y21" s="34" t="n">
        <f aca="false">'Yield-based LFD by survey OK'!Y21*'Absolute Indices'' estimates'!$W$20</f>
        <v>15529723.867798</v>
      </c>
      <c r="Z21" s="34" t="n">
        <f aca="false">'Yield-based LFD by survey OK'!Z21*'Absolute Indices'' estimates'!$W$21</f>
        <v>5730474.72200365</v>
      </c>
      <c r="AA21" s="34" t="n">
        <f aca="false">'Yield-based LFD by survey OK'!AA21*'Absolute Indices'' estimates'!$W$22</f>
        <v>81740786.1039028</v>
      </c>
      <c r="AB21" s="34" t="n">
        <f aca="false">'Yield-based LFD by survey OK'!AB21*'Absolute Indices'' estimates'!$W$23</f>
        <v>58589224.495133</v>
      </c>
    </row>
    <row r="22" customFormat="false" ht="15" hidden="false" customHeight="false" outlineLevel="0" collapsed="false">
      <c r="B22" s="34" t="n">
        <v>9</v>
      </c>
      <c r="C22" s="36"/>
      <c r="D22" s="34" t="n">
        <f aca="false">'Yield-based LFD by survey OK'!D22*'Absolute Indices'' estimates'!$W$2</f>
        <v>1345236.88733438</v>
      </c>
      <c r="H22" s="34" t="n">
        <f aca="false">'Yield-based LFD by survey OK'!H22*'Absolute Indices'' estimates'!$W$3</f>
        <v>62198.1240591537</v>
      </c>
      <c r="I22" s="34" t="n">
        <f aca="false">'Yield-based LFD by survey OK'!I22*'Absolute Indices'' estimates'!$W$4</f>
        <v>14036909.6503928</v>
      </c>
      <c r="J22" s="34" t="n">
        <f aca="false">'Yield-based LFD by survey OK'!J22*'Absolute Indices'' estimates'!$W$5</f>
        <v>309268.791878841</v>
      </c>
      <c r="K22" s="34" t="n">
        <f aca="false">'Yield-based LFD by survey OK'!K22*'Absolute Indices'' estimates'!$W$6</f>
        <v>1685954.04841623</v>
      </c>
      <c r="L22" s="34" t="n">
        <f aca="false">'Yield-based LFD by survey OK'!L22*'Absolute Indices'' estimates'!$W$7</f>
        <v>1914884.09703482</v>
      </c>
      <c r="M22" s="34" t="n">
        <f aca="false">'Yield-based LFD by survey OK'!M22*'Absolute Indices'' estimates'!$W$8</f>
        <v>115559.073818524</v>
      </c>
      <c r="N22" s="34" t="n">
        <f aca="false">'Yield-based LFD by survey OK'!N22*'Absolute Indices'' estimates'!$W$9</f>
        <v>635129.719596947</v>
      </c>
      <c r="O22" s="34" t="n">
        <f aca="false">'Yield-based LFD by survey OK'!O22*'Absolute Indices'' estimates'!$W$10</f>
        <v>5951597.79944072</v>
      </c>
      <c r="P22" s="34" t="n">
        <f aca="false">'Yield-based LFD by survey OK'!P22*'Absolute Indices'' estimates'!$W$11</f>
        <v>2404910.95436049</v>
      </c>
      <c r="Q22" s="34" t="n">
        <f aca="false">'Yield-based LFD by survey OK'!Q22*'Absolute Indices'' estimates'!$W$12</f>
        <v>3474216.48024903</v>
      </c>
      <c r="R22" s="34" t="n">
        <f aca="false">'Yield-based LFD by survey OK'!R22*'Absolute Indices'' estimates'!$W$13</f>
        <v>2887320.62554591</v>
      </c>
      <c r="S22" s="34" t="n">
        <f aca="false">'Yield-based LFD by survey OK'!S22*'Absolute Indices'' estimates'!$W$14</f>
        <v>1290153.52000719</v>
      </c>
      <c r="T22" s="34" t="n">
        <f aca="false">'Yield-based LFD by survey OK'!T22*'Absolute Indices'' estimates'!$W$15</f>
        <v>404276.110151968</v>
      </c>
      <c r="U22" s="34" t="n">
        <f aca="false">'Yield-based LFD by survey OK'!U22*'Absolute Indices'' estimates'!$W$16</f>
        <v>92801615.6471885</v>
      </c>
      <c r="V22" s="34" t="n">
        <f aca="false">'Yield-based LFD by survey OK'!V22*'Absolute Indices'' estimates'!$W$17</f>
        <v>2859474.72620046</v>
      </c>
      <c r="W22" s="34" t="n">
        <f aca="false">'Yield-based LFD by survey OK'!W22*'Absolute Indices'' estimates'!$W$18</f>
        <v>4069193.16046517</v>
      </c>
      <c r="X22" s="34" t="n">
        <f aca="false">'Yield-based LFD by survey OK'!X22*'Absolute Indices'' estimates'!$W$19</f>
        <v>24797905.0563107</v>
      </c>
      <c r="Y22" s="34" t="n">
        <f aca="false">'Yield-based LFD by survey OK'!Y22*'Absolute Indices'' estimates'!$W$20</f>
        <v>20577752.8298462</v>
      </c>
      <c r="Z22" s="34" t="n">
        <f aca="false">'Yield-based LFD by survey OK'!Z22*'Absolute Indices'' estimates'!$W$21</f>
        <v>42515719.6703479</v>
      </c>
      <c r="AA22" s="34" t="n">
        <f aca="false">'Yield-based LFD by survey OK'!AA22*'Absolute Indices'' estimates'!$W$22</f>
        <v>77578450.1983008</v>
      </c>
      <c r="AB22" s="34" t="n">
        <f aca="false">'Yield-based LFD by survey OK'!AB22*'Absolute Indices'' estimates'!$W$23</f>
        <v>24644301.7409365</v>
      </c>
    </row>
    <row r="23" customFormat="false" ht="15" hidden="false" customHeight="false" outlineLevel="0" collapsed="false">
      <c r="B23" s="34" t="n">
        <v>9.5</v>
      </c>
      <c r="C23" s="36"/>
      <c r="D23" s="34" t="n">
        <f aca="false">'Yield-based LFD by survey OK'!D23*'Absolute Indices'' estimates'!$W$2</f>
        <v>0</v>
      </c>
      <c r="H23" s="34" t="n">
        <f aca="false">'Yield-based LFD by survey OK'!H23*'Absolute Indices'' estimates'!$W$3</f>
        <v>0</v>
      </c>
      <c r="I23" s="34" t="n">
        <f aca="false">'Yield-based LFD by survey OK'!I23*'Absolute Indices'' estimates'!$W$4</f>
        <v>0</v>
      </c>
      <c r="J23" s="34" t="n">
        <f aca="false">'Yield-based LFD by survey OK'!J23*'Absolute Indices'' estimates'!$W$5</f>
        <v>0</v>
      </c>
      <c r="K23" s="34" t="n">
        <f aca="false">'Yield-based LFD by survey OK'!K23*'Absolute Indices'' estimates'!$W$6</f>
        <v>0</v>
      </c>
      <c r="L23" s="34" t="n">
        <f aca="false">'Yield-based LFD by survey OK'!L23*'Absolute Indices'' estimates'!$W$7</f>
        <v>1605597.84372611</v>
      </c>
      <c r="M23" s="34" t="n">
        <f aca="false">'Yield-based LFD by survey OK'!M23*'Absolute Indices'' estimates'!$W$8</f>
        <v>31860.6191378198</v>
      </c>
      <c r="N23" s="34" t="n">
        <f aca="false">'Yield-based LFD by survey OK'!N23*'Absolute Indices'' estimates'!$W$9</f>
        <v>494249.085962241</v>
      </c>
      <c r="O23" s="34" t="n">
        <f aca="false">'Yield-based LFD by survey OK'!O23*'Absolute Indices'' estimates'!$W$10</f>
        <v>7830163.98540822</v>
      </c>
      <c r="P23" s="34" t="n">
        <f aca="false">'Yield-based LFD by survey OK'!P23*'Absolute Indices'' estimates'!$W$11</f>
        <v>3886280.52426923</v>
      </c>
      <c r="Q23" s="34" t="n">
        <f aca="false">'Yield-based LFD by survey OK'!Q23*'Absolute Indices'' estimates'!$W$12</f>
        <v>4790543.11754652</v>
      </c>
      <c r="R23" s="34" t="n">
        <f aca="false">'Yield-based LFD by survey OK'!R23*'Absolute Indices'' estimates'!$W$13</f>
        <v>2041119.86347182</v>
      </c>
      <c r="S23" s="34" t="n">
        <f aca="false">'Yield-based LFD by survey OK'!S23*'Absolute Indices'' estimates'!$W$14</f>
        <v>506926.712311304</v>
      </c>
      <c r="T23" s="34" t="n">
        <f aca="false">'Yield-based LFD by survey OK'!T23*'Absolute Indices'' estimates'!$W$15</f>
        <v>809326.128865729</v>
      </c>
      <c r="U23" s="34" t="n">
        <f aca="false">'Yield-based LFD by survey OK'!U23*'Absolute Indices'' estimates'!$W$16</f>
        <v>121644286.321208</v>
      </c>
      <c r="V23" s="34" t="n">
        <f aca="false">'Yield-based LFD by survey OK'!V23*'Absolute Indices'' estimates'!$W$17</f>
        <v>1923802.23381511</v>
      </c>
      <c r="W23" s="34" t="n">
        <f aca="false">'Yield-based LFD by survey OK'!W23*'Absolute Indices'' estimates'!$W$18</f>
        <v>4273166.51863058</v>
      </c>
      <c r="X23" s="34" t="n">
        <f aca="false">'Yield-based LFD by survey OK'!X23*'Absolute Indices'' estimates'!$W$19</f>
        <v>43463925.4629185</v>
      </c>
      <c r="Y23" s="34" t="n">
        <f aca="false">'Yield-based LFD by survey OK'!Y23*'Absolute Indices'' estimates'!$W$20</f>
        <v>34794043.305624</v>
      </c>
      <c r="Z23" s="34" t="n">
        <f aca="false">'Yield-based LFD by survey OK'!Z23*'Absolute Indices'' estimates'!$W$21</f>
        <v>72070959.4430164</v>
      </c>
      <c r="AA23" s="34" t="n">
        <f aca="false">'Yield-based LFD by survey OK'!AA23*'Absolute Indices'' estimates'!$W$22</f>
        <v>46564030.6194922</v>
      </c>
      <c r="AB23" s="34" t="n">
        <f aca="false">'Yield-based LFD by survey OK'!AB23*'Absolute Indices'' estimates'!$W$23</f>
        <v>21218997.1226709</v>
      </c>
    </row>
    <row r="24" customFormat="false" ht="15" hidden="false" customHeight="false" outlineLevel="0" collapsed="false">
      <c r="B24" s="34" t="n">
        <v>10</v>
      </c>
      <c r="C24" s="36"/>
      <c r="D24" s="34" t="n">
        <f aca="false">'Yield-based LFD by survey OK'!D24*'Absolute Indices'' estimates'!$W$2</f>
        <v>2498765.59236468</v>
      </c>
      <c r="H24" s="34" t="n">
        <f aca="false">'Yield-based LFD by survey OK'!H24*'Absolute Indices'' estimates'!$W$3</f>
        <v>604334.330974753</v>
      </c>
      <c r="I24" s="34" t="n">
        <f aca="false">'Yield-based LFD by survey OK'!I24*'Absolute Indices'' estimates'!$W$4</f>
        <v>41436592.4690517</v>
      </c>
      <c r="J24" s="34" t="n">
        <f aca="false">'Yield-based LFD by survey OK'!J24*'Absolute Indices'' estimates'!$W$5</f>
        <v>174980.151290286</v>
      </c>
      <c r="K24" s="34" t="n">
        <f aca="false">'Yield-based LFD by survey OK'!K24*'Absolute Indices'' estimates'!$W$6</f>
        <v>1873740.55951412</v>
      </c>
      <c r="L24" s="34" t="n">
        <f aca="false">'Yield-based LFD by survey OK'!L24*'Absolute Indices'' estimates'!$W$7</f>
        <v>2538515.16022731</v>
      </c>
      <c r="M24" s="34" t="n">
        <f aca="false">'Yield-based LFD by survey OK'!M24*'Absolute Indices'' estimates'!$W$8</f>
        <v>325049.355806152</v>
      </c>
      <c r="N24" s="34" t="n">
        <f aca="false">'Yield-based LFD by survey OK'!N24*'Absolute Indices'' estimates'!$W$9</f>
        <v>581813.7711927</v>
      </c>
      <c r="O24" s="34" t="n">
        <f aca="false">'Yield-based LFD by survey OK'!O24*'Absolute Indices'' estimates'!$W$10</f>
        <v>15440190.441436</v>
      </c>
      <c r="P24" s="34" t="n">
        <f aca="false">'Yield-based LFD by survey OK'!P24*'Absolute Indices'' estimates'!$W$11</f>
        <v>4497693.80971589</v>
      </c>
      <c r="Q24" s="34" t="n">
        <f aca="false">'Yield-based LFD by survey OK'!Q24*'Absolute Indices'' estimates'!$W$12</f>
        <v>13956411.1396932</v>
      </c>
      <c r="R24" s="34" t="n">
        <f aca="false">'Yield-based LFD by survey OK'!R24*'Absolute Indices'' estimates'!$W$13</f>
        <v>1502822.53674911</v>
      </c>
      <c r="S24" s="34" t="n">
        <f aca="false">'Yield-based LFD by survey OK'!S24*'Absolute Indices'' estimates'!$W$14</f>
        <v>76643.2650001452</v>
      </c>
      <c r="T24" s="34" t="n">
        <f aca="false">'Yield-based LFD by survey OK'!T24*'Absolute Indices'' estimates'!$W$15</f>
        <v>964562.882159549</v>
      </c>
      <c r="U24" s="34" t="n">
        <f aca="false">'Yield-based LFD by survey OK'!U24*'Absolute Indices'' estimates'!$W$16</f>
        <v>97979704.7261319</v>
      </c>
      <c r="V24" s="34" t="n">
        <f aca="false">'Yield-based LFD by survey OK'!V24*'Absolute Indices'' estimates'!$W$17</f>
        <v>7013038.44419272</v>
      </c>
      <c r="W24" s="34" t="n">
        <f aca="false">'Yield-based LFD by survey OK'!W24*'Absolute Indices'' estimates'!$W$18</f>
        <v>2189376.25419872</v>
      </c>
      <c r="X24" s="34" t="n">
        <f aca="false">'Yield-based LFD by survey OK'!X24*'Absolute Indices'' estimates'!$W$19</f>
        <v>78372766.302296</v>
      </c>
      <c r="Y24" s="34" t="n">
        <f aca="false">'Yield-based LFD by survey OK'!Y24*'Absolute Indices'' estimates'!$W$20</f>
        <v>30328328.3533967</v>
      </c>
      <c r="Z24" s="34" t="n">
        <f aca="false">'Yield-based LFD by survey OK'!Z24*'Absolute Indices'' estimates'!$W$21</f>
        <v>101115239.835628</v>
      </c>
      <c r="AA24" s="34" t="n">
        <f aca="false">'Yield-based LFD by survey OK'!AA24*'Absolute Indices'' estimates'!$W$22</f>
        <v>17937583.9577014</v>
      </c>
      <c r="AB24" s="34" t="n">
        <f aca="false">'Yield-based LFD by survey OK'!AB24*'Absolute Indices'' estimates'!$W$23</f>
        <v>36823069.711226</v>
      </c>
    </row>
    <row r="25" customFormat="false" ht="15" hidden="false" customHeight="false" outlineLevel="0" collapsed="false">
      <c r="B25" s="34" t="n">
        <v>10.5</v>
      </c>
      <c r="C25" s="36"/>
      <c r="D25" s="34" t="n">
        <f aca="false">'Yield-based LFD by survey OK'!D25*'Absolute Indices'' estimates'!$W$2</f>
        <v>0</v>
      </c>
      <c r="H25" s="34" t="n">
        <f aca="false">'Yield-based LFD by survey OK'!H25*'Absolute Indices'' estimates'!$W$3</f>
        <v>0</v>
      </c>
      <c r="I25" s="34" t="n">
        <f aca="false">'Yield-based LFD by survey OK'!I25*'Absolute Indices'' estimates'!$W$4</f>
        <v>0</v>
      </c>
      <c r="J25" s="34" t="n">
        <f aca="false">'Yield-based LFD by survey OK'!J25*'Absolute Indices'' estimates'!$W$5</f>
        <v>0</v>
      </c>
      <c r="K25" s="34" t="n">
        <f aca="false">'Yield-based LFD by survey OK'!K25*'Absolute Indices'' estimates'!$W$6</f>
        <v>0</v>
      </c>
      <c r="L25" s="34" t="n">
        <f aca="false">'Yield-based LFD by survey OK'!L25*'Absolute Indices'' estimates'!$W$7</f>
        <v>2331000.76467524</v>
      </c>
      <c r="M25" s="34" t="n">
        <f aca="false">'Yield-based LFD by survey OK'!M25*'Absolute Indices'' estimates'!$W$8</f>
        <v>214424.287881082</v>
      </c>
      <c r="N25" s="34" t="n">
        <f aca="false">'Yield-based LFD by survey OK'!N25*'Absolute Indices'' estimates'!$W$9</f>
        <v>1267546.60045933</v>
      </c>
      <c r="O25" s="34" t="n">
        <f aca="false">'Yield-based LFD by survey OK'!O25*'Absolute Indices'' estimates'!$W$10</f>
        <v>11564861.6419224</v>
      </c>
      <c r="P25" s="34" t="n">
        <f aca="false">'Yield-based LFD by survey OK'!P25*'Absolute Indices'' estimates'!$W$11</f>
        <v>9408004.70173246</v>
      </c>
      <c r="Q25" s="34" t="n">
        <f aca="false">'Yield-based LFD by survey OK'!Q25*'Absolute Indices'' estimates'!$W$12</f>
        <v>20384241.6005625</v>
      </c>
      <c r="R25" s="34" t="n">
        <f aca="false">'Yield-based LFD by survey OK'!R25*'Absolute Indices'' estimates'!$W$13</f>
        <v>1820613.13634127</v>
      </c>
      <c r="S25" s="34" t="n">
        <f aca="false">'Yield-based LFD by survey OK'!S25*'Absolute Indices'' estimates'!$W$14</f>
        <v>78497.5375404713</v>
      </c>
      <c r="T25" s="34" t="n">
        <f aca="false">'Yield-based LFD by survey OK'!T25*'Absolute Indices'' estimates'!$W$15</f>
        <v>1754336.74480053</v>
      </c>
      <c r="U25" s="34" t="n">
        <f aca="false">'Yield-based LFD by survey OK'!U25*'Absolute Indices'' estimates'!$W$16</f>
        <v>47836567.6351584</v>
      </c>
      <c r="V25" s="34" t="n">
        <f aca="false">'Yield-based LFD by survey OK'!V25*'Absolute Indices'' estimates'!$W$17</f>
        <v>7706738.29057864</v>
      </c>
      <c r="W25" s="34" t="n">
        <f aca="false">'Yield-based LFD by survey OK'!W25*'Absolute Indices'' estimates'!$W$18</f>
        <v>1188092.49460252</v>
      </c>
      <c r="X25" s="34" t="n">
        <f aca="false">'Yield-based LFD by survey OK'!X25*'Absolute Indices'' estimates'!$W$19</f>
        <v>60479170.2908519</v>
      </c>
      <c r="Y25" s="34" t="n">
        <f aca="false">'Yield-based LFD by survey OK'!Y25*'Absolute Indices'' estimates'!$W$20</f>
        <v>39310379.4398822</v>
      </c>
      <c r="Z25" s="34" t="n">
        <f aca="false">'Yield-based LFD by survey OK'!Z25*'Absolute Indices'' estimates'!$W$21</f>
        <v>70278932.9696144</v>
      </c>
      <c r="AA25" s="34" t="n">
        <f aca="false">'Yield-based LFD by survey OK'!AA25*'Absolute Indices'' estimates'!$W$22</f>
        <v>16357053.5247331</v>
      </c>
      <c r="AB25" s="34" t="n">
        <f aca="false">'Yield-based LFD by survey OK'!AB25*'Absolute Indices'' estimates'!$W$23</f>
        <v>41798795.6173523</v>
      </c>
    </row>
    <row r="26" customFormat="false" ht="15" hidden="false" customHeight="false" outlineLevel="0" collapsed="false">
      <c r="B26" s="34" t="n">
        <v>11</v>
      </c>
      <c r="C26" s="36"/>
      <c r="D26" s="34" t="n">
        <f aca="false">'Yield-based LFD by survey OK'!D26*'Absolute Indices'' estimates'!$W$2</f>
        <v>1334801.7607704</v>
      </c>
      <c r="H26" s="34" t="n">
        <f aca="false">'Yield-based LFD by survey OK'!H26*'Absolute Indices'' estimates'!$W$3</f>
        <v>1692040.17750538</v>
      </c>
      <c r="I26" s="34" t="n">
        <f aca="false">'Yield-based LFD by survey OK'!I26*'Absolute Indices'' estimates'!$W$4</f>
        <v>87415884.2465306</v>
      </c>
      <c r="J26" s="34" t="n">
        <f aca="false">'Yield-based LFD by survey OK'!J26*'Absolute Indices'' estimates'!$W$5</f>
        <v>3573127.50537976</v>
      </c>
      <c r="K26" s="34" t="n">
        <f aca="false">'Yield-based LFD by survey OK'!K26*'Absolute Indices'' estimates'!$W$6</f>
        <v>1413685.05016467</v>
      </c>
      <c r="L26" s="34" t="n">
        <f aca="false">'Yield-based LFD by survey OK'!L26*'Absolute Indices'' estimates'!$W$7</f>
        <v>7265752.48953818</v>
      </c>
      <c r="M26" s="34" t="n">
        <f aca="false">'Yield-based LFD by survey OK'!M26*'Absolute Indices'' estimates'!$W$8</f>
        <v>604161.697294907</v>
      </c>
      <c r="N26" s="34" t="n">
        <f aca="false">'Yield-based LFD by survey OK'!N26*'Absolute Indices'' estimates'!$W$9</f>
        <v>1712508.37003752</v>
      </c>
      <c r="O26" s="34" t="n">
        <f aca="false">'Yield-based LFD by survey OK'!O26*'Absolute Indices'' estimates'!$W$10</f>
        <v>9841538.85550328</v>
      </c>
      <c r="P26" s="34" t="n">
        <f aca="false">'Yield-based LFD by survey OK'!P26*'Absolute Indices'' estimates'!$W$11</f>
        <v>7579664.09369373</v>
      </c>
      <c r="Q26" s="34" t="n">
        <f aca="false">'Yield-based LFD by survey OK'!Q26*'Absolute Indices'' estimates'!$W$12</f>
        <v>9474256.67308377</v>
      </c>
      <c r="R26" s="34" t="n">
        <f aca="false">'Yield-based LFD by survey OK'!R26*'Absolute Indices'' estimates'!$W$13</f>
        <v>1853585.64746364</v>
      </c>
      <c r="S26" s="34" t="n">
        <f aca="false">'Yield-based LFD by survey OK'!S26*'Absolute Indices'' estimates'!$W$14</f>
        <v>399068.130462338</v>
      </c>
      <c r="T26" s="34" t="n">
        <f aca="false">'Yield-based LFD by survey OK'!T26*'Absolute Indices'' estimates'!$W$15</f>
        <v>2574905.29524766</v>
      </c>
      <c r="U26" s="34" t="n">
        <f aca="false">'Yield-based LFD by survey OK'!U26*'Absolute Indices'' estimates'!$W$16</f>
        <v>31963098.7250363</v>
      </c>
      <c r="V26" s="34" t="n">
        <f aca="false">'Yield-based LFD by survey OK'!V26*'Absolute Indices'' estimates'!$W$17</f>
        <v>8035792.74044269</v>
      </c>
      <c r="W26" s="34" t="n">
        <f aca="false">'Yield-based LFD by survey OK'!W26*'Absolute Indices'' estimates'!$W$18</f>
        <v>293548.938393979</v>
      </c>
      <c r="X26" s="34" t="n">
        <f aca="false">'Yield-based LFD by survey OK'!X26*'Absolute Indices'' estimates'!$W$19</f>
        <v>37363466.1730049</v>
      </c>
      <c r="Y26" s="34" t="n">
        <f aca="false">'Yield-based LFD by survey OK'!Y26*'Absolute Indices'' estimates'!$W$20</f>
        <v>24960256.712107</v>
      </c>
      <c r="Z26" s="34" t="n">
        <f aca="false">'Yield-based LFD by survey OK'!Z26*'Absolute Indices'' estimates'!$W$21</f>
        <v>50887359.740876</v>
      </c>
      <c r="AA26" s="34" t="n">
        <f aca="false">'Yield-based LFD by survey OK'!AA26*'Absolute Indices'' estimates'!$W$22</f>
        <v>14589867.365304</v>
      </c>
      <c r="AB26" s="34" t="n">
        <f aca="false">'Yield-based LFD by survey OK'!AB26*'Absolute Indices'' estimates'!$W$23</f>
        <v>35321441.6094992</v>
      </c>
    </row>
    <row r="27" customFormat="false" ht="15" hidden="false" customHeight="false" outlineLevel="0" collapsed="false">
      <c r="B27" s="34" t="n">
        <v>11.5</v>
      </c>
      <c r="C27" s="36"/>
      <c r="D27" s="34" t="n">
        <f aca="false">'Yield-based LFD by survey OK'!D27*'Absolute Indices'' estimates'!$W$2</f>
        <v>0</v>
      </c>
      <c r="H27" s="34" t="n">
        <f aca="false">'Yield-based LFD by survey OK'!H27*'Absolute Indices'' estimates'!$W$3</f>
        <v>0</v>
      </c>
      <c r="I27" s="34" t="n">
        <f aca="false">'Yield-based LFD by survey OK'!I27*'Absolute Indices'' estimates'!$W$4</f>
        <v>0</v>
      </c>
      <c r="J27" s="34" t="n">
        <f aca="false">'Yield-based LFD by survey OK'!J27*'Absolute Indices'' estimates'!$W$5</f>
        <v>0</v>
      </c>
      <c r="K27" s="34" t="n">
        <f aca="false">'Yield-based LFD by survey OK'!K27*'Absolute Indices'' estimates'!$W$6</f>
        <v>0</v>
      </c>
      <c r="L27" s="34" t="n">
        <f aca="false">'Yield-based LFD by survey OK'!L27*'Absolute Indices'' estimates'!$W$7</f>
        <v>10823063.3328134</v>
      </c>
      <c r="M27" s="34" t="n">
        <f aca="false">'Yield-based LFD by survey OK'!M27*'Absolute Indices'' estimates'!$W$8</f>
        <v>316889.793240578</v>
      </c>
      <c r="N27" s="34" t="n">
        <f aca="false">'Yield-based LFD by survey OK'!N27*'Absolute Indices'' estimates'!$W$9</f>
        <v>3411455.67578399</v>
      </c>
      <c r="O27" s="34" t="n">
        <f aca="false">'Yield-based LFD by survey OK'!O27*'Absolute Indices'' estimates'!$W$10</f>
        <v>13508211.3619698</v>
      </c>
      <c r="P27" s="34" t="n">
        <f aca="false">'Yield-based LFD by survey OK'!P27*'Absolute Indices'' estimates'!$W$11</f>
        <v>1643495.77779223</v>
      </c>
      <c r="Q27" s="34" t="n">
        <f aca="false">'Yield-based LFD by survey OK'!Q27*'Absolute Indices'' estimates'!$W$12</f>
        <v>8857344.21129858</v>
      </c>
      <c r="R27" s="34" t="n">
        <f aca="false">'Yield-based LFD by survey OK'!R27*'Absolute Indices'' estimates'!$W$13</f>
        <v>2564786.37003948</v>
      </c>
      <c r="S27" s="34" t="n">
        <f aca="false">'Yield-based LFD by survey OK'!S27*'Absolute Indices'' estimates'!$W$14</f>
        <v>627053.164053608</v>
      </c>
      <c r="T27" s="34" t="n">
        <f aca="false">'Yield-based LFD by survey OK'!T27*'Absolute Indices'' estimates'!$W$15</f>
        <v>3126383.11529293</v>
      </c>
      <c r="U27" s="34" t="n">
        <f aca="false">'Yield-based LFD by survey OK'!U27*'Absolute Indices'' estimates'!$W$16</f>
        <v>16047225.6104234</v>
      </c>
      <c r="V27" s="34" t="n">
        <f aca="false">'Yield-based LFD by survey OK'!V27*'Absolute Indices'' estimates'!$W$17</f>
        <v>7575494.71096739</v>
      </c>
      <c r="W27" s="34" t="n">
        <f aca="false">'Yield-based LFD by survey OK'!W27*'Absolute Indices'' estimates'!$W$18</f>
        <v>130699.140082071</v>
      </c>
      <c r="X27" s="34" t="n">
        <f aca="false">'Yield-based LFD by survey OK'!X27*'Absolute Indices'' estimates'!$W$19</f>
        <v>18856765.4201135</v>
      </c>
      <c r="Y27" s="34" t="n">
        <f aca="false">'Yield-based LFD by survey OK'!Y27*'Absolute Indices'' estimates'!$W$20</f>
        <v>40790104.1212889</v>
      </c>
      <c r="Z27" s="34" t="n">
        <f aca="false">'Yield-based LFD by survey OK'!Z27*'Absolute Indices'' estimates'!$W$21</f>
        <v>25834863.5496893</v>
      </c>
      <c r="AA27" s="34" t="n">
        <f aca="false">'Yield-based LFD by survey OK'!AA27*'Absolute Indices'' estimates'!$W$22</f>
        <v>21706971.8830911</v>
      </c>
      <c r="AB27" s="34" t="n">
        <f aca="false">'Yield-based LFD by survey OK'!AB27*'Absolute Indices'' estimates'!$W$23</f>
        <v>33968030.1350737</v>
      </c>
    </row>
    <row r="28" customFormat="false" ht="15" hidden="false" customHeight="false" outlineLevel="0" collapsed="false">
      <c r="B28" s="34" t="n">
        <v>12</v>
      </c>
      <c r="C28" s="36"/>
      <c r="D28" s="34" t="n">
        <f aca="false">'Yield-based LFD by survey OK'!D28*'Absolute Indices'' estimates'!$W$2</f>
        <v>739701.400149956</v>
      </c>
      <c r="H28" s="34" t="n">
        <f aca="false">'Yield-based LFD by survey OK'!H28*'Absolute Indices'' estimates'!$W$3</f>
        <v>2964597.94449499</v>
      </c>
      <c r="I28" s="34" t="n">
        <f aca="false">'Yield-based LFD by survey OK'!I28*'Absolute Indices'' estimates'!$W$4</f>
        <v>64699965.7845864</v>
      </c>
      <c r="J28" s="34" t="n">
        <f aca="false">'Yield-based LFD by survey OK'!J28*'Absolute Indices'' estimates'!$W$5</f>
        <v>14789451.5362615</v>
      </c>
      <c r="K28" s="34" t="n">
        <f aca="false">'Yield-based LFD by survey OK'!K28*'Absolute Indices'' estimates'!$W$6</f>
        <v>637366.0217702</v>
      </c>
      <c r="L28" s="34" t="n">
        <f aca="false">'Yield-based LFD by survey OK'!L28*'Absolute Indices'' estimates'!$W$7</f>
        <v>18635704.7196506</v>
      </c>
      <c r="M28" s="34" t="n">
        <f aca="false">'Yield-based LFD by survey OK'!M28*'Absolute Indices'' estimates'!$W$8</f>
        <v>1006205.95956753</v>
      </c>
      <c r="N28" s="34" t="n">
        <f aca="false">'Yield-based LFD by survey OK'!N28*'Absolute Indices'' estimates'!$W$9</f>
        <v>4971653.68043267</v>
      </c>
      <c r="O28" s="34" t="n">
        <f aca="false">'Yield-based LFD by survey OK'!O28*'Absolute Indices'' estimates'!$W$10</f>
        <v>7335952.30187203</v>
      </c>
      <c r="P28" s="34" t="n">
        <f aca="false">'Yield-based LFD by survey OK'!P28*'Absolute Indices'' estimates'!$W$11</f>
        <v>1950154.68871328</v>
      </c>
      <c r="Q28" s="34" t="n">
        <f aca="false">'Yield-based LFD by survey OK'!Q28*'Absolute Indices'' estimates'!$W$12</f>
        <v>4589641.00975605</v>
      </c>
      <c r="R28" s="34" t="n">
        <f aca="false">'Yield-based LFD by survey OK'!R28*'Absolute Indices'' estimates'!$W$13</f>
        <v>3587711.49891825</v>
      </c>
      <c r="S28" s="34" t="n">
        <f aca="false">'Yield-based LFD by survey OK'!S28*'Absolute Indices'' estimates'!$W$14</f>
        <v>3696232.36977798</v>
      </c>
      <c r="T28" s="34" t="n">
        <f aca="false">'Yield-based LFD by survey OK'!T28*'Absolute Indices'' estimates'!$W$15</f>
        <v>4575266.18088761</v>
      </c>
      <c r="U28" s="34" t="n">
        <f aca="false">'Yield-based LFD by survey OK'!U28*'Absolute Indices'' estimates'!$W$16</f>
        <v>10190707.9512373</v>
      </c>
      <c r="V28" s="34" t="n">
        <f aca="false">'Yield-based LFD by survey OK'!V28*'Absolute Indices'' estimates'!$W$17</f>
        <v>6539157.20927185</v>
      </c>
      <c r="W28" s="34" t="n">
        <f aca="false">'Yield-based LFD by survey OK'!W28*'Absolute Indices'' estimates'!$W$18</f>
        <v>393877.910200224</v>
      </c>
      <c r="X28" s="34" t="n">
        <f aca="false">'Yield-based LFD by survey OK'!X28*'Absolute Indices'' estimates'!$W$19</f>
        <v>6859884.40060448</v>
      </c>
      <c r="Y28" s="34" t="n">
        <f aca="false">'Yield-based LFD by survey OK'!Y28*'Absolute Indices'' estimates'!$W$20</f>
        <v>32844296.9131154</v>
      </c>
      <c r="Z28" s="34" t="n">
        <f aca="false">'Yield-based LFD by survey OK'!Z28*'Absolute Indices'' estimates'!$W$21</f>
        <v>9834983.33327277</v>
      </c>
      <c r="AA28" s="34" t="n">
        <f aca="false">'Yield-based LFD by survey OK'!AA28*'Absolute Indices'' estimates'!$W$22</f>
        <v>33488792.1401883</v>
      </c>
      <c r="AB28" s="34" t="n">
        <f aca="false">'Yield-based LFD by survey OK'!AB28*'Absolute Indices'' estimates'!$W$23</f>
        <v>20780749.6956267</v>
      </c>
    </row>
    <row r="29" customFormat="false" ht="15" hidden="false" customHeight="false" outlineLevel="0" collapsed="false">
      <c r="B29" s="34" t="n">
        <v>12.5</v>
      </c>
      <c r="C29" s="36"/>
      <c r="D29" s="34" t="n">
        <f aca="false">'Yield-based LFD by survey OK'!D29*'Absolute Indices'' estimates'!$W$2</f>
        <v>0</v>
      </c>
      <c r="H29" s="34" t="n">
        <f aca="false">'Yield-based LFD by survey OK'!H29*'Absolute Indices'' estimates'!$W$3</f>
        <v>0</v>
      </c>
      <c r="I29" s="34" t="n">
        <f aca="false">'Yield-based LFD by survey OK'!I29*'Absolute Indices'' estimates'!$W$4</f>
        <v>0</v>
      </c>
      <c r="J29" s="34" t="n">
        <f aca="false">'Yield-based LFD by survey OK'!J29*'Absolute Indices'' estimates'!$W$5</f>
        <v>0</v>
      </c>
      <c r="K29" s="34" t="n">
        <f aca="false">'Yield-based LFD by survey OK'!K29*'Absolute Indices'' estimates'!$W$6</f>
        <v>0</v>
      </c>
      <c r="L29" s="34" t="n">
        <f aca="false">'Yield-based LFD by survey OK'!L29*'Absolute Indices'' estimates'!$W$7</f>
        <v>23077141.2808455</v>
      </c>
      <c r="M29" s="34" t="n">
        <f aca="false">'Yield-based LFD by survey OK'!M29*'Absolute Indices'' estimates'!$W$8</f>
        <v>631804.848564306</v>
      </c>
      <c r="N29" s="34" t="n">
        <f aca="false">'Yield-based LFD by survey OK'!N29*'Absolute Indices'' estimates'!$W$9</f>
        <v>3264792.95044521</v>
      </c>
      <c r="O29" s="34" t="n">
        <f aca="false">'Yield-based LFD by survey OK'!O29*'Absolute Indices'' estimates'!$W$10</f>
        <v>6582979.23943419</v>
      </c>
      <c r="P29" s="34" t="n">
        <f aca="false">'Yield-based LFD by survey OK'!P29*'Absolute Indices'' estimates'!$W$11</f>
        <v>1472174.61150752</v>
      </c>
      <c r="Q29" s="34" t="n">
        <f aca="false">'Yield-based LFD by survey OK'!Q29*'Absolute Indices'' estimates'!$W$12</f>
        <v>2059441.54703186</v>
      </c>
      <c r="R29" s="34" t="n">
        <f aca="false">'Yield-based LFD by survey OK'!R29*'Absolute Indices'' estimates'!$W$13</f>
        <v>4916875.77646761</v>
      </c>
      <c r="S29" s="34" t="n">
        <f aca="false">'Yield-based LFD by survey OK'!S29*'Absolute Indices'' estimates'!$W$14</f>
        <v>4378599.13154065</v>
      </c>
      <c r="T29" s="34" t="n">
        <f aca="false">'Yield-based LFD by survey OK'!T29*'Absolute Indices'' estimates'!$W$15</f>
        <v>7402090.34325165</v>
      </c>
      <c r="U29" s="34" t="n">
        <f aca="false">'Yield-based LFD by survey OK'!U29*'Absolute Indices'' estimates'!$W$16</f>
        <v>4999393.19008133</v>
      </c>
      <c r="V29" s="34" t="n">
        <f aca="false">'Yield-based LFD by survey OK'!V29*'Absolute Indices'' estimates'!$W$17</f>
        <v>5647354.35646873</v>
      </c>
      <c r="W29" s="34" t="n">
        <f aca="false">'Yield-based LFD by survey OK'!W29*'Absolute Indices'' estimates'!$W$18</f>
        <v>12713.1724668187</v>
      </c>
      <c r="X29" s="34" t="n">
        <f aca="false">'Yield-based LFD by survey OK'!X29*'Absolute Indices'' estimates'!$W$19</f>
        <v>5622604.55190018</v>
      </c>
      <c r="Y29" s="34" t="n">
        <f aca="false">'Yield-based LFD by survey OK'!Y29*'Absolute Indices'' estimates'!$W$20</f>
        <v>27989989.3550585</v>
      </c>
      <c r="Z29" s="34" t="n">
        <f aca="false">'Yield-based LFD by survey OK'!Z29*'Absolute Indices'' estimates'!$W$21</f>
        <v>4047244.77884519</v>
      </c>
      <c r="AA29" s="34" t="n">
        <f aca="false">'Yield-based LFD by survey OK'!AA29*'Absolute Indices'' estimates'!$W$22</f>
        <v>30716642.624226</v>
      </c>
      <c r="AB29" s="34" t="n">
        <f aca="false">'Yield-based LFD by survey OK'!AB29*'Absolute Indices'' estimates'!$W$23</f>
        <v>26819422.398453</v>
      </c>
    </row>
    <row r="30" customFormat="false" ht="15" hidden="false" customHeight="false" outlineLevel="0" collapsed="false">
      <c r="B30" s="34" t="n">
        <v>13</v>
      </c>
      <c r="C30" s="36"/>
      <c r="D30" s="34" t="n">
        <f aca="false">'Yield-based LFD by survey OK'!D30*'Absolute Indices'' estimates'!$W$2</f>
        <v>1256985.53125039</v>
      </c>
      <c r="H30" s="34" t="n">
        <f aca="false">'Yield-based LFD by survey OK'!H30*'Absolute Indices'' estimates'!$W$3</f>
        <v>3937068.57885275</v>
      </c>
      <c r="I30" s="34" t="n">
        <f aca="false">'Yield-based LFD by survey OK'!I30*'Absolute Indices'' estimates'!$W$4</f>
        <v>22794970.8105121</v>
      </c>
      <c r="J30" s="34" t="n">
        <f aca="false">'Yield-based LFD by survey OK'!J30*'Absolute Indices'' estimates'!$W$5</f>
        <v>11854272.8632857</v>
      </c>
      <c r="K30" s="34" t="n">
        <f aca="false">'Yield-based LFD by survey OK'!K30*'Absolute Indices'' estimates'!$W$6</f>
        <v>1579300.1360713</v>
      </c>
      <c r="L30" s="34" t="n">
        <f aca="false">'Yield-based LFD by survey OK'!L30*'Absolute Indices'' estimates'!$W$7</f>
        <v>16101477.825613</v>
      </c>
      <c r="M30" s="34" t="n">
        <f aca="false">'Yield-based LFD by survey OK'!M30*'Absolute Indices'' estimates'!$W$8</f>
        <v>1131491.55446311</v>
      </c>
      <c r="N30" s="34" t="n">
        <f aca="false">'Yield-based LFD by survey OK'!N30*'Absolute Indices'' estimates'!$W$9</f>
        <v>3261971.70098381</v>
      </c>
      <c r="O30" s="34" t="n">
        <f aca="false">'Yield-based LFD by survey OK'!O30*'Absolute Indices'' estimates'!$W$10</f>
        <v>5427684.05176902</v>
      </c>
      <c r="P30" s="34" t="n">
        <f aca="false">'Yield-based LFD by survey OK'!P30*'Absolute Indices'' estimates'!$W$11</f>
        <v>2028876.53408375</v>
      </c>
      <c r="Q30" s="34" t="n">
        <f aca="false">'Yield-based LFD by survey OK'!Q30*'Absolute Indices'' estimates'!$W$12</f>
        <v>2036505.53392691</v>
      </c>
      <c r="R30" s="34" t="n">
        <f aca="false">'Yield-based LFD by survey OK'!R30*'Absolute Indices'' estimates'!$W$13</f>
        <v>8938919.63566652</v>
      </c>
      <c r="S30" s="34" t="n">
        <f aca="false">'Yield-based LFD by survey OK'!S30*'Absolute Indices'' estimates'!$W$14</f>
        <v>5069653.05525683</v>
      </c>
      <c r="T30" s="34" t="n">
        <f aca="false">'Yield-based LFD by survey OK'!T30*'Absolute Indices'' estimates'!$W$15</f>
        <v>11322648.5827753</v>
      </c>
      <c r="U30" s="34" t="n">
        <f aca="false">'Yield-based LFD by survey OK'!U30*'Absolute Indices'' estimates'!$W$16</f>
        <v>2401746.61604675</v>
      </c>
      <c r="V30" s="34" t="n">
        <f aca="false">'Yield-based LFD by survey OK'!V30*'Absolute Indices'' estimates'!$W$17</f>
        <v>3218058.35362078</v>
      </c>
      <c r="W30" s="34" t="n">
        <f aca="false">'Yield-based LFD by survey OK'!W30*'Absolute Indices'' estimates'!$W$18</f>
        <v>37513.3539708459</v>
      </c>
      <c r="X30" s="34" t="n">
        <f aca="false">'Yield-based LFD by survey OK'!X30*'Absolute Indices'' estimates'!$W$19</f>
        <v>3351083.31027024</v>
      </c>
      <c r="Y30" s="34" t="n">
        <f aca="false">'Yield-based LFD by survey OK'!Y30*'Absolute Indices'' estimates'!$W$20</f>
        <v>27001609.5855999</v>
      </c>
      <c r="Z30" s="34" t="n">
        <f aca="false">'Yield-based LFD by survey OK'!Z30*'Absolute Indices'' estimates'!$W$21</f>
        <v>4137202.33283485</v>
      </c>
      <c r="AA30" s="34" t="n">
        <f aca="false">'Yield-based LFD by survey OK'!AA30*'Absolute Indices'' estimates'!$W$22</f>
        <v>30251859.6181327</v>
      </c>
      <c r="AB30" s="34" t="n">
        <f aca="false">'Yield-based LFD by survey OK'!AB30*'Absolute Indices'' estimates'!$W$23</f>
        <v>14283966.0828674</v>
      </c>
    </row>
    <row r="31" customFormat="false" ht="15" hidden="false" customHeight="false" outlineLevel="0" collapsed="false">
      <c r="B31" s="34" t="n">
        <v>13.5</v>
      </c>
      <c r="C31" s="36"/>
      <c r="D31" s="34" t="n">
        <f aca="false">'Yield-based LFD by survey OK'!D31*'Absolute Indices'' estimates'!$W$2</f>
        <v>0</v>
      </c>
      <c r="H31" s="34" t="n">
        <f aca="false">'Yield-based LFD by survey OK'!H31*'Absolute Indices'' estimates'!$W$3</f>
        <v>0</v>
      </c>
      <c r="I31" s="34" t="n">
        <f aca="false">'Yield-based LFD by survey OK'!I31*'Absolute Indices'' estimates'!$W$4</f>
        <v>0</v>
      </c>
      <c r="J31" s="34" t="n">
        <f aca="false">'Yield-based LFD by survey OK'!J31*'Absolute Indices'' estimates'!$W$5</f>
        <v>0</v>
      </c>
      <c r="K31" s="34" t="n">
        <f aca="false">'Yield-based LFD by survey OK'!K31*'Absolute Indices'' estimates'!$W$6</f>
        <v>0</v>
      </c>
      <c r="L31" s="34" t="n">
        <f aca="false">'Yield-based LFD by survey OK'!L31*'Absolute Indices'' estimates'!$W$7</f>
        <v>13236682.1403938</v>
      </c>
      <c r="M31" s="34" t="n">
        <f aca="false">'Yield-based LFD by survey OK'!M31*'Absolute Indices'' estimates'!$W$8</f>
        <v>922952.30353089</v>
      </c>
      <c r="N31" s="34" t="n">
        <f aca="false">'Yield-based LFD by survey OK'!N31*'Absolute Indices'' estimates'!$W$9</f>
        <v>3349679.55543188</v>
      </c>
      <c r="O31" s="34" t="n">
        <f aca="false">'Yield-based LFD by survey OK'!O31*'Absolute Indices'' estimates'!$W$10</f>
        <v>3953364.75971522</v>
      </c>
      <c r="P31" s="34" t="n">
        <f aca="false">'Yield-based LFD by survey OK'!P31*'Absolute Indices'' estimates'!$W$11</f>
        <v>1375791.29811702</v>
      </c>
      <c r="Q31" s="34" t="n">
        <f aca="false">'Yield-based LFD by survey OK'!Q31*'Absolute Indices'' estimates'!$W$12</f>
        <v>317486.368524814</v>
      </c>
      <c r="R31" s="34" t="n">
        <f aca="false">'Yield-based LFD by survey OK'!R31*'Absolute Indices'' estimates'!$W$13</f>
        <v>8755721.39975356</v>
      </c>
      <c r="S31" s="34" t="n">
        <f aca="false">'Yield-based LFD by survey OK'!S31*'Absolute Indices'' estimates'!$W$14</f>
        <v>4967359.13538795</v>
      </c>
      <c r="T31" s="34" t="n">
        <f aca="false">'Yield-based LFD by survey OK'!T31*'Absolute Indices'' estimates'!$W$15</f>
        <v>8941171.45233986</v>
      </c>
      <c r="U31" s="34" t="n">
        <f aca="false">'Yield-based LFD by survey OK'!U31*'Absolute Indices'' estimates'!$W$16</f>
        <v>1085170.66811766</v>
      </c>
      <c r="V31" s="34" t="n">
        <f aca="false">'Yield-based LFD by survey OK'!V31*'Absolute Indices'' estimates'!$W$17</f>
        <v>2026658.82745816</v>
      </c>
      <c r="W31" s="34" t="n">
        <f aca="false">'Yield-based LFD by survey OK'!W31*'Absolute Indices'' estimates'!$W$18</f>
        <v>30438.3620571966</v>
      </c>
      <c r="X31" s="34" t="n">
        <f aca="false">'Yield-based LFD by survey OK'!X31*'Absolute Indices'' estimates'!$W$19</f>
        <v>7575299.74699015</v>
      </c>
      <c r="Y31" s="34" t="n">
        <f aca="false">'Yield-based LFD by survey OK'!Y31*'Absolute Indices'' estimates'!$W$20</f>
        <v>23549357.1984719</v>
      </c>
      <c r="Z31" s="34" t="n">
        <f aca="false">'Yield-based LFD by survey OK'!Z31*'Absolute Indices'' estimates'!$W$21</f>
        <v>2419489.59757616</v>
      </c>
      <c r="AA31" s="34" t="n">
        <f aca="false">'Yield-based LFD by survey OK'!AA31*'Absolute Indices'' estimates'!$W$22</f>
        <v>23182984.400254</v>
      </c>
      <c r="AB31" s="34" t="n">
        <f aca="false">'Yield-based LFD by survey OK'!AB31*'Absolute Indices'' estimates'!$W$23</f>
        <v>9458763.82079998</v>
      </c>
    </row>
    <row r="32" customFormat="false" ht="15" hidden="false" customHeight="false" outlineLevel="0" collapsed="false">
      <c r="B32" s="34" t="n">
        <v>14</v>
      </c>
      <c r="C32" s="36"/>
      <c r="D32" s="34" t="n">
        <f aca="false">'Yield-based LFD by survey OK'!D32*'Absolute Indices'' estimates'!$W$2</f>
        <v>4272557.17501072</v>
      </c>
      <c r="H32" s="34" t="n">
        <f aca="false">'Yield-based LFD by survey OK'!H32*'Absolute Indices'' estimates'!$W$3</f>
        <v>2582103.78715725</v>
      </c>
      <c r="I32" s="34" t="n">
        <f aca="false">'Yield-based LFD by survey OK'!I32*'Absolute Indices'' estimates'!$W$4</f>
        <v>3641500.62379282</v>
      </c>
      <c r="J32" s="34" t="n">
        <f aca="false">'Yield-based LFD by survey OK'!J32*'Absolute Indices'' estimates'!$W$5</f>
        <v>9974725.01493582</v>
      </c>
      <c r="K32" s="34" t="n">
        <f aca="false">'Yield-based LFD by survey OK'!K32*'Absolute Indices'' estimates'!$W$6</f>
        <v>2302937.6877066</v>
      </c>
      <c r="L32" s="34" t="n">
        <f aca="false">'Yield-based LFD by survey OK'!L32*'Absolute Indices'' estimates'!$W$7</f>
        <v>6166709.78201779</v>
      </c>
      <c r="M32" s="34" t="n">
        <f aca="false">'Yield-based LFD by survey OK'!M32*'Absolute Indices'' estimates'!$W$8</f>
        <v>1061865.74761573</v>
      </c>
      <c r="N32" s="34" t="n">
        <f aca="false">'Yield-based LFD by survey OK'!N32*'Absolute Indices'' estimates'!$W$9</f>
        <v>2916773.95278712</v>
      </c>
      <c r="O32" s="34" t="n">
        <f aca="false">'Yield-based LFD by survey OK'!O32*'Absolute Indices'' estimates'!$W$10</f>
        <v>3864562.76483284</v>
      </c>
      <c r="P32" s="34" t="n">
        <f aca="false">'Yield-based LFD by survey OK'!P32*'Absolute Indices'' estimates'!$W$11</f>
        <v>1488175.404406</v>
      </c>
      <c r="Q32" s="34" t="n">
        <f aca="false">'Yield-based LFD by survey OK'!Q32*'Absolute Indices'' estimates'!$W$12</f>
        <v>303098.699953458</v>
      </c>
      <c r="R32" s="34" t="n">
        <f aca="false">'Yield-based LFD by survey OK'!R32*'Absolute Indices'' estimates'!$W$13</f>
        <v>7554603.29796615</v>
      </c>
      <c r="S32" s="34" t="n">
        <f aca="false">'Yield-based LFD by survey OK'!S32*'Absolute Indices'' estimates'!$W$14</f>
        <v>2658482.85216258</v>
      </c>
      <c r="T32" s="34" t="n">
        <f aca="false">'Yield-based LFD by survey OK'!T32*'Absolute Indices'' estimates'!$W$15</f>
        <v>9239912.78098398</v>
      </c>
      <c r="U32" s="34" t="n">
        <f aca="false">'Yield-based LFD by survey OK'!U32*'Absolute Indices'' estimates'!$W$16</f>
        <v>2074873.86875265</v>
      </c>
      <c r="V32" s="34" t="n">
        <f aca="false">'Yield-based LFD by survey OK'!V32*'Absolute Indices'' estimates'!$W$17</f>
        <v>879838.221357127</v>
      </c>
      <c r="W32" s="34" t="n">
        <f aca="false">'Yield-based LFD by survey OK'!W32*'Absolute Indices'' estimates'!$W$18</f>
        <v>67410.0044998655</v>
      </c>
      <c r="X32" s="34" t="n">
        <f aca="false">'Yield-based LFD by survey OK'!X32*'Absolute Indices'' estimates'!$W$19</f>
        <v>11362606.6185527</v>
      </c>
      <c r="Y32" s="34" t="n">
        <f aca="false">'Yield-based LFD by survey OK'!Y32*'Absolute Indices'' estimates'!$W$20</f>
        <v>18411547.4479669</v>
      </c>
      <c r="Z32" s="34" t="n">
        <f aca="false">'Yield-based LFD by survey OK'!Z32*'Absolute Indices'' estimates'!$W$21</f>
        <v>2205265.74006038</v>
      </c>
      <c r="AA32" s="34" t="n">
        <f aca="false">'Yield-based LFD by survey OK'!AA32*'Absolute Indices'' estimates'!$W$22</f>
        <v>19615938.5541987</v>
      </c>
      <c r="AB32" s="34" t="n">
        <f aca="false">'Yield-based LFD by survey OK'!AB32*'Absolute Indices'' estimates'!$W$23</f>
        <v>3525072.43838762</v>
      </c>
    </row>
    <row r="33" customFormat="false" ht="15" hidden="false" customHeight="false" outlineLevel="0" collapsed="false">
      <c r="B33" s="34" t="n">
        <v>14.5</v>
      </c>
      <c r="C33" s="36"/>
      <c r="D33" s="34" t="n">
        <f aca="false">'Yield-based LFD by survey OK'!D33*'Absolute Indices'' estimates'!$W$2</f>
        <v>0</v>
      </c>
      <c r="H33" s="34" t="n">
        <f aca="false">'Yield-based LFD by survey OK'!H33*'Absolute Indices'' estimates'!$W$3</f>
        <v>0</v>
      </c>
      <c r="I33" s="34" t="n">
        <f aca="false">'Yield-based LFD by survey OK'!I33*'Absolute Indices'' estimates'!$W$4</f>
        <v>0</v>
      </c>
      <c r="J33" s="34" t="n">
        <f aca="false">'Yield-based LFD by survey OK'!J33*'Absolute Indices'' estimates'!$W$5</f>
        <v>0</v>
      </c>
      <c r="K33" s="34" t="n">
        <f aca="false">'Yield-based LFD by survey OK'!K33*'Absolute Indices'' estimates'!$W$6</f>
        <v>0</v>
      </c>
      <c r="L33" s="34" t="n">
        <f aca="false">'Yield-based LFD by survey OK'!L33*'Absolute Indices'' estimates'!$W$7</f>
        <v>3251782.30172344</v>
      </c>
      <c r="M33" s="34" t="n">
        <f aca="false">'Yield-based LFD by survey OK'!M33*'Absolute Indices'' estimates'!$W$8</f>
        <v>618841.755888283</v>
      </c>
      <c r="N33" s="34" t="n">
        <f aca="false">'Yield-based LFD by survey OK'!N33*'Absolute Indices'' estimates'!$W$9</f>
        <v>1963661.37739339</v>
      </c>
      <c r="O33" s="34" t="n">
        <f aca="false">'Yield-based LFD by survey OK'!O33*'Absolute Indices'' estimates'!$W$10</f>
        <v>2774021.15329749</v>
      </c>
      <c r="P33" s="34" t="n">
        <f aca="false">'Yield-based LFD by survey OK'!P33*'Absolute Indices'' estimates'!$W$11</f>
        <v>1297675.85892633</v>
      </c>
      <c r="Q33" s="34" t="n">
        <f aca="false">'Yield-based LFD by survey OK'!Q33*'Absolute Indices'' estimates'!$W$12</f>
        <v>352552.567777648</v>
      </c>
      <c r="R33" s="34" t="n">
        <f aca="false">'Yield-based LFD by survey OK'!R33*'Absolute Indices'' estimates'!$W$13</f>
        <v>3892701.47850425</v>
      </c>
      <c r="S33" s="34" t="n">
        <f aca="false">'Yield-based LFD by survey OK'!S33*'Absolute Indices'' estimates'!$W$14</f>
        <v>2168574.27190514</v>
      </c>
      <c r="T33" s="34" t="n">
        <f aca="false">'Yield-based LFD by survey OK'!T33*'Absolute Indices'' estimates'!$W$15</f>
        <v>8608825.94092045</v>
      </c>
      <c r="U33" s="34" t="n">
        <f aca="false">'Yield-based LFD by survey OK'!U33*'Absolute Indices'' estimates'!$W$16</f>
        <v>581908.628813621</v>
      </c>
      <c r="V33" s="34" t="n">
        <f aca="false">'Yield-based LFD by survey OK'!V33*'Absolute Indices'' estimates'!$W$17</f>
        <v>425638.675088859</v>
      </c>
      <c r="W33" s="34" t="n">
        <f aca="false">'Yield-based LFD by survey OK'!W33*'Absolute Indices'' estimates'!$W$18</f>
        <v>63727.9919202675</v>
      </c>
      <c r="X33" s="34" t="n">
        <f aca="false">'Yield-based LFD by survey OK'!X33*'Absolute Indices'' estimates'!$W$19</f>
        <v>13363826.524174</v>
      </c>
      <c r="Y33" s="34" t="n">
        <f aca="false">'Yield-based LFD by survey OK'!Y33*'Absolute Indices'' estimates'!$W$20</f>
        <v>8427584.38143409</v>
      </c>
      <c r="Z33" s="34" t="n">
        <f aca="false">'Yield-based LFD by survey OK'!Z33*'Absolute Indices'' estimates'!$W$21</f>
        <v>1594939.19480223</v>
      </c>
      <c r="AA33" s="34" t="n">
        <f aca="false">'Yield-based LFD by survey OK'!AA33*'Absolute Indices'' estimates'!$W$22</f>
        <v>12463566.3365753</v>
      </c>
      <c r="AB33" s="34" t="n">
        <f aca="false">'Yield-based LFD by survey OK'!AB33*'Absolute Indices'' estimates'!$W$23</f>
        <v>1727687.989922</v>
      </c>
    </row>
    <row r="34" customFormat="false" ht="15" hidden="false" customHeight="false" outlineLevel="0" collapsed="false">
      <c r="B34" s="34" t="n">
        <v>15</v>
      </c>
      <c r="C34" s="36"/>
      <c r="D34" s="34" t="n">
        <f aca="false">'Yield-based LFD by survey OK'!D34*'Absolute Indices'' estimates'!$W$2</f>
        <v>1844428.49846947</v>
      </c>
      <c r="H34" s="34" t="n">
        <f aca="false">'Yield-based LFD by survey OK'!H34*'Absolute Indices'' estimates'!$W$3</f>
        <v>355604.743417348</v>
      </c>
      <c r="I34" s="34" t="n">
        <f aca="false">'Yield-based LFD by survey OK'!I34*'Absolute Indices'' estimates'!$W$4</f>
        <v>546020.767836233</v>
      </c>
      <c r="J34" s="34" t="n">
        <f aca="false">'Yield-based LFD by survey OK'!J34*'Absolute Indices'' estimates'!$W$5</f>
        <v>5394850.36965456</v>
      </c>
      <c r="K34" s="34" t="n">
        <f aca="false">'Yield-based LFD by survey OK'!K34*'Absolute Indices'' estimates'!$W$6</f>
        <v>2350268.49284752</v>
      </c>
      <c r="L34" s="34" t="n">
        <f aca="false">'Yield-based LFD by survey OK'!L34*'Absolute Indices'' estimates'!$W$7</f>
        <v>743854.484355538</v>
      </c>
      <c r="M34" s="34" t="n">
        <f aca="false">'Yield-based LFD by survey OK'!M34*'Absolute Indices'' estimates'!$W$8</f>
        <v>387309.242600943</v>
      </c>
      <c r="N34" s="34" t="n">
        <f aca="false">'Yield-based LFD by survey OK'!N34*'Absolute Indices'' estimates'!$W$9</f>
        <v>1465232.77850246</v>
      </c>
      <c r="O34" s="34" t="n">
        <f aca="false">'Yield-based LFD by survey OK'!O34*'Absolute Indices'' estimates'!$W$10</f>
        <v>1803036.15500048</v>
      </c>
      <c r="P34" s="34" t="n">
        <f aca="false">'Yield-based LFD by survey OK'!P34*'Absolute Indices'' estimates'!$W$11</f>
        <v>877581.371916769</v>
      </c>
      <c r="Q34" s="34" t="n">
        <f aca="false">'Yield-based LFD by survey OK'!Q34*'Absolute Indices'' estimates'!$W$12</f>
        <v>149669.743474047</v>
      </c>
      <c r="R34" s="34" t="n">
        <f aca="false">'Yield-based LFD by survey OK'!R34*'Absolute Indices'' estimates'!$W$13</f>
        <v>2008117.29901855</v>
      </c>
      <c r="S34" s="34" t="n">
        <f aca="false">'Yield-based LFD by survey OK'!S34*'Absolute Indices'' estimates'!$W$14</f>
        <v>1115674.49692463</v>
      </c>
      <c r="T34" s="34" t="n">
        <f aca="false">'Yield-based LFD by survey OK'!T34*'Absolute Indices'' estimates'!$W$15</f>
        <v>5571249.32986292</v>
      </c>
      <c r="U34" s="34" t="n">
        <f aca="false">'Yield-based LFD by survey OK'!U34*'Absolute Indices'' estimates'!$W$16</f>
        <v>219735.192663167</v>
      </c>
      <c r="V34" s="34" t="n">
        <f aca="false">'Yield-based LFD by survey OK'!V34*'Absolute Indices'' estimates'!$W$17</f>
        <v>121433.367912834</v>
      </c>
      <c r="W34" s="34" t="n">
        <f aca="false">'Yield-based LFD by survey OK'!W34*'Absolute Indices'' estimates'!$W$18</f>
        <v>80545.4364738502</v>
      </c>
      <c r="X34" s="34" t="n">
        <f aca="false">'Yield-based LFD by survey OK'!X34*'Absolute Indices'' estimates'!$W$19</f>
        <v>13089051.2124132</v>
      </c>
      <c r="Y34" s="34" t="n">
        <f aca="false">'Yield-based LFD by survey OK'!Y34*'Absolute Indices'' estimates'!$W$20</f>
        <v>2653032.89790367</v>
      </c>
      <c r="Z34" s="34" t="n">
        <f aca="false">'Yield-based LFD by survey OK'!Z34*'Absolute Indices'' estimates'!$W$21</f>
        <v>469021.822821942</v>
      </c>
      <c r="AA34" s="34" t="n">
        <f aca="false">'Yield-based LFD by survey OK'!AA34*'Absolute Indices'' estimates'!$W$22</f>
        <v>6106093.2379423</v>
      </c>
      <c r="AB34" s="34" t="n">
        <f aca="false">'Yield-based LFD by survey OK'!AB34*'Absolute Indices'' estimates'!$W$23</f>
        <v>621433.018949495</v>
      </c>
    </row>
    <row r="35" customFormat="false" ht="15" hidden="false" customHeight="false" outlineLevel="0" collapsed="false">
      <c r="B35" s="34" t="n">
        <v>15.5</v>
      </c>
      <c r="C35" s="36"/>
      <c r="D35" s="34" t="n">
        <f aca="false">'Yield-based LFD by survey OK'!D35*'Absolute Indices'' estimates'!$W$2</f>
        <v>0</v>
      </c>
      <c r="H35" s="34" t="n">
        <f aca="false">'Yield-based LFD by survey OK'!H35*'Absolute Indices'' estimates'!$W$3</f>
        <v>0</v>
      </c>
      <c r="I35" s="34" t="n">
        <f aca="false">'Yield-based LFD by survey OK'!I35*'Absolute Indices'' estimates'!$W$4</f>
        <v>0</v>
      </c>
      <c r="J35" s="34" t="n">
        <f aca="false">'Yield-based LFD by survey OK'!J35*'Absolute Indices'' estimates'!$W$5</f>
        <v>0</v>
      </c>
      <c r="K35" s="34" t="n">
        <f aca="false">'Yield-based LFD by survey OK'!K35*'Absolute Indices'' estimates'!$W$6</f>
        <v>0</v>
      </c>
      <c r="L35" s="34" t="n">
        <f aca="false">'Yield-based LFD by survey OK'!L35*'Absolute Indices'' estimates'!$W$7</f>
        <v>868202.579647986</v>
      </c>
      <c r="M35" s="34" t="n">
        <f aca="false">'Yield-based LFD by survey OK'!M35*'Absolute Indices'' estimates'!$W$8</f>
        <v>297236.665508009</v>
      </c>
      <c r="N35" s="34" t="n">
        <f aca="false">'Yield-based LFD by survey OK'!N35*'Absolute Indices'' estimates'!$W$9</f>
        <v>579975.035854623</v>
      </c>
      <c r="O35" s="34" t="n">
        <f aca="false">'Yield-based LFD by survey OK'!O35*'Absolute Indices'' estimates'!$W$10</f>
        <v>872863.594328632</v>
      </c>
      <c r="P35" s="34" t="n">
        <f aca="false">'Yield-based LFD by survey OK'!P35*'Absolute Indices'' estimates'!$W$11</f>
        <v>247084.09435223</v>
      </c>
      <c r="Q35" s="34" t="n">
        <f aca="false">'Yield-based LFD by survey OK'!Q35*'Absolute Indices'' estimates'!$W$12</f>
        <v>17585.0322230418</v>
      </c>
      <c r="R35" s="34" t="n">
        <f aca="false">'Yield-based LFD by survey OK'!R35*'Absolute Indices'' estimates'!$W$13</f>
        <v>389920.024894385</v>
      </c>
      <c r="S35" s="34" t="n">
        <f aca="false">'Yield-based LFD by survey OK'!S35*'Absolute Indices'' estimates'!$W$14</f>
        <v>674021.61315165</v>
      </c>
      <c r="T35" s="34" t="n">
        <f aca="false">'Yield-based LFD by survey OK'!T35*'Absolute Indices'' estimates'!$W$15</f>
        <v>3450087.6413115</v>
      </c>
      <c r="U35" s="34" t="n">
        <f aca="false">'Yield-based LFD by survey OK'!U35*'Absolute Indices'' estimates'!$W$16</f>
        <v>250880.738825486</v>
      </c>
      <c r="V35" s="34" t="n">
        <f aca="false">'Yield-based LFD by survey OK'!V35*'Absolute Indices'' estimates'!$W$17</f>
        <v>72424.0914241833</v>
      </c>
      <c r="W35" s="34" t="n">
        <f aca="false">'Yield-based LFD by survey OK'!W35*'Absolute Indices'' estimates'!$W$18</f>
        <v>22955.4493950473</v>
      </c>
      <c r="X35" s="34" t="n">
        <f aca="false">'Yield-based LFD by survey OK'!X35*'Absolute Indices'' estimates'!$W$19</f>
        <v>6900324.27094879</v>
      </c>
      <c r="Y35" s="34" t="n">
        <f aca="false">'Yield-based LFD by survey OK'!Y35*'Absolute Indices'' estimates'!$W$20</f>
        <v>2029551.5747983</v>
      </c>
      <c r="Z35" s="34" t="n">
        <f aca="false">'Yield-based LFD by survey OK'!Z35*'Absolute Indices'' estimates'!$W$21</f>
        <v>220697.892803706</v>
      </c>
      <c r="AA35" s="34" t="n">
        <f aca="false">'Yield-based LFD by survey OK'!AA35*'Absolute Indices'' estimates'!$W$22</f>
        <v>2179434.60479021</v>
      </c>
      <c r="AB35" s="34" t="n">
        <f aca="false">'Yield-based LFD by survey OK'!AB35*'Absolute Indices'' estimates'!$W$23</f>
        <v>296783.766475391</v>
      </c>
    </row>
    <row r="36" customFormat="false" ht="15" hidden="false" customHeight="false" outlineLevel="0" collapsed="false">
      <c r="B36" s="34" t="n">
        <v>16</v>
      </c>
      <c r="C36" s="36"/>
      <c r="D36" s="34" t="n">
        <f aca="false">'Yield-based LFD by survey OK'!D36*'Absolute Indices'' estimates'!$W$2</f>
        <v>374862.307643256</v>
      </c>
      <c r="H36" s="34" t="n">
        <f aca="false">'Yield-based LFD by survey OK'!H36*'Absolute Indices'' estimates'!$W$3</f>
        <v>337417.337103893</v>
      </c>
      <c r="I36" s="34" t="n">
        <f aca="false">'Yield-based LFD by survey OK'!I36*'Absolute Indices'' estimates'!$W$4</f>
        <v>45119.7384741062</v>
      </c>
      <c r="J36" s="34" t="n">
        <f aca="false">'Yield-based LFD by survey OK'!J36*'Absolute Indices'' estimates'!$W$5</f>
        <v>843567.992475273</v>
      </c>
      <c r="K36" s="34" t="n">
        <f aca="false">'Yield-based LFD by survey OK'!K36*'Absolute Indices'' estimates'!$W$6</f>
        <v>138178.892110757</v>
      </c>
      <c r="L36" s="34" t="n">
        <f aca="false">'Yield-based LFD by survey OK'!L36*'Absolute Indices'' estimates'!$W$7</f>
        <v>602668.9908614</v>
      </c>
      <c r="M36" s="34" t="n">
        <f aca="false">'Yield-based LFD by survey OK'!M36*'Absolute Indices'' estimates'!$W$8</f>
        <v>179001.759356381</v>
      </c>
      <c r="N36" s="34" t="n">
        <f aca="false">'Yield-based LFD by survey OK'!N36*'Absolute Indices'' estimates'!$W$9</f>
        <v>253946.986490109</v>
      </c>
      <c r="O36" s="34" t="n">
        <f aca="false">'Yield-based LFD by survey OK'!O36*'Absolute Indices'' estimates'!$W$10</f>
        <v>328310.713663731</v>
      </c>
      <c r="P36" s="34" t="n">
        <f aca="false">'Yield-based LFD by survey OK'!P36*'Absolute Indices'' estimates'!$W$11</f>
        <v>97049.7331803747</v>
      </c>
      <c r="Q36" s="34" t="n">
        <f aca="false">'Yield-based LFD by survey OK'!Q36*'Absolute Indices'' estimates'!$W$12</f>
        <v>1359.81267519918</v>
      </c>
      <c r="R36" s="34" t="n">
        <f aca="false">'Yield-based LFD by survey OK'!R36*'Absolute Indices'' estimates'!$W$13</f>
        <v>9982.6670479054</v>
      </c>
      <c r="S36" s="34" t="n">
        <f aca="false">'Yield-based LFD by survey OK'!S36*'Absolute Indices'' estimates'!$W$14</f>
        <v>360833.18284044</v>
      </c>
      <c r="T36" s="34" t="n">
        <f aca="false">'Yield-based LFD by survey OK'!T36*'Absolute Indices'' estimates'!$W$15</f>
        <v>1751489.14468235</v>
      </c>
      <c r="U36" s="34" t="n">
        <f aca="false">'Yield-based LFD by survey OK'!U36*'Absolute Indices'' estimates'!$W$16</f>
        <v>24077.8382930228</v>
      </c>
      <c r="V36" s="34" t="n">
        <f aca="false">'Yield-based LFD by survey OK'!V36*'Absolute Indices'' estimates'!$W$17</f>
        <v>7364.78198599944</v>
      </c>
      <c r="W36" s="34" t="n">
        <f aca="false">'Yield-based LFD by survey OK'!W36*'Absolute Indices'' estimates'!$W$18</f>
        <v>22955.4493950473</v>
      </c>
      <c r="X36" s="34" t="n">
        <f aca="false">'Yield-based LFD by survey OK'!X36*'Absolute Indices'' estimates'!$W$19</f>
        <v>2707703.97620435</v>
      </c>
      <c r="Y36" s="34" t="n">
        <f aca="false">'Yield-based LFD by survey OK'!Y36*'Absolute Indices'' estimates'!$W$20</f>
        <v>338013.930804163</v>
      </c>
      <c r="Z36" s="34" t="n">
        <f aca="false">'Yield-based LFD by survey OK'!Z36*'Absolute Indices'' estimates'!$W$21</f>
        <v>32799.4524232419</v>
      </c>
      <c r="AA36" s="34" t="n">
        <f aca="false">'Yield-based LFD by survey OK'!AA36*'Absolute Indices'' estimates'!$W$22</f>
        <v>864251.229319642</v>
      </c>
      <c r="AB36" s="34" t="n">
        <f aca="false">'Yield-based LFD by survey OK'!AB36*'Absolute Indices'' estimates'!$W$23</f>
        <v>423158.369076266</v>
      </c>
    </row>
    <row r="37" customFormat="false" ht="15" hidden="false" customHeight="false" outlineLevel="0" collapsed="false">
      <c r="B37" s="34" t="n">
        <v>16.5</v>
      </c>
      <c r="C37" s="36"/>
      <c r="D37" s="34" t="n">
        <f aca="false">'Yield-based LFD by survey OK'!D37*'Absolute Indices'' estimates'!$W$2</f>
        <v>0</v>
      </c>
      <c r="H37" s="34" t="n">
        <f aca="false">'Yield-based LFD by survey OK'!H37*'Absolute Indices'' estimates'!$W$3</f>
        <v>0</v>
      </c>
      <c r="I37" s="34" t="n">
        <f aca="false">'Yield-based LFD by survey OK'!I37*'Absolute Indices'' estimates'!$W$4</f>
        <v>0</v>
      </c>
      <c r="J37" s="34" t="n">
        <f aca="false">'Yield-based LFD by survey OK'!J37*'Absolute Indices'' estimates'!$W$5</f>
        <v>0</v>
      </c>
      <c r="K37" s="34" t="n">
        <f aca="false">'Yield-based LFD by survey OK'!K37*'Absolute Indices'' estimates'!$W$6</f>
        <v>0</v>
      </c>
      <c r="L37" s="34" t="n">
        <f aca="false">'Yield-based LFD by survey OK'!L37*'Absolute Indices'' estimates'!$W$7</f>
        <v>446335.448465773</v>
      </c>
      <c r="M37" s="34" t="n">
        <f aca="false">'Yield-based LFD by survey OK'!M37*'Absolute Indices'' estimates'!$W$8</f>
        <v>30961.3695942003</v>
      </c>
      <c r="N37" s="34" t="n">
        <f aca="false">'Yield-based LFD by survey OK'!N37*'Absolute Indices'' estimates'!$W$9</f>
        <v>192274.02397394</v>
      </c>
      <c r="O37" s="34" t="n">
        <f aca="false">'Yield-based LFD by survey OK'!O37*'Absolute Indices'' estimates'!$W$10</f>
        <v>1971.06733641817</v>
      </c>
      <c r="P37" s="34" t="n">
        <f aca="false">'Yield-based LFD by survey OK'!P37*'Absolute Indices'' estimates'!$W$11</f>
        <v>51702.732800905</v>
      </c>
      <c r="Q37" s="34" t="n">
        <f aca="false">'Yield-based LFD by survey OK'!Q37*'Absolute Indices'' estimates'!$W$12</f>
        <v>1730.67067752623</v>
      </c>
      <c r="R37" s="34" t="n">
        <f aca="false">'Yield-based LFD by survey OK'!R37*'Absolute Indices'' estimates'!$W$13</f>
        <v>0</v>
      </c>
      <c r="S37" s="34" t="n">
        <f aca="false">'Yield-based LFD by survey OK'!S37*'Absolute Indices'' estimates'!$W$14</f>
        <v>101012.436104685</v>
      </c>
      <c r="T37" s="34" t="n">
        <f aca="false">'Yield-based LFD by survey OK'!T37*'Absolute Indices'' estimates'!$W$15</f>
        <v>727051.735499863</v>
      </c>
      <c r="U37" s="34" t="n">
        <f aca="false">'Yield-based LFD by survey OK'!U37*'Absolute Indices'' estimates'!$W$16</f>
        <v>65631.6684390604</v>
      </c>
      <c r="V37" s="34" t="n">
        <f aca="false">'Yield-based LFD by survey OK'!V37*'Absolute Indices'' estimates'!$W$17</f>
        <v>28253.9818008342</v>
      </c>
      <c r="W37" s="34" t="n">
        <f aca="false">'Yield-based LFD by survey OK'!W37*'Absolute Indices'' estimates'!$W$18</f>
        <v>1879.39351772317</v>
      </c>
      <c r="X37" s="34" t="n">
        <f aca="false">'Yield-based LFD by survey OK'!X37*'Absolute Indices'' estimates'!$W$19</f>
        <v>1272426.19006202</v>
      </c>
      <c r="Y37" s="34" t="n">
        <f aca="false">'Yield-based LFD by survey OK'!Y37*'Absolute Indices'' estimates'!$W$20</f>
        <v>0</v>
      </c>
      <c r="Z37" s="34" t="n">
        <f aca="false">'Yield-based LFD by survey OK'!Z37*'Absolute Indices'' estimates'!$W$21</f>
        <v>327292.001423673</v>
      </c>
      <c r="AA37" s="34" t="n">
        <f aca="false">'Yield-based LFD by survey OK'!AA37*'Absolute Indices'' estimates'!$W$22</f>
        <v>33705.8176649551</v>
      </c>
      <c r="AB37" s="34" t="n">
        <f aca="false">'Yield-based LFD by survey OK'!AB37*'Absolute Indices'' estimates'!$W$23</f>
        <v>0</v>
      </c>
    </row>
    <row r="38" customFormat="false" ht="15" hidden="false" customHeight="false" outlineLevel="0" collapsed="false">
      <c r="B38" s="34" t="n">
        <v>17</v>
      </c>
      <c r="C38" s="36"/>
      <c r="D38" s="34" t="n">
        <f aca="false">'Yield-based LFD by survey OK'!D38*'Absolute Indices'' estimates'!$W$2</f>
        <v>0</v>
      </c>
      <c r="H38" s="34" t="n">
        <f aca="false">'Yield-based LFD by survey OK'!H38*'Absolute Indices'' estimates'!$W$3</f>
        <v>0</v>
      </c>
      <c r="I38" s="34" t="n">
        <f aca="false">'Yield-based LFD by survey OK'!I38*'Absolute Indices'' estimates'!$W$4</f>
        <v>0</v>
      </c>
      <c r="J38" s="34" t="n">
        <f aca="false">'Yield-based LFD by survey OK'!J38*'Absolute Indices'' estimates'!$W$5</f>
        <v>135896.762959516</v>
      </c>
      <c r="K38" s="34" t="n">
        <f aca="false">'Yield-based LFD by survey OK'!K38*'Absolute Indices'' estimates'!$W$6</f>
        <v>124124.040040026</v>
      </c>
      <c r="L38" s="34" t="n">
        <f aca="false">'Yield-based LFD by survey OK'!L38*'Absolute Indices'' estimates'!$W$7</f>
        <v>214291.735200897</v>
      </c>
      <c r="M38" s="34" t="n">
        <f aca="false">'Yield-based LFD by survey OK'!M38*'Absolute Indices'' estimates'!$W$8</f>
        <v>34664.3154671497</v>
      </c>
      <c r="N38" s="34" t="n">
        <f aca="false">'Yield-based LFD by survey OK'!N38*'Absolute Indices'' estimates'!$W$9</f>
        <v>14883.3398675522</v>
      </c>
      <c r="O38" s="34" t="n">
        <f aca="false">'Yield-based LFD by survey OK'!O38*'Absolute Indices'' estimates'!$W$10</f>
        <v>1971.06733641817</v>
      </c>
      <c r="P38" s="34" t="n">
        <f aca="false">'Yield-based LFD by survey OK'!P38*'Absolute Indices'' estimates'!$W$11</f>
        <v>26891.6956137664</v>
      </c>
      <c r="Q38" s="34" t="n">
        <f aca="false">'Yield-based LFD by survey OK'!Q38*'Absolute Indices'' estimates'!$W$12</f>
        <v>0</v>
      </c>
      <c r="R38" s="34" t="n">
        <f aca="false">'Yield-based LFD by survey OK'!R38*'Absolute Indices'' estimates'!$W$13</f>
        <v>4197.25773605113</v>
      </c>
      <c r="S38" s="34" t="n">
        <f aca="false">'Yield-based LFD by survey OK'!S38*'Absolute Indices'' estimates'!$W$14</f>
        <v>2330.0019182899</v>
      </c>
      <c r="T38" s="34" t="n">
        <f aca="false">'Yield-based LFD by survey OK'!T38*'Absolute Indices'' estimates'!$W$15</f>
        <v>159040.722518258</v>
      </c>
      <c r="U38" s="34" t="n">
        <f aca="false">'Yield-based LFD by survey OK'!U38*'Absolute Indices'' estimates'!$W$16</f>
        <v>192679.662319803</v>
      </c>
      <c r="V38" s="34" t="n">
        <f aca="false">'Yield-based LFD by survey OK'!V38*'Absolute Indices'' estimates'!$W$17</f>
        <v>0</v>
      </c>
      <c r="W38" s="34" t="n">
        <f aca="false">'Yield-based LFD by survey OK'!W38*'Absolute Indices'' estimates'!$W$18</f>
        <v>1879.39351772317</v>
      </c>
      <c r="X38" s="34" t="n">
        <f aca="false">'Yield-based LFD by survey OK'!X38*'Absolute Indices'' estimates'!$W$19</f>
        <v>534880.750005178</v>
      </c>
      <c r="Y38" s="34" t="n">
        <f aca="false">'Yield-based LFD by survey OK'!Y38*'Absolute Indices'' estimates'!$W$20</f>
        <v>0</v>
      </c>
      <c r="Z38" s="34" t="n">
        <f aca="false">'Yield-based LFD by survey OK'!Z38*'Absolute Indices'' estimates'!$W$21</f>
        <v>32799.4524232419</v>
      </c>
      <c r="AA38" s="34" t="n">
        <f aca="false">'Yield-based LFD by survey OK'!AA38*'Absolute Indices'' estimates'!$W$22</f>
        <v>0</v>
      </c>
      <c r="AB38" s="34" t="n">
        <f aca="false">'Yield-based LFD by survey OK'!AB38*'Absolute Indices'' estimates'!$W$23</f>
        <v>4696.56804289099</v>
      </c>
    </row>
    <row r="39" customFormat="false" ht="15" hidden="false" customHeight="false" outlineLevel="0" collapsed="false">
      <c r="B39" s="34" t="n">
        <v>17.5</v>
      </c>
      <c r="C39" s="36"/>
      <c r="D39" s="34" t="n">
        <f aca="false">'Yield-based LFD by survey OK'!D39*'Absolute Indices'' estimates'!$W$2</f>
        <v>0</v>
      </c>
      <c r="H39" s="34" t="n">
        <f aca="false">'Yield-based LFD by survey OK'!H39*'Absolute Indices'' estimates'!$W$3</f>
        <v>0</v>
      </c>
      <c r="I39" s="34" t="n">
        <f aca="false">'Yield-based LFD by survey OK'!I39*'Absolute Indices'' estimates'!$W$4</f>
        <v>0</v>
      </c>
      <c r="J39" s="34" t="n">
        <f aca="false">'Yield-based LFD by survey OK'!J39*'Absolute Indices'' estimates'!$W$5</f>
        <v>0</v>
      </c>
      <c r="K39" s="34" t="n">
        <f aca="false">'Yield-based LFD by survey OK'!K39*'Absolute Indices'' estimates'!$W$6</f>
        <v>0</v>
      </c>
      <c r="L39" s="34" t="n">
        <f aca="false">'Yield-based LFD by survey OK'!L39*'Absolute Indices'' estimates'!$W$7</f>
        <v>53509.5338785671</v>
      </c>
      <c r="M39" s="34" t="n">
        <f aca="false">'Yield-based LFD by survey OK'!M39*'Absolute Indices'' estimates'!$W$8</f>
        <v>1890.25229234616</v>
      </c>
      <c r="N39" s="34" t="n">
        <f aca="false">'Yield-based LFD by survey OK'!N39*'Absolute Indices'' estimates'!$W$9</f>
        <v>15149.1137937584</v>
      </c>
      <c r="O39" s="34" t="n">
        <f aca="false">'Yield-based LFD by survey OK'!O39*'Absolute Indices'' estimates'!$W$10</f>
        <v>0</v>
      </c>
      <c r="P39" s="34" t="n">
        <f aca="false">'Yield-based LFD by survey OK'!P39*'Absolute Indices'' estimates'!$W$11</f>
        <v>0</v>
      </c>
      <c r="Q39" s="34" t="n">
        <f aca="false">'Yield-based LFD by survey OK'!Q39*'Absolute Indices'' estimates'!$W$12</f>
        <v>0</v>
      </c>
      <c r="R39" s="34" t="n">
        <f aca="false">'Yield-based LFD by survey OK'!R39*'Absolute Indices'' estimates'!$W$13</f>
        <v>5115.74477319259</v>
      </c>
      <c r="S39" s="34" t="n">
        <f aca="false">'Yield-based LFD by survey OK'!S39*'Absolute Indices'' estimates'!$W$14</f>
        <v>0</v>
      </c>
      <c r="T39" s="34" t="n">
        <f aca="false">'Yield-based LFD by survey OK'!T39*'Absolute Indices'' estimates'!$W$15</f>
        <v>0</v>
      </c>
      <c r="U39" s="34" t="n">
        <f aca="false">'Yield-based LFD by survey OK'!U39*'Absolute Indices'' estimates'!$W$16</f>
        <v>4714.72914649261</v>
      </c>
      <c r="V39" s="34" t="n">
        <f aca="false">'Yield-based LFD by survey OK'!V39*'Absolute Indices'' estimates'!$W$17</f>
        <v>0</v>
      </c>
      <c r="W39" s="34" t="n">
        <f aca="false">'Yield-based LFD by survey OK'!W39*'Absolute Indices'' estimates'!$W$18</f>
        <v>0</v>
      </c>
      <c r="X39" s="34" t="n">
        <f aca="false">'Yield-based LFD by survey OK'!X39*'Absolute Indices'' estimates'!$W$19</f>
        <v>32305.0030523159</v>
      </c>
      <c r="Y39" s="34" t="n">
        <f aca="false">'Yield-based LFD by survey OK'!Y39*'Absolute Indices'' estimates'!$W$20</f>
        <v>0</v>
      </c>
      <c r="Z39" s="34" t="n">
        <f aca="false">'Yield-based LFD by survey OK'!Z39*'Absolute Indices'' estimates'!$W$21</f>
        <v>0</v>
      </c>
      <c r="AA39" s="34" t="n">
        <f aca="false">'Yield-based LFD by survey OK'!AA39*'Absolute Indices'' estimates'!$W$22</f>
        <v>0</v>
      </c>
      <c r="AB39" s="34" t="n">
        <f aca="false">'Yield-based LFD by survey OK'!AB39*'Absolute Indices'' estimates'!$W$23</f>
        <v>0</v>
      </c>
    </row>
    <row r="40" customFormat="false" ht="15" hidden="false" customHeight="false" outlineLevel="0" collapsed="false">
      <c r="B40" s="34" t="n">
        <v>18</v>
      </c>
      <c r="C40" s="36"/>
      <c r="D40" s="34" t="n">
        <f aca="false">'Yield-based LFD by survey OK'!D40*'Absolute Indices'' estimates'!$W$2</f>
        <v>0</v>
      </c>
      <c r="H40" s="34" t="n">
        <f aca="false">'Yield-based LFD by survey OK'!H40*'Absolute Indices'' estimates'!$W$3</f>
        <v>0</v>
      </c>
      <c r="I40" s="34" t="n">
        <f aca="false">'Yield-based LFD by survey OK'!I40*'Absolute Indices'' estimates'!$W$4</f>
        <v>0</v>
      </c>
      <c r="J40" s="34" t="n">
        <f aca="false">'Yield-based LFD by survey OK'!J40*'Absolute Indices'' estimates'!$W$5</f>
        <v>0</v>
      </c>
      <c r="K40" s="34" t="n">
        <f aca="false">'Yield-based LFD by survey OK'!K40*'Absolute Indices'' estimates'!$W$6</f>
        <v>0</v>
      </c>
      <c r="L40" s="34" t="n">
        <f aca="false">'Yield-based LFD by survey OK'!L40*'Absolute Indices'' estimates'!$W$7</f>
        <v>17878.7779072937</v>
      </c>
      <c r="M40" s="34" t="n">
        <f aca="false">'Yield-based LFD by survey OK'!M40*'Absolute Indices'' estimates'!$W$8</f>
        <v>2131.10445575276</v>
      </c>
      <c r="N40" s="34" t="n">
        <f aca="false">'Yield-based LFD by survey OK'!N40*'Absolute Indices'' estimates'!$W$9</f>
        <v>0</v>
      </c>
      <c r="O40" s="34" t="n">
        <f aca="false">'Yield-based LFD by survey OK'!O40*'Absolute Indices'' estimates'!$W$10</f>
        <v>0</v>
      </c>
      <c r="P40" s="34" t="n">
        <f aca="false">'Yield-based LFD by survey OK'!P40*'Absolute Indices'' estimates'!$W$11</f>
        <v>0</v>
      </c>
      <c r="Q40" s="34" t="n">
        <f aca="false">'Yield-based LFD by survey OK'!Q40*'Absolute Indices'' estimates'!$W$12</f>
        <v>0</v>
      </c>
      <c r="R40" s="34" t="n">
        <f aca="false">'Yield-based LFD by survey OK'!R40*'Absolute Indices'' estimates'!$W$13</f>
        <v>0</v>
      </c>
      <c r="S40" s="34" t="n">
        <f aca="false">'Yield-based LFD by survey OK'!S40*'Absolute Indices'' estimates'!$W$14</f>
        <v>12609.4221460394</v>
      </c>
      <c r="T40" s="34" t="n">
        <f aca="false">'Yield-based LFD by survey OK'!T40*'Absolute Indices'' estimates'!$W$15</f>
        <v>0</v>
      </c>
      <c r="U40" s="34" t="n">
        <f aca="false">'Yield-based LFD by survey OK'!U40*'Absolute Indices'' estimates'!$W$16</f>
        <v>0</v>
      </c>
      <c r="V40" s="34" t="n">
        <f aca="false">'Yield-based LFD by survey OK'!V40*'Absolute Indices'' estimates'!$W$17</f>
        <v>0</v>
      </c>
      <c r="W40" s="34" t="n">
        <f aca="false">'Yield-based LFD by survey OK'!W40*'Absolute Indices'' estimates'!$W$18</f>
        <v>0</v>
      </c>
      <c r="X40" s="34" t="n">
        <f aca="false">'Yield-based LFD by survey OK'!X40*'Absolute Indices'' estimates'!$W$19</f>
        <v>95547.6016203417</v>
      </c>
      <c r="Y40" s="34" t="n">
        <f aca="false">'Yield-based LFD by survey OK'!Y40*'Absolute Indices'' estimates'!$W$20</f>
        <v>0</v>
      </c>
      <c r="Z40" s="34" t="n">
        <f aca="false">'Yield-based LFD by survey OK'!Z40*'Absolute Indices'' estimates'!$W$21</f>
        <v>0</v>
      </c>
      <c r="AA40" s="34" t="n">
        <f aca="false">'Yield-based LFD by survey OK'!AA40*'Absolute Indices'' estimates'!$W$22</f>
        <v>0</v>
      </c>
      <c r="AB40" s="34" t="n">
        <f aca="false">'Yield-based LFD by survey OK'!AB40*'Absolute Indices'' estimates'!$W$23</f>
        <v>0</v>
      </c>
    </row>
    <row r="41" customFormat="false" ht="15" hidden="false" customHeight="false" outlineLevel="0" collapsed="false">
      <c r="B41" s="34" t="n">
        <v>18.5</v>
      </c>
      <c r="C41" s="36"/>
      <c r="D41" s="34" t="n">
        <f aca="false">'Yield-based LFD by survey OK'!D41*'Absolute Indices'' estimates'!$W$2</f>
        <v>0</v>
      </c>
      <c r="H41" s="34" t="n">
        <f aca="false">'Yield-based LFD by survey OK'!H41*'Absolute Indices'' estimates'!$W$3</f>
        <v>0</v>
      </c>
      <c r="I41" s="34" t="n">
        <f aca="false">'Yield-based LFD by survey OK'!I41*'Absolute Indices'' estimates'!$W$4</f>
        <v>0</v>
      </c>
      <c r="J41" s="34" t="n">
        <f aca="false">'Yield-based LFD by survey OK'!J41*'Absolute Indices'' estimates'!$W$5</f>
        <v>0</v>
      </c>
      <c r="K41" s="34" t="n">
        <f aca="false">'Yield-based LFD by survey OK'!K41*'Absolute Indices'' estimates'!$W$6</f>
        <v>0</v>
      </c>
      <c r="L41" s="34" t="n">
        <f aca="false">'Yield-based LFD by survey OK'!L41*'Absolute Indices'' estimates'!$W$7</f>
        <v>0</v>
      </c>
      <c r="M41" s="34" t="n">
        <f aca="false">'Yield-based LFD by survey OK'!M41*'Absolute Indices'' estimates'!$W$8</f>
        <v>0</v>
      </c>
      <c r="N41" s="34" t="n">
        <f aca="false">'Yield-based LFD by survey OK'!N41*'Absolute Indices'' estimates'!$W$9</f>
        <v>0</v>
      </c>
      <c r="O41" s="34" t="n">
        <f aca="false">'Yield-based LFD by survey OK'!O41*'Absolute Indices'' estimates'!$W$10</f>
        <v>1971.06733641817</v>
      </c>
      <c r="P41" s="34" t="n">
        <f aca="false">'Yield-based LFD by survey OK'!P41*'Absolute Indices'' estimates'!$W$11</f>
        <v>0</v>
      </c>
      <c r="Q41" s="34" t="n">
        <f aca="false">'Yield-based LFD by survey OK'!Q41*'Absolute Indices'' estimates'!$W$12</f>
        <v>0</v>
      </c>
      <c r="R41" s="34" t="n">
        <f aca="false">'Yield-based LFD by survey OK'!R41*'Absolute Indices'' estimates'!$W$13</f>
        <v>0</v>
      </c>
      <c r="S41" s="34" t="n">
        <f aca="false">'Yield-based LFD by survey OK'!S41*'Absolute Indices'' estimates'!$W$14</f>
        <v>0</v>
      </c>
      <c r="T41" s="34" t="n">
        <f aca="false">'Yield-based LFD by survey OK'!T41*'Absolute Indices'' estimates'!$W$15</f>
        <v>0</v>
      </c>
      <c r="U41" s="34" t="n">
        <f aca="false">'Yield-based LFD by survey OK'!U41*'Absolute Indices'' estimates'!$W$16</f>
        <v>0</v>
      </c>
      <c r="V41" s="34" t="n">
        <f aca="false">'Yield-based LFD by survey OK'!V41*'Absolute Indices'' estimates'!$W$17</f>
        <v>0</v>
      </c>
      <c r="W41" s="34" t="n">
        <f aca="false">'Yield-based LFD by survey OK'!W41*'Absolute Indices'' estimates'!$W$18</f>
        <v>0</v>
      </c>
      <c r="X41" s="34" t="n">
        <f aca="false">'Yield-based LFD by survey OK'!X41*'Absolute Indices'' estimates'!$W$19</f>
        <v>0</v>
      </c>
      <c r="Y41" s="34" t="n">
        <f aca="false">'Yield-based LFD by survey OK'!Y41*'Absolute Indices'' estimates'!$W$20</f>
        <v>0</v>
      </c>
      <c r="Z41" s="34" t="n">
        <f aca="false">'Yield-based LFD by survey OK'!Z41*'Absolute Indices'' estimates'!$W$21</f>
        <v>0</v>
      </c>
      <c r="AA41" s="34" t="n">
        <f aca="false">'Yield-based LFD by survey OK'!AA41*'Absolute Indices'' estimates'!$W$22</f>
        <v>0</v>
      </c>
      <c r="AB41" s="34" t="n">
        <f aca="false">'Yield-based LFD by survey OK'!AB41*'Absolute Indices'' estimates'!$W$23</f>
        <v>0</v>
      </c>
    </row>
    <row r="42" customFormat="false" ht="15" hidden="false" customHeight="false" outlineLevel="0" collapsed="false">
      <c r="B42" s="34" t="n">
        <v>19</v>
      </c>
      <c r="C42" s="36"/>
      <c r="D42" s="34" t="n">
        <f aca="false">'Yield-based LFD by survey OK'!D42*'Absolute Indices'' estimates'!$W$2</f>
        <v>0</v>
      </c>
      <c r="H42" s="34" t="n">
        <f aca="false">'Yield-based LFD by survey OK'!H42*'Absolute Indices'' estimates'!$W$3</f>
        <v>0</v>
      </c>
      <c r="I42" s="34" t="n">
        <f aca="false">'Yield-based LFD by survey OK'!I42*'Absolute Indices'' estimates'!$W$4</f>
        <v>0</v>
      </c>
      <c r="J42" s="34" t="n">
        <f aca="false">'Yield-based LFD by survey OK'!J42*'Absolute Indices'' estimates'!$W$5</f>
        <v>0</v>
      </c>
      <c r="K42" s="34" t="n">
        <f aca="false">'Yield-based LFD by survey OK'!K42*'Absolute Indices'' estimates'!$W$6</f>
        <v>0</v>
      </c>
      <c r="L42" s="34" t="n">
        <f aca="false">'Yield-based LFD by survey OK'!L42*'Absolute Indices'' estimates'!$W$7</f>
        <v>0</v>
      </c>
      <c r="M42" s="34" t="n">
        <f aca="false">'Yield-based LFD by survey OK'!M42*'Absolute Indices'' estimates'!$W$8</f>
        <v>0</v>
      </c>
      <c r="N42" s="34" t="n">
        <f aca="false">'Yield-based LFD by survey OK'!N42*'Absolute Indices'' estimates'!$W$9</f>
        <v>0</v>
      </c>
      <c r="O42" s="34" t="n">
        <f aca="false">'Yield-based LFD by survey OK'!O42*'Absolute Indices'' estimates'!$W$10</f>
        <v>0</v>
      </c>
      <c r="P42" s="34" t="n">
        <f aca="false">'Yield-based LFD by survey OK'!P42*'Absolute Indices'' estimates'!$W$11</f>
        <v>0</v>
      </c>
      <c r="Q42" s="34" t="n">
        <f aca="false">'Yield-based LFD by survey OK'!Q42*'Absolute Indices'' estimates'!$W$12</f>
        <v>0</v>
      </c>
      <c r="R42" s="34" t="n">
        <f aca="false">'Yield-based LFD by survey OK'!R42*'Absolute Indices'' estimates'!$W$13</f>
        <v>0</v>
      </c>
      <c r="S42" s="34" t="n">
        <f aca="false">'Yield-based LFD by survey OK'!S42*'Absolute Indices'' estimates'!$W$14</f>
        <v>0</v>
      </c>
      <c r="T42" s="34" t="n">
        <f aca="false">'Yield-based LFD by survey OK'!T42*'Absolute Indices'' estimates'!$W$15</f>
        <v>0</v>
      </c>
      <c r="U42" s="34" t="n">
        <f aca="false">'Yield-based LFD by survey OK'!U42*'Absolute Indices'' estimates'!$W$16</f>
        <v>0</v>
      </c>
      <c r="V42" s="34" t="n">
        <f aca="false">'Yield-based LFD by survey OK'!V42*'Absolute Indices'' estimates'!$W$17</f>
        <v>0</v>
      </c>
      <c r="W42" s="34" t="n">
        <f aca="false">'Yield-based LFD by survey OK'!W42*'Absolute Indices'' estimates'!$W$18</f>
        <v>0</v>
      </c>
      <c r="X42" s="34" t="n">
        <f aca="false">'Yield-based LFD by survey OK'!X42*'Absolute Indices'' estimates'!$W$19</f>
        <v>0</v>
      </c>
      <c r="Y42" s="34" t="n">
        <f aca="false">'Yield-based LFD by survey OK'!Y42*'Absolute Indices'' estimates'!$W$20</f>
        <v>0</v>
      </c>
      <c r="Z42" s="34" t="n">
        <f aca="false">'Yield-based LFD by survey OK'!Z42*'Absolute Indices'' estimates'!$W$21</f>
        <v>0</v>
      </c>
      <c r="AA42" s="34" t="n">
        <f aca="false">'Yield-based LFD by survey OK'!AA42*'Absolute Indices'' estimates'!$W$22</f>
        <v>0</v>
      </c>
      <c r="AB42" s="34" t="n">
        <f aca="false">'Yield-based LFD by survey OK'!AB42*'Absolute Indices'' estimates'!$W$23</f>
        <v>0</v>
      </c>
    </row>
    <row r="43" customFormat="false" ht="15" hidden="false" customHeight="false" outlineLevel="0" collapsed="false">
      <c r="B43" s="34" t="n">
        <v>19.5</v>
      </c>
      <c r="C43" s="36"/>
      <c r="D43" s="34" t="n">
        <f aca="false">'Yield-based LFD by survey OK'!D43*'Absolute Indices'' estimates'!$W$2</f>
        <v>0</v>
      </c>
      <c r="H43" s="34" t="n">
        <f aca="false">'Yield-based LFD by survey OK'!H43*'Absolute Indices'' estimates'!$W$3</f>
        <v>0</v>
      </c>
      <c r="I43" s="34" t="n">
        <f aca="false">'Yield-based LFD by survey OK'!I43*'Absolute Indices'' estimates'!$W$4</f>
        <v>0</v>
      </c>
      <c r="J43" s="34" t="n">
        <f aca="false">'Yield-based LFD by survey OK'!J43*'Absolute Indices'' estimates'!$W$5</f>
        <v>0</v>
      </c>
      <c r="K43" s="34" t="n">
        <f aca="false">'Yield-based LFD by survey OK'!K43*'Absolute Indices'' estimates'!$W$6</f>
        <v>0</v>
      </c>
      <c r="L43" s="34" t="n">
        <f aca="false">'Yield-based LFD by survey OK'!L43*'Absolute Indices'' estimates'!$W$7</f>
        <v>0</v>
      </c>
      <c r="M43" s="34" t="n">
        <f aca="false">'Yield-based LFD by survey OK'!M43*'Absolute Indices'' estimates'!$W$8</f>
        <v>0</v>
      </c>
      <c r="N43" s="34" t="n">
        <f aca="false">'Yield-based LFD by survey OK'!N43*'Absolute Indices'' estimates'!$W$9</f>
        <v>0</v>
      </c>
      <c r="O43" s="34" t="n">
        <f aca="false">'Yield-based LFD by survey OK'!O43*'Absolute Indices'' estimates'!$W$10</f>
        <v>0</v>
      </c>
      <c r="P43" s="34" t="n">
        <f aca="false">'Yield-based LFD by survey OK'!P43*'Absolute Indices'' estimates'!$W$11</f>
        <v>0</v>
      </c>
      <c r="Q43" s="34" t="n">
        <f aca="false">'Yield-based LFD by survey OK'!Q43*'Absolute Indices'' estimates'!$W$12</f>
        <v>0</v>
      </c>
      <c r="R43" s="34" t="n">
        <f aca="false">'Yield-based LFD by survey OK'!R43*'Absolute Indices'' estimates'!$W$13</f>
        <v>0</v>
      </c>
      <c r="S43" s="34" t="n">
        <f aca="false">'Yield-based LFD by survey OK'!S43*'Absolute Indices'' estimates'!$W$14</f>
        <v>0</v>
      </c>
      <c r="T43" s="34" t="n">
        <f aca="false">'Yield-based LFD by survey OK'!T43*'Absolute Indices'' estimates'!$W$15</f>
        <v>0</v>
      </c>
      <c r="U43" s="34" t="n">
        <f aca="false">'Yield-based LFD by survey OK'!U43*'Absolute Indices'' estimates'!$W$16</f>
        <v>0</v>
      </c>
      <c r="V43" s="34" t="n">
        <f aca="false">'Yield-based LFD by survey OK'!V43*'Absolute Indices'' estimates'!$W$17</f>
        <v>0</v>
      </c>
      <c r="W43" s="34" t="n">
        <f aca="false">'Yield-based LFD by survey OK'!W43*'Absolute Indices'' estimates'!$W$18</f>
        <v>0</v>
      </c>
      <c r="X43" s="34" t="n">
        <f aca="false">'Yield-based LFD by survey OK'!X43*'Absolute Indices'' estimates'!$W$19</f>
        <v>0</v>
      </c>
      <c r="Y43" s="34" t="n">
        <f aca="false">'Yield-based LFD by survey OK'!Y43*'Absolute Indices'' estimates'!$W$20</f>
        <v>0</v>
      </c>
      <c r="Z43" s="34" t="n">
        <f aca="false">'Yield-based LFD by survey OK'!Z43*'Absolute Indices'' estimates'!$W$21</f>
        <v>0</v>
      </c>
      <c r="AA43" s="34" t="n">
        <f aca="false">'Yield-based LFD by survey OK'!AA43*'Absolute Indices'' estimates'!$W$22</f>
        <v>0</v>
      </c>
      <c r="AB43" s="34" t="n">
        <f aca="false">'Yield-based LFD by survey OK'!AB43*'Absolute Indices'' estimates'!$W$23</f>
        <v>0</v>
      </c>
    </row>
    <row r="44" customFormat="false" ht="15" hidden="false" customHeight="false" outlineLevel="0" collapsed="false">
      <c r="B44" s="34" t="n">
        <v>20</v>
      </c>
      <c r="C44" s="36"/>
      <c r="D44" s="34" t="n">
        <f aca="false">'Yield-based LFD by survey OK'!D44*'Absolute Indices'' estimates'!$W$2</f>
        <v>0</v>
      </c>
      <c r="H44" s="34" t="n">
        <f aca="false">'Yield-based LFD by survey OK'!H44*'Absolute Indices'' estimates'!$W$3</f>
        <v>0</v>
      </c>
      <c r="I44" s="34" t="n">
        <f aca="false">'Yield-based LFD by survey OK'!I44*'Absolute Indices'' estimates'!$W$4</f>
        <v>0</v>
      </c>
      <c r="J44" s="34" t="n">
        <f aca="false">'Yield-based LFD by survey OK'!J44*'Absolute Indices'' estimates'!$W$5</f>
        <v>0</v>
      </c>
      <c r="K44" s="34" t="n">
        <f aca="false">'Yield-based LFD by survey OK'!K44*'Absolute Indices'' estimates'!$W$6</f>
        <v>0</v>
      </c>
      <c r="L44" s="34" t="n">
        <f aca="false">'Yield-based LFD by survey OK'!L44*'Absolute Indices'' estimates'!$W$7</f>
        <v>0</v>
      </c>
      <c r="M44" s="34" t="n">
        <f aca="false">'Yield-based LFD by survey OK'!M44*'Absolute Indices'' estimates'!$W$8</f>
        <v>0</v>
      </c>
      <c r="N44" s="34" t="n">
        <f aca="false">'Yield-based LFD by survey OK'!N44*'Absolute Indices'' estimates'!$W$9</f>
        <v>0</v>
      </c>
      <c r="O44" s="34" t="n">
        <f aca="false">'Yield-based LFD by survey OK'!O44*'Absolute Indices'' estimates'!$W$10</f>
        <v>0</v>
      </c>
      <c r="P44" s="34" t="n">
        <f aca="false">'Yield-based LFD by survey OK'!P44*'Absolute Indices'' estimates'!$W$11</f>
        <v>0</v>
      </c>
      <c r="Q44" s="34" t="n">
        <f aca="false">'Yield-based LFD by survey OK'!Q44*'Absolute Indices'' estimates'!$W$12</f>
        <v>0</v>
      </c>
      <c r="R44" s="34" t="n">
        <f aca="false">'Yield-based LFD by survey OK'!R44*'Absolute Indices'' estimates'!$W$13</f>
        <v>0</v>
      </c>
      <c r="S44" s="34" t="n">
        <f aca="false">'Yield-based LFD by survey OK'!S44*'Absolute Indices'' estimates'!$W$14</f>
        <v>0</v>
      </c>
      <c r="T44" s="34" t="n">
        <f aca="false">'Yield-based LFD by survey OK'!T44*'Absolute Indices'' estimates'!$W$15</f>
        <v>0</v>
      </c>
      <c r="U44" s="34" t="n">
        <f aca="false">'Yield-based LFD by survey OK'!U44*'Absolute Indices'' estimates'!$W$16</f>
        <v>0</v>
      </c>
      <c r="V44" s="34" t="n">
        <f aca="false">'Yield-based LFD by survey OK'!V44*'Absolute Indices'' estimates'!$W$17</f>
        <v>0</v>
      </c>
      <c r="W44" s="34" t="n">
        <f aca="false">'Yield-based LFD by survey OK'!W44*'Absolute Indices'' estimates'!$W$18</f>
        <v>0</v>
      </c>
      <c r="X44" s="34" t="n">
        <f aca="false">'Yield-based LFD by survey OK'!X44*'Absolute Indices'' estimates'!$W$19</f>
        <v>0</v>
      </c>
      <c r="Y44" s="34" t="n">
        <f aca="false">'Yield-based LFD by survey OK'!Y44*'Absolute Indices'' estimates'!$W$20</f>
        <v>0</v>
      </c>
      <c r="Z44" s="34" t="n">
        <f aca="false">'Yield-based LFD by survey OK'!Z44*'Absolute Indices'' estimates'!$W$21</f>
        <v>0</v>
      </c>
      <c r="AA44" s="34" t="n">
        <f aca="false">'Yield-based LFD by survey OK'!AA44*'Absolute Indices'' estimates'!$W$22</f>
        <v>0</v>
      </c>
      <c r="AB44" s="34" t="n">
        <f aca="false">'Yield-based LFD by survey OK'!AB44*'Absolute Indices'' estimates'!$W$23</f>
        <v>0</v>
      </c>
    </row>
    <row r="45" customFormat="false" ht="15" hidden="false" customHeight="false" outlineLevel="0" collapsed="false">
      <c r="B45" s="34" t="n">
        <v>20.5</v>
      </c>
      <c r="C45" s="36"/>
      <c r="D45" s="34" t="n">
        <f aca="false">'Yield-based LFD by survey OK'!D45*'Absolute Indices'' estimates'!$W$2</f>
        <v>0</v>
      </c>
      <c r="H45" s="34" t="n">
        <f aca="false">'Yield-based LFD by survey OK'!H45*'Absolute Indices'' estimates'!$W$3</f>
        <v>0</v>
      </c>
      <c r="I45" s="34" t="n">
        <f aca="false">'Yield-based LFD by survey OK'!I45*'Absolute Indices'' estimates'!$W$4</f>
        <v>0</v>
      </c>
      <c r="J45" s="34" t="n">
        <f aca="false">'Yield-based LFD by survey OK'!J45*'Absolute Indices'' estimates'!$W$5</f>
        <v>0</v>
      </c>
      <c r="K45" s="34" t="n">
        <f aca="false">'Yield-based LFD by survey OK'!K45*'Absolute Indices'' estimates'!$W$6</f>
        <v>0</v>
      </c>
      <c r="L45" s="34" t="n">
        <f aca="false">'Yield-based LFD by survey OK'!L45*'Absolute Indices'' estimates'!$W$7</f>
        <v>0</v>
      </c>
      <c r="M45" s="34" t="n">
        <f aca="false">'Yield-based LFD by survey OK'!M45*'Absolute Indices'' estimates'!$W$8</f>
        <v>0</v>
      </c>
      <c r="N45" s="34" t="n">
        <f aca="false">'Yield-based LFD by survey OK'!N45*'Absolute Indices'' estimates'!$W$9</f>
        <v>0</v>
      </c>
      <c r="O45" s="34" t="n">
        <f aca="false">'Yield-based LFD by survey OK'!O45*'Absolute Indices'' estimates'!$W$10</f>
        <v>0</v>
      </c>
      <c r="P45" s="34" t="n">
        <f aca="false">'Yield-based LFD by survey OK'!P45*'Absolute Indices'' estimates'!$W$11</f>
        <v>0</v>
      </c>
      <c r="Q45" s="34" t="n">
        <f aca="false">'Yield-based LFD by survey OK'!Q45*'Absolute Indices'' estimates'!$W$12</f>
        <v>0</v>
      </c>
      <c r="R45" s="34" t="n">
        <f aca="false">'Yield-based LFD by survey OK'!R45*'Absolute Indices'' estimates'!$W$13</f>
        <v>0</v>
      </c>
      <c r="S45" s="34" t="n">
        <f aca="false">'Yield-based LFD by survey OK'!S45*'Absolute Indices'' estimates'!$W$14</f>
        <v>0</v>
      </c>
      <c r="T45" s="34" t="n">
        <f aca="false">'Yield-based LFD by survey OK'!T45*'Absolute Indices'' estimates'!$W$15</f>
        <v>0</v>
      </c>
      <c r="U45" s="34" t="n">
        <f aca="false">'Yield-based LFD by survey OK'!U45*'Absolute Indices'' estimates'!$W$16</f>
        <v>0</v>
      </c>
      <c r="V45" s="34" t="n">
        <f aca="false">'Yield-based LFD by survey OK'!V45*'Absolute Indices'' estimates'!$W$17</f>
        <v>0</v>
      </c>
      <c r="W45" s="34" t="n">
        <f aca="false">'Yield-based LFD by survey OK'!W45*'Absolute Indices'' estimates'!$W$18</f>
        <v>0</v>
      </c>
      <c r="X45" s="34" t="n">
        <f aca="false">'Yield-based LFD by survey OK'!X45*'Absolute Indices'' estimates'!$W$19</f>
        <v>0</v>
      </c>
      <c r="Y45" s="34" t="n">
        <f aca="false">'Yield-based LFD by survey OK'!Y45*'Absolute Indices'' estimates'!$W$20</f>
        <v>0</v>
      </c>
      <c r="Z45" s="34" t="n">
        <f aca="false">'Yield-based LFD by survey OK'!Z45*'Absolute Indices'' estimates'!$W$21</f>
        <v>0</v>
      </c>
      <c r="AA45" s="34" t="n">
        <f aca="false">'Yield-based LFD by survey OK'!AA45*'Absolute Indices'' estimates'!$W$22</f>
        <v>0</v>
      </c>
      <c r="AB45" s="34" t="n">
        <f aca="false">'Yield-based LFD by survey OK'!AB45*'Absolute Indices'' estimates'!$W$23</f>
        <v>0</v>
      </c>
    </row>
    <row r="46" customFormat="false" ht="13.8" hidden="false" customHeight="false" outlineLevel="0" collapsed="false">
      <c r="D46" s="34" t="n">
        <f aca="false">SUM(D6:D45)</f>
        <v>14273769.0795975</v>
      </c>
      <c r="E46" s="34" t="n">
        <f aca="false">SUM(E6:E45)</f>
        <v>0</v>
      </c>
      <c r="F46" s="34" t="n">
        <f aca="false">SUM(F6:F45)</f>
        <v>0</v>
      </c>
      <c r="G46" s="34" t="n">
        <f aca="false">SUM(G6:G45)</f>
        <v>0</v>
      </c>
      <c r="H46" s="34" t="n">
        <f aca="false">SUM(H6:H45)</f>
        <v>12781305.8035514</v>
      </c>
      <c r="I46" s="34" t="n">
        <f aca="false">SUM(I6:I45)</f>
        <v>283238514.137817</v>
      </c>
      <c r="J46" s="34" t="n">
        <f aca="false">SUM(J6:J45)</f>
        <v>47569311.6570014</v>
      </c>
      <c r="K46" s="34" t="n">
        <f aca="false">SUM(K6:K45)</f>
        <v>12559474.9002687</v>
      </c>
      <c r="L46" s="34" t="n">
        <f aca="false">SUM(L6:L45)</f>
        <v>112352428.706511</v>
      </c>
      <c r="M46" s="34" t="n">
        <f aca="false">SUM(M6:M45)</f>
        <v>12017262.7100903</v>
      </c>
      <c r="N46" s="34" t="n">
        <f aca="false">SUM(N6:N45)</f>
        <v>52396678.6401542</v>
      </c>
      <c r="O46" s="34" t="n">
        <f aca="false">SUM(O6:O45)</f>
        <v>165332033.470266</v>
      </c>
      <c r="P46" s="34" t="n">
        <f aca="false">SUM(P6:P45)</f>
        <v>45840261.4221499</v>
      </c>
      <c r="Q46" s="34" t="n">
        <f aca="false">SUM(Q6:Q45)</f>
        <v>71745258.3982489</v>
      </c>
      <c r="R46" s="34" t="n">
        <f aca="false">SUM(R6:R45)</f>
        <v>66987172.7279059</v>
      </c>
      <c r="S46" s="34" t="n">
        <f aca="false">SUM(S6:S45)</f>
        <v>31525840.0649463</v>
      </c>
      <c r="T46" s="34" t="n">
        <f aca="false">SUM(T6:T45)</f>
        <v>72250699.8673383</v>
      </c>
      <c r="U46" s="34" t="n">
        <f aca="false">SUM(U6:U45)</f>
        <v>556004418.217006</v>
      </c>
      <c r="V46" s="34" t="n">
        <f aca="false">SUM(V6:V45)</f>
        <v>73668173.4393012</v>
      </c>
      <c r="W46" s="34" t="n">
        <f aca="false">SUM(W6:W45)</f>
        <v>51046453.1260414</v>
      </c>
      <c r="X46" s="34" t="n">
        <f aca="false">SUM(X6:X45)</f>
        <v>438366471.759843</v>
      </c>
      <c r="Y46" s="34" t="n">
        <f aca="false">SUM(Y6:Y45)</f>
        <v>351934522.018613</v>
      </c>
      <c r="Z46" s="34" t="n">
        <f aca="false">SUM(Z6:Z45)</f>
        <v>395031147.35881</v>
      </c>
      <c r="AA46" s="34" t="n">
        <f aca="false">SUM(AA6:AA45)</f>
        <v>612497148.095097</v>
      </c>
      <c r="AB46" s="34" t="n">
        <f aca="false">SUM(AB6:AB45)</f>
        <v>703179554.072964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2017-11-15T12:56:42Z</dcterms:created>
  <dc:creator>ignacio</dc:creator>
  <dc:language>nl-NL</dc:language>
  <cp:lastModifiedBy>Fernando Ramos</cp:lastModifiedBy>
  <dcterms:modified xsi:type="dcterms:W3CDTF">2017-12-13T18:34:30Z</dcterms:modified>
  <cp:revision>0</cp:revision>
</cp:coreProperties>
</file>