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olha1" sheetId="1" state="visible" r:id="rId2"/>
    <sheet name="ane_27_nea_a_officialcatch_2018" sheetId="2" state="visible" r:id="rId3"/>
  </sheet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<sst xmlns="http://schemas.openxmlformats.org/spreadsheetml/2006/main" count="607" uniqueCount="37">
  <si>
    <t xml:space="preserve">Sum - desembarque</t>
  </si>
  <si>
    <t xml:space="preserve">zona</t>
  </si>
  <si>
    <t xml:space="preserve">mes</t>
  </si>
  <si>
    <t xml:space="preserve">NW</t>
  </si>
  <si>
    <t xml:space="preserve">Sul</t>
  </si>
  <si>
    <t xml:space="preserve">SW</t>
  </si>
  <si>
    <t xml:space="preserve">(empty)</t>
  </si>
  <si>
    <t xml:space="preserve">Total Result</t>
  </si>
  <si>
    <t xml:space="preserve">En kilos Algarve (Sul) 65335,9 kg</t>
  </si>
  <si>
    <t xml:space="preserve">Trim1</t>
  </si>
  <si>
    <t xml:space="preserve">Trim2</t>
  </si>
  <si>
    <t xml:space="preserve">Trim3</t>
  </si>
  <si>
    <t xml:space="preserve">Trim4</t>
  </si>
  <si>
    <t xml:space="preserve">%</t>
  </si>
  <si>
    <t xml:space="preserve">ano</t>
  </si>
  <si>
    <t xml:space="preserve">codporto</t>
  </si>
  <si>
    <t xml:space="preserve">porto</t>
  </si>
  <si>
    <t xml:space="preserve">arte_eu</t>
  </si>
  <si>
    <t xml:space="preserve">agruparte</t>
  </si>
  <si>
    <t xml:space="preserve">especie_am</t>
  </si>
  <si>
    <t xml:space="preserve">desembarque</t>
  </si>
  <si>
    <t xml:space="preserve">MAT</t>
  </si>
  <si>
    <t xml:space="preserve">PSEINERS</t>
  </si>
  <si>
    <t xml:space="preserve">ANE</t>
  </si>
  <si>
    <t xml:space="preserve">FIG</t>
  </si>
  <si>
    <t xml:space="preserve">POR</t>
  </si>
  <si>
    <t xml:space="preserve">DTRAWL</t>
  </si>
  <si>
    <t xml:space="preserve">POLYVALENT</t>
  </si>
  <si>
    <t xml:space="preserve">SET</t>
  </si>
  <si>
    <t xml:space="preserve">NAZ</t>
  </si>
  <si>
    <t xml:space="preserve">QUA</t>
  </si>
  <si>
    <t xml:space="preserve">OLH</t>
  </si>
  <si>
    <t xml:space="preserve">SES</t>
  </si>
  <si>
    <t xml:space="preserve">VIC</t>
  </si>
  <si>
    <t xml:space="preserve">AVE</t>
  </si>
  <si>
    <t xml:space="preserve">PEN</t>
  </si>
  <si>
    <t xml:space="preserve">POV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</si>
</sst>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20">
  <cacheSource type="worksheet">
    <worksheetSource ref="A:I" sheet="ane_27_nea_a_officialcatch_2018"/>
  </cacheSource>
  <cacheFields count="9">
    <cacheField name="ano" numFmtId="0">
      <sharedItems count="2" containsMixedTypes="1" containsSemiMixedTypes="1" containsString="0" containsNumber="1">
        <n v="2018"/>
        <m/>
      </sharedItems>
    </cacheField>
    <cacheField name="mes" numFmtId="0">
      <sharedItems count="12" containsMixedTypes="1" containsSemiMixedTypes="1" containsString="0" containsNumber="1">
        <n v="1"/>
        <n v="2"/>
        <n v="3"/>
        <n v="4"/>
        <n v="5"/>
        <n v="6"/>
        <n v="7"/>
        <n v="8"/>
        <n v="9"/>
        <n v="10"/>
        <n v="11"/>
        <m/>
      </sharedItems>
    </cacheField>
    <cacheField name="zona" numFmtId="0">
      <sharedItems count="4" containsMixedTypes="1" containsSemiMixedTypes="1" containsString="1" containsNumber="0">
        <s v="NW"/>
        <s v="Sul"/>
        <s v="SW"/>
        <m/>
      </sharedItems>
    </cacheField>
    <cacheField name="codporto" numFmtId="0">
      <sharedItems count="20" containsMixedTypes="1" containsSemiMixedTypes="1" containsString="0" containsNumber="1">
        <n v="10000"/>
        <n v="10930"/>
        <n v="20000"/>
        <n v="30000"/>
        <n v="30910"/>
        <n v="30992"/>
        <n v="40000"/>
        <n v="40910"/>
        <n v="40920"/>
        <n v="40930"/>
        <n v="40940"/>
        <n v="50000"/>
        <n v="60000"/>
        <n v="70000"/>
        <n v="100000"/>
        <n v="110000"/>
        <n v="140000"/>
        <n v="150000"/>
        <n v="150200"/>
        <m/>
      </sharedItems>
    </cacheField>
    <cacheField name="porto" numFmtId="0">
      <sharedItems count="13" containsMixedTypes="1" containsSemiMixedTypes="1" containsString="1" containsNumber="0">
        <s v="AVE"/>
        <s v="FIG"/>
        <s v="MAT"/>
        <s v="NAZ"/>
        <s v="OLH"/>
        <s v="PEN"/>
        <s v="POR"/>
        <s v="POV"/>
        <s v="QUA"/>
        <s v="SES"/>
        <s v="SET"/>
        <s v="VIC"/>
        <m/>
      </sharedItems>
    </cacheField>
    <cacheField name="arte_eu" numFmtId="0">
      <sharedItems count="4" containsMixedTypes="1" containsSemiMixedTypes="1" containsString="1" containsNumber="0">
        <s v="DTRAWL"/>
        <s v="POLYVALENT"/>
        <s v="PSEINERS"/>
        <m/>
      </sharedItems>
    </cacheField>
    <cacheField name="agruparte" numFmtId="0">
      <sharedItems count="4" containsMixedTypes="1" containsSemiMixedTypes="1" containsString="1" containsNumber="0">
        <s v="DTRAWL"/>
        <s v="POLYVALENT"/>
        <s v="PSEINERS"/>
        <m/>
      </sharedItems>
    </cacheField>
    <cacheField name="especie_am" numFmtId="0">
      <sharedItems count="2" containsMixedTypes="1" containsSemiMixedTypes="1" containsString="1" containsNumber="0">
        <s v="ANE"/>
        <m/>
      </sharedItems>
    </cacheField>
    <cacheField name="desembarque" numFmtId="0">
      <sharedItems count="116" containsMixedTypes="1" containsSemiMixedTypes="1" containsString="0" containsNumber="1">
        <n v="2.6"/>
        <n v="3.6"/>
        <n v="4.5"/>
        <n v="5"/>
        <n v="6.9"/>
        <n v="7.2"/>
        <n v="10"/>
        <n v="10.8"/>
        <n v="18"/>
        <n v="18.8"/>
        <n v="20"/>
        <n v="20.2"/>
        <n v="25"/>
        <n v="30"/>
        <n v="33.6"/>
        <n v="35.2"/>
        <n v="36.4"/>
        <n v="37.5"/>
        <n v="38"/>
        <n v="50"/>
        <n v="58.8"/>
        <n v="70.7"/>
        <n v="84"/>
        <n v="88"/>
        <n v="101.4"/>
        <n v="137.2"/>
        <n v="139.9"/>
        <n v="149.1"/>
        <n v="155"/>
        <n v="180"/>
        <n v="264"/>
        <n v="270.5"/>
        <n v="312.2"/>
        <n v="315"/>
        <n v="316.2"/>
        <n v="327"/>
        <n v="378"/>
        <n v="390"/>
        <n v="405"/>
        <n v="439"/>
        <n v="515.7"/>
        <n v="675"/>
        <n v="734"/>
        <n v="900"/>
        <n v="919"/>
        <n v="1000"/>
        <n v="1050"/>
        <n v="1125"/>
        <n v="1169.1"/>
        <n v="1200"/>
        <n v="1350"/>
        <n v="1464"/>
        <n v="1550.6"/>
        <n v="1687.5"/>
        <n v="2100"/>
        <n v="2407.5"/>
        <n v="2520"/>
        <n v="2587.5"/>
        <n v="2804"/>
        <n v="2860"/>
        <n v="3159.8"/>
        <n v="3240"/>
        <n v="3670"/>
        <n v="3690"/>
        <n v="3825"/>
        <n v="3904"/>
        <n v="5346"/>
        <n v="6232.5"/>
        <n v="6750"/>
        <n v="7413.5"/>
        <n v="7582.5"/>
        <n v="7800"/>
        <n v="8842.5"/>
        <n v="9067.5"/>
        <n v="9382.5"/>
        <n v="10000"/>
        <n v="10260"/>
        <n v="10462.5"/>
        <n v="11250"/>
        <n v="12217.5"/>
        <n v="12600"/>
        <n v="12690"/>
        <n v="13435.1"/>
        <n v="13860"/>
        <n v="14805"/>
        <n v="15457.5"/>
        <n v="19530"/>
        <n v="21180"/>
        <n v="30600"/>
        <n v="32820"/>
        <n v="35564.1"/>
        <n v="40518"/>
        <n v="48418.7"/>
        <n v="58980"/>
        <n v="59742"/>
        <n v="60900"/>
        <n v="64242.3"/>
        <n v="74880"/>
        <n v="81675"/>
        <n v="96420"/>
        <n v="119182.5"/>
        <n v="141750"/>
        <n v="148162.5"/>
        <n v="155542.5"/>
        <n v="168075"/>
        <n v="193365"/>
        <n v="231615"/>
        <n v="280057.5"/>
        <n v="305325"/>
        <n v="319477.5"/>
        <n v="401175"/>
        <n v="570960"/>
        <n v="664635"/>
        <n v="1652737.5"/>
        <n v="1964115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x v="0"/>
    <x v="1"/>
    <x v="0"/>
    <x v="3"/>
    <x v="2"/>
    <x v="2"/>
    <x v="2"/>
    <x v="0"/>
    <x v="106"/>
  </r>
  <r>
    <x v="0"/>
    <x v="5"/>
    <x v="0"/>
    <x v="11"/>
    <x v="1"/>
    <x v="2"/>
    <x v="2"/>
    <x v="0"/>
    <x v="74"/>
  </r>
  <r>
    <x v="0"/>
    <x v="7"/>
    <x v="1"/>
    <x v="16"/>
    <x v="6"/>
    <x v="0"/>
    <x v="0"/>
    <x v="0"/>
    <x v="34"/>
  </r>
  <r>
    <x v="0"/>
    <x v="4"/>
    <x v="0"/>
    <x v="5"/>
    <x v="12"/>
    <x v="1"/>
    <x v="1"/>
    <x v="0"/>
    <x v="29"/>
  </r>
  <r>
    <x v="0"/>
    <x v="5"/>
    <x v="0"/>
    <x v="3"/>
    <x v="2"/>
    <x v="2"/>
    <x v="2"/>
    <x v="0"/>
    <x v="73"/>
  </r>
  <r>
    <x v="0"/>
    <x v="3"/>
    <x v="2"/>
    <x v="15"/>
    <x v="10"/>
    <x v="2"/>
    <x v="2"/>
    <x v="0"/>
    <x v="7"/>
  </r>
  <r>
    <x v="0"/>
    <x v="9"/>
    <x v="0"/>
    <x v="11"/>
    <x v="1"/>
    <x v="2"/>
    <x v="2"/>
    <x v="0"/>
    <x v="104"/>
  </r>
  <r>
    <x v="0"/>
    <x v="9"/>
    <x v="0"/>
    <x v="3"/>
    <x v="2"/>
    <x v="2"/>
    <x v="2"/>
    <x v="0"/>
    <x v="114"/>
  </r>
  <r>
    <x v="0"/>
    <x v="8"/>
    <x v="0"/>
    <x v="5"/>
    <x v="12"/>
    <x v="1"/>
    <x v="1"/>
    <x v="0"/>
    <x v="52"/>
  </r>
  <r>
    <x v="0"/>
    <x v="0"/>
    <x v="2"/>
    <x v="12"/>
    <x v="3"/>
    <x v="2"/>
    <x v="2"/>
    <x v="0"/>
    <x v="78"/>
  </r>
  <r>
    <x v="0"/>
    <x v="4"/>
    <x v="1"/>
    <x v="18"/>
    <x v="8"/>
    <x v="2"/>
    <x v="2"/>
    <x v="0"/>
    <x v="69"/>
  </r>
  <r>
    <x v="0"/>
    <x v="4"/>
    <x v="2"/>
    <x v="12"/>
    <x v="3"/>
    <x v="2"/>
    <x v="2"/>
    <x v="0"/>
    <x v="47"/>
  </r>
  <r>
    <x v="0"/>
    <x v="0"/>
    <x v="1"/>
    <x v="17"/>
    <x v="4"/>
    <x v="2"/>
    <x v="2"/>
    <x v="0"/>
    <x v="15"/>
  </r>
  <r>
    <x v="0"/>
    <x v="1"/>
    <x v="2"/>
    <x v="14"/>
    <x v="9"/>
    <x v="2"/>
    <x v="2"/>
    <x v="0"/>
    <x v="93"/>
  </r>
  <r>
    <x v="0"/>
    <x v="8"/>
    <x v="2"/>
    <x v="12"/>
    <x v="3"/>
    <x v="2"/>
    <x v="2"/>
    <x v="0"/>
    <x v="53"/>
  </r>
  <r>
    <x v="0"/>
    <x v="5"/>
    <x v="0"/>
    <x v="9"/>
    <x v="12"/>
    <x v="1"/>
    <x v="1"/>
    <x v="0"/>
    <x v="23"/>
  </r>
  <r>
    <x v="0"/>
    <x v="4"/>
    <x v="1"/>
    <x v="17"/>
    <x v="4"/>
    <x v="2"/>
    <x v="2"/>
    <x v="0"/>
    <x v="60"/>
  </r>
  <r>
    <x v="0"/>
    <x v="5"/>
    <x v="2"/>
    <x v="14"/>
    <x v="9"/>
    <x v="2"/>
    <x v="2"/>
    <x v="0"/>
    <x v="45"/>
  </r>
  <r>
    <x v="0"/>
    <x v="8"/>
    <x v="0"/>
    <x v="0"/>
    <x v="11"/>
    <x v="1"/>
    <x v="1"/>
    <x v="0"/>
    <x v="11"/>
  </r>
  <r>
    <x v="0"/>
    <x v="9"/>
    <x v="0"/>
    <x v="9"/>
    <x v="12"/>
    <x v="1"/>
    <x v="1"/>
    <x v="0"/>
    <x v="44"/>
  </r>
  <r>
    <x v="0"/>
    <x v="1"/>
    <x v="0"/>
    <x v="11"/>
    <x v="1"/>
    <x v="1"/>
    <x v="1"/>
    <x v="0"/>
    <x v="57"/>
  </r>
  <r>
    <x v="0"/>
    <x v="9"/>
    <x v="2"/>
    <x v="14"/>
    <x v="9"/>
    <x v="2"/>
    <x v="2"/>
    <x v="0"/>
    <x v="49"/>
  </r>
  <r>
    <x v="0"/>
    <x v="1"/>
    <x v="0"/>
    <x v="3"/>
    <x v="2"/>
    <x v="1"/>
    <x v="1"/>
    <x v="0"/>
    <x v="64"/>
  </r>
  <r>
    <x v="0"/>
    <x v="9"/>
    <x v="0"/>
    <x v="10"/>
    <x v="12"/>
    <x v="1"/>
    <x v="1"/>
    <x v="0"/>
    <x v="6"/>
  </r>
  <r>
    <x v="0"/>
    <x v="9"/>
    <x v="0"/>
    <x v="11"/>
    <x v="1"/>
    <x v="1"/>
    <x v="1"/>
    <x v="0"/>
    <x v="2"/>
  </r>
  <r>
    <x v="0"/>
    <x v="7"/>
    <x v="0"/>
    <x v="6"/>
    <x v="0"/>
    <x v="2"/>
    <x v="2"/>
    <x v="0"/>
    <x v="84"/>
  </r>
  <r>
    <x v="0"/>
    <x v="9"/>
    <x v="0"/>
    <x v="3"/>
    <x v="2"/>
    <x v="1"/>
    <x v="1"/>
    <x v="0"/>
    <x v="92"/>
  </r>
  <r>
    <x v="0"/>
    <x v="1"/>
    <x v="2"/>
    <x v="13"/>
    <x v="5"/>
    <x v="2"/>
    <x v="2"/>
    <x v="0"/>
    <x v="76"/>
  </r>
  <r>
    <x v="0"/>
    <x v="1"/>
    <x v="0"/>
    <x v="0"/>
    <x v="11"/>
    <x v="2"/>
    <x v="2"/>
    <x v="0"/>
    <x v="62"/>
  </r>
  <r>
    <x v="0"/>
    <x v="1"/>
    <x v="2"/>
    <x v="14"/>
    <x v="9"/>
    <x v="1"/>
    <x v="1"/>
    <x v="0"/>
    <x v="75"/>
  </r>
  <r>
    <x v="0"/>
    <x v="5"/>
    <x v="0"/>
    <x v="0"/>
    <x v="11"/>
    <x v="2"/>
    <x v="2"/>
    <x v="0"/>
    <x v="36"/>
  </r>
  <r>
    <x v="0"/>
    <x v="8"/>
    <x v="2"/>
    <x v="12"/>
    <x v="3"/>
    <x v="1"/>
    <x v="1"/>
    <x v="0"/>
    <x v="10"/>
  </r>
  <r>
    <x v="0"/>
    <x v="5"/>
    <x v="2"/>
    <x v="14"/>
    <x v="9"/>
    <x v="1"/>
    <x v="1"/>
    <x v="0"/>
    <x v="1"/>
  </r>
  <r>
    <x v="0"/>
    <x v="9"/>
    <x v="0"/>
    <x v="0"/>
    <x v="11"/>
    <x v="2"/>
    <x v="2"/>
    <x v="0"/>
    <x v="90"/>
  </r>
  <r>
    <x v="0"/>
    <x v="0"/>
    <x v="1"/>
    <x v="16"/>
    <x v="6"/>
    <x v="0"/>
    <x v="0"/>
    <x v="0"/>
    <x v="21"/>
  </r>
  <r>
    <x v="0"/>
    <x v="4"/>
    <x v="1"/>
    <x v="16"/>
    <x v="6"/>
    <x v="0"/>
    <x v="0"/>
    <x v="0"/>
    <x v="0"/>
  </r>
  <r>
    <x v="0"/>
    <x v="2"/>
    <x v="0"/>
    <x v="3"/>
    <x v="2"/>
    <x v="2"/>
    <x v="2"/>
    <x v="0"/>
    <x v="41"/>
  </r>
  <r>
    <x v="0"/>
    <x v="6"/>
    <x v="0"/>
    <x v="11"/>
    <x v="1"/>
    <x v="2"/>
    <x v="2"/>
    <x v="0"/>
    <x v="79"/>
  </r>
  <r>
    <x v="0"/>
    <x v="6"/>
    <x v="0"/>
    <x v="7"/>
    <x v="12"/>
    <x v="1"/>
    <x v="1"/>
    <x v="0"/>
    <x v="17"/>
  </r>
  <r>
    <x v="0"/>
    <x v="8"/>
    <x v="1"/>
    <x v="16"/>
    <x v="6"/>
    <x v="0"/>
    <x v="0"/>
    <x v="0"/>
    <x v="31"/>
  </r>
  <r>
    <x v="0"/>
    <x v="6"/>
    <x v="0"/>
    <x v="3"/>
    <x v="2"/>
    <x v="2"/>
    <x v="2"/>
    <x v="0"/>
    <x v="103"/>
  </r>
  <r>
    <x v="0"/>
    <x v="7"/>
    <x v="0"/>
    <x v="6"/>
    <x v="0"/>
    <x v="1"/>
    <x v="1"/>
    <x v="0"/>
    <x v="53"/>
  </r>
  <r>
    <x v="0"/>
    <x v="9"/>
    <x v="0"/>
    <x v="5"/>
    <x v="12"/>
    <x v="1"/>
    <x v="1"/>
    <x v="0"/>
    <x v="30"/>
  </r>
  <r>
    <x v="0"/>
    <x v="0"/>
    <x v="2"/>
    <x v="13"/>
    <x v="5"/>
    <x v="0"/>
    <x v="0"/>
    <x v="0"/>
    <x v="40"/>
  </r>
  <r>
    <x v="0"/>
    <x v="1"/>
    <x v="2"/>
    <x v="12"/>
    <x v="3"/>
    <x v="2"/>
    <x v="2"/>
    <x v="0"/>
    <x v="80"/>
  </r>
  <r>
    <x v="0"/>
    <x v="5"/>
    <x v="1"/>
    <x v="18"/>
    <x v="8"/>
    <x v="2"/>
    <x v="2"/>
    <x v="0"/>
    <x v="42"/>
  </r>
  <r>
    <x v="0"/>
    <x v="5"/>
    <x v="2"/>
    <x v="12"/>
    <x v="3"/>
    <x v="2"/>
    <x v="2"/>
    <x v="0"/>
    <x v="43"/>
  </r>
  <r>
    <x v="0"/>
    <x v="1"/>
    <x v="1"/>
    <x v="17"/>
    <x v="4"/>
    <x v="2"/>
    <x v="2"/>
    <x v="0"/>
    <x v="27"/>
  </r>
  <r>
    <x v="0"/>
    <x v="2"/>
    <x v="2"/>
    <x v="14"/>
    <x v="9"/>
    <x v="2"/>
    <x v="2"/>
    <x v="0"/>
    <x v="99"/>
  </r>
  <r>
    <x v="0"/>
    <x v="9"/>
    <x v="2"/>
    <x v="12"/>
    <x v="3"/>
    <x v="2"/>
    <x v="2"/>
    <x v="0"/>
    <x v="63"/>
  </r>
  <r>
    <x v="0"/>
    <x v="6"/>
    <x v="0"/>
    <x v="9"/>
    <x v="12"/>
    <x v="1"/>
    <x v="1"/>
    <x v="0"/>
    <x v="6"/>
  </r>
  <r>
    <x v="0"/>
    <x v="5"/>
    <x v="1"/>
    <x v="17"/>
    <x v="4"/>
    <x v="2"/>
    <x v="2"/>
    <x v="0"/>
    <x v="39"/>
  </r>
  <r>
    <x v="0"/>
    <x v="9"/>
    <x v="2"/>
    <x v="13"/>
    <x v="5"/>
    <x v="1"/>
    <x v="1"/>
    <x v="0"/>
    <x v="4"/>
  </r>
  <r>
    <x v="0"/>
    <x v="0"/>
    <x v="0"/>
    <x v="6"/>
    <x v="0"/>
    <x v="2"/>
    <x v="2"/>
    <x v="0"/>
    <x v="111"/>
  </r>
  <r>
    <x v="0"/>
    <x v="6"/>
    <x v="1"/>
    <x v="16"/>
    <x v="6"/>
    <x v="2"/>
    <x v="2"/>
    <x v="0"/>
    <x v="58"/>
  </r>
  <r>
    <x v="0"/>
    <x v="6"/>
    <x v="0"/>
    <x v="3"/>
    <x v="2"/>
    <x v="1"/>
    <x v="1"/>
    <x v="0"/>
    <x v="68"/>
  </r>
  <r>
    <x v="0"/>
    <x v="8"/>
    <x v="0"/>
    <x v="6"/>
    <x v="0"/>
    <x v="2"/>
    <x v="2"/>
    <x v="0"/>
    <x v="105"/>
  </r>
  <r>
    <x v="0"/>
    <x v="7"/>
    <x v="0"/>
    <x v="1"/>
    <x v="12"/>
    <x v="1"/>
    <x v="1"/>
    <x v="0"/>
    <x v="3"/>
  </r>
  <r>
    <x v="0"/>
    <x v="6"/>
    <x v="2"/>
    <x v="13"/>
    <x v="5"/>
    <x v="2"/>
    <x v="2"/>
    <x v="0"/>
    <x v="38"/>
  </r>
  <r>
    <x v="0"/>
    <x v="2"/>
    <x v="2"/>
    <x v="14"/>
    <x v="9"/>
    <x v="1"/>
    <x v="1"/>
    <x v="0"/>
    <x v="51"/>
  </r>
  <r>
    <x v="0"/>
    <x v="6"/>
    <x v="0"/>
    <x v="0"/>
    <x v="11"/>
    <x v="2"/>
    <x v="2"/>
    <x v="0"/>
    <x v="66"/>
  </r>
  <r>
    <x v="0"/>
    <x v="1"/>
    <x v="1"/>
    <x v="16"/>
    <x v="6"/>
    <x v="0"/>
    <x v="0"/>
    <x v="0"/>
    <x v="5"/>
  </r>
  <r>
    <x v="0"/>
    <x v="0"/>
    <x v="0"/>
    <x v="6"/>
    <x v="0"/>
    <x v="1"/>
    <x v="1"/>
    <x v="0"/>
    <x v="88"/>
  </r>
  <r>
    <x v="0"/>
    <x v="5"/>
    <x v="1"/>
    <x v="16"/>
    <x v="6"/>
    <x v="0"/>
    <x v="0"/>
    <x v="0"/>
    <x v="16"/>
  </r>
  <r>
    <x v="0"/>
    <x v="8"/>
    <x v="0"/>
    <x v="2"/>
    <x v="7"/>
    <x v="1"/>
    <x v="1"/>
    <x v="0"/>
    <x v="8"/>
  </r>
  <r>
    <x v="0"/>
    <x v="7"/>
    <x v="0"/>
    <x v="11"/>
    <x v="1"/>
    <x v="2"/>
    <x v="2"/>
    <x v="0"/>
    <x v="97"/>
  </r>
  <r>
    <x v="0"/>
    <x v="9"/>
    <x v="1"/>
    <x v="16"/>
    <x v="6"/>
    <x v="0"/>
    <x v="0"/>
    <x v="0"/>
    <x v="14"/>
  </r>
  <r>
    <x v="0"/>
    <x v="6"/>
    <x v="0"/>
    <x v="5"/>
    <x v="12"/>
    <x v="1"/>
    <x v="1"/>
    <x v="0"/>
    <x v="22"/>
  </r>
  <r>
    <x v="0"/>
    <x v="7"/>
    <x v="0"/>
    <x v="6"/>
    <x v="0"/>
    <x v="0"/>
    <x v="0"/>
    <x v="0"/>
    <x v="25"/>
  </r>
  <r>
    <x v="0"/>
    <x v="7"/>
    <x v="0"/>
    <x v="3"/>
    <x v="2"/>
    <x v="2"/>
    <x v="2"/>
    <x v="0"/>
    <x v="110"/>
  </r>
  <r>
    <x v="0"/>
    <x v="8"/>
    <x v="0"/>
    <x v="6"/>
    <x v="0"/>
    <x v="1"/>
    <x v="1"/>
    <x v="0"/>
    <x v="100"/>
  </r>
  <r>
    <x v="0"/>
    <x v="7"/>
    <x v="0"/>
    <x v="8"/>
    <x v="12"/>
    <x v="1"/>
    <x v="1"/>
    <x v="0"/>
    <x v="46"/>
  </r>
  <r>
    <x v="0"/>
    <x v="2"/>
    <x v="2"/>
    <x v="12"/>
    <x v="3"/>
    <x v="2"/>
    <x v="2"/>
    <x v="0"/>
    <x v="38"/>
  </r>
  <r>
    <x v="0"/>
    <x v="6"/>
    <x v="1"/>
    <x v="18"/>
    <x v="8"/>
    <x v="2"/>
    <x v="2"/>
    <x v="0"/>
    <x v="91"/>
  </r>
  <r>
    <x v="0"/>
    <x v="2"/>
    <x v="1"/>
    <x v="17"/>
    <x v="4"/>
    <x v="2"/>
    <x v="2"/>
    <x v="0"/>
    <x v="48"/>
  </r>
  <r>
    <x v="0"/>
    <x v="3"/>
    <x v="2"/>
    <x v="14"/>
    <x v="9"/>
    <x v="2"/>
    <x v="2"/>
    <x v="0"/>
    <x v="87"/>
  </r>
  <r>
    <x v="0"/>
    <x v="7"/>
    <x v="0"/>
    <x v="9"/>
    <x v="12"/>
    <x v="1"/>
    <x v="1"/>
    <x v="0"/>
    <x v="18"/>
  </r>
  <r>
    <x v="0"/>
    <x v="6"/>
    <x v="1"/>
    <x v="17"/>
    <x v="4"/>
    <x v="2"/>
    <x v="2"/>
    <x v="0"/>
    <x v="35"/>
  </r>
  <r>
    <x v="0"/>
    <x v="7"/>
    <x v="2"/>
    <x v="14"/>
    <x v="9"/>
    <x v="2"/>
    <x v="2"/>
    <x v="0"/>
    <x v="95"/>
  </r>
  <r>
    <x v="0"/>
    <x v="5"/>
    <x v="0"/>
    <x v="2"/>
    <x v="7"/>
    <x v="2"/>
    <x v="2"/>
    <x v="0"/>
    <x v="33"/>
  </r>
  <r>
    <x v="0"/>
    <x v="1"/>
    <x v="0"/>
    <x v="6"/>
    <x v="0"/>
    <x v="2"/>
    <x v="2"/>
    <x v="0"/>
    <x v="108"/>
  </r>
  <r>
    <x v="0"/>
    <x v="7"/>
    <x v="0"/>
    <x v="10"/>
    <x v="12"/>
    <x v="1"/>
    <x v="1"/>
    <x v="0"/>
    <x v="12"/>
  </r>
  <r>
    <x v="0"/>
    <x v="7"/>
    <x v="0"/>
    <x v="11"/>
    <x v="1"/>
    <x v="1"/>
    <x v="1"/>
    <x v="0"/>
    <x v="32"/>
  </r>
  <r>
    <x v="0"/>
    <x v="5"/>
    <x v="0"/>
    <x v="6"/>
    <x v="0"/>
    <x v="2"/>
    <x v="2"/>
    <x v="0"/>
    <x v="50"/>
  </r>
  <r>
    <x v="0"/>
    <x v="7"/>
    <x v="0"/>
    <x v="3"/>
    <x v="2"/>
    <x v="1"/>
    <x v="1"/>
    <x v="0"/>
    <x v="82"/>
  </r>
  <r>
    <x v="0"/>
    <x v="9"/>
    <x v="0"/>
    <x v="6"/>
    <x v="0"/>
    <x v="2"/>
    <x v="2"/>
    <x v="0"/>
    <x v="101"/>
  </r>
  <r>
    <x v="0"/>
    <x v="8"/>
    <x v="0"/>
    <x v="1"/>
    <x v="12"/>
    <x v="1"/>
    <x v="1"/>
    <x v="0"/>
    <x v="13"/>
  </r>
  <r>
    <x v="0"/>
    <x v="1"/>
    <x v="2"/>
    <x v="12"/>
    <x v="3"/>
    <x v="0"/>
    <x v="0"/>
    <x v="0"/>
    <x v="24"/>
  </r>
  <r>
    <x v="0"/>
    <x v="7"/>
    <x v="2"/>
    <x v="13"/>
    <x v="5"/>
    <x v="2"/>
    <x v="2"/>
    <x v="0"/>
    <x v="77"/>
  </r>
  <r>
    <x v="0"/>
    <x v="3"/>
    <x v="2"/>
    <x v="14"/>
    <x v="9"/>
    <x v="1"/>
    <x v="1"/>
    <x v="0"/>
    <x v="10"/>
  </r>
  <r>
    <x v="0"/>
    <x v="7"/>
    <x v="0"/>
    <x v="0"/>
    <x v="11"/>
    <x v="2"/>
    <x v="2"/>
    <x v="0"/>
    <x v="65"/>
  </r>
  <r>
    <x v="0"/>
    <x v="0"/>
    <x v="0"/>
    <x v="11"/>
    <x v="1"/>
    <x v="2"/>
    <x v="2"/>
    <x v="0"/>
    <x v="109"/>
  </r>
  <r>
    <x v="0"/>
    <x v="0"/>
    <x v="0"/>
    <x v="6"/>
    <x v="0"/>
    <x v="0"/>
    <x v="0"/>
    <x v="0"/>
    <x v="20"/>
  </r>
  <r>
    <x v="0"/>
    <x v="1"/>
    <x v="0"/>
    <x v="6"/>
    <x v="0"/>
    <x v="1"/>
    <x v="1"/>
    <x v="0"/>
    <x v="72"/>
  </r>
  <r>
    <x v="0"/>
    <x v="0"/>
    <x v="0"/>
    <x v="3"/>
    <x v="2"/>
    <x v="2"/>
    <x v="2"/>
    <x v="0"/>
    <x v="112"/>
  </r>
  <r>
    <x v="0"/>
    <x v="4"/>
    <x v="0"/>
    <x v="3"/>
    <x v="2"/>
    <x v="2"/>
    <x v="2"/>
    <x v="0"/>
    <x v="85"/>
  </r>
  <r>
    <x v="0"/>
    <x v="5"/>
    <x v="0"/>
    <x v="6"/>
    <x v="0"/>
    <x v="1"/>
    <x v="1"/>
    <x v="0"/>
    <x v="55"/>
  </r>
  <r>
    <x v="0"/>
    <x v="4"/>
    <x v="0"/>
    <x v="11"/>
    <x v="1"/>
    <x v="2"/>
    <x v="2"/>
    <x v="0"/>
    <x v="81"/>
  </r>
  <r>
    <x v="0"/>
    <x v="8"/>
    <x v="0"/>
    <x v="11"/>
    <x v="1"/>
    <x v="2"/>
    <x v="2"/>
    <x v="0"/>
    <x v="107"/>
  </r>
  <r>
    <x v="0"/>
    <x v="8"/>
    <x v="0"/>
    <x v="6"/>
    <x v="0"/>
    <x v="0"/>
    <x v="0"/>
    <x v="0"/>
    <x v="26"/>
  </r>
  <r>
    <x v="0"/>
    <x v="8"/>
    <x v="0"/>
    <x v="3"/>
    <x v="2"/>
    <x v="2"/>
    <x v="2"/>
    <x v="0"/>
    <x v="113"/>
  </r>
  <r>
    <x v="0"/>
    <x v="9"/>
    <x v="0"/>
    <x v="6"/>
    <x v="0"/>
    <x v="1"/>
    <x v="1"/>
    <x v="0"/>
    <x v="98"/>
  </r>
  <r>
    <x v="0"/>
    <x v="10"/>
    <x v="1"/>
    <x v="16"/>
    <x v="6"/>
    <x v="0"/>
    <x v="0"/>
    <x v="0"/>
    <x v="19"/>
  </r>
  <r>
    <x v="0"/>
    <x v="7"/>
    <x v="1"/>
    <x v="18"/>
    <x v="8"/>
    <x v="2"/>
    <x v="2"/>
    <x v="0"/>
    <x v="71"/>
  </r>
  <r>
    <x v="0"/>
    <x v="0"/>
    <x v="2"/>
    <x v="14"/>
    <x v="9"/>
    <x v="2"/>
    <x v="2"/>
    <x v="0"/>
    <x v="89"/>
  </r>
  <r>
    <x v="0"/>
    <x v="4"/>
    <x v="0"/>
    <x v="9"/>
    <x v="12"/>
    <x v="1"/>
    <x v="1"/>
    <x v="0"/>
    <x v="13"/>
  </r>
  <r>
    <x v="0"/>
    <x v="8"/>
    <x v="0"/>
    <x v="9"/>
    <x v="12"/>
    <x v="1"/>
    <x v="1"/>
    <x v="0"/>
    <x v="28"/>
  </r>
  <r>
    <x v="0"/>
    <x v="8"/>
    <x v="2"/>
    <x v="14"/>
    <x v="9"/>
    <x v="2"/>
    <x v="2"/>
    <x v="0"/>
    <x v="56"/>
  </r>
  <r>
    <x v="0"/>
    <x v="6"/>
    <x v="0"/>
    <x v="2"/>
    <x v="7"/>
    <x v="2"/>
    <x v="2"/>
    <x v="0"/>
    <x v="61"/>
  </r>
  <r>
    <x v="0"/>
    <x v="0"/>
    <x v="0"/>
    <x v="3"/>
    <x v="2"/>
    <x v="1"/>
    <x v="1"/>
    <x v="0"/>
    <x v="83"/>
  </r>
  <r>
    <x v="0"/>
    <x v="8"/>
    <x v="0"/>
    <x v="10"/>
    <x v="12"/>
    <x v="1"/>
    <x v="1"/>
    <x v="0"/>
    <x v="37"/>
  </r>
  <r>
    <x v="0"/>
    <x v="6"/>
    <x v="0"/>
    <x v="6"/>
    <x v="0"/>
    <x v="2"/>
    <x v="2"/>
    <x v="0"/>
    <x v="67"/>
  </r>
  <r>
    <x v="0"/>
    <x v="8"/>
    <x v="0"/>
    <x v="3"/>
    <x v="2"/>
    <x v="1"/>
    <x v="1"/>
    <x v="0"/>
    <x v="96"/>
  </r>
  <r>
    <x v="0"/>
    <x v="0"/>
    <x v="2"/>
    <x v="13"/>
    <x v="5"/>
    <x v="2"/>
    <x v="2"/>
    <x v="0"/>
    <x v="70"/>
  </r>
  <r>
    <x v="0"/>
    <x v="0"/>
    <x v="2"/>
    <x v="14"/>
    <x v="9"/>
    <x v="1"/>
    <x v="1"/>
    <x v="0"/>
    <x v="59"/>
  </r>
  <r>
    <x v="0"/>
    <x v="4"/>
    <x v="0"/>
    <x v="0"/>
    <x v="11"/>
    <x v="2"/>
    <x v="2"/>
    <x v="0"/>
    <x v="54"/>
  </r>
  <r>
    <x v="0"/>
    <x v="8"/>
    <x v="2"/>
    <x v="13"/>
    <x v="5"/>
    <x v="2"/>
    <x v="2"/>
    <x v="0"/>
    <x v="86"/>
  </r>
  <r>
    <x v="0"/>
    <x v="8"/>
    <x v="0"/>
    <x v="0"/>
    <x v="11"/>
    <x v="2"/>
    <x v="2"/>
    <x v="0"/>
    <x v="94"/>
  </r>
  <r>
    <x v="0"/>
    <x v="9"/>
    <x v="0"/>
    <x v="4"/>
    <x v="12"/>
    <x v="1"/>
    <x v="1"/>
    <x v="0"/>
    <x v="9"/>
  </r>
  <r>
    <x v="0"/>
    <x v="1"/>
    <x v="0"/>
    <x v="11"/>
    <x v="1"/>
    <x v="2"/>
    <x v="2"/>
    <x v="0"/>
    <x v="10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3:F17" firstHeaderRow="1" firstDataRow="2" firstDataCol="1"/>
  <pivotFields count="9">
    <pivotField showAll="0"/>
    <pivotField axis="axisRow" showAll="0"/>
    <pivotField axis="axisCol"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colFields count="1">
    <field x="2"/>
  </colFields>
  <dataFields count="1">
    <dataField fld="8" subtotal="sum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H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RowHeight="15"/>
  <cols>
    <col collapsed="false" hidden="false" max="1" min="1" style="0" width="21.8542510121457"/>
    <col collapsed="false" hidden="false" max="2" min="2" style="0" width="19.7085020242915"/>
    <col collapsed="false" hidden="false" max="3" min="3" style="0" width="8.03238866396761"/>
    <col collapsed="false" hidden="false" max="5" min="5" style="0" width="11.6761133603239"/>
    <col collapsed="false" hidden="false" max="6" min="6" style="0" width="10.7125506072875"/>
    <col collapsed="false" hidden="false" max="1025" min="7" style="0" width="8.57085020242915"/>
  </cols>
  <sheetData>
    <row r="3" customFormat="false" ht="15" hidden="false" customHeight="false" outlineLevel="0" collapsed="false">
      <c r="A3" s="1" t="s">
        <v>0</v>
      </c>
      <c r="B3" s="2" t="s">
        <v>1</v>
      </c>
      <c r="C3" s="3"/>
      <c r="D3" s="3"/>
      <c r="E3" s="3"/>
      <c r="F3" s="4"/>
    </row>
    <row r="4" customFormat="false" ht="15" hidden="false" customHeight="false" outlineLevel="0" collapsed="false">
      <c r="A4" s="5" t="s">
        <v>2</v>
      </c>
      <c r="B4" s="6" t="s">
        <v>3</v>
      </c>
      <c r="C4" s="7" t="s">
        <v>4</v>
      </c>
      <c r="D4" s="7" t="s">
        <v>5</v>
      </c>
      <c r="E4" s="7" t="s">
        <v>6</v>
      </c>
      <c r="F4" s="8" t="s">
        <v>7</v>
      </c>
    </row>
    <row r="5" customFormat="false" ht="15" hidden="false" customHeight="false" outlineLevel="0" collapsed="false">
      <c r="A5" s="9" t="n">
        <v>1</v>
      </c>
      <c r="B5" s="10" t="n">
        <v>1599591.3</v>
      </c>
      <c r="C5" s="11" t="n">
        <v>105.9</v>
      </c>
      <c r="D5" s="11" t="n">
        <v>55028.2</v>
      </c>
      <c r="E5" s="12"/>
      <c r="F5" s="13" t="n">
        <v>1654725.4</v>
      </c>
      <c r="H5" s="0" t="s">
        <v>8</v>
      </c>
    </row>
    <row r="6" customFormat="false" ht="15" hidden="false" customHeight="false" outlineLevel="0" collapsed="false">
      <c r="A6" s="14" t="n">
        <v>2</v>
      </c>
      <c r="B6" s="15" t="n">
        <v>704027.5</v>
      </c>
      <c r="C6" s="16" t="n">
        <v>156.3</v>
      </c>
      <c r="D6" s="16" t="n">
        <v>91941.4</v>
      </c>
      <c r="E6" s="17"/>
      <c r="F6" s="18" t="n">
        <v>796125.2</v>
      </c>
    </row>
    <row r="7" customFormat="false" ht="15" hidden="false" customHeight="false" outlineLevel="0" collapsed="false">
      <c r="A7" s="14" t="n">
        <v>3</v>
      </c>
      <c r="B7" s="15" t="n">
        <v>675</v>
      </c>
      <c r="C7" s="16" t="n">
        <v>1169.1</v>
      </c>
      <c r="D7" s="16" t="n">
        <v>98289</v>
      </c>
      <c r="E7" s="17"/>
      <c r="F7" s="18" t="n">
        <v>100133.1</v>
      </c>
      <c r="H7" s="0" t="s">
        <v>9</v>
      </c>
    </row>
    <row r="8" customFormat="false" ht="15" hidden="false" customHeight="false" outlineLevel="0" collapsed="false">
      <c r="A8" s="14" t="n">
        <v>4</v>
      </c>
      <c r="B8" s="15"/>
      <c r="C8" s="16"/>
      <c r="D8" s="16" t="n">
        <v>21210.8</v>
      </c>
      <c r="E8" s="17"/>
      <c r="F8" s="18" t="n">
        <v>21210.8</v>
      </c>
    </row>
    <row r="9" customFormat="false" ht="15" hidden="false" customHeight="false" outlineLevel="0" collapsed="false">
      <c r="A9" s="14" t="n">
        <v>5</v>
      </c>
      <c r="B9" s="15" t="n">
        <v>30457.5</v>
      </c>
      <c r="C9" s="16" t="n">
        <v>10575.9</v>
      </c>
      <c r="D9" s="16" t="n">
        <v>1125</v>
      </c>
      <c r="E9" s="17"/>
      <c r="F9" s="18" t="n">
        <v>42158.4</v>
      </c>
      <c r="H9" s="0" t="s">
        <v>10</v>
      </c>
    </row>
    <row r="10" customFormat="false" ht="15" hidden="false" customHeight="false" outlineLevel="0" collapsed="false">
      <c r="A10" s="14" t="n">
        <v>6</v>
      </c>
      <c r="B10" s="15" t="n">
        <v>22988.5</v>
      </c>
      <c r="C10" s="16" t="n">
        <v>1209.4</v>
      </c>
      <c r="D10" s="16" t="n">
        <v>1903.6</v>
      </c>
      <c r="E10" s="17"/>
      <c r="F10" s="18" t="n">
        <v>26101.5</v>
      </c>
    </row>
    <row r="11" customFormat="false" ht="15" hidden="false" customHeight="false" outlineLevel="0" collapsed="false">
      <c r="A11" s="14" t="n">
        <v>7</v>
      </c>
      <c r="B11" s="15" t="n">
        <v>189460</v>
      </c>
      <c r="C11" s="16" t="n">
        <v>43649</v>
      </c>
      <c r="D11" s="16" t="n">
        <v>405</v>
      </c>
      <c r="E11" s="17"/>
      <c r="F11" s="18" t="n">
        <v>233514</v>
      </c>
      <c r="H11" s="0" t="s">
        <v>11</v>
      </c>
    </row>
    <row r="12" customFormat="false" ht="15" hidden="false" customHeight="false" outlineLevel="0" collapsed="false">
      <c r="A12" s="14" t="n">
        <v>8</v>
      </c>
      <c r="B12" s="15" t="n">
        <v>511454</v>
      </c>
      <c r="C12" s="16" t="n">
        <v>8116.2</v>
      </c>
      <c r="D12" s="16" t="n">
        <v>71362.5</v>
      </c>
      <c r="E12" s="17"/>
      <c r="F12" s="18" t="n">
        <v>590932.7</v>
      </c>
    </row>
    <row r="13" customFormat="false" ht="15" hidden="false" customHeight="false" outlineLevel="0" collapsed="false">
      <c r="A13" s="14" t="n">
        <v>9</v>
      </c>
      <c r="B13" s="15" t="n">
        <v>2371630.5</v>
      </c>
      <c r="C13" s="16" t="n">
        <v>270.5</v>
      </c>
      <c r="D13" s="16" t="n">
        <v>23757.5</v>
      </c>
      <c r="E13" s="17"/>
      <c r="F13" s="18" t="n">
        <v>2395658.5</v>
      </c>
      <c r="H13" s="0" t="s">
        <v>12</v>
      </c>
    </row>
    <row r="14" customFormat="false" ht="15" hidden="false" customHeight="false" outlineLevel="0" collapsed="false">
      <c r="A14" s="14" t="n">
        <v>10</v>
      </c>
      <c r="B14" s="15" t="n">
        <v>2440814.1</v>
      </c>
      <c r="C14" s="16" t="n">
        <v>33.6</v>
      </c>
      <c r="D14" s="16" t="n">
        <v>4896.9</v>
      </c>
      <c r="E14" s="17"/>
      <c r="F14" s="18" t="n">
        <v>2445744.6</v>
      </c>
    </row>
    <row r="15" customFormat="false" ht="15" hidden="false" customHeight="false" outlineLevel="0" collapsed="false">
      <c r="A15" s="14" t="n">
        <v>11</v>
      </c>
      <c r="B15" s="15"/>
      <c r="C15" s="16" t="n">
        <v>50</v>
      </c>
      <c r="D15" s="16"/>
      <c r="E15" s="17"/>
      <c r="F15" s="18" t="n">
        <v>50</v>
      </c>
    </row>
    <row r="16" customFormat="false" ht="15" hidden="false" customHeight="false" outlineLevel="0" collapsed="false">
      <c r="A16" s="14" t="s">
        <v>6</v>
      </c>
      <c r="B16" s="19"/>
      <c r="C16" s="20"/>
      <c r="D16" s="20"/>
      <c r="E16" s="21"/>
      <c r="F16" s="22"/>
    </row>
    <row r="17" customFormat="false" ht="15" hidden="false" customHeight="false" outlineLevel="0" collapsed="false">
      <c r="A17" s="23" t="s">
        <v>7</v>
      </c>
      <c r="B17" s="24" t="n">
        <v>7871098.4</v>
      </c>
      <c r="C17" s="25" t="n">
        <v>65335.9</v>
      </c>
      <c r="D17" s="25" t="n">
        <v>369919.9</v>
      </c>
      <c r="E17" s="26"/>
      <c r="F17" s="27" t="n">
        <v>8306354.2</v>
      </c>
    </row>
    <row r="19" customFormat="false" ht="15" hidden="false" customHeight="false" outlineLevel="0" collapsed="false">
      <c r="A19" s="28" t="s">
        <v>13</v>
      </c>
      <c r="B19" s="29" t="n">
        <f aca="false">GETPIVOTDATA("desembarque",$A$3,"zona","NW")*100/GETPIVOTDATA("desembarque",$A$3)</f>
        <v>94.7599658102709</v>
      </c>
      <c r="C19" s="29" t="n">
        <f aca="false">GETPIVOTDATA("desembarque",$A$3,"zona","Sul")*100/GETPIVOTDATA("desembarque",$A$3)</f>
        <v>0.786577340995162</v>
      </c>
      <c r="D19" s="30" t="n">
        <f aca="false">GETPIVOTDATA("desembarque",$A$3,"zona","SW")*100/GETPIVOTDATA("desembarque",$A$3)</f>
        <v>4.45345684873395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4" activeCellId="0" sqref="Q14"/>
    </sheetView>
  </sheetViews>
  <sheetFormatPr defaultRowHeight="15"/>
  <cols>
    <col collapsed="false" hidden="false" max="1" min="1" style="0" width="5.03643724696356"/>
    <col collapsed="false" hidden="false" max="2" min="2" style="0" width="4.60728744939271"/>
    <col collapsed="false" hidden="false" max="3" min="3" style="0" width="5.1417004048583"/>
    <col collapsed="false" hidden="false" max="5" min="5" style="0" width="5.89068825910931"/>
    <col collapsed="false" hidden="false" max="7" min="6" style="0" width="12.4251012145749"/>
    <col collapsed="false" hidden="false" max="8" min="8" style="0" width="11.5708502024291"/>
    <col collapsed="false" hidden="false" max="9" min="9" style="0" width="13.497975708502"/>
    <col collapsed="false" hidden="false" max="1025" min="10" style="0" width="8.57085020242915"/>
  </cols>
  <sheetData>
    <row r="1" s="31" customFormat="true" ht="15" hidden="false" customHeight="false" outlineLevel="0" collapsed="false">
      <c r="A1" s="31" t="s">
        <v>14</v>
      </c>
      <c r="B1" s="31" t="s">
        <v>2</v>
      </c>
      <c r="C1" s="31" t="s">
        <v>1</v>
      </c>
      <c r="D1" s="31" t="s">
        <v>15</v>
      </c>
      <c r="E1" s="31" t="s">
        <v>16</v>
      </c>
      <c r="F1" s="31" t="s">
        <v>17</v>
      </c>
      <c r="G1" s="31" t="s">
        <v>18</v>
      </c>
      <c r="H1" s="31" t="s">
        <v>19</v>
      </c>
      <c r="I1" s="31" t="s">
        <v>20</v>
      </c>
    </row>
    <row r="2" customFormat="false" ht="15" hidden="false" customHeight="false" outlineLevel="0" collapsed="false">
      <c r="A2" s="0" t="n">
        <v>2018</v>
      </c>
      <c r="B2" s="0" t="n">
        <v>2</v>
      </c>
      <c r="C2" s="0" t="s">
        <v>3</v>
      </c>
      <c r="D2" s="0" t="n">
        <v>30000</v>
      </c>
      <c r="E2" s="0" t="s">
        <v>21</v>
      </c>
      <c r="F2" s="0" t="s">
        <v>22</v>
      </c>
      <c r="G2" s="0" t="s">
        <v>22</v>
      </c>
      <c r="H2" s="0" t="s">
        <v>23</v>
      </c>
      <c r="I2" s="0" t="n">
        <v>231615</v>
      </c>
    </row>
    <row r="3" customFormat="false" ht="15" hidden="false" customHeight="false" outlineLevel="0" collapsed="false">
      <c r="A3" s="0" t="n">
        <v>2018</v>
      </c>
      <c r="B3" s="0" t="n">
        <v>6</v>
      </c>
      <c r="C3" s="0" t="s">
        <v>3</v>
      </c>
      <c r="D3" s="0" t="n">
        <v>50000</v>
      </c>
      <c r="E3" s="0" t="s">
        <v>24</v>
      </c>
      <c r="F3" s="0" t="s">
        <v>22</v>
      </c>
      <c r="G3" s="0" t="s">
        <v>22</v>
      </c>
      <c r="H3" s="0" t="s">
        <v>23</v>
      </c>
      <c r="I3" s="0" t="n">
        <v>9382.5</v>
      </c>
    </row>
    <row r="4" customFormat="false" ht="15" hidden="false" customHeight="false" outlineLevel="0" collapsed="false">
      <c r="A4" s="0" t="n">
        <v>2018</v>
      </c>
      <c r="B4" s="0" t="n">
        <v>8</v>
      </c>
      <c r="C4" s="0" t="s">
        <v>4</v>
      </c>
      <c r="D4" s="0" t="n">
        <v>140000</v>
      </c>
      <c r="E4" s="0" t="s">
        <v>25</v>
      </c>
      <c r="F4" s="0" t="s">
        <v>26</v>
      </c>
      <c r="G4" s="0" t="s">
        <v>26</v>
      </c>
      <c r="H4" s="0" t="s">
        <v>23</v>
      </c>
      <c r="I4" s="0" t="n">
        <v>316.2</v>
      </c>
    </row>
    <row r="5" customFormat="false" ht="15" hidden="false" customHeight="false" outlineLevel="0" collapsed="false">
      <c r="A5" s="0" t="n">
        <v>2018</v>
      </c>
      <c r="B5" s="0" t="n">
        <v>5</v>
      </c>
      <c r="C5" s="0" t="s">
        <v>3</v>
      </c>
      <c r="D5" s="0" t="n">
        <v>30992</v>
      </c>
      <c r="F5" s="0" t="s">
        <v>27</v>
      </c>
      <c r="G5" s="0" t="s">
        <v>27</v>
      </c>
      <c r="H5" s="0" t="s">
        <v>23</v>
      </c>
      <c r="I5" s="0" t="n">
        <v>180</v>
      </c>
    </row>
    <row r="6" customFormat="false" ht="15" hidden="false" customHeight="false" outlineLevel="0" collapsed="false">
      <c r="A6" s="0" t="n">
        <v>2018</v>
      </c>
      <c r="B6" s="0" t="n">
        <v>6</v>
      </c>
      <c r="C6" s="0" t="s">
        <v>3</v>
      </c>
      <c r="D6" s="0" t="n">
        <v>30000</v>
      </c>
      <c r="E6" s="0" t="s">
        <v>21</v>
      </c>
      <c r="F6" s="0" t="s">
        <v>22</v>
      </c>
      <c r="G6" s="0" t="s">
        <v>22</v>
      </c>
      <c r="H6" s="0" t="s">
        <v>23</v>
      </c>
      <c r="I6" s="0" t="n">
        <v>9067.5</v>
      </c>
    </row>
    <row r="7" customFormat="false" ht="15" hidden="false" customHeight="false" outlineLevel="0" collapsed="false">
      <c r="A7" s="0" t="n">
        <v>2018</v>
      </c>
      <c r="B7" s="0" t="n">
        <v>4</v>
      </c>
      <c r="C7" s="0" t="s">
        <v>5</v>
      </c>
      <c r="D7" s="0" t="n">
        <v>110000</v>
      </c>
      <c r="E7" s="0" t="s">
        <v>28</v>
      </c>
      <c r="F7" s="0" t="s">
        <v>22</v>
      </c>
      <c r="G7" s="0" t="s">
        <v>22</v>
      </c>
      <c r="H7" s="0" t="s">
        <v>23</v>
      </c>
      <c r="I7" s="0" t="n">
        <v>10.8</v>
      </c>
    </row>
    <row r="8" customFormat="false" ht="15" hidden="false" customHeight="false" outlineLevel="0" collapsed="false">
      <c r="A8" s="0" t="n">
        <v>2018</v>
      </c>
      <c r="B8" s="0" t="n">
        <v>10</v>
      </c>
      <c r="C8" s="0" t="s">
        <v>3</v>
      </c>
      <c r="D8" s="0" t="n">
        <v>50000</v>
      </c>
      <c r="E8" s="0" t="s">
        <v>24</v>
      </c>
      <c r="F8" s="0" t="s">
        <v>22</v>
      </c>
      <c r="G8" s="0" t="s">
        <v>22</v>
      </c>
      <c r="H8" s="0" t="s">
        <v>23</v>
      </c>
      <c r="I8" s="0" t="n">
        <v>168075</v>
      </c>
    </row>
    <row r="9" customFormat="false" ht="15" hidden="false" customHeight="false" outlineLevel="0" collapsed="false">
      <c r="A9" s="0" t="n">
        <v>2018</v>
      </c>
      <c r="B9" s="0" t="n">
        <v>10</v>
      </c>
      <c r="C9" s="0" t="s">
        <v>3</v>
      </c>
      <c r="D9" s="0" t="n">
        <v>30000</v>
      </c>
      <c r="E9" s="0" t="s">
        <v>21</v>
      </c>
      <c r="F9" s="0" t="s">
        <v>22</v>
      </c>
      <c r="G9" s="0" t="s">
        <v>22</v>
      </c>
      <c r="H9" s="0" t="s">
        <v>23</v>
      </c>
      <c r="I9" s="0" t="n">
        <v>1964115</v>
      </c>
    </row>
    <row r="10" customFormat="false" ht="15" hidden="false" customHeight="false" outlineLevel="0" collapsed="false">
      <c r="A10" s="0" t="n">
        <v>2018</v>
      </c>
      <c r="B10" s="0" t="n">
        <v>9</v>
      </c>
      <c r="C10" s="0" t="s">
        <v>3</v>
      </c>
      <c r="D10" s="0" t="n">
        <v>30992</v>
      </c>
      <c r="F10" s="0" t="s">
        <v>27</v>
      </c>
      <c r="G10" s="0" t="s">
        <v>27</v>
      </c>
      <c r="H10" s="0" t="s">
        <v>23</v>
      </c>
      <c r="I10" s="0" t="n">
        <v>1550.6</v>
      </c>
    </row>
    <row r="11" customFormat="false" ht="15" hidden="false" customHeight="false" outlineLevel="0" collapsed="false">
      <c r="A11" s="0" t="n">
        <v>2018</v>
      </c>
      <c r="B11" s="0" t="n">
        <v>1</v>
      </c>
      <c r="C11" s="0" t="s">
        <v>5</v>
      </c>
      <c r="D11" s="0" t="n">
        <v>60000</v>
      </c>
      <c r="E11" s="0" t="s">
        <v>29</v>
      </c>
      <c r="F11" s="0" t="s">
        <v>22</v>
      </c>
      <c r="G11" s="0" t="s">
        <v>22</v>
      </c>
      <c r="H11" s="0" t="s">
        <v>23</v>
      </c>
      <c r="I11" s="0" t="n">
        <v>11250</v>
      </c>
    </row>
    <row r="12" customFormat="false" ht="15" hidden="false" customHeight="false" outlineLevel="0" collapsed="false">
      <c r="A12" s="0" t="n">
        <v>2018</v>
      </c>
      <c r="B12" s="0" t="n">
        <v>5</v>
      </c>
      <c r="C12" s="0" t="s">
        <v>4</v>
      </c>
      <c r="D12" s="0" t="n">
        <v>150200</v>
      </c>
      <c r="E12" s="0" t="s">
        <v>30</v>
      </c>
      <c r="F12" s="0" t="s">
        <v>22</v>
      </c>
      <c r="G12" s="0" t="s">
        <v>22</v>
      </c>
      <c r="H12" s="0" t="s">
        <v>23</v>
      </c>
      <c r="I12" s="0" t="n">
        <v>7413.5</v>
      </c>
    </row>
    <row r="13" customFormat="false" ht="15" hidden="false" customHeight="false" outlineLevel="0" collapsed="false">
      <c r="A13" s="0" t="n">
        <v>2018</v>
      </c>
      <c r="B13" s="0" t="n">
        <v>5</v>
      </c>
      <c r="C13" s="0" t="s">
        <v>5</v>
      </c>
      <c r="D13" s="0" t="n">
        <v>60000</v>
      </c>
      <c r="E13" s="0" t="s">
        <v>29</v>
      </c>
      <c r="F13" s="0" t="s">
        <v>22</v>
      </c>
      <c r="G13" s="0" t="s">
        <v>22</v>
      </c>
      <c r="H13" s="0" t="s">
        <v>23</v>
      </c>
      <c r="I13" s="0" t="n">
        <v>1125</v>
      </c>
    </row>
    <row r="14" customFormat="false" ht="15" hidden="false" customHeight="false" outlineLevel="0" collapsed="false">
      <c r="A14" s="0" t="n">
        <v>2018</v>
      </c>
      <c r="B14" s="0" t="n">
        <v>1</v>
      </c>
      <c r="C14" s="0" t="s">
        <v>4</v>
      </c>
      <c r="D14" s="0" t="n">
        <v>150000</v>
      </c>
      <c r="E14" s="0" t="s">
        <v>31</v>
      </c>
      <c r="F14" s="0" t="s">
        <v>22</v>
      </c>
      <c r="G14" s="0" t="s">
        <v>22</v>
      </c>
      <c r="H14" s="0" t="s">
        <v>23</v>
      </c>
      <c r="I14" s="0" t="n">
        <v>35.2</v>
      </c>
    </row>
    <row r="15" customFormat="false" ht="15" hidden="false" customHeight="false" outlineLevel="0" collapsed="false">
      <c r="A15" s="0" t="n">
        <v>2018</v>
      </c>
      <c r="B15" s="0" t="n">
        <v>2</v>
      </c>
      <c r="C15" s="0" t="s">
        <v>5</v>
      </c>
      <c r="D15" s="0" t="n">
        <v>100000</v>
      </c>
      <c r="E15" s="0" t="s">
        <v>32</v>
      </c>
      <c r="F15" s="0" t="s">
        <v>22</v>
      </c>
      <c r="G15" s="0" t="s">
        <v>22</v>
      </c>
      <c r="H15" s="0" t="s">
        <v>23</v>
      </c>
      <c r="I15" s="0" t="n">
        <v>58980</v>
      </c>
    </row>
    <row r="16" customFormat="false" ht="15" hidden="false" customHeight="false" outlineLevel="0" collapsed="false">
      <c r="A16" s="0" t="n">
        <v>2018</v>
      </c>
      <c r="B16" s="0" t="n">
        <v>9</v>
      </c>
      <c r="C16" s="0" t="s">
        <v>5</v>
      </c>
      <c r="D16" s="0" t="n">
        <v>60000</v>
      </c>
      <c r="E16" s="0" t="s">
        <v>29</v>
      </c>
      <c r="F16" s="0" t="s">
        <v>22</v>
      </c>
      <c r="G16" s="0" t="s">
        <v>22</v>
      </c>
      <c r="H16" s="0" t="s">
        <v>23</v>
      </c>
      <c r="I16" s="0" t="n">
        <v>1687.5</v>
      </c>
    </row>
    <row r="17" customFormat="false" ht="15" hidden="false" customHeight="false" outlineLevel="0" collapsed="false">
      <c r="A17" s="0" t="n">
        <v>2018</v>
      </c>
      <c r="B17" s="0" t="n">
        <v>6</v>
      </c>
      <c r="C17" s="0" t="s">
        <v>3</v>
      </c>
      <c r="D17" s="0" t="n">
        <v>40930</v>
      </c>
      <c r="F17" s="0" t="s">
        <v>27</v>
      </c>
      <c r="G17" s="0" t="s">
        <v>27</v>
      </c>
      <c r="H17" s="0" t="s">
        <v>23</v>
      </c>
      <c r="I17" s="0" t="n">
        <v>88</v>
      </c>
    </row>
    <row r="18" customFormat="false" ht="15" hidden="false" customHeight="false" outlineLevel="0" collapsed="false">
      <c r="A18" s="0" t="n">
        <v>2018</v>
      </c>
      <c r="B18" s="0" t="n">
        <v>5</v>
      </c>
      <c r="C18" s="0" t="s">
        <v>4</v>
      </c>
      <c r="D18" s="0" t="n">
        <v>150000</v>
      </c>
      <c r="E18" s="0" t="s">
        <v>31</v>
      </c>
      <c r="F18" s="0" t="s">
        <v>22</v>
      </c>
      <c r="G18" s="0" t="s">
        <v>22</v>
      </c>
      <c r="H18" s="0" t="s">
        <v>23</v>
      </c>
      <c r="I18" s="0" t="n">
        <v>3159.8</v>
      </c>
    </row>
    <row r="19" customFormat="false" ht="15" hidden="false" customHeight="false" outlineLevel="0" collapsed="false">
      <c r="A19" s="0" t="n">
        <v>2018</v>
      </c>
      <c r="B19" s="0" t="n">
        <v>6</v>
      </c>
      <c r="C19" s="0" t="s">
        <v>5</v>
      </c>
      <c r="D19" s="0" t="n">
        <v>100000</v>
      </c>
      <c r="E19" s="0" t="s">
        <v>32</v>
      </c>
      <c r="F19" s="0" t="s">
        <v>22</v>
      </c>
      <c r="G19" s="0" t="s">
        <v>22</v>
      </c>
      <c r="H19" s="0" t="s">
        <v>23</v>
      </c>
      <c r="I19" s="0" t="n">
        <v>1000</v>
      </c>
    </row>
    <row r="20" customFormat="false" ht="15" hidden="false" customHeight="false" outlineLevel="0" collapsed="false">
      <c r="A20" s="0" t="n">
        <v>2018</v>
      </c>
      <c r="B20" s="0" t="n">
        <v>9</v>
      </c>
      <c r="C20" s="0" t="s">
        <v>3</v>
      </c>
      <c r="D20" s="0" t="n">
        <v>10000</v>
      </c>
      <c r="E20" s="0" t="s">
        <v>33</v>
      </c>
      <c r="F20" s="0" t="s">
        <v>27</v>
      </c>
      <c r="G20" s="0" t="s">
        <v>27</v>
      </c>
      <c r="H20" s="0" t="s">
        <v>23</v>
      </c>
      <c r="I20" s="0" t="n">
        <v>20.2</v>
      </c>
    </row>
    <row r="21" customFormat="false" ht="15" hidden="false" customHeight="false" outlineLevel="0" collapsed="false">
      <c r="A21" s="0" t="n">
        <v>2018</v>
      </c>
      <c r="B21" s="0" t="n">
        <v>10</v>
      </c>
      <c r="C21" s="0" t="s">
        <v>3</v>
      </c>
      <c r="D21" s="0" t="n">
        <v>40930</v>
      </c>
      <c r="F21" s="0" t="s">
        <v>27</v>
      </c>
      <c r="G21" s="0" t="s">
        <v>27</v>
      </c>
      <c r="H21" s="0" t="s">
        <v>23</v>
      </c>
      <c r="I21" s="0" t="n">
        <v>919</v>
      </c>
    </row>
    <row r="22" customFormat="false" ht="15" hidden="false" customHeight="false" outlineLevel="0" collapsed="false">
      <c r="A22" s="0" t="n">
        <v>2018</v>
      </c>
      <c r="B22" s="0" t="n">
        <v>2</v>
      </c>
      <c r="C22" s="0" t="s">
        <v>3</v>
      </c>
      <c r="D22" s="0" t="n">
        <v>50000</v>
      </c>
      <c r="E22" s="0" t="s">
        <v>24</v>
      </c>
      <c r="F22" s="0" t="s">
        <v>27</v>
      </c>
      <c r="G22" s="0" t="s">
        <v>27</v>
      </c>
      <c r="H22" s="0" t="s">
        <v>23</v>
      </c>
      <c r="I22" s="0" t="n">
        <v>2587.5</v>
      </c>
    </row>
    <row r="23" customFormat="false" ht="15" hidden="false" customHeight="false" outlineLevel="0" collapsed="false">
      <c r="A23" s="0" t="n">
        <v>2018</v>
      </c>
      <c r="B23" s="0" t="n">
        <v>10</v>
      </c>
      <c r="C23" s="0" t="s">
        <v>5</v>
      </c>
      <c r="D23" s="0" t="n">
        <v>100000</v>
      </c>
      <c r="E23" s="0" t="s">
        <v>32</v>
      </c>
      <c r="F23" s="0" t="s">
        <v>22</v>
      </c>
      <c r="G23" s="0" t="s">
        <v>22</v>
      </c>
      <c r="H23" s="0" t="s">
        <v>23</v>
      </c>
      <c r="I23" s="0" t="n">
        <v>1200</v>
      </c>
    </row>
    <row r="24" customFormat="false" ht="15" hidden="false" customHeight="false" outlineLevel="0" collapsed="false">
      <c r="A24" s="0" t="n">
        <v>2018</v>
      </c>
      <c r="B24" s="0" t="n">
        <v>2</v>
      </c>
      <c r="C24" s="0" t="s">
        <v>3</v>
      </c>
      <c r="D24" s="0" t="n">
        <v>30000</v>
      </c>
      <c r="E24" s="0" t="s">
        <v>21</v>
      </c>
      <c r="F24" s="0" t="s">
        <v>27</v>
      </c>
      <c r="G24" s="0" t="s">
        <v>27</v>
      </c>
      <c r="H24" s="0" t="s">
        <v>23</v>
      </c>
      <c r="I24" s="0" t="n">
        <v>3825</v>
      </c>
    </row>
    <row r="25" customFormat="false" ht="15" hidden="false" customHeight="false" outlineLevel="0" collapsed="false">
      <c r="A25" s="0" t="n">
        <v>2018</v>
      </c>
      <c r="B25" s="0" t="n">
        <v>10</v>
      </c>
      <c r="C25" s="0" t="s">
        <v>3</v>
      </c>
      <c r="D25" s="0" t="n">
        <v>40940</v>
      </c>
      <c r="F25" s="0" t="s">
        <v>27</v>
      </c>
      <c r="G25" s="0" t="s">
        <v>27</v>
      </c>
      <c r="H25" s="0" t="s">
        <v>23</v>
      </c>
      <c r="I25" s="0" t="n">
        <v>10</v>
      </c>
    </row>
    <row r="26" customFormat="false" ht="15" hidden="false" customHeight="false" outlineLevel="0" collapsed="false">
      <c r="A26" s="0" t="n">
        <v>2018</v>
      </c>
      <c r="B26" s="0" t="n">
        <v>10</v>
      </c>
      <c r="C26" s="0" t="s">
        <v>3</v>
      </c>
      <c r="D26" s="0" t="n">
        <v>50000</v>
      </c>
      <c r="E26" s="0" t="s">
        <v>24</v>
      </c>
      <c r="F26" s="0" t="s">
        <v>27</v>
      </c>
      <c r="G26" s="0" t="s">
        <v>27</v>
      </c>
      <c r="H26" s="0" t="s">
        <v>23</v>
      </c>
      <c r="I26" s="0" t="n">
        <v>4.5</v>
      </c>
    </row>
    <row r="27" customFormat="false" ht="15" hidden="false" customHeight="false" outlineLevel="0" collapsed="false">
      <c r="A27" s="0" t="n">
        <v>2018</v>
      </c>
      <c r="B27" s="0" t="n">
        <v>8</v>
      </c>
      <c r="C27" s="0" t="s">
        <v>3</v>
      </c>
      <c r="D27" s="0" t="n">
        <v>40000</v>
      </c>
      <c r="E27" s="0" t="s">
        <v>34</v>
      </c>
      <c r="F27" s="0" t="s">
        <v>22</v>
      </c>
      <c r="G27" s="0" t="s">
        <v>22</v>
      </c>
      <c r="H27" s="0" t="s">
        <v>23</v>
      </c>
      <c r="I27" s="0" t="n">
        <v>14805</v>
      </c>
    </row>
    <row r="28" customFormat="false" ht="15" hidden="false" customHeight="false" outlineLevel="0" collapsed="false">
      <c r="A28" s="0" t="n">
        <v>2018</v>
      </c>
      <c r="B28" s="0" t="n">
        <v>10</v>
      </c>
      <c r="C28" s="0" t="s">
        <v>3</v>
      </c>
      <c r="D28" s="0" t="n">
        <v>30000</v>
      </c>
      <c r="E28" s="0" t="s">
        <v>21</v>
      </c>
      <c r="F28" s="0" t="s">
        <v>27</v>
      </c>
      <c r="G28" s="0" t="s">
        <v>27</v>
      </c>
      <c r="H28" s="0" t="s">
        <v>23</v>
      </c>
      <c r="I28" s="0" t="n">
        <v>48418.7</v>
      </c>
    </row>
    <row r="29" customFormat="false" ht="15" hidden="false" customHeight="false" outlineLevel="0" collapsed="false">
      <c r="A29" s="0" t="n">
        <v>2018</v>
      </c>
      <c r="B29" s="0" t="n">
        <v>2</v>
      </c>
      <c r="C29" s="0" t="s">
        <v>5</v>
      </c>
      <c r="D29" s="0" t="n">
        <v>70000</v>
      </c>
      <c r="E29" s="0" t="s">
        <v>35</v>
      </c>
      <c r="F29" s="0" t="s">
        <v>22</v>
      </c>
      <c r="G29" s="0" t="s">
        <v>22</v>
      </c>
      <c r="H29" s="0" t="s">
        <v>23</v>
      </c>
      <c r="I29" s="0" t="n">
        <v>10260</v>
      </c>
    </row>
    <row r="30" customFormat="false" ht="15" hidden="false" customHeight="false" outlineLevel="0" collapsed="false">
      <c r="A30" s="0" t="n">
        <v>2018</v>
      </c>
      <c r="B30" s="0" t="n">
        <v>2</v>
      </c>
      <c r="C30" s="0" t="s">
        <v>3</v>
      </c>
      <c r="D30" s="0" t="n">
        <v>10000</v>
      </c>
      <c r="E30" s="0" t="s">
        <v>33</v>
      </c>
      <c r="F30" s="0" t="s">
        <v>22</v>
      </c>
      <c r="G30" s="0" t="s">
        <v>22</v>
      </c>
      <c r="H30" s="0" t="s">
        <v>23</v>
      </c>
      <c r="I30" s="0" t="n">
        <v>3670</v>
      </c>
    </row>
    <row r="31" customFormat="false" ht="15" hidden="false" customHeight="false" outlineLevel="0" collapsed="false">
      <c r="A31" s="0" t="n">
        <v>2018</v>
      </c>
      <c r="B31" s="0" t="n">
        <v>2</v>
      </c>
      <c r="C31" s="0" t="s">
        <v>5</v>
      </c>
      <c r="D31" s="0" t="n">
        <v>100000</v>
      </c>
      <c r="E31" s="0" t="s">
        <v>32</v>
      </c>
      <c r="F31" s="0" t="s">
        <v>27</v>
      </c>
      <c r="G31" s="0" t="s">
        <v>27</v>
      </c>
      <c r="H31" s="0" t="s">
        <v>23</v>
      </c>
      <c r="I31" s="0" t="n">
        <v>10000</v>
      </c>
    </row>
    <row r="32" customFormat="false" ht="15" hidden="false" customHeight="false" outlineLevel="0" collapsed="false">
      <c r="A32" s="0" t="n">
        <v>2018</v>
      </c>
      <c r="B32" s="0" t="n">
        <v>6</v>
      </c>
      <c r="C32" s="0" t="s">
        <v>3</v>
      </c>
      <c r="D32" s="0" t="n">
        <v>10000</v>
      </c>
      <c r="E32" s="0" t="s">
        <v>33</v>
      </c>
      <c r="F32" s="0" t="s">
        <v>22</v>
      </c>
      <c r="G32" s="0" t="s">
        <v>22</v>
      </c>
      <c r="H32" s="0" t="s">
        <v>23</v>
      </c>
      <c r="I32" s="0" t="n">
        <v>378</v>
      </c>
    </row>
    <row r="33" customFormat="false" ht="15" hidden="false" customHeight="false" outlineLevel="0" collapsed="false">
      <c r="A33" s="0" t="n">
        <v>2018</v>
      </c>
      <c r="B33" s="0" t="n">
        <v>9</v>
      </c>
      <c r="C33" s="0" t="s">
        <v>5</v>
      </c>
      <c r="D33" s="0" t="n">
        <v>60000</v>
      </c>
      <c r="E33" s="0" t="s">
        <v>29</v>
      </c>
      <c r="F33" s="0" t="s">
        <v>27</v>
      </c>
      <c r="G33" s="0" t="s">
        <v>27</v>
      </c>
      <c r="H33" s="0" t="s">
        <v>23</v>
      </c>
      <c r="I33" s="0" t="n">
        <v>20</v>
      </c>
    </row>
    <row r="34" customFormat="false" ht="15" hidden="false" customHeight="false" outlineLevel="0" collapsed="false">
      <c r="A34" s="0" t="n">
        <v>2018</v>
      </c>
      <c r="B34" s="0" t="n">
        <v>6</v>
      </c>
      <c r="C34" s="0" t="s">
        <v>5</v>
      </c>
      <c r="D34" s="0" t="n">
        <v>100000</v>
      </c>
      <c r="E34" s="0" t="s">
        <v>32</v>
      </c>
      <c r="F34" s="0" t="s">
        <v>27</v>
      </c>
      <c r="G34" s="0" t="s">
        <v>27</v>
      </c>
      <c r="H34" s="0" t="s">
        <v>23</v>
      </c>
      <c r="I34" s="0" t="n">
        <v>3.6</v>
      </c>
    </row>
    <row r="35" customFormat="false" ht="15" hidden="false" customHeight="false" outlineLevel="0" collapsed="false">
      <c r="A35" s="0" t="n">
        <v>2018</v>
      </c>
      <c r="B35" s="0" t="n">
        <v>10</v>
      </c>
      <c r="C35" s="0" t="s">
        <v>3</v>
      </c>
      <c r="D35" s="0" t="n">
        <v>10000</v>
      </c>
      <c r="E35" s="0" t="s">
        <v>33</v>
      </c>
      <c r="F35" s="0" t="s">
        <v>22</v>
      </c>
      <c r="G35" s="0" t="s">
        <v>22</v>
      </c>
      <c r="H35" s="0" t="s">
        <v>23</v>
      </c>
      <c r="I35" s="0" t="n">
        <v>35564.1</v>
      </c>
    </row>
    <row r="36" customFormat="false" ht="15" hidden="false" customHeight="false" outlineLevel="0" collapsed="false">
      <c r="A36" s="0" t="n">
        <v>2018</v>
      </c>
      <c r="B36" s="0" t="n">
        <v>1</v>
      </c>
      <c r="C36" s="0" t="s">
        <v>4</v>
      </c>
      <c r="D36" s="0" t="n">
        <v>140000</v>
      </c>
      <c r="E36" s="0" t="s">
        <v>25</v>
      </c>
      <c r="F36" s="0" t="s">
        <v>26</v>
      </c>
      <c r="G36" s="0" t="s">
        <v>26</v>
      </c>
      <c r="H36" s="0" t="s">
        <v>23</v>
      </c>
      <c r="I36" s="0" t="n">
        <v>70.7</v>
      </c>
    </row>
    <row r="37" customFormat="false" ht="15" hidden="false" customHeight="false" outlineLevel="0" collapsed="false">
      <c r="A37" s="0" t="n">
        <v>2018</v>
      </c>
      <c r="B37" s="0" t="n">
        <v>5</v>
      </c>
      <c r="C37" s="0" t="s">
        <v>4</v>
      </c>
      <c r="D37" s="0" t="n">
        <v>140000</v>
      </c>
      <c r="E37" s="0" t="s">
        <v>25</v>
      </c>
      <c r="F37" s="0" t="s">
        <v>26</v>
      </c>
      <c r="G37" s="0" t="s">
        <v>26</v>
      </c>
      <c r="H37" s="0" t="s">
        <v>23</v>
      </c>
      <c r="I37" s="0" t="n">
        <v>2.6</v>
      </c>
    </row>
    <row r="38" customFormat="false" ht="15" hidden="false" customHeight="false" outlineLevel="0" collapsed="false">
      <c r="A38" s="0" t="n">
        <v>2018</v>
      </c>
      <c r="B38" s="0" t="n">
        <v>3</v>
      </c>
      <c r="C38" s="0" t="s">
        <v>3</v>
      </c>
      <c r="D38" s="0" t="n">
        <v>30000</v>
      </c>
      <c r="E38" s="0" t="s">
        <v>21</v>
      </c>
      <c r="F38" s="0" t="s">
        <v>22</v>
      </c>
      <c r="G38" s="0" t="s">
        <v>22</v>
      </c>
      <c r="H38" s="0" t="s">
        <v>23</v>
      </c>
      <c r="I38" s="0" t="n">
        <v>675</v>
      </c>
    </row>
    <row r="39" customFormat="false" ht="15" hidden="false" customHeight="false" outlineLevel="0" collapsed="false">
      <c r="A39" s="0" t="n">
        <v>2018</v>
      </c>
      <c r="B39" s="0" t="n">
        <v>7</v>
      </c>
      <c r="C39" s="0" t="s">
        <v>3</v>
      </c>
      <c r="D39" s="0" t="n">
        <v>50000</v>
      </c>
      <c r="E39" s="0" t="s">
        <v>24</v>
      </c>
      <c r="F39" s="0" t="s">
        <v>22</v>
      </c>
      <c r="G39" s="0" t="s">
        <v>22</v>
      </c>
      <c r="H39" s="0" t="s">
        <v>23</v>
      </c>
      <c r="I39" s="0" t="n">
        <v>12217.5</v>
      </c>
    </row>
    <row r="40" customFormat="false" ht="15" hidden="false" customHeight="false" outlineLevel="0" collapsed="false">
      <c r="A40" s="0" t="n">
        <v>2018</v>
      </c>
      <c r="B40" s="0" t="n">
        <v>7</v>
      </c>
      <c r="C40" s="0" t="s">
        <v>3</v>
      </c>
      <c r="D40" s="0" t="n">
        <v>40910</v>
      </c>
      <c r="F40" s="0" t="s">
        <v>27</v>
      </c>
      <c r="G40" s="0" t="s">
        <v>27</v>
      </c>
      <c r="H40" s="0" t="s">
        <v>23</v>
      </c>
      <c r="I40" s="0" t="n">
        <v>37.5</v>
      </c>
    </row>
    <row r="41" customFormat="false" ht="15" hidden="false" customHeight="false" outlineLevel="0" collapsed="false">
      <c r="A41" s="0" t="n">
        <v>2018</v>
      </c>
      <c r="B41" s="0" t="n">
        <v>9</v>
      </c>
      <c r="C41" s="0" t="s">
        <v>4</v>
      </c>
      <c r="D41" s="0" t="n">
        <v>140000</v>
      </c>
      <c r="E41" s="0" t="s">
        <v>25</v>
      </c>
      <c r="F41" s="0" t="s">
        <v>26</v>
      </c>
      <c r="G41" s="0" t="s">
        <v>26</v>
      </c>
      <c r="H41" s="0" t="s">
        <v>23</v>
      </c>
      <c r="I41" s="0" t="n">
        <v>270.5</v>
      </c>
    </row>
    <row r="42" customFormat="false" ht="15" hidden="false" customHeight="false" outlineLevel="0" collapsed="false">
      <c r="A42" s="0" t="n">
        <v>2018</v>
      </c>
      <c r="B42" s="0" t="n">
        <v>7</v>
      </c>
      <c r="C42" s="0" t="s">
        <v>3</v>
      </c>
      <c r="D42" s="0" t="n">
        <v>30000</v>
      </c>
      <c r="E42" s="0" t="s">
        <v>21</v>
      </c>
      <c r="F42" s="0" t="s">
        <v>22</v>
      </c>
      <c r="G42" s="0" t="s">
        <v>22</v>
      </c>
      <c r="H42" s="0" t="s">
        <v>23</v>
      </c>
      <c r="I42" s="0" t="n">
        <v>155542.5</v>
      </c>
    </row>
    <row r="43" customFormat="false" ht="15" hidden="false" customHeight="false" outlineLevel="0" collapsed="false">
      <c r="A43" s="0" t="n">
        <v>2018</v>
      </c>
      <c r="B43" s="0" t="n">
        <v>8</v>
      </c>
      <c r="C43" s="0" t="s">
        <v>3</v>
      </c>
      <c r="D43" s="0" t="n">
        <v>40000</v>
      </c>
      <c r="E43" s="0" t="s">
        <v>34</v>
      </c>
      <c r="F43" s="0" t="s">
        <v>27</v>
      </c>
      <c r="G43" s="0" t="s">
        <v>27</v>
      </c>
      <c r="H43" s="0" t="s">
        <v>23</v>
      </c>
      <c r="I43" s="0" t="n">
        <v>1687.5</v>
      </c>
    </row>
    <row r="44" customFormat="false" ht="15" hidden="false" customHeight="false" outlineLevel="0" collapsed="false">
      <c r="A44" s="0" t="n">
        <v>2018</v>
      </c>
      <c r="B44" s="0" t="n">
        <v>10</v>
      </c>
      <c r="C44" s="0" t="s">
        <v>3</v>
      </c>
      <c r="D44" s="0" t="n">
        <v>30992</v>
      </c>
      <c r="F44" s="0" t="s">
        <v>27</v>
      </c>
      <c r="G44" s="0" t="s">
        <v>27</v>
      </c>
      <c r="H44" s="0" t="s">
        <v>23</v>
      </c>
      <c r="I44" s="0" t="n">
        <v>264</v>
      </c>
    </row>
    <row r="45" customFormat="false" ht="15" hidden="false" customHeight="false" outlineLevel="0" collapsed="false">
      <c r="A45" s="0" t="n">
        <v>2018</v>
      </c>
      <c r="B45" s="0" t="n">
        <v>1</v>
      </c>
      <c r="C45" s="0" t="s">
        <v>5</v>
      </c>
      <c r="D45" s="0" t="n">
        <v>70000</v>
      </c>
      <c r="E45" s="0" t="s">
        <v>35</v>
      </c>
      <c r="F45" s="0" t="s">
        <v>26</v>
      </c>
      <c r="G45" s="0" t="s">
        <v>26</v>
      </c>
      <c r="H45" s="0" t="s">
        <v>23</v>
      </c>
      <c r="I45" s="0" t="n">
        <v>515.7</v>
      </c>
    </row>
    <row r="46" customFormat="false" ht="15" hidden="false" customHeight="false" outlineLevel="0" collapsed="false">
      <c r="A46" s="0" t="n">
        <v>2018</v>
      </c>
      <c r="B46" s="0" t="n">
        <v>2</v>
      </c>
      <c r="C46" s="0" t="s">
        <v>5</v>
      </c>
      <c r="D46" s="0" t="n">
        <v>60000</v>
      </c>
      <c r="E46" s="0" t="s">
        <v>29</v>
      </c>
      <c r="F46" s="0" t="s">
        <v>22</v>
      </c>
      <c r="G46" s="0" t="s">
        <v>22</v>
      </c>
      <c r="H46" s="0" t="s">
        <v>23</v>
      </c>
      <c r="I46" s="0" t="n">
        <v>12600</v>
      </c>
    </row>
    <row r="47" customFormat="false" ht="15" hidden="false" customHeight="false" outlineLevel="0" collapsed="false">
      <c r="A47" s="0" t="n">
        <v>2018</v>
      </c>
      <c r="B47" s="0" t="n">
        <v>6</v>
      </c>
      <c r="C47" s="0" t="s">
        <v>4</v>
      </c>
      <c r="D47" s="0" t="n">
        <v>150200</v>
      </c>
      <c r="E47" s="0" t="s">
        <v>30</v>
      </c>
      <c r="F47" s="0" t="s">
        <v>22</v>
      </c>
      <c r="G47" s="0" t="s">
        <v>22</v>
      </c>
      <c r="H47" s="0" t="s">
        <v>23</v>
      </c>
      <c r="I47" s="0" t="n">
        <v>734</v>
      </c>
    </row>
    <row r="48" customFormat="false" ht="15" hidden="false" customHeight="false" outlineLevel="0" collapsed="false">
      <c r="A48" s="0" t="n">
        <v>2018</v>
      </c>
      <c r="B48" s="0" t="n">
        <v>6</v>
      </c>
      <c r="C48" s="0" t="s">
        <v>5</v>
      </c>
      <c r="D48" s="0" t="n">
        <v>60000</v>
      </c>
      <c r="E48" s="0" t="s">
        <v>29</v>
      </c>
      <c r="F48" s="0" t="s">
        <v>22</v>
      </c>
      <c r="G48" s="0" t="s">
        <v>22</v>
      </c>
      <c r="H48" s="0" t="s">
        <v>23</v>
      </c>
      <c r="I48" s="0" t="n">
        <v>900</v>
      </c>
    </row>
    <row r="49" customFormat="false" ht="15" hidden="false" customHeight="false" outlineLevel="0" collapsed="false">
      <c r="A49" s="0" t="n">
        <v>2018</v>
      </c>
      <c r="B49" s="0" t="n">
        <v>2</v>
      </c>
      <c r="C49" s="0" t="s">
        <v>4</v>
      </c>
      <c r="D49" s="0" t="n">
        <v>150000</v>
      </c>
      <c r="E49" s="0" t="s">
        <v>31</v>
      </c>
      <c r="F49" s="0" t="s">
        <v>22</v>
      </c>
      <c r="G49" s="0" t="s">
        <v>22</v>
      </c>
      <c r="H49" s="0" t="s">
        <v>23</v>
      </c>
      <c r="I49" s="0" t="n">
        <v>149.1</v>
      </c>
    </row>
    <row r="50" customFormat="false" ht="15" hidden="false" customHeight="false" outlineLevel="0" collapsed="false">
      <c r="A50" s="0" t="n">
        <v>2018</v>
      </c>
      <c r="B50" s="0" t="n">
        <v>3</v>
      </c>
      <c r="C50" s="0" t="s">
        <v>5</v>
      </c>
      <c r="D50" s="0" t="n">
        <v>100000</v>
      </c>
      <c r="E50" s="0" t="s">
        <v>32</v>
      </c>
      <c r="F50" s="0" t="s">
        <v>22</v>
      </c>
      <c r="G50" s="0" t="s">
        <v>22</v>
      </c>
      <c r="H50" s="0" t="s">
        <v>23</v>
      </c>
      <c r="I50" s="0" t="n">
        <v>96420</v>
      </c>
    </row>
    <row r="51" customFormat="false" ht="15" hidden="false" customHeight="false" outlineLevel="0" collapsed="false">
      <c r="A51" s="0" t="n">
        <v>2018</v>
      </c>
      <c r="B51" s="0" t="n">
        <v>10</v>
      </c>
      <c r="C51" s="0" t="s">
        <v>5</v>
      </c>
      <c r="D51" s="0" t="n">
        <v>60000</v>
      </c>
      <c r="E51" s="0" t="s">
        <v>29</v>
      </c>
      <c r="F51" s="0" t="s">
        <v>22</v>
      </c>
      <c r="G51" s="0" t="s">
        <v>22</v>
      </c>
      <c r="H51" s="0" t="s">
        <v>23</v>
      </c>
      <c r="I51" s="0" t="n">
        <v>3690</v>
      </c>
    </row>
    <row r="52" customFormat="false" ht="15" hidden="false" customHeight="false" outlineLevel="0" collapsed="false">
      <c r="A52" s="0" t="n">
        <v>2018</v>
      </c>
      <c r="B52" s="0" t="n">
        <v>7</v>
      </c>
      <c r="C52" s="0" t="s">
        <v>3</v>
      </c>
      <c r="D52" s="0" t="n">
        <v>40930</v>
      </c>
      <c r="F52" s="0" t="s">
        <v>27</v>
      </c>
      <c r="G52" s="0" t="s">
        <v>27</v>
      </c>
      <c r="H52" s="0" t="s">
        <v>23</v>
      </c>
      <c r="I52" s="0" t="n">
        <v>10</v>
      </c>
    </row>
    <row r="53" customFormat="false" ht="15" hidden="false" customHeight="false" outlineLevel="0" collapsed="false">
      <c r="A53" s="0" t="n">
        <v>2018</v>
      </c>
      <c r="B53" s="0" t="n">
        <v>6</v>
      </c>
      <c r="C53" s="0" t="s">
        <v>4</v>
      </c>
      <c r="D53" s="0" t="n">
        <v>150000</v>
      </c>
      <c r="E53" s="0" t="s">
        <v>31</v>
      </c>
      <c r="F53" s="0" t="s">
        <v>22</v>
      </c>
      <c r="G53" s="0" t="s">
        <v>22</v>
      </c>
      <c r="H53" s="0" t="s">
        <v>23</v>
      </c>
      <c r="I53" s="0" t="n">
        <v>439</v>
      </c>
    </row>
    <row r="54" customFormat="false" ht="15" hidden="false" customHeight="false" outlineLevel="0" collapsed="false">
      <c r="A54" s="0" t="n">
        <v>2018</v>
      </c>
      <c r="B54" s="0" t="n">
        <v>10</v>
      </c>
      <c r="C54" s="0" t="s">
        <v>5</v>
      </c>
      <c r="D54" s="0" t="n">
        <v>70000</v>
      </c>
      <c r="E54" s="0" t="s">
        <v>35</v>
      </c>
      <c r="F54" s="0" t="s">
        <v>27</v>
      </c>
      <c r="G54" s="0" t="s">
        <v>27</v>
      </c>
      <c r="H54" s="0" t="s">
        <v>23</v>
      </c>
      <c r="I54" s="0" t="n">
        <v>6.9</v>
      </c>
    </row>
    <row r="55" customFormat="false" ht="15" hidden="false" customHeight="false" outlineLevel="0" collapsed="false">
      <c r="A55" s="0" t="n">
        <v>2018</v>
      </c>
      <c r="B55" s="0" t="n">
        <v>1</v>
      </c>
      <c r="C55" s="0" t="s">
        <v>3</v>
      </c>
      <c r="D55" s="0" t="n">
        <v>40000</v>
      </c>
      <c r="E55" s="0" t="s">
        <v>34</v>
      </c>
      <c r="F55" s="0" t="s">
        <v>22</v>
      </c>
      <c r="G55" s="0" t="s">
        <v>22</v>
      </c>
      <c r="H55" s="0" t="s">
        <v>23</v>
      </c>
      <c r="I55" s="0" t="n">
        <v>570960</v>
      </c>
    </row>
    <row r="56" customFormat="false" ht="15" hidden="false" customHeight="false" outlineLevel="0" collapsed="false">
      <c r="A56" s="0" t="n">
        <v>2018</v>
      </c>
      <c r="B56" s="0" t="n">
        <v>7</v>
      </c>
      <c r="C56" s="0" t="s">
        <v>4</v>
      </c>
      <c r="D56" s="0" t="n">
        <v>140000</v>
      </c>
      <c r="E56" s="0" t="s">
        <v>25</v>
      </c>
      <c r="F56" s="0" t="s">
        <v>22</v>
      </c>
      <c r="G56" s="0" t="s">
        <v>22</v>
      </c>
      <c r="H56" s="0" t="s">
        <v>23</v>
      </c>
      <c r="I56" s="0" t="n">
        <v>2804</v>
      </c>
    </row>
    <row r="57" customFormat="false" ht="15" hidden="false" customHeight="false" outlineLevel="0" collapsed="false">
      <c r="A57" s="0" t="n">
        <v>2018</v>
      </c>
      <c r="B57" s="0" t="n">
        <v>7</v>
      </c>
      <c r="C57" s="0" t="s">
        <v>3</v>
      </c>
      <c r="D57" s="0" t="n">
        <v>30000</v>
      </c>
      <c r="E57" s="0" t="s">
        <v>21</v>
      </c>
      <c r="F57" s="0" t="s">
        <v>27</v>
      </c>
      <c r="G57" s="0" t="s">
        <v>27</v>
      </c>
      <c r="H57" s="0" t="s">
        <v>23</v>
      </c>
      <c r="I57" s="0" t="n">
        <v>6750</v>
      </c>
    </row>
    <row r="58" customFormat="false" ht="15" hidden="false" customHeight="false" outlineLevel="0" collapsed="false">
      <c r="A58" s="0" t="n">
        <v>2018</v>
      </c>
      <c r="B58" s="0" t="n">
        <v>9</v>
      </c>
      <c r="C58" s="0" t="s">
        <v>3</v>
      </c>
      <c r="D58" s="0" t="n">
        <v>40000</v>
      </c>
      <c r="E58" s="0" t="s">
        <v>34</v>
      </c>
      <c r="F58" s="0" t="s">
        <v>22</v>
      </c>
      <c r="G58" s="0" t="s">
        <v>22</v>
      </c>
      <c r="H58" s="0" t="s">
        <v>23</v>
      </c>
      <c r="I58" s="0" t="n">
        <v>193365</v>
      </c>
    </row>
    <row r="59" customFormat="false" ht="15" hidden="false" customHeight="false" outlineLevel="0" collapsed="false">
      <c r="A59" s="0" t="n">
        <v>2018</v>
      </c>
      <c r="B59" s="0" t="n">
        <v>8</v>
      </c>
      <c r="C59" s="0" t="s">
        <v>3</v>
      </c>
      <c r="D59" s="0" t="n">
        <v>10930</v>
      </c>
      <c r="F59" s="0" t="s">
        <v>27</v>
      </c>
      <c r="G59" s="0" t="s">
        <v>27</v>
      </c>
      <c r="H59" s="0" t="s">
        <v>23</v>
      </c>
      <c r="I59" s="0" t="n">
        <v>5</v>
      </c>
    </row>
    <row r="60" customFormat="false" ht="15" hidden="false" customHeight="false" outlineLevel="0" collapsed="false">
      <c r="A60" s="0" t="n">
        <v>2018</v>
      </c>
      <c r="B60" s="0" t="n">
        <v>7</v>
      </c>
      <c r="C60" s="0" t="s">
        <v>5</v>
      </c>
      <c r="D60" s="0" t="n">
        <v>70000</v>
      </c>
      <c r="E60" s="0" t="s">
        <v>35</v>
      </c>
      <c r="F60" s="0" t="s">
        <v>22</v>
      </c>
      <c r="G60" s="0" t="s">
        <v>22</v>
      </c>
      <c r="H60" s="0" t="s">
        <v>23</v>
      </c>
      <c r="I60" s="0" t="n">
        <v>405</v>
      </c>
    </row>
    <row r="61" customFormat="false" ht="15" hidden="false" customHeight="false" outlineLevel="0" collapsed="false">
      <c r="A61" s="0" t="n">
        <v>2018</v>
      </c>
      <c r="B61" s="0" t="n">
        <v>3</v>
      </c>
      <c r="C61" s="0" t="s">
        <v>5</v>
      </c>
      <c r="D61" s="0" t="n">
        <v>100000</v>
      </c>
      <c r="E61" s="0" t="s">
        <v>32</v>
      </c>
      <c r="F61" s="0" t="s">
        <v>27</v>
      </c>
      <c r="G61" s="0" t="s">
        <v>27</v>
      </c>
      <c r="H61" s="0" t="s">
        <v>23</v>
      </c>
      <c r="I61" s="0" t="n">
        <v>1464</v>
      </c>
    </row>
    <row r="62" customFormat="false" ht="15" hidden="false" customHeight="false" outlineLevel="0" collapsed="false">
      <c r="A62" s="0" t="n">
        <v>2018</v>
      </c>
      <c r="B62" s="0" t="n">
        <v>7</v>
      </c>
      <c r="C62" s="0" t="s">
        <v>3</v>
      </c>
      <c r="D62" s="0" t="n">
        <v>10000</v>
      </c>
      <c r="E62" s="0" t="s">
        <v>33</v>
      </c>
      <c r="F62" s="0" t="s">
        <v>22</v>
      </c>
      <c r="G62" s="0" t="s">
        <v>22</v>
      </c>
      <c r="H62" s="0" t="s">
        <v>23</v>
      </c>
      <c r="I62" s="0" t="n">
        <v>5346</v>
      </c>
    </row>
    <row r="63" customFormat="false" ht="15" hidden="false" customHeight="false" outlineLevel="0" collapsed="false">
      <c r="A63" s="0" t="n">
        <v>2018</v>
      </c>
      <c r="B63" s="0" t="n">
        <v>2</v>
      </c>
      <c r="C63" s="0" t="s">
        <v>4</v>
      </c>
      <c r="D63" s="0" t="n">
        <v>140000</v>
      </c>
      <c r="E63" s="0" t="s">
        <v>25</v>
      </c>
      <c r="F63" s="0" t="s">
        <v>26</v>
      </c>
      <c r="G63" s="0" t="s">
        <v>26</v>
      </c>
      <c r="H63" s="0" t="s">
        <v>23</v>
      </c>
      <c r="I63" s="0" t="n">
        <v>7.2</v>
      </c>
    </row>
    <row r="64" customFormat="false" ht="15" hidden="false" customHeight="false" outlineLevel="0" collapsed="false">
      <c r="A64" s="0" t="n">
        <v>2018</v>
      </c>
      <c r="B64" s="0" t="n">
        <v>1</v>
      </c>
      <c r="C64" s="0" t="s">
        <v>3</v>
      </c>
      <c r="D64" s="0" t="n">
        <v>40000</v>
      </c>
      <c r="E64" s="0" t="s">
        <v>34</v>
      </c>
      <c r="F64" s="0" t="s">
        <v>27</v>
      </c>
      <c r="G64" s="0" t="s">
        <v>27</v>
      </c>
      <c r="H64" s="0" t="s">
        <v>23</v>
      </c>
      <c r="I64" s="0" t="n">
        <v>30600</v>
      </c>
    </row>
    <row r="65" customFormat="false" ht="15" hidden="false" customHeight="false" outlineLevel="0" collapsed="false">
      <c r="A65" s="0" t="n">
        <v>2018</v>
      </c>
      <c r="B65" s="0" t="n">
        <v>6</v>
      </c>
      <c r="C65" s="0" t="s">
        <v>4</v>
      </c>
      <c r="D65" s="0" t="n">
        <v>140000</v>
      </c>
      <c r="E65" s="0" t="s">
        <v>25</v>
      </c>
      <c r="F65" s="0" t="s">
        <v>26</v>
      </c>
      <c r="G65" s="0" t="s">
        <v>26</v>
      </c>
      <c r="H65" s="0" t="s">
        <v>23</v>
      </c>
      <c r="I65" s="0" t="n">
        <v>36.4</v>
      </c>
    </row>
    <row r="66" customFormat="false" ht="15" hidden="false" customHeight="false" outlineLevel="0" collapsed="false">
      <c r="A66" s="0" t="n">
        <v>2018</v>
      </c>
      <c r="B66" s="0" t="n">
        <v>9</v>
      </c>
      <c r="C66" s="0" t="s">
        <v>3</v>
      </c>
      <c r="D66" s="0" t="n">
        <v>20000</v>
      </c>
      <c r="E66" s="0" t="s">
        <v>36</v>
      </c>
      <c r="F66" s="0" t="s">
        <v>27</v>
      </c>
      <c r="G66" s="0" t="s">
        <v>27</v>
      </c>
      <c r="H66" s="0" t="s">
        <v>23</v>
      </c>
      <c r="I66" s="0" t="n">
        <v>18</v>
      </c>
    </row>
    <row r="67" customFormat="false" ht="15" hidden="false" customHeight="false" outlineLevel="0" collapsed="false">
      <c r="A67" s="0" t="n">
        <v>2018</v>
      </c>
      <c r="B67" s="0" t="n">
        <v>8</v>
      </c>
      <c r="C67" s="0" t="s">
        <v>3</v>
      </c>
      <c r="D67" s="0" t="n">
        <v>50000</v>
      </c>
      <c r="E67" s="0" t="s">
        <v>24</v>
      </c>
      <c r="F67" s="0" t="s">
        <v>22</v>
      </c>
      <c r="G67" s="0" t="s">
        <v>22</v>
      </c>
      <c r="H67" s="0" t="s">
        <v>23</v>
      </c>
      <c r="I67" s="0" t="n">
        <v>74880</v>
      </c>
    </row>
    <row r="68" customFormat="false" ht="15" hidden="false" customHeight="false" outlineLevel="0" collapsed="false">
      <c r="A68" s="0" t="n">
        <v>2018</v>
      </c>
      <c r="B68" s="0" t="n">
        <v>10</v>
      </c>
      <c r="C68" s="0" t="s">
        <v>4</v>
      </c>
      <c r="D68" s="0" t="n">
        <v>140000</v>
      </c>
      <c r="E68" s="0" t="s">
        <v>25</v>
      </c>
      <c r="F68" s="0" t="s">
        <v>26</v>
      </c>
      <c r="G68" s="0" t="s">
        <v>26</v>
      </c>
      <c r="H68" s="0" t="s">
        <v>23</v>
      </c>
      <c r="I68" s="0" t="n">
        <v>33.6</v>
      </c>
    </row>
    <row r="69" customFormat="false" ht="15" hidden="false" customHeight="false" outlineLevel="0" collapsed="false">
      <c r="A69" s="0" t="n">
        <v>2018</v>
      </c>
      <c r="B69" s="0" t="n">
        <v>7</v>
      </c>
      <c r="C69" s="0" t="s">
        <v>3</v>
      </c>
      <c r="D69" s="0" t="n">
        <v>30992</v>
      </c>
      <c r="F69" s="0" t="s">
        <v>27</v>
      </c>
      <c r="G69" s="0" t="s">
        <v>27</v>
      </c>
      <c r="H69" s="0" t="s">
        <v>23</v>
      </c>
      <c r="I69" s="0" t="n">
        <v>84</v>
      </c>
    </row>
    <row r="70" customFormat="false" ht="15" hidden="false" customHeight="false" outlineLevel="0" collapsed="false">
      <c r="A70" s="0" t="n">
        <v>2018</v>
      </c>
      <c r="B70" s="0" t="n">
        <v>8</v>
      </c>
      <c r="C70" s="0" t="s">
        <v>3</v>
      </c>
      <c r="D70" s="0" t="n">
        <v>40000</v>
      </c>
      <c r="E70" s="0" t="s">
        <v>34</v>
      </c>
      <c r="F70" s="0" t="s">
        <v>26</v>
      </c>
      <c r="G70" s="0" t="s">
        <v>26</v>
      </c>
      <c r="H70" s="0" t="s">
        <v>23</v>
      </c>
      <c r="I70" s="0" t="n">
        <v>137.2</v>
      </c>
    </row>
    <row r="71" customFormat="false" ht="15" hidden="false" customHeight="false" outlineLevel="0" collapsed="false">
      <c r="A71" s="0" t="n">
        <v>2018</v>
      </c>
      <c r="B71" s="0" t="n">
        <v>8</v>
      </c>
      <c r="C71" s="0" t="s">
        <v>3</v>
      </c>
      <c r="D71" s="0" t="n">
        <v>30000</v>
      </c>
      <c r="E71" s="0" t="s">
        <v>21</v>
      </c>
      <c r="F71" s="0" t="s">
        <v>22</v>
      </c>
      <c r="G71" s="0" t="s">
        <v>22</v>
      </c>
      <c r="H71" s="0" t="s">
        <v>23</v>
      </c>
      <c r="I71" s="0" t="n">
        <v>401175</v>
      </c>
    </row>
    <row r="72" customFormat="false" ht="15" hidden="false" customHeight="false" outlineLevel="0" collapsed="false">
      <c r="A72" s="0" t="n">
        <v>2018</v>
      </c>
      <c r="B72" s="0" t="n">
        <v>9</v>
      </c>
      <c r="C72" s="0" t="s">
        <v>3</v>
      </c>
      <c r="D72" s="0" t="n">
        <v>40000</v>
      </c>
      <c r="E72" s="0" t="s">
        <v>34</v>
      </c>
      <c r="F72" s="0" t="s">
        <v>27</v>
      </c>
      <c r="G72" s="0" t="s">
        <v>27</v>
      </c>
      <c r="H72" s="0" t="s">
        <v>23</v>
      </c>
      <c r="I72" s="0" t="n">
        <v>119182.5</v>
      </c>
    </row>
    <row r="73" customFormat="false" ht="15" hidden="false" customHeight="false" outlineLevel="0" collapsed="false">
      <c r="A73" s="0" t="n">
        <v>2018</v>
      </c>
      <c r="B73" s="0" t="n">
        <v>8</v>
      </c>
      <c r="C73" s="0" t="s">
        <v>3</v>
      </c>
      <c r="D73" s="0" t="n">
        <v>40920</v>
      </c>
      <c r="F73" s="0" t="s">
        <v>27</v>
      </c>
      <c r="G73" s="0" t="s">
        <v>27</v>
      </c>
      <c r="H73" s="0" t="s">
        <v>23</v>
      </c>
      <c r="I73" s="0" t="n">
        <v>1050</v>
      </c>
    </row>
    <row r="74" customFormat="false" ht="15" hidden="false" customHeight="false" outlineLevel="0" collapsed="false">
      <c r="A74" s="0" t="n">
        <v>2018</v>
      </c>
      <c r="B74" s="0" t="n">
        <v>3</v>
      </c>
      <c r="C74" s="0" t="s">
        <v>5</v>
      </c>
      <c r="D74" s="0" t="n">
        <v>60000</v>
      </c>
      <c r="E74" s="0" t="s">
        <v>29</v>
      </c>
      <c r="F74" s="0" t="s">
        <v>22</v>
      </c>
      <c r="G74" s="0" t="s">
        <v>22</v>
      </c>
      <c r="H74" s="0" t="s">
        <v>23</v>
      </c>
      <c r="I74" s="0" t="n">
        <v>405</v>
      </c>
    </row>
    <row r="75" customFormat="false" ht="15" hidden="false" customHeight="false" outlineLevel="0" collapsed="false">
      <c r="A75" s="0" t="n">
        <v>2018</v>
      </c>
      <c r="B75" s="0" t="n">
        <v>7</v>
      </c>
      <c r="C75" s="0" t="s">
        <v>4</v>
      </c>
      <c r="D75" s="0" t="n">
        <v>150200</v>
      </c>
      <c r="E75" s="0" t="s">
        <v>30</v>
      </c>
      <c r="F75" s="0" t="s">
        <v>22</v>
      </c>
      <c r="G75" s="0" t="s">
        <v>22</v>
      </c>
      <c r="H75" s="0" t="s">
        <v>23</v>
      </c>
      <c r="I75" s="0" t="n">
        <v>40518</v>
      </c>
    </row>
    <row r="76" customFormat="false" ht="15" hidden="false" customHeight="false" outlineLevel="0" collapsed="false">
      <c r="A76" s="0" t="n">
        <v>2018</v>
      </c>
      <c r="B76" s="0" t="n">
        <v>3</v>
      </c>
      <c r="C76" s="0" t="s">
        <v>4</v>
      </c>
      <c r="D76" s="0" t="n">
        <v>150000</v>
      </c>
      <c r="E76" s="0" t="s">
        <v>31</v>
      </c>
      <c r="F76" s="0" t="s">
        <v>22</v>
      </c>
      <c r="G76" s="0" t="s">
        <v>22</v>
      </c>
      <c r="H76" s="0" t="s">
        <v>23</v>
      </c>
      <c r="I76" s="0" t="n">
        <v>1169.1</v>
      </c>
    </row>
    <row r="77" customFormat="false" ht="15" hidden="false" customHeight="false" outlineLevel="0" collapsed="false">
      <c r="A77" s="0" t="n">
        <v>2018</v>
      </c>
      <c r="B77" s="0" t="n">
        <v>4</v>
      </c>
      <c r="C77" s="0" t="s">
        <v>5</v>
      </c>
      <c r="D77" s="0" t="n">
        <v>100000</v>
      </c>
      <c r="E77" s="0" t="s">
        <v>32</v>
      </c>
      <c r="F77" s="0" t="s">
        <v>22</v>
      </c>
      <c r="G77" s="0" t="s">
        <v>22</v>
      </c>
      <c r="H77" s="0" t="s">
        <v>23</v>
      </c>
      <c r="I77" s="0" t="n">
        <v>21180</v>
      </c>
    </row>
    <row r="78" customFormat="false" ht="15" hidden="false" customHeight="false" outlineLevel="0" collapsed="false">
      <c r="A78" s="0" t="n">
        <v>2018</v>
      </c>
      <c r="B78" s="0" t="n">
        <v>8</v>
      </c>
      <c r="C78" s="0" t="s">
        <v>3</v>
      </c>
      <c r="D78" s="0" t="n">
        <v>40930</v>
      </c>
      <c r="F78" s="0" t="s">
        <v>27</v>
      </c>
      <c r="G78" s="0" t="s">
        <v>27</v>
      </c>
      <c r="H78" s="0" t="s">
        <v>23</v>
      </c>
      <c r="I78" s="0" t="n">
        <v>38</v>
      </c>
    </row>
    <row r="79" customFormat="false" ht="15" hidden="false" customHeight="false" outlineLevel="0" collapsed="false">
      <c r="A79" s="0" t="n">
        <v>2018</v>
      </c>
      <c r="B79" s="0" t="n">
        <v>7</v>
      </c>
      <c r="C79" s="0" t="s">
        <v>4</v>
      </c>
      <c r="D79" s="0" t="n">
        <v>150000</v>
      </c>
      <c r="E79" s="0" t="s">
        <v>31</v>
      </c>
      <c r="F79" s="0" t="s">
        <v>22</v>
      </c>
      <c r="G79" s="0" t="s">
        <v>22</v>
      </c>
      <c r="H79" s="0" t="s">
        <v>23</v>
      </c>
      <c r="I79" s="0" t="n">
        <v>327</v>
      </c>
    </row>
    <row r="80" customFormat="false" ht="15" hidden="false" customHeight="false" outlineLevel="0" collapsed="false">
      <c r="A80" s="0" t="n">
        <v>2018</v>
      </c>
      <c r="B80" s="0" t="n">
        <v>8</v>
      </c>
      <c r="C80" s="0" t="s">
        <v>5</v>
      </c>
      <c r="D80" s="0" t="n">
        <v>100000</v>
      </c>
      <c r="E80" s="0" t="s">
        <v>32</v>
      </c>
      <c r="F80" s="0" t="s">
        <v>22</v>
      </c>
      <c r="G80" s="0" t="s">
        <v>22</v>
      </c>
      <c r="H80" s="0" t="s">
        <v>23</v>
      </c>
      <c r="I80" s="0" t="n">
        <v>60900</v>
      </c>
    </row>
    <row r="81" customFormat="false" ht="15" hidden="false" customHeight="false" outlineLevel="0" collapsed="false">
      <c r="A81" s="0" t="n">
        <v>2018</v>
      </c>
      <c r="B81" s="0" t="n">
        <v>6</v>
      </c>
      <c r="C81" s="0" t="s">
        <v>3</v>
      </c>
      <c r="D81" s="0" t="n">
        <v>20000</v>
      </c>
      <c r="E81" s="0" t="s">
        <v>36</v>
      </c>
      <c r="F81" s="0" t="s">
        <v>22</v>
      </c>
      <c r="G81" s="0" t="s">
        <v>22</v>
      </c>
      <c r="H81" s="0" t="s">
        <v>23</v>
      </c>
      <c r="I81" s="0" t="n">
        <v>315</v>
      </c>
    </row>
    <row r="82" customFormat="false" ht="15" hidden="false" customHeight="false" outlineLevel="0" collapsed="false">
      <c r="A82" s="0" t="n">
        <v>2018</v>
      </c>
      <c r="B82" s="0" t="n">
        <v>2</v>
      </c>
      <c r="C82" s="0" t="s">
        <v>3</v>
      </c>
      <c r="D82" s="0" t="n">
        <v>40000</v>
      </c>
      <c r="E82" s="0" t="s">
        <v>34</v>
      </c>
      <c r="F82" s="0" t="s">
        <v>22</v>
      </c>
      <c r="G82" s="0" t="s">
        <v>22</v>
      </c>
      <c r="H82" s="0" t="s">
        <v>23</v>
      </c>
      <c r="I82" s="0" t="n">
        <v>305325</v>
      </c>
    </row>
    <row r="83" customFormat="false" ht="15" hidden="false" customHeight="false" outlineLevel="0" collapsed="false">
      <c r="A83" s="0" t="n">
        <v>2018</v>
      </c>
      <c r="B83" s="0" t="n">
        <v>8</v>
      </c>
      <c r="C83" s="0" t="s">
        <v>3</v>
      </c>
      <c r="D83" s="0" t="n">
        <v>40940</v>
      </c>
      <c r="F83" s="0" t="s">
        <v>27</v>
      </c>
      <c r="G83" s="0" t="s">
        <v>27</v>
      </c>
      <c r="H83" s="0" t="s">
        <v>23</v>
      </c>
      <c r="I83" s="0" t="n">
        <v>25</v>
      </c>
    </row>
    <row r="84" customFormat="false" ht="15" hidden="false" customHeight="false" outlineLevel="0" collapsed="false">
      <c r="A84" s="0" t="n">
        <v>2018</v>
      </c>
      <c r="B84" s="0" t="n">
        <v>8</v>
      </c>
      <c r="C84" s="0" t="s">
        <v>3</v>
      </c>
      <c r="D84" s="0" t="n">
        <v>50000</v>
      </c>
      <c r="E84" s="0" t="s">
        <v>24</v>
      </c>
      <c r="F84" s="0" t="s">
        <v>27</v>
      </c>
      <c r="G84" s="0" t="s">
        <v>27</v>
      </c>
      <c r="H84" s="0" t="s">
        <v>23</v>
      </c>
      <c r="I84" s="0" t="n">
        <v>312.2</v>
      </c>
    </row>
    <row r="85" customFormat="false" ht="15" hidden="false" customHeight="false" outlineLevel="0" collapsed="false">
      <c r="A85" s="0" t="n">
        <v>2018</v>
      </c>
      <c r="B85" s="0" t="n">
        <v>6</v>
      </c>
      <c r="C85" s="0" t="s">
        <v>3</v>
      </c>
      <c r="D85" s="0" t="n">
        <v>40000</v>
      </c>
      <c r="E85" s="0" t="s">
        <v>34</v>
      </c>
      <c r="F85" s="0" t="s">
        <v>22</v>
      </c>
      <c r="G85" s="0" t="s">
        <v>22</v>
      </c>
      <c r="H85" s="0" t="s">
        <v>23</v>
      </c>
      <c r="I85" s="0" t="n">
        <v>1350</v>
      </c>
    </row>
    <row r="86" customFormat="false" ht="15" hidden="false" customHeight="false" outlineLevel="0" collapsed="false">
      <c r="A86" s="0" t="n">
        <v>2018</v>
      </c>
      <c r="B86" s="0" t="n">
        <v>8</v>
      </c>
      <c r="C86" s="0" t="s">
        <v>3</v>
      </c>
      <c r="D86" s="0" t="n">
        <v>30000</v>
      </c>
      <c r="E86" s="0" t="s">
        <v>21</v>
      </c>
      <c r="F86" s="0" t="s">
        <v>27</v>
      </c>
      <c r="G86" s="0" t="s">
        <v>27</v>
      </c>
      <c r="H86" s="0" t="s">
        <v>23</v>
      </c>
      <c r="I86" s="0" t="n">
        <v>13435.1</v>
      </c>
    </row>
    <row r="87" customFormat="false" ht="15" hidden="false" customHeight="false" outlineLevel="0" collapsed="false">
      <c r="A87" s="0" t="n">
        <v>2018</v>
      </c>
      <c r="B87" s="0" t="n">
        <v>10</v>
      </c>
      <c r="C87" s="0" t="s">
        <v>3</v>
      </c>
      <c r="D87" s="0" t="n">
        <v>40000</v>
      </c>
      <c r="E87" s="0" t="s">
        <v>34</v>
      </c>
      <c r="F87" s="0" t="s">
        <v>22</v>
      </c>
      <c r="G87" s="0" t="s">
        <v>22</v>
      </c>
      <c r="H87" s="0" t="s">
        <v>23</v>
      </c>
      <c r="I87" s="0" t="n">
        <v>141750</v>
      </c>
    </row>
    <row r="88" customFormat="false" ht="15" hidden="false" customHeight="false" outlineLevel="0" collapsed="false">
      <c r="A88" s="0" t="n">
        <v>2018</v>
      </c>
      <c r="B88" s="0" t="n">
        <v>9</v>
      </c>
      <c r="C88" s="0" t="s">
        <v>3</v>
      </c>
      <c r="D88" s="0" t="n">
        <v>10930</v>
      </c>
      <c r="F88" s="0" t="s">
        <v>27</v>
      </c>
      <c r="G88" s="0" t="s">
        <v>27</v>
      </c>
      <c r="H88" s="0" t="s">
        <v>23</v>
      </c>
      <c r="I88" s="0" t="n">
        <v>30</v>
      </c>
    </row>
    <row r="89" customFormat="false" ht="15" hidden="false" customHeight="false" outlineLevel="0" collapsed="false">
      <c r="A89" s="0" t="n">
        <v>2018</v>
      </c>
      <c r="B89" s="0" t="n">
        <v>2</v>
      </c>
      <c r="C89" s="0" t="s">
        <v>5</v>
      </c>
      <c r="D89" s="0" t="n">
        <v>60000</v>
      </c>
      <c r="E89" s="0" t="s">
        <v>29</v>
      </c>
      <c r="F89" s="0" t="s">
        <v>26</v>
      </c>
      <c r="G89" s="0" t="s">
        <v>26</v>
      </c>
      <c r="H89" s="0" t="s">
        <v>23</v>
      </c>
      <c r="I89" s="0" t="n">
        <v>101.4</v>
      </c>
    </row>
    <row r="90" customFormat="false" ht="15" hidden="false" customHeight="false" outlineLevel="0" collapsed="false">
      <c r="A90" s="0" t="n">
        <v>2018</v>
      </c>
      <c r="B90" s="0" t="n">
        <v>8</v>
      </c>
      <c r="C90" s="0" t="s">
        <v>5</v>
      </c>
      <c r="D90" s="0" t="n">
        <v>70000</v>
      </c>
      <c r="E90" s="0" t="s">
        <v>35</v>
      </c>
      <c r="F90" s="0" t="s">
        <v>22</v>
      </c>
      <c r="G90" s="0" t="s">
        <v>22</v>
      </c>
      <c r="H90" s="0" t="s">
        <v>23</v>
      </c>
      <c r="I90" s="0" t="n">
        <v>10462.5</v>
      </c>
    </row>
    <row r="91" customFormat="false" ht="15" hidden="false" customHeight="false" outlineLevel="0" collapsed="false">
      <c r="A91" s="0" t="n">
        <v>2018</v>
      </c>
      <c r="B91" s="0" t="n">
        <v>4</v>
      </c>
      <c r="C91" s="0" t="s">
        <v>5</v>
      </c>
      <c r="D91" s="0" t="n">
        <v>100000</v>
      </c>
      <c r="E91" s="0" t="s">
        <v>32</v>
      </c>
      <c r="F91" s="0" t="s">
        <v>27</v>
      </c>
      <c r="G91" s="0" t="s">
        <v>27</v>
      </c>
      <c r="H91" s="0" t="s">
        <v>23</v>
      </c>
      <c r="I91" s="0" t="n">
        <v>20</v>
      </c>
    </row>
    <row r="92" customFormat="false" ht="15" hidden="false" customHeight="false" outlineLevel="0" collapsed="false">
      <c r="A92" s="0" t="n">
        <v>2018</v>
      </c>
      <c r="B92" s="0" t="n">
        <v>8</v>
      </c>
      <c r="C92" s="0" t="s">
        <v>3</v>
      </c>
      <c r="D92" s="0" t="n">
        <v>10000</v>
      </c>
      <c r="E92" s="0" t="s">
        <v>33</v>
      </c>
      <c r="F92" s="0" t="s">
        <v>22</v>
      </c>
      <c r="G92" s="0" t="s">
        <v>22</v>
      </c>
      <c r="H92" s="0" t="s">
        <v>23</v>
      </c>
      <c r="I92" s="0" t="n">
        <v>3904</v>
      </c>
    </row>
    <row r="93" customFormat="false" ht="15" hidden="false" customHeight="false" outlineLevel="0" collapsed="false">
      <c r="A93" s="0" t="n">
        <v>2018</v>
      </c>
      <c r="B93" s="0" t="n">
        <v>1</v>
      </c>
      <c r="C93" s="0" t="s">
        <v>3</v>
      </c>
      <c r="D93" s="0" t="n">
        <v>50000</v>
      </c>
      <c r="E93" s="0" t="s">
        <v>24</v>
      </c>
      <c r="F93" s="0" t="s">
        <v>22</v>
      </c>
      <c r="G93" s="0" t="s">
        <v>22</v>
      </c>
      <c r="H93" s="0" t="s">
        <v>23</v>
      </c>
      <c r="I93" s="0" t="n">
        <v>319477.5</v>
      </c>
    </row>
    <row r="94" customFormat="false" ht="15" hidden="false" customHeight="false" outlineLevel="0" collapsed="false">
      <c r="A94" s="0" t="n">
        <v>2018</v>
      </c>
      <c r="B94" s="0" t="n">
        <v>1</v>
      </c>
      <c r="C94" s="0" t="s">
        <v>3</v>
      </c>
      <c r="D94" s="0" t="n">
        <v>40000</v>
      </c>
      <c r="E94" s="0" t="s">
        <v>34</v>
      </c>
      <c r="F94" s="0" t="s">
        <v>26</v>
      </c>
      <c r="G94" s="0" t="s">
        <v>26</v>
      </c>
      <c r="H94" s="0" t="s">
        <v>23</v>
      </c>
      <c r="I94" s="0" t="n">
        <v>58.8</v>
      </c>
    </row>
    <row r="95" customFormat="false" ht="15" hidden="false" customHeight="false" outlineLevel="0" collapsed="false">
      <c r="A95" s="0" t="n">
        <v>2018</v>
      </c>
      <c r="B95" s="0" t="n">
        <v>2</v>
      </c>
      <c r="C95" s="0" t="s">
        <v>3</v>
      </c>
      <c r="D95" s="0" t="n">
        <v>40000</v>
      </c>
      <c r="E95" s="0" t="s">
        <v>34</v>
      </c>
      <c r="F95" s="0" t="s">
        <v>27</v>
      </c>
      <c r="G95" s="0" t="s">
        <v>27</v>
      </c>
      <c r="H95" s="0" t="s">
        <v>23</v>
      </c>
      <c r="I95" s="0" t="n">
        <v>8842.5</v>
      </c>
    </row>
    <row r="96" customFormat="false" ht="15" hidden="false" customHeight="false" outlineLevel="0" collapsed="false">
      <c r="A96" s="0" t="n">
        <v>2018</v>
      </c>
      <c r="B96" s="0" t="n">
        <v>1</v>
      </c>
      <c r="C96" s="0" t="s">
        <v>3</v>
      </c>
      <c r="D96" s="0" t="n">
        <v>30000</v>
      </c>
      <c r="E96" s="0" t="s">
        <v>21</v>
      </c>
      <c r="F96" s="0" t="s">
        <v>22</v>
      </c>
      <c r="G96" s="0" t="s">
        <v>22</v>
      </c>
      <c r="H96" s="0" t="s">
        <v>23</v>
      </c>
      <c r="I96" s="0" t="n">
        <v>664635</v>
      </c>
    </row>
    <row r="97" customFormat="false" ht="15" hidden="false" customHeight="false" outlineLevel="0" collapsed="false">
      <c r="A97" s="0" t="n">
        <v>2018</v>
      </c>
      <c r="B97" s="0" t="n">
        <v>5</v>
      </c>
      <c r="C97" s="0" t="s">
        <v>3</v>
      </c>
      <c r="D97" s="0" t="n">
        <v>30000</v>
      </c>
      <c r="E97" s="0" t="s">
        <v>21</v>
      </c>
      <c r="F97" s="0" t="s">
        <v>22</v>
      </c>
      <c r="G97" s="0" t="s">
        <v>22</v>
      </c>
      <c r="H97" s="0" t="s">
        <v>23</v>
      </c>
      <c r="I97" s="0" t="n">
        <v>15457.5</v>
      </c>
    </row>
    <row r="98" customFormat="false" ht="15" hidden="false" customHeight="false" outlineLevel="0" collapsed="false">
      <c r="A98" s="0" t="n">
        <v>2018</v>
      </c>
      <c r="B98" s="0" t="n">
        <v>6</v>
      </c>
      <c r="C98" s="0" t="s">
        <v>3</v>
      </c>
      <c r="D98" s="0" t="n">
        <v>40000</v>
      </c>
      <c r="E98" s="0" t="s">
        <v>34</v>
      </c>
      <c r="F98" s="0" t="s">
        <v>27</v>
      </c>
      <c r="G98" s="0" t="s">
        <v>27</v>
      </c>
      <c r="H98" s="0" t="s">
        <v>23</v>
      </c>
      <c r="I98" s="0" t="n">
        <v>2407.5</v>
      </c>
    </row>
    <row r="99" customFormat="false" ht="15" hidden="false" customHeight="false" outlineLevel="0" collapsed="false">
      <c r="A99" s="0" t="n">
        <v>2018</v>
      </c>
      <c r="B99" s="0" t="n">
        <v>5</v>
      </c>
      <c r="C99" s="0" t="s">
        <v>3</v>
      </c>
      <c r="D99" s="0" t="n">
        <v>50000</v>
      </c>
      <c r="E99" s="0" t="s">
        <v>24</v>
      </c>
      <c r="F99" s="0" t="s">
        <v>22</v>
      </c>
      <c r="G99" s="0" t="s">
        <v>22</v>
      </c>
      <c r="H99" s="0" t="s">
        <v>23</v>
      </c>
      <c r="I99" s="0" t="n">
        <v>12690</v>
      </c>
    </row>
    <row r="100" customFormat="false" ht="15" hidden="false" customHeight="false" outlineLevel="0" collapsed="false">
      <c r="A100" s="0" t="n">
        <v>2018</v>
      </c>
      <c r="B100" s="0" t="n">
        <v>9</v>
      </c>
      <c r="C100" s="0" t="s">
        <v>3</v>
      </c>
      <c r="D100" s="0" t="n">
        <v>50000</v>
      </c>
      <c r="E100" s="0" t="s">
        <v>24</v>
      </c>
      <c r="F100" s="0" t="s">
        <v>22</v>
      </c>
      <c r="G100" s="0" t="s">
        <v>22</v>
      </c>
      <c r="H100" s="0" t="s">
        <v>23</v>
      </c>
      <c r="I100" s="0" t="n">
        <v>280057.5</v>
      </c>
    </row>
    <row r="101" customFormat="false" ht="15" hidden="false" customHeight="false" outlineLevel="0" collapsed="false">
      <c r="A101" s="0" t="n">
        <v>2018</v>
      </c>
      <c r="B101" s="0" t="n">
        <v>9</v>
      </c>
      <c r="C101" s="0" t="s">
        <v>3</v>
      </c>
      <c r="D101" s="0" t="n">
        <v>40000</v>
      </c>
      <c r="E101" s="0" t="s">
        <v>34</v>
      </c>
      <c r="F101" s="0" t="s">
        <v>26</v>
      </c>
      <c r="G101" s="0" t="s">
        <v>26</v>
      </c>
      <c r="H101" s="0" t="s">
        <v>23</v>
      </c>
      <c r="I101" s="0" t="n">
        <v>139.9</v>
      </c>
    </row>
    <row r="102" customFormat="false" ht="15" hidden="false" customHeight="false" outlineLevel="0" collapsed="false">
      <c r="A102" s="0" t="n">
        <v>2018</v>
      </c>
      <c r="B102" s="0" t="n">
        <v>9</v>
      </c>
      <c r="C102" s="0" t="s">
        <v>3</v>
      </c>
      <c r="D102" s="0" t="n">
        <v>30000</v>
      </c>
      <c r="E102" s="0" t="s">
        <v>21</v>
      </c>
      <c r="F102" s="0" t="s">
        <v>22</v>
      </c>
      <c r="G102" s="0" t="s">
        <v>22</v>
      </c>
      <c r="H102" s="0" t="s">
        <v>23</v>
      </c>
      <c r="I102" s="0" t="n">
        <v>1652737.5</v>
      </c>
    </row>
    <row r="103" customFormat="false" ht="15" hidden="false" customHeight="false" outlineLevel="0" collapsed="false">
      <c r="A103" s="0" t="n">
        <v>2018</v>
      </c>
      <c r="B103" s="0" t="n">
        <v>10</v>
      </c>
      <c r="C103" s="0" t="s">
        <v>3</v>
      </c>
      <c r="D103" s="0" t="n">
        <v>40000</v>
      </c>
      <c r="E103" s="0" t="s">
        <v>34</v>
      </c>
      <c r="F103" s="0" t="s">
        <v>27</v>
      </c>
      <c r="G103" s="0" t="s">
        <v>27</v>
      </c>
      <c r="H103" s="0" t="s">
        <v>23</v>
      </c>
      <c r="I103" s="0" t="n">
        <v>81675</v>
      </c>
    </row>
    <row r="104" customFormat="false" ht="15" hidden="false" customHeight="false" outlineLevel="0" collapsed="false">
      <c r="A104" s="0" t="n">
        <v>2018</v>
      </c>
      <c r="B104" s="0" t="n">
        <v>11</v>
      </c>
      <c r="C104" s="0" t="s">
        <v>4</v>
      </c>
      <c r="D104" s="0" t="n">
        <v>140000</v>
      </c>
      <c r="E104" s="0" t="s">
        <v>25</v>
      </c>
      <c r="F104" s="0" t="s">
        <v>26</v>
      </c>
      <c r="G104" s="0" t="s">
        <v>26</v>
      </c>
      <c r="H104" s="0" t="s">
        <v>23</v>
      </c>
      <c r="I104" s="0" t="n">
        <v>50</v>
      </c>
    </row>
    <row r="105" customFormat="false" ht="15" hidden="false" customHeight="false" outlineLevel="0" collapsed="false">
      <c r="A105" s="0" t="n">
        <v>2018</v>
      </c>
      <c r="B105" s="0" t="n">
        <v>8</v>
      </c>
      <c r="C105" s="0" t="s">
        <v>4</v>
      </c>
      <c r="D105" s="0" t="n">
        <v>150200</v>
      </c>
      <c r="E105" s="0" t="s">
        <v>30</v>
      </c>
      <c r="F105" s="0" t="s">
        <v>22</v>
      </c>
      <c r="G105" s="0" t="s">
        <v>22</v>
      </c>
      <c r="H105" s="0" t="s">
        <v>23</v>
      </c>
      <c r="I105" s="0" t="n">
        <v>7800</v>
      </c>
    </row>
    <row r="106" customFormat="false" ht="15" hidden="false" customHeight="false" outlineLevel="0" collapsed="false">
      <c r="A106" s="0" t="n">
        <v>2018</v>
      </c>
      <c r="B106" s="0" t="n">
        <v>1</v>
      </c>
      <c r="C106" s="0" t="s">
        <v>5</v>
      </c>
      <c r="D106" s="0" t="n">
        <v>100000</v>
      </c>
      <c r="E106" s="0" t="s">
        <v>32</v>
      </c>
      <c r="F106" s="0" t="s">
        <v>22</v>
      </c>
      <c r="G106" s="0" t="s">
        <v>22</v>
      </c>
      <c r="H106" s="0" t="s">
        <v>23</v>
      </c>
      <c r="I106" s="0" t="n">
        <v>32820</v>
      </c>
    </row>
    <row r="107" customFormat="false" ht="15" hidden="false" customHeight="false" outlineLevel="0" collapsed="false">
      <c r="A107" s="0" t="n">
        <v>2018</v>
      </c>
      <c r="B107" s="0" t="n">
        <v>5</v>
      </c>
      <c r="C107" s="0" t="s">
        <v>3</v>
      </c>
      <c r="D107" s="0" t="n">
        <v>40930</v>
      </c>
      <c r="F107" s="0" t="s">
        <v>27</v>
      </c>
      <c r="G107" s="0" t="s">
        <v>27</v>
      </c>
      <c r="H107" s="0" t="s">
        <v>23</v>
      </c>
      <c r="I107" s="0" t="n">
        <v>30</v>
      </c>
    </row>
    <row r="108" customFormat="false" ht="15" hidden="false" customHeight="false" outlineLevel="0" collapsed="false">
      <c r="A108" s="0" t="n">
        <v>2018</v>
      </c>
      <c r="B108" s="0" t="n">
        <v>9</v>
      </c>
      <c r="C108" s="0" t="s">
        <v>3</v>
      </c>
      <c r="D108" s="0" t="n">
        <v>40930</v>
      </c>
      <c r="F108" s="0" t="s">
        <v>27</v>
      </c>
      <c r="G108" s="0" t="s">
        <v>27</v>
      </c>
      <c r="H108" s="0" t="s">
        <v>23</v>
      </c>
      <c r="I108" s="0" t="n">
        <v>155</v>
      </c>
    </row>
    <row r="109" customFormat="false" ht="15" hidden="false" customHeight="false" outlineLevel="0" collapsed="false">
      <c r="A109" s="0" t="n">
        <v>2018</v>
      </c>
      <c r="B109" s="0" t="n">
        <v>9</v>
      </c>
      <c r="C109" s="0" t="s">
        <v>5</v>
      </c>
      <c r="D109" s="0" t="n">
        <v>100000</v>
      </c>
      <c r="E109" s="0" t="s">
        <v>32</v>
      </c>
      <c r="F109" s="0" t="s">
        <v>22</v>
      </c>
      <c r="G109" s="0" t="s">
        <v>22</v>
      </c>
      <c r="H109" s="0" t="s">
        <v>23</v>
      </c>
      <c r="I109" s="0" t="n">
        <v>2520</v>
      </c>
    </row>
    <row r="110" customFormat="false" ht="15" hidden="false" customHeight="false" outlineLevel="0" collapsed="false">
      <c r="A110" s="0" t="n">
        <v>2018</v>
      </c>
      <c r="B110" s="0" t="n">
        <v>7</v>
      </c>
      <c r="C110" s="0" t="s">
        <v>3</v>
      </c>
      <c r="D110" s="0" t="n">
        <v>20000</v>
      </c>
      <c r="E110" s="0" t="s">
        <v>36</v>
      </c>
      <c r="F110" s="0" t="s">
        <v>22</v>
      </c>
      <c r="G110" s="0" t="s">
        <v>22</v>
      </c>
      <c r="H110" s="0" t="s">
        <v>23</v>
      </c>
      <c r="I110" s="0" t="n">
        <v>3240</v>
      </c>
    </row>
    <row r="111" customFormat="false" ht="15" hidden="false" customHeight="false" outlineLevel="0" collapsed="false">
      <c r="A111" s="0" t="n">
        <v>2018</v>
      </c>
      <c r="B111" s="0" t="n">
        <v>1</v>
      </c>
      <c r="C111" s="0" t="s">
        <v>3</v>
      </c>
      <c r="D111" s="0" t="n">
        <v>30000</v>
      </c>
      <c r="E111" s="0" t="s">
        <v>21</v>
      </c>
      <c r="F111" s="0" t="s">
        <v>27</v>
      </c>
      <c r="G111" s="0" t="s">
        <v>27</v>
      </c>
      <c r="H111" s="0" t="s">
        <v>23</v>
      </c>
      <c r="I111" s="0" t="n">
        <v>13860</v>
      </c>
    </row>
    <row r="112" customFormat="false" ht="15" hidden="false" customHeight="false" outlineLevel="0" collapsed="false">
      <c r="A112" s="0" t="n">
        <v>2018</v>
      </c>
      <c r="B112" s="0" t="n">
        <v>9</v>
      </c>
      <c r="C112" s="0" t="s">
        <v>3</v>
      </c>
      <c r="D112" s="0" t="n">
        <v>40940</v>
      </c>
      <c r="F112" s="0" t="s">
        <v>27</v>
      </c>
      <c r="G112" s="0" t="s">
        <v>27</v>
      </c>
      <c r="H112" s="0" t="s">
        <v>23</v>
      </c>
      <c r="I112" s="0" t="n">
        <v>390</v>
      </c>
    </row>
    <row r="113" customFormat="false" ht="15" hidden="false" customHeight="false" outlineLevel="0" collapsed="false">
      <c r="A113" s="0" t="n">
        <v>2018</v>
      </c>
      <c r="B113" s="0" t="n">
        <v>7</v>
      </c>
      <c r="C113" s="0" t="s">
        <v>3</v>
      </c>
      <c r="D113" s="0" t="n">
        <v>40000</v>
      </c>
      <c r="E113" s="0" t="s">
        <v>34</v>
      </c>
      <c r="F113" s="0" t="s">
        <v>22</v>
      </c>
      <c r="G113" s="0" t="s">
        <v>22</v>
      </c>
      <c r="H113" s="0" t="s">
        <v>23</v>
      </c>
      <c r="I113" s="0" t="n">
        <v>6232.5</v>
      </c>
    </row>
    <row r="114" customFormat="false" ht="15" hidden="false" customHeight="false" outlineLevel="0" collapsed="false">
      <c r="A114" s="0" t="n">
        <v>2018</v>
      </c>
      <c r="B114" s="0" t="n">
        <v>9</v>
      </c>
      <c r="C114" s="0" t="s">
        <v>3</v>
      </c>
      <c r="D114" s="0" t="n">
        <v>30000</v>
      </c>
      <c r="E114" s="0" t="s">
        <v>21</v>
      </c>
      <c r="F114" s="0" t="s">
        <v>27</v>
      </c>
      <c r="G114" s="0" t="s">
        <v>27</v>
      </c>
      <c r="H114" s="0" t="s">
        <v>23</v>
      </c>
      <c r="I114" s="0" t="n">
        <v>64242.3</v>
      </c>
    </row>
    <row r="115" customFormat="false" ht="15" hidden="false" customHeight="false" outlineLevel="0" collapsed="false">
      <c r="A115" s="0" t="n">
        <v>2018</v>
      </c>
      <c r="B115" s="0" t="n">
        <v>1</v>
      </c>
      <c r="C115" s="0" t="s">
        <v>5</v>
      </c>
      <c r="D115" s="0" t="n">
        <v>70000</v>
      </c>
      <c r="E115" s="0" t="s">
        <v>35</v>
      </c>
      <c r="F115" s="0" t="s">
        <v>22</v>
      </c>
      <c r="G115" s="0" t="s">
        <v>22</v>
      </c>
      <c r="H115" s="0" t="s">
        <v>23</v>
      </c>
      <c r="I115" s="0" t="n">
        <v>7582.5</v>
      </c>
    </row>
    <row r="116" customFormat="false" ht="15" hidden="false" customHeight="false" outlineLevel="0" collapsed="false">
      <c r="A116" s="0" t="n">
        <v>2018</v>
      </c>
      <c r="B116" s="0" t="n">
        <v>1</v>
      </c>
      <c r="C116" s="0" t="s">
        <v>5</v>
      </c>
      <c r="D116" s="0" t="n">
        <v>100000</v>
      </c>
      <c r="E116" s="0" t="s">
        <v>32</v>
      </c>
      <c r="F116" s="0" t="s">
        <v>27</v>
      </c>
      <c r="G116" s="0" t="s">
        <v>27</v>
      </c>
      <c r="H116" s="0" t="s">
        <v>23</v>
      </c>
      <c r="I116" s="0" t="n">
        <v>2860</v>
      </c>
    </row>
    <row r="117" customFormat="false" ht="15" hidden="false" customHeight="false" outlineLevel="0" collapsed="false">
      <c r="A117" s="0" t="n">
        <v>2018</v>
      </c>
      <c r="B117" s="0" t="n">
        <v>5</v>
      </c>
      <c r="C117" s="0" t="s">
        <v>3</v>
      </c>
      <c r="D117" s="0" t="n">
        <v>10000</v>
      </c>
      <c r="E117" s="0" t="s">
        <v>33</v>
      </c>
      <c r="F117" s="0" t="s">
        <v>22</v>
      </c>
      <c r="G117" s="0" t="s">
        <v>22</v>
      </c>
      <c r="H117" s="0" t="s">
        <v>23</v>
      </c>
      <c r="I117" s="0" t="n">
        <v>2100</v>
      </c>
    </row>
    <row r="118" customFormat="false" ht="15" hidden="false" customHeight="false" outlineLevel="0" collapsed="false">
      <c r="A118" s="0" t="n">
        <v>2018</v>
      </c>
      <c r="B118" s="0" t="n">
        <v>9</v>
      </c>
      <c r="C118" s="0" t="s">
        <v>5</v>
      </c>
      <c r="D118" s="0" t="n">
        <v>70000</v>
      </c>
      <c r="E118" s="0" t="s">
        <v>35</v>
      </c>
      <c r="F118" s="0" t="s">
        <v>22</v>
      </c>
      <c r="G118" s="0" t="s">
        <v>22</v>
      </c>
      <c r="H118" s="0" t="s">
        <v>23</v>
      </c>
      <c r="I118" s="0" t="n">
        <v>19530</v>
      </c>
    </row>
    <row r="119" customFormat="false" ht="15" hidden="false" customHeight="false" outlineLevel="0" collapsed="false">
      <c r="A119" s="0" t="n">
        <v>2018</v>
      </c>
      <c r="B119" s="0" t="n">
        <v>9</v>
      </c>
      <c r="C119" s="0" t="s">
        <v>3</v>
      </c>
      <c r="D119" s="0" t="n">
        <v>10000</v>
      </c>
      <c r="E119" s="0" t="s">
        <v>33</v>
      </c>
      <c r="F119" s="0" t="s">
        <v>22</v>
      </c>
      <c r="G119" s="0" t="s">
        <v>22</v>
      </c>
      <c r="H119" s="0" t="s">
        <v>23</v>
      </c>
      <c r="I119" s="0" t="n">
        <v>59742</v>
      </c>
    </row>
    <row r="120" customFormat="false" ht="15" hidden="false" customHeight="false" outlineLevel="0" collapsed="false">
      <c r="A120" s="0" t="n">
        <v>2018</v>
      </c>
      <c r="B120" s="0" t="n">
        <v>10</v>
      </c>
      <c r="C120" s="0" t="s">
        <v>3</v>
      </c>
      <c r="D120" s="0" t="n">
        <v>30910</v>
      </c>
      <c r="F120" s="0" t="s">
        <v>27</v>
      </c>
      <c r="G120" s="0" t="s">
        <v>27</v>
      </c>
      <c r="H120" s="0" t="s">
        <v>23</v>
      </c>
      <c r="I120" s="0" t="n">
        <v>18.8</v>
      </c>
    </row>
    <row r="121" customFormat="false" ht="15" hidden="false" customHeight="false" outlineLevel="0" collapsed="false">
      <c r="A121" s="0" t="n">
        <v>2018</v>
      </c>
      <c r="B121" s="0" t="n">
        <v>2</v>
      </c>
      <c r="C121" s="0" t="s">
        <v>3</v>
      </c>
      <c r="D121" s="0" t="n">
        <v>50000</v>
      </c>
      <c r="E121" s="0" t="s">
        <v>24</v>
      </c>
      <c r="F121" s="0" t="s">
        <v>22</v>
      </c>
      <c r="G121" s="0" t="s">
        <v>22</v>
      </c>
      <c r="H121" s="0" t="s">
        <v>23</v>
      </c>
      <c r="I121" s="0" t="n">
        <v>148162.5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2019-05-07T09:44:12Z</dcterms:created>
  <dc:creator>Susana Garrido</dc:creator>
  <dc:description/>
  <dc:language>nl-NL</dc:language>
  <cp:lastModifiedBy/>
  <dcterms:modified xsi:type="dcterms:W3CDTF">2019-05-30T17:47:07Z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