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algarve+cadiz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<sst xmlns="http://schemas.openxmlformats.org/spreadsheetml/2006/main" count="15" uniqueCount="6">
  <si>
    <t xml:space="preserve">L</t>
  </si>
  <si>
    <t xml:space="preserve">mil</t>
  </si>
  <si>
    <t xml:space="preserve">ton</t>
  </si>
  <si>
    <t xml:space="preserve">L_CLASS</t>
  </si>
  <si>
    <t xml:space="preserve">AGE GROUP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</si>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</sst>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44"/>
  <sheetViews>
    <sheetView windowProtection="false" showFormulas="false" showGridLines="true" showRowColHeaders="true" showZeros="true" rightToLeft="false" tabSelected="true" showOutlineSymbols="true" defaultGridColor="true" view="normal" topLeftCell="K13" colorId="64" zoomScale="100" zoomScaleNormal="100" zoomScalePageLayoutView="100" workbookViewId="0">
      <selection pane="topLeft" activeCell="R26" activeCellId="0" sqref="R26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M1" s="0" t="n">
        <v>13</v>
      </c>
    </row>
    <row r="2" customFormat="false" ht="15" hidden="false" customHeight="false" outlineLevel="0" collapsed="false">
      <c r="A2" s="0" t="n">
        <v>5</v>
      </c>
      <c r="B2" s="0" t="n">
        <v>0</v>
      </c>
      <c r="C2" s="0" t="n">
        <v>0</v>
      </c>
    </row>
    <row r="3" customFormat="false" ht="15" hidden="false" customHeight="false" outlineLevel="0" collapsed="false">
      <c r="A3" s="0" t="n">
        <v>5.5</v>
      </c>
      <c r="B3" s="0" t="n">
        <v>0</v>
      </c>
      <c r="C3" s="0" t="n">
        <v>0</v>
      </c>
    </row>
    <row r="4" customFormat="false" ht="13.8" hidden="false" customHeight="false" outlineLevel="0" collapsed="false">
      <c r="A4" s="0" t="n">
        <v>6</v>
      </c>
      <c r="B4" s="0" t="n">
        <v>0</v>
      </c>
      <c r="C4" s="0" t="n">
        <v>0</v>
      </c>
      <c r="F4" s="1" t="s">
        <v>3</v>
      </c>
      <c r="G4" s="2" t="s">
        <v>4</v>
      </c>
      <c r="H4" s="2"/>
      <c r="I4" s="2"/>
      <c r="J4" s="1" t="s">
        <v>5</v>
      </c>
      <c r="L4" s="1" t="s">
        <v>3</v>
      </c>
      <c r="M4" s="2" t="s">
        <v>4</v>
      </c>
      <c r="N4" s="2"/>
      <c r="O4" s="2"/>
      <c r="P4" s="1" t="s">
        <v>5</v>
      </c>
      <c r="R4" s="1" t="s">
        <v>3</v>
      </c>
      <c r="S4" s="2" t="s">
        <v>4</v>
      </c>
      <c r="T4" s="2"/>
      <c r="U4" s="2"/>
      <c r="V4" s="1" t="s">
        <v>5</v>
      </c>
    </row>
    <row r="5" customFormat="false" ht="13.8" hidden="false" customHeight="false" outlineLevel="0" collapsed="false">
      <c r="A5" s="0" t="n">
        <v>6.5</v>
      </c>
      <c r="B5" s="0" t="n">
        <v>65758</v>
      </c>
      <c r="C5" s="0" t="n">
        <v>104</v>
      </c>
      <c r="F5" s="1"/>
      <c r="G5" s="3" t="n">
        <v>1</v>
      </c>
      <c r="H5" s="3" t="n">
        <v>2</v>
      </c>
      <c r="I5" s="2" t="n">
        <v>3</v>
      </c>
      <c r="J5" s="1"/>
      <c r="L5" s="1"/>
      <c r="M5" s="3" t="n">
        <v>1</v>
      </c>
      <c r="N5" s="3" t="n">
        <v>2</v>
      </c>
      <c r="O5" s="2" t="n">
        <v>3</v>
      </c>
      <c r="P5" s="1"/>
      <c r="R5" s="1"/>
      <c r="S5" s="3" t="n">
        <v>1</v>
      </c>
      <c r="T5" s="3" t="n">
        <v>2</v>
      </c>
      <c r="U5" s="2" t="n">
        <v>3</v>
      </c>
      <c r="V5" s="1"/>
    </row>
    <row r="6" customFormat="false" ht="13.8" hidden="false" customHeight="false" outlineLevel="0" collapsed="false">
      <c r="A6" s="0" t="n">
        <v>7</v>
      </c>
      <c r="B6" s="0" t="n">
        <v>160647</v>
      </c>
      <c r="C6" s="0" t="n">
        <v>321</v>
      </c>
      <c r="F6" s="4" t="n">
        <v>6</v>
      </c>
      <c r="G6" s="5"/>
      <c r="H6" s="5"/>
      <c r="I6" s="5"/>
      <c r="J6" s="6"/>
      <c r="L6" s="4" t="n">
        <v>6</v>
      </c>
      <c r="M6" s="5" t="n">
        <v>0</v>
      </c>
      <c r="N6" s="5" t="n">
        <v>0</v>
      </c>
      <c r="O6" s="5"/>
      <c r="P6" s="6"/>
      <c r="R6" s="4" t="n">
        <v>6</v>
      </c>
      <c r="S6" s="5" t="n">
        <v>0</v>
      </c>
      <c r="T6" s="5" t="n">
        <v>0</v>
      </c>
      <c r="U6" s="5" t="n">
        <v>0</v>
      </c>
      <c r="V6" s="6"/>
    </row>
    <row r="7" customFormat="false" ht="13.8" hidden="false" customHeight="false" outlineLevel="0" collapsed="false">
      <c r="A7" s="0" t="n">
        <v>7.5</v>
      </c>
      <c r="B7" s="0" t="n">
        <v>116759</v>
      </c>
      <c r="C7" s="0" t="n">
        <v>289</v>
      </c>
      <c r="F7" s="7" t="n">
        <v>6.5</v>
      </c>
      <c r="G7" s="0" t="n">
        <v>10</v>
      </c>
      <c r="J7" s="8" t="n">
        <v>10</v>
      </c>
      <c r="L7" s="7" t="n">
        <v>6.5</v>
      </c>
      <c r="M7" s="0" t="n">
        <f aca="false">G7/J7</f>
        <v>1</v>
      </c>
      <c r="N7" s="0" t="n">
        <f aca="false">H7/J7</f>
        <v>0</v>
      </c>
      <c r="P7" s="8" t="n">
        <v>10</v>
      </c>
      <c r="R7" s="7" t="n">
        <v>6.5</v>
      </c>
      <c r="S7" s="0" t="n">
        <f aca="false">M7*B5</f>
        <v>65758</v>
      </c>
      <c r="T7" s="0" t="n">
        <f aca="false">N7*B5</f>
        <v>0</v>
      </c>
      <c r="V7" s="8" t="n">
        <v>10</v>
      </c>
    </row>
    <row r="8" customFormat="false" ht="13.8" hidden="false" customHeight="false" outlineLevel="0" collapsed="false">
      <c r="A8" s="0" t="n">
        <v>8</v>
      </c>
      <c r="B8" s="0" t="n">
        <v>150029</v>
      </c>
      <c r="C8" s="0" t="n">
        <v>453</v>
      </c>
      <c r="F8" s="7" t="n">
        <v>7</v>
      </c>
      <c r="G8" s="0" t="n">
        <v>10</v>
      </c>
      <c r="J8" s="8" t="n">
        <v>10</v>
      </c>
      <c r="L8" s="7" t="n">
        <v>7</v>
      </c>
      <c r="M8" s="0" t="n">
        <f aca="false">G8/J8</f>
        <v>1</v>
      </c>
      <c r="N8" s="0" t="n">
        <f aca="false">H8/J8</f>
        <v>0</v>
      </c>
      <c r="P8" s="8" t="n">
        <v>10</v>
      </c>
      <c r="R8" s="7" t="n">
        <v>7</v>
      </c>
      <c r="S8" s="0" t="n">
        <f aca="false">M8*B6</f>
        <v>160647</v>
      </c>
      <c r="T8" s="0" t="n">
        <f aca="false">N8*B6</f>
        <v>0</v>
      </c>
      <c r="V8" s="8" t="n">
        <v>10</v>
      </c>
    </row>
    <row r="9" customFormat="false" ht="13.8" hidden="false" customHeight="false" outlineLevel="0" collapsed="false">
      <c r="A9" s="0" t="n">
        <v>8.5</v>
      </c>
      <c r="B9" s="0" t="n">
        <v>95673</v>
      </c>
      <c r="C9" s="0" t="n">
        <v>349</v>
      </c>
      <c r="F9" s="7" t="n">
        <v>7.5</v>
      </c>
      <c r="G9" s="0" t="n">
        <v>10</v>
      </c>
      <c r="J9" s="8" t="n">
        <v>10</v>
      </c>
      <c r="L9" s="7" t="n">
        <v>7.5</v>
      </c>
      <c r="M9" s="0" t="n">
        <f aca="false">G9/J9</f>
        <v>1</v>
      </c>
      <c r="N9" s="0" t="n">
        <f aca="false">H9/J9</f>
        <v>0</v>
      </c>
      <c r="P9" s="8" t="n">
        <v>10</v>
      </c>
      <c r="R9" s="7" t="n">
        <v>7.5</v>
      </c>
      <c r="S9" s="0" t="n">
        <f aca="false">M9*B7</f>
        <v>116759</v>
      </c>
      <c r="T9" s="0" t="n">
        <f aca="false">N9*B7</f>
        <v>0</v>
      </c>
      <c r="V9" s="8" t="n">
        <v>10</v>
      </c>
    </row>
    <row r="10" customFormat="false" ht="13.8" hidden="false" customHeight="false" outlineLevel="0" collapsed="false">
      <c r="A10" s="0" t="n">
        <v>9</v>
      </c>
      <c r="B10" s="0" t="n">
        <v>134701</v>
      </c>
      <c r="C10" s="0" t="n">
        <v>587</v>
      </c>
      <c r="F10" s="7" t="n">
        <v>8</v>
      </c>
      <c r="G10" s="0" t="n">
        <v>8</v>
      </c>
      <c r="J10" s="8" t="n">
        <v>8</v>
      </c>
      <c r="L10" s="7" t="n">
        <v>8</v>
      </c>
      <c r="M10" s="0" t="n">
        <f aca="false">G10/J10</f>
        <v>1</v>
      </c>
      <c r="N10" s="0" t="n">
        <f aca="false">H10/J10</f>
        <v>0</v>
      </c>
      <c r="P10" s="8" t="n">
        <v>8</v>
      </c>
      <c r="R10" s="7" t="n">
        <v>8</v>
      </c>
      <c r="S10" s="0" t="n">
        <f aca="false">M10*B8</f>
        <v>150029</v>
      </c>
      <c r="T10" s="0" t="n">
        <f aca="false">N10*B8</f>
        <v>0</v>
      </c>
      <c r="V10" s="8" t="n">
        <v>8</v>
      </c>
    </row>
    <row r="11" customFormat="false" ht="13.8" hidden="false" customHeight="false" outlineLevel="0" collapsed="false">
      <c r="A11" s="0" t="n">
        <v>9.5</v>
      </c>
      <c r="B11" s="0" t="n">
        <v>134023</v>
      </c>
      <c r="C11" s="0" t="n">
        <v>690</v>
      </c>
      <c r="F11" s="7" t="n">
        <v>8.5</v>
      </c>
      <c r="G11" s="0" t="n">
        <v>12</v>
      </c>
      <c r="J11" s="8" t="n">
        <v>12</v>
      </c>
      <c r="L11" s="7" t="n">
        <v>8.5</v>
      </c>
      <c r="M11" s="0" t="n">
        <f aca="false">G11/J11</f>
        <v>1</v>
      </c>
      <c r="N11" s="0" t="n">
        <f aca="false">H11/J11</f>
        <v>0</v>
      </c>
      <c r="P11" s="8" t="n">
        <v>12</v>
      </c>
      <c r="R11" s="7" t="n">
        <v>8.5</v>
      </c>
      <c r="S11" s="0" t="n">
        <f aca="false">M11*B9</f>
        <v>95673</v>
      </c>
      <c r="T11" s="0" t="n">
        <f aca="false">N11*B9</f>
        <v>0</v>
      </c>
      <c r="V11" s="8" t="n">
        <v>12</v>
      </c>
    </row>
    <row r="12" customFormat="false" ht="13.8" hidden="false" customHeight="false" outlineLevel="0" collapsed="false">
      <c r="A12" s="0" t="n">
        <v>10</v>
      </c>
      <c r="B12" s="0" t="n">
        <v>127430</v>
      </c>
      <c r="C12" s="0" t="n">
        <v>770</v>
      </c>
      <c r="F12" s="7" t="n">
        <v>9</v>
      </c>
      <c r="G12" s="0" t="n">
        <v>10</v>
      </c>
      <c r="J12" s="8" t="n">
        <v>10</v>
      </c>
      <c r="L12" s="7" t="n">
        <v>9</v>
      </c>
      <c r="M12" s="0" t="n">
        <f aca="false">G12/J12</f>
        <v>1</v>
      </c>
      <c r="N12" s="0" t="n">
        <f aca="false">H12/J12</f>
        <v>0</v>
      </c>
      <c r="P12" s="8" t="n">
        <v>10</v>
      </c>
      <c r="R12" s="7" t="n">
        <v>9</v>
      </c>
      <c r="S12" s="0" t="n">
        <f aca="false">M12*B10</f>
        <v>134701</v>
      </c>
      <c r="T12" s="0" t="n">
        <f aca="false">N12*B10</f>
        <v>0</v>
      </c>
      <c r="V12" s="8" t="n">
        <v>10</v>
      </c>
    </row>
    <row r="13" customFormat="false" ht="13.8" hidden="false" customHeight="false" outlineLevel="0" collapsed="false">
      <c r="A13" s="0" t="n">
        <v>10.5</v>
      </c>
      <c r="B13" s="0" t="n">
        <v>343875</v>
      </c>
      <c r="C13" s="0" t="n">
        <v>2419</v>
      </c>
      <c r="F13" s="7" t="n">
        <v>9.5</v>
      </c>
      <c r="G13" s="0" t="n">
        <v>10</v>
      </c>
      <c r="J13" s="8" t="n">
        <v>10</v>
      </c>
      <c r="L13" s="7" t="n">
        <v>9.5</v>
      </c>
      <c r="M13" s="0" t="n">
        <f aca="false">G13/J13</f>
        <v>1</v>
      </c>
      <c r="N13" s="0" t="n">
        <f aca="false">H13/J13</f>
        <v>0</v>
      </c>
      <c r="P13" s="8" t="n">
        <v>10</v>
      </c>
      <c r="R13" s="7" t="n">
        <v>9.5</v>
      </c>
      <c r="S13" s="0" t="n">
        <f aca="false">M13*B11</f>
        <v>134023</v>
      </c>
      <c r="T13" s="0" t="n">
        <f aca="false">N13*B11</f>
        <v>0</v>
      </c>
      <c r="V13" s="8" t="n">
        <v>10</v>
      </c>
    </row>
    <row r="14" customFormat="false" ht="13.8" hidden="false" customHeight="false" outlineLevel="0" collapsed="false">
      <c r="A14" s="0" t="n">
        <v>11</v>
      </c>
      <c r="B14" s="0" t="n">
        <v>367131</v>
      </c>
      <c r="C14" s="0" t="n">
        <v>2986</v>
      </c>
      <c r="F14" s="7" t="n">
        <v>10</v>
      </c>
      <c r="G14" s="0" t="n">
        <v>10</v>
      </c>
      <c r="J14" s="8" t="n">
        <v>10</v>
      </c>
      <c r="L14" s="7" t="n">
        <v>10</v>
      </c>
      <c r="M14" s="0" t="n">
        <f aca="false">G14/J14</f>
        <v>1</v>
      </c>
      <c r="N14" s="0" t="n">
        <f aca="false">H14/J14</f>
        <v>0</v>
      </c>
      <c r="P14" s="8" t="n">
        <v>10</v>
      </c>
      <c r="R14" s="7" t="n">
        <v>10</v>
      </c>
      <c r="S14" s="0" t="n">
        <f aca="false">M14*B12</f>
        <v>127430</v>
      </c>
      <c r="T14" s="0" t="n">
        <f aca="false">N14*B12</f>
        <v>0</v>
      </c>
      <c r="V14" s="8" t="n">
        <v>10</v>
      </c>
    </row>
    <row r="15" customFormat="false" ht="13.8" hidden="false" customHeight="false" outlineLevel="0" collapsed="false">
      <c r="A15" s="0" t="n">
        <v>11.5</v>
      </c>
      <c r="B15" s="0" t="n">
        <v>429929</v>
      </c>
      <c r="C15" s="0" t="n">
        <v>4018</v>
      </c>
      <c r="F15" s="7" t="n">
        <v>10.5</v>
      </c>
      <c r="G15" s="0" t="n">
        <v>9</v>
      </c>
      <c r="J15" s="8" t="n">
        <v>9</v>
      </c>
      <c r="L15" s="7" t="n">
        <v>10.5</v>
      </c>
      <c r="M15" s="0" t="n">
        <f aca="false">G15/J15</f>
        <v>1</v>
      </c>
      <c r="N15" s="0" t="n">
        <f aca="false">H15/J15</f>
        <v>0</v>
      </c>
      <c r="P15" s="8" t="n">
        <v>9</v>
      </c>
      <c r="R15" s="7" t="n">
        <v>10.5</v>
      </c>
      <c r="S15" s="0" t="n">
        <f aca="false">M15*B13</f>
        <v>343875</v>
      </c>
      <c r="T15" s="0" t="n">
        <f aca="false">N15*B13</f>
        <v>0</v>
      </c>
      <c r="V15" s="8" t="n">
        <v>9</v>
      </c>
    </row>
    <row r="16" customFormat="false" ht="13.8" hidden="false" customHeight="false" outlineLevel="0" collapsed="false">
      <c r="A16" s="0" t="n">
        <v>12</v>
      </c>
      <c r="B16" s="0" t="n">
        <v>345633</v>
      </c>
      <c r="C16" s="0" t="n">
        <v>3690</v>
      </c>
      <c r="F16" s="7" t="n">
        <v>11</v>
      </c>
      <c r="G16" s="0" t="n">
        <v>11</v>
      </c>
      <c r="J16" s="8" t="n">
        <v>11</v>
      </c>
      <c r="L16" s="7" t="n">
        <v>11</v>
      </c>
      <c r="M16" s="0" t="n">
        <f aca="false">G16/J16</f>
        <v>1</v>
      </c>
      <c r="N16" s="0" t="n">
        <f aca="false">H16/J16</f>
        <v>0</v>
      </c>
      <c r="P16" s="8" t="n">
        <v>11</v>
      </c>
      <c r="R16" s="7" t="n">
        <v>11</v>
      </c>
      <c r="S16" s="0" t="n">
        <f aca="false">M16*B14</f>
        <v>367131</v>
      </c>
      <c r="T16" s="0" t="n">
        <f aca="false">N16*B14</f>
        <v>0</v>
      </c>
      <c r="V16" s="8" t="n">
        <v>11</v>
      </c>
    </row>
    <row r="17" customFormat="false" ht="13.8" hidden="false" customHeight="false" outlineLevel="0" collapsed="false">
      <c r="A17" s="0" t="n">
        <v>12.5</v>
      </c>
      <c r="B17" s="0" t="n">
        <v>303950</v>
      </c>
      <c r="C17" s="0" t="n">
        <v>3687</v>
      </c>
      <c r="F17" s="7" t="n">
        <v>11.5</v>
      </c>
      <c r="G17" s="0" t="n">
        <v>9</v>
      </c>
      <c r="J17" s="8" t="n">
        <v>9</v>
      </c>
      <c r="L17" s="7" t="n">
        <v>11.5</v>
      </c>
      <c r="M17" s="0" t="n">
        <f aca="false">G17/J17</f>
        <v>1</v>
      </c>
      <c r="N17" s="0" t="n">
        <f aca="false">H17/J17</f>
        <v>0</v>
      </c>
      <c r="P17" s="8" t="n">
        <v>9</v>
      </c>
      <c r="R17" s="7" t="n">
        <v>11.5</v>
      </c>
      <c r="S17" s="0" t="n">
        <f aca="false">M17*B15</f>
        <v>429929</v>
      </c>
      <c r="T17" s="0" t="n">
        <f aca="false">N17*B15</f>
        <v>0</v>
      </c>
      <c r="V17" s="8" t="n">
        <v>9</v>
      </c>
    </row>
    <row r="18" customFormat="false" ht="13.8" hidden="false" customHeight="false" outlineLevel="0" collapsed="false">
      <c r="A18" s="0" t="n">
        <v>13</v>
      </c>
      <c r="B18" s="0" t="n">
        <v>313880</v>
      </c>
      <c r="C18" s="0" t="n">
        <v>4305</v>
      </c>
      <c r="F18" s="7" t="n">
        <v>12</v>
      </c>
      <c r="G18" s="0" t="n">
        <v>13</v>
      </c>
      <c r="J18" s="8" t="n">
        <v>13</v>
      </c>
      <c r="L18" s="7" t="n">
        <v>12</v>
      </c>
      <c r="M18" s="0" t="n">
        <f aca="false">G18/J18</f>
        <v>1</v>
      </c>
      <c r="N18" s="0" t="n">
        <f aca="false">H18/J18</f>
        <v>0</v>
      </c>
      <c r="P18" s="8" t="n">
        <v>13</v>
      </c>
      <c r="R18" s="7" t="n">
        <v>12</v>
      </c>
      <c r="S18" s="0" t="n">
        <f aca="false">M18*B16</f>
        <v>345633</v>
      </c>
      <c r="T18" s="0" t="n">
        <f aca="false">N18*B16</f>
        <v>0</v>
      </c>
      <c r="V18" s="8" t="n">
        <v>13</v>
      </c>
    </row>
    <row r="19" customFormat="false" ht="13.8" hidden="false" customHeight="false" outlineLevel="0" collapsed="false">
      <c r="A19" s="0" t="n">
        <v>13.5</v>
      </c>
      <c r="B19" s="0" t="n">
        <v>158871</v>
      </c>
      <c r="C19" s="0" t="n">
        <v>2452</v>
      </c>
      <c r="F19" s="7" t="n">
        <v>12.5</v>
      </c>
      <c r="G19" s="0" t="n">
        <v>15</v>
      </c>
      <c r="J19" s="8" t="n">
        <v>15</v>
      </c>
      <c r="L19" s="7" t="n">
        <v>12.5</v>
      </c>
      <c r="M19" s="0" t="n">
        <f aca="false">G19/J19</f>
        <v>1</v>
      </c>
      <c r="N19" s="0" t="n">
        <f aca="false">H19/J19</f>
        <v>0</v>
      </c>
      <c r="P19" s="8" t="n">
        <v>15</v>
      </c>
      <c r="R19" s="7" t="n">
        <v>12.5</v>
      </c>
      <c r="S19" s="0" t="n">
        <f aca="false">M19*B17</f>
        <v>303950</v>
      </c>
      <c r="T19" s="0" t="n">
        <f aca="false">N19*B17</f>
        <v>0</v>
      </c>
      <c r="V19" s="8" t="n">
        <v>15</v>
      </c>
    </row>
    <row r="20" customFormat="false" ht="13.8" hidden="false" customHeight="false" outlineLevel="0" collapsed="false">
      <c r="A20" s="0" t="n">
        <v>14</v>
      </c>
      <c r="B20" s="0" t="n">
        <v>91471</v>
      </c>
      <c r="C20" s="0" t="n">
        <v>1582</v>
      </c>
      <c r="F20" s="7" t="n">
        <v>13</v>
      </c>
      <c r="G20" s="0" t="n">
        <v>10</v>
      </c>
      <c r="H20" s="0" t="n">
        <v>4</v>
      </c>
      <c r="J20" s="8" t="n">
        <v>14</v>
      </c>
      <c r="L20" s="7" t="n">
        <v>13</v>
      </c>
      <c r="M20" s="0" t="n">
        <f aca="false">G20/J20</f>
        <v>0.714285714285714</v>
      </c>
      <c r="N20" s="0" t="n">
        <f aca="false">H20/J20</f>
        <v>0.285714285714286</v>
      </c>
      <c r="P20" s="8" t="n">
        <v>14</v>
      </c>
      <c r="R20" s="7" t="n">
        <v>13</v>
      </c>
      <c r="S20" s="0" t="n">
        <f aca="false">M20*B18</f>
        <v>224200</v>
      </c>
      <c r="T20" s="0" t="n">
        <f aca="false">N20*B18</f>
        <v>89680</v>
      </c>
      <c r="V20" s="8" t="n">
        <v>14</v>
      </c>
    </row>
    <row r="21" customFormat="false" ht="13.8" hidden="false" customHeight="false" outlineLevel="0" collapsed="false">
      <c r="A21" s="0" t="n">
        <v>14.5</v>
      </c>
      <c r="B21" s="0" t="n">
        <v>40320</v>
      </c>
      <c r="C21" s="0" t="n">
        <v>779</v>
      </c>
      <c r="F21" s="7" t="n">
        <v>13.5</v>
      </c>
      <c r="G21" s="0" t="n">
        <v>6</v>
      </c>
      <c r="H21" s="0" t="n">
        <v>7</v>
      </c>
      <c r="J21" s="8" t="n">
        <v>13</v>
      </c>
      <c r="L21" s="7" t="n">
        <v>13.5</v>
      </c>
      <c r="M21" s="0" t="n">
        <f aca="false">G21/J21</f>
        <v>0.461538461538462</v>
      </c>
      <c r="N21" s="0" t="n">
        <f aca="false">H21/J21</f>
        <v>0.538461538461538</v>
      </c>
      <c r="P21" s="8" t="n">
        <v>13</v>
      </c>
      <c r="R21" s="7" t="n">
        <v>13.5</v>
      </c>
      <c r="S21" s="0" t="n">
        <f aca="false">M21*B19</f>
        <v>73325.0769230769</v>
      </c>
      <c r="T21" s="0" t="n">
        <f aca="false">N21*B19</f>
        <v>85545.9230769231</v>
      </c>
      <c r="V21" s="8" t="n">
        <v>13</v>
      </c>
    </row>
    <row r="22" customFormat="false" ht="13.8" hidden="false" customHeight="false" outlineLevel="0" collapsed="false">
      <c r="A22" s="0" t="n">
        <v>15</v>
      </c>
      <c r="B22" s="0" t="n">
        <v>13390</v>
      </c>
      <c r="C22" s="0" t="n">
        <v>288</v>
      </c>
      <c r="F22" s="7" t="n">
        <v>14</v>
      </c>
      <c r="G22" s="0" t="n">
        <v>3</v>
      </c>
      <c r="H22" s="0" t="n">
        <v>12</v>
      </c>
      <c r="J22" s="8" t="n">
        <v>15</v>
      </c>
      <c r="L22" s="7" t="n">
        <v>14</v>
      </c>
      <c r="M22" s="0" t="n">
        <f aca="false">G22/J22</f>
        <v>0.2</v>
      </c>
      <c r="N22" s="0" t="n">
        <f aca="false">H22/J22</f>
        <v>0.8</v>
      </c>
      <c r="P22" s="8" t="n">
        <v>15</v>
      </c>
      <c r="R22" s="7" t="n">
        <v>14</v>
      </c>
      <c r="S22" s="0" t="n">
        <f aca="false">M22*B20</f>
        <v>18294.2</v>
      </c>
      <c r="T22" s="0" t="n">
        <f aca="false">N22*B20</f>
        <v>73176.8</v>
      </c>
      <c r="V22" s="8" t="n">
        <v>15</v>
      </c>
    </row>
    <row r="23" customFormat="false" ht="13.8" hidden="false" customHeight="false" outlineLevel="0" collapsed="false">
      <c r="A23" s="0" t="n">
        <v>15.5</v>
      </c>
      <c r="B23" s="0" t="n">
        <v>4513</v>
      </c>
      <c r="C23" s="0" t="n">
        <v>107</v>
      </c>
      <c r="F23" s="7" t="n">
        <v>14.5</v>
      </c>
      <c r="G23" s="0" t="n">
        <v>2</v>
      </c>
      <c r="H23" s="0" t="n">
        <v>7</v>
      </c>
      <c r="J23" s="8" t="n">
        <v>9</v>
      </c>
      <c r="L23" s="7" t="n">
        <v>14.5</v>
      </c>
      <c r="M23" s="0" t="n">
        <f aca="false">G23/J23</f>
        <v>0.222222222222222</v>
      </c>
      <c r="N23" s="0" t="n">
        <f aca="false">H23/J23</f>
        <v>0.777777777777778</v>
      </c>
      <c r="P23" s="8" t="n">
        <v>9</v>
      </c>
      <c r="R23" s="7" t="n">
        <v>14.5</v>
      </c>
      <c r="S23" s="0" t="n">
        <f aca="false">M23*B21</f>
        <v>8960</v>
      </c>
      <c r="T23" s="0" t="n">
        <f aca="false">N23*B21</f>
        <v>31360</v>
      </c>
      <c r="V23" s="8" t="n">
        <v>9</v>
      </c>
    </row>
    <row r="24" customFormat="false" ht="13.8" hidden="false" customHeight="false" outlineLevel="0" collapsed="false">
      <c r="A24" s="0" t="n">
        <v>16</v>
      </c>
      <c r="B24" s="0" t="n">
        <v>0</v>
      </c>
      <c r="C24" s="0" t="n">
        <v>0</v>
      </c>
      <c r="F24" s="7" t="n">
        <v>15</v>
      </c>
      <c r="G24" s="0" t="n">
        <v>1</v>
      </c>
      <c r="H24" s="0" t="n">
        <v>2</v>
      </c>
      <c r="J24" s="8" t="n">
        <v>3</v>
      </c>
      <c r="L24" s="7" t="n">
        <v>15</v>
      </c>
      <c r="M24" s="0" t="n">
        <f aca="false">G24/J24</f>
        <v>0.333333333333333</v>
      </c>
      <c r="N24" s="0" t="n">
        <f aca="false">H24/J24</f>
        <v>0.666666666666667</v>
      </c>
      <c r="P24" s="8" t="n">
        <v>3</v>
      </c>
      <c r="R24" s="7" t="n">
        <v>15</v>
      </c>
      <c r="S24" s="0" t="n">
        <f aca="false">M24*B22</f>
        <v>4463.33333333333</v>
      </c>
      <c r="T24" s="0" t="n">
        <f aca="false">N24*B22</f>
        <v>8926.66666666667</v>
      </c>
      <c r="V24" s="8" t="n">
        <v>3</v>
      </c>
    </row>
    <row r="25" customFormat="false" ht="13.8" hidden="false" customHeight="false" outlineLevel="0" collapsed="false">
      <c r="A25" s="0" t="n">
        <v>16.5</v>
      </c>
      <c r="B25" s="0" t="n">
        <v>0</v>
      </c>
      <c r="C25" s="0" t="n">
        <v>0</v>
      </c>
      <c r="F25" s="7" t="n">
        <v>15.5</v>
      </c>
      <c r="J25" s="8"/>
      <c r="L25" s="7" t="n">
        <v>15.5</v>
      </c>
      <c r="M25" s="0" t="n">
        <v>0</v>
      </c>
      <c r="N25" s="0" t="n">
        <v>0</v>
      </c>
      <c r="P25" s="8"/>
      <c r="R25" s="7" t="n">
        <v>15.5</v>
      </c>
      <c r="S25" s="0" t="n">
        <f aca="false">M25*B23</f>
        <v>0</v>
      </c>
      <c r="T25" s="0" t="n">
        <f aca="false">N25*B23</f>
        <v>0</v>
      </c>
      <c r="V25" s="8"/>
    </row>
    <row r="26" customFormat="false" ht="13.8" hidden="false" customHeight="false" outlineLevel="0" collapsed="false">
      <c r="A26" s="0" t="n">
        <v>17</v>
      </c>
      <c r="B26" s="0" t="n">
        <v>0</v>
      </c>
      <c r="C26" s="0" t="n">
        <v>0</v>
      </c>
      <c r="F26" s="7" t="n">
        <v>16</v>
      </c>
      <c r="H26" s="0" t="n">
        <v>1</v>
      </c>
      <c r="J26" s="8" t="n">
        <v>1</v>
      </c>
      <c r="L26" s="7" t="n">
        <v>16</v>
      </c>
      <c r="M26" s="0" t="n">
        <f aca="false">G26/J26</f>
        <v>0</v>
      </c>
      <c r="N26" s="0" t="n">
        <f aca="false">H26/J26</f>
        <v>1</v>
      </c>
      <c r="P26" s="8" t="n">
        <v>1</v>
      </c>
      <c r="R26" s="7" t="n">
        <v>16</v>
      </c>
      <c r="S26" s="0" t="n">
        <f aca="false">M26*B24</f>
        <v>0</v>
      </c>
      <c r="T26" s="0" t="n">
        <f aca="false">N26*B24</f>
        <v>0</v>
      </c>
      <c r="V26" s="8" t="n">
        <v>1</v>
      </c>
    </row>
    <row r="27" customFormat="false" ht="13.8" hidden="false" customHeight="false" outlineLevel="0" collapsed="false">
      <c r="A27" s="0" t="n">
        <v>17.5</v>
      </c>
      <c r="B27" s="0" t="n">
        <v>0</v>
      </c>
      <c r="C27" s="0" t="n">
        <v>0</v>
      </c>
      <c r="F27" s="7" t="n">
        <v>16.5</v>
      </c>
      <c r="J27" s="8"/>
      <c r="L27" s="7" t="n">
        <v>16.5</v>
      </c>
      <c r="P27" s="8"/>
      <c r="R27" s="7" t="n">
        <v>16.5</v>
      </c>
      <c r="V27" s="8"/>
    </row>
    <row r="28" customFormat="false" ht="13.8" hidden="false" customHeight="false" outlineLevel="0" collapsed="false">
      <c r="A28" s="0" t="n">
        <v>18</v>
      </c>
      <c r="B28" s="0" t="n">
        <v>0</v>
      </c>
      <c r="C28" s="0" t="n">
        <v>0</v>
      </c>
      <c r="F28" s="7" t="n">
        <v>17</v>
      </c>
      <c r="J28" s="8"/>
      <c r="L28" s="7" t="n">
        <v>17</v>
      </c>
      <c r="P28" s="8"/>
      <c r="R28" s="7" t="n">
        <v>17</v>
      </c>
      <c r="V28" s="8"/>
    </row>
    <row r="29" customFormat="false" ht="13.8" hidden="false" customHeight="false" outlineLevel="0" collapsed="false">
      <c r="A29" s="0" t="n">
        <v>18.5</v>
      </c>
      <c r="B29" s="0" t="n">
        <v>0</v>
      </c>
      <c r="C29" s="0" t="n">
        <v>0</v>
      </c>
      <c r="F29" s="9" t="n">
        <v>17.5</v>
      </c>
      <c r="J29" s="8"/>
      <c r="L29" s="9" t="n">
        <v>17.5</v>
      </c>
      <c r="P29" s="8"/>
      <c r="R29" s="9" t="n">
        <v>17.5</v>
      </c>
      <c r="V29" s="8"/>
    </row>
    <row r="30" customFormat="false" ht="13.8" hidden="false" customHeight="false" outlineLevel="0" collapsed="false">
      <c r="A30" s="0" t="n">
        <v>19</v>
      </c>
      <c r="B30" s="0" t="n">
        <v>0</v>
      </c>
      <c r="C30" s="0" t="n">
        <v>0</v>
      </c>
      <c r="F30" s="10" t="s">
        <v>5</v>
      </c>
      <c r="G30" s="11" t="n">
        <v>159</v>
      </c>
      <c r="H30" s="11" t="n">
        <v>33</v>
      </c>
      <c r="I30" s="11"/>
      <c r="J30" s="12" t="n">
        <v>192</v>
      </c>
      <c r="L30" s="10" t="s">
        <v>5</v>
      </c>
      <c r="M30" s="11" t="n">
        <v>159</v>
      </c>
      <c r="N30" s="11" t="n">
        <v>33</v>
      </c>
      <c r="O30" s="11"/>
      <c r="P30" s="12" t="n">
        <v>192</v>
      </c>
      <c r="R30" s="10" t="s">
        <v>5</v>
      </c>
      <c r="S30" s="11" t="n">
        <v>159</v>
      </c>
      <c r="T30" s="11" t="n">
        <v>33</v>
      </c>
      <c r="U30" s="11"/>
      <c r="V30" s="12" t="n">
        <v>192</v>
      </c>
    </row>
    <row r="31" customFormat="false" ht="15" hidden="false" customHeight="false" outlineLevel="0" collapsed="false">
      <c r="A31" s="0" t="n">
        <v>19.5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0" t="n">
        <v>20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0" t="n">
        <v>20.5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0" t="n">
        <v>21</v>
      </c>
      <c r="B34" s="0" t="n">
        <v>0</v>
      </c>
      <c r="C34" s="0" t="n">
        <v>0</v>
      </c>
    </row>
    <row r="35" customFormat="false" ht="15" hidden="false" customHeight="false" outlineLevel="0" collapsed="false">
      <c r="A35" s="0" t="n">
        <v>21.5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0" t="n">
        <v>22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0" t="n">
        <v>22.5</v>
      </c>
      <c r="B37" s="0" t="n">
        <v>0</v>
      </c>
      <c r="C37" s="0" t="n">
        <v>0</v>
      </c>
    </row>
    <row r="38" customFormat="false" ht="15" hidden="false" customHeight="false" outlineLevel="0" collapsed="false">
      <c r="A38" s="0" t="n">
        <v>23</v>
      </c>
      <c r="B38" s="0" t="n">
        <v>0</v>
      </c>
      <c r="C38" s="0" t="n">
        <v>0</v>
      </c>
    </row>
    <row r="39" customFormat="false" ht="15" hidden="false" customHeight="false" outlineLevel="0" collapsed="false">
      <c r="A39" s="0" t="n">
        <v>23.5</v>
      </c>
      <c r="B39" s="0" t="n">
        <v>0</v>
      </c>
      <c r="C39" s="0" t="n">
        <v>0</v>
      </c>
    </row>
    <row r="40" customFormat="false" ht="15" hidden="false" customHeight="false" outlineLevel="0" collapsed="false">
      <c r="A40" s="0" t="n">
        <v>24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0" t="n">
        <v>24.5</v>
      </c>
      <c r="B41" s="0" t="n">
        <v>0</v>
      </c>
      <c r="C41" s="0" t="n">
        <v>0</v>
      </c>
    </row>
    <row r="42" customFormat="false" ht="15" hidden="false" customHeight="false" outlineLevel="0" collapsed="false">
      <c r="A42" s="0" t="n">
        <v>25</v>
      </c>
      <c r="B42" s="0" t="n">
        <v>0</v>
      </c>
      <c r="C42" s="0" t="n">
        <v>0</v>
      </c>
    </row>
    <row r="43" customFormat="false" ht="15" hidden="false" customHeight="false" outlineLevel="0" collapsed="false">
      <c r="A43" s="0" t="n">
        <v>25.5</v>
      </c>
      <c r="B43" s="0" t="n">
        <v>0</v>
      </c>
      <c r="C43" s="0" t="n">
        <v>0</v>
      </c>
    </row>
    <row r="44" customFormat="false" ht="15" hidden="false" customHeight="false" outlineLevel="0" collapsed="false">
      <c r="B44" s="0" t="n">
        <f aca="false">SUM(B2:B43)</f>
        <v>3397983</v>
      </c>
      <c r="C44" s="0" t="n">
        <f aca="false">SUM(C2:C43)</f>
        <v>29876</v>
      </c>
    </row>
  </sheetData>
  <mergeCells count="9">
    <mergeCell ref="F4:F5"/>
    <mergeCell ref="G4:I4"/>
    <mergeCell ref="J4:J5"/>
    <mergeCell ref="L4:L5"/>
    <mergeCell ref="M4:O4"/>
    <mergeCell ref="P4:P5"/>
    <mergeCell ref="R4:R5"/>
    <mergeCell ref="S4:U4"/>
    <mergeCell ref="V4:V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2019-05-28T14:55:16Z</dcterms:created>
  <dc:creator>Victor Marques</dc:creator>
  <dc:description/>
  <dc:language>nl-NL</dc:language>
  <cp:lastModifiedBy/>
  <dcterms:modified xsi:type="dcterms:W3CDTF">2020-11-13T19:04:12Z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