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2024_WKBANSP\DataCall_SURVEYS\"/>
    </mc:Choice>
  </mc:AlternateContent>
  <bookViews>
    <workbookView xWindow="0" yWindow="0" windowWidth="28800" windowHeight="12330" activeTab="4"/>
  </bookViews>
  <sheets>
    <sheet name="9aCN" sheetId="2" r:id="rId1"/>
    <sheet name="9aCS" sheetId="3" r:id="rId2"/>
    <sheet name="9aS_alg" sheetId="4" r:id="rId3"/>
    <sheet name="9aS_cad" sheetId="5" r:id="rId4"/>
    <sheet name="extra" sheetId="1" r:id="rId5"/>
  </sheets>
  <calcPr calcId="162913"/>
</workbook>
</file>

<file path=xl/calcChain.xml><?xml version="1.0" encoding="utf-8"?>
<calcChain xmlns="http://schemas.openxmlformats.org/spreadsheetml/2006/main">
  <c r="C45" i="5" l="1"/>
  <c r="B45" i="5"/>
  <c r="C45" i="4"/>
  <c r="B45" i="4"/>
  <c r="C45" i="3"/>
  <c r="B45" i="3"/>
  <c r="C45" i="2"/>
  <c r="B45" i="2"/>
  <c r="W5" i="1"/>
  <c r="S6" i="1"/>
  <c r="T6" i="1"/>
  <c r="R7" i="1"/>
  <c r="S7" i="1"/>
  <c r="W9" i="1"/>
  <c r="S10" i="1"/>
  <c r="T10" i="1"/>
  <c r="R11" i="1"/>
  <c r="S11" i="1"/>
  <c r="W13" i="1"/>
  <c r="S14" i="1"/>
  <c r="T14" i="1"/>
  <c r="R15" i="1"/>
  <c r="S15" i="1"/>
  <c r="W17" i="1"/>
  <c r="S18" i="1"/>
  <c r="T18" i="1"/>
  <c r="R19" i="1"/>
  <c r="S19" i="1"/>
  <c r="W21" i="1"/>
  <c r="S22" i="1"/>
  <c r="T22" i="1"/>
  <c r="R23" i="1"/>
  <c r="S23" i="1"/>
  <c r="W25" i="1"/>
  <c r="S26" i="1"/>
  <c r="T26" i="1"/>
  <c r="R27" i="1"/>
  <c r="S27" i="1"/>
  <c r="W29" i="1"/>
  <c r="S30" i="1"/>
  <c r="T30" i="1"/>
  <c r="U30" i="1"/>
  <c r="R31" i="1"/>
  <c r="S31" i="1"/>
  <c r="W33" i="1"/>
  <c r="S34" i="1"/>
  <c r="T34" i="1"/>
  <c r="R35" i="1"/>
  <c r="S35" i="1"/>
  <c r="W37" i="1"/>
  <c r="S38" i="1"/>
  <c r="T38" i="1"/>
  <c r="R39" i="1"/>
  <c r="S39" i="1"/>
  <c r="W41" i="1"/>
  <c r="S42" i="1"/>
  <c r="T42" i="1"/>
  <c r="R43" i="1"/>
  <c r="S43" i="1"/>
  <c r="R44" i="1"/>
  <c r="W45" i="1"/>
  <c r="R3" i="1"/>
  <c r="M4" i="1"/>
  <c r="M5" i="1"/>
  <c r="M11" i="1"/>
  <c r="M12" i="1"/>
  <c r="M13" i="1"/>
  <c r="M19" i="1"/>
  <c r="M20" i="1"/>
  <c r="M21" i="1"/>
  <c r="M27" i="1"/>
  <c r="M28" i="1"/>
  <c r="M29" i="1"/>
  <c r="M35" i="1"/>
  <c r="M36" i="1"/>
  <c r="M37" i="1"/>
  <c r="M43" i="1"/>
  <c r="M44" i="1"/>
  <c r="L8" i="1"/>
  <c r="L9" i="1"/>
  <c r="L10" i="1"/>
  <c r="L16" i="1"/>
  <c r="L17" i="1"/>
  <c r="L18" i="1"/>
  <c r="L24" i="1"/>
  <c r="L25" i="1"/>
  <c r="L26" i="1"/>
  <c r="L32" i="1"/>
  <c r="L33" i="1"/>
  <c r="L34" i="1"/>
  <c r="L40" i="1"/>
  <c r="L41" i="1"/>
  <c r="L42" i="1"/>
  <c r="K4" i="1"/>
  <c r="K5" i="1"/>
  <c r="K6" i="1"/>
  <c r="K7" i="1"/>
  <c r="K8" i="1"/>
  <c r="M8" i="1" s="1"/>
  <c r="K9" i="1"/>
  <c r="K10" i="1"/>
  <c r="K11" i="1"/>
  <c r="K12" i="1"/>
  <c r="K13" i="1"/>
  <c r="K14" i="1"/>
  <c r="K15" i="1"/>
  <c r="K16" i="1"/>
  <c r="M16" i="1" s="1"/>
  <c r="K17" i="1"/>
  <c r="K18" i="1"/>
  <c r="K19" i="1"/>
  <c r="K20" i="1"/>
  <c r="K21" i="1"/>
  <c r="K22" i="1"/>
  <c r="K23" i="1"/>
  <c r="K24" i="1"/>
  <c r="M24" i="1" s="1"/>
  <c r="K25" i="1"/>
  <c r="K26" i="1"/>
  <c r="K27" i="1"/>
  <c r="K28" i="1"/>
  <c r="K29" i="1"/>
  <c r="K30" i="1"/>
  <c r="K31" i="1"/>
  <c r="K32" i="1"/>
  <c r="M32" i="1" s="1"/>
  <c r="K33" i="1"/>
  <c r="K34" i="1"/>
  <c r="K35" i="1"/>
  <c r="K36" i="1"/>
  <c r="K37" i="1"/>
  <c r="K38" i="1"/>
  <c r="K39" i="1"/>
  <c r="K40" i="1"/>
  <c r="M40" i="1" s="1"/>
  <c r="K41" i="1"/>
  <c r="K42" i="1"/>
  <c r="K43" i="1"/>
  <c r="K44" i="1"/>
  <c r="K3" i="1"/>
  <c r="M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L20" i="1" s="1"/>
  <c r="J21" i="1"/>
  <c r="J22" i="1"/>
  <c r="J23" i="1"/>
  <c r="J24" i="1"/>
  <c r="J25" i="1"/>
  <c r="J26" i="1"/>
  <c r="J27" i="1"/>
  <c r="J28" i="1"/>
  <c r="L28" i="1" s="1"/>
  <c r="J29" i="1"/>
  <c r="J30" i="1"/>
  <c r="J31" i="1"/>
  <c r="J32" i="1"/>
  <c r="J33" i="1"/>
  <c r="J34" i="1"/>
  <c r="J35" i="1"/>
  <c r="J36" i="1"/>
  <c r="L36" i="1" s="1"/>
  <c r="J37" i="1"/>
  <c r="J38" i="1"/>
  <c r="J39" i="1"/>
  <c r="J40" i="1"/>
  <c r="J41" i="1"/>
  <c r="J42" i="1"/>
  <c r="J43" i="1"/>
  <c r="J44" i="1"/>
  <c r="L44" i="1" s="1"/>
  <c r="J3" i="1"/>
  <c r="L3" i="1" s="1"/>
  <c r="C45" i="1"/>
  <c r="D45" i="1"/>
  <c r="R4" i="1" s="1"/>
  <c r="E45" i="1"/>
  <c r="S4" i="1" s="1"/>
  <c r="F45" i="1"/>
  <c r="T7" i="1" s="1"/>
  <c r="G45" i="1"/>
  <c r="U10" i="1" s="1"/>
  <c r="H45" i="1"/>
  <c r="I45" i="1"/>
  <c r="W3" i="1" s="1"/>
  <c r="B45" i="1"/>
  <c r="L12" i="1" l="1"/>
  <c r="M6" i="1"/>
  <c r="U18" i="1"/>
  <c r="U14" i="1"/>
  <c r="M22" i="1"/>
  <c r="V6" i="1"/>
  <c r="V10" i="1"/>
  <c r="V14" i="1"/>
  <c r="V18" i="1"/>
  <c r="V22" i="1"/>
  <c r="V26" i="1"/>
  <c r="V30" i="1"/>
  <c r="V34" i="1"/>
  <c r="V38" i="1"/>
  <c r="V42" i="1"/>
  <c r="V3" i="1"/>
  <c r="V13" i="1"/>
  <c r="V7" i="1"/>
  <c r="V11" i="1"/>
  <c r="V15" i="1"/>
  <c r="V19" i="1"/>
  <c r="V23" i="1"/>
  <c r="V27" i="1"/>
  <c r="V31" i="1"/>
  <c r="V35" i="1"/>
  <c r="V39" i="1"/>
  <c r="V43" i="1"/>
  <c r="V17" i="1"/>
  <c r="V4" i="1"/>
  <c r="V8" i="1"/>
  <c r="V12" i="1"/>
  <c r="V16" i="1"/>
  <c r="V20" i="1"/>
  <c r="V24" i="1"/>
  <c r="V28" i="1"/>
  <c r="V32" i="1"/>
  <c r="V36" i="1"/>
  <c r="V40" i="1"/>
  <c r="V44" i="1"/>
  <c r="V5" i="1"/>
  <c r="V9" i="1"/>
  <c r="L11" i="1"/>
  <c r="U7" i="1"/>
  <c r="U11" i="1"/>
  <c r="U15" i="1"/>
  <c r="U19" i="1"/>
  <c r="U23" i="1"/>
  <c r="U27" i="1"/>
  <c r="U31" i="1"/>
  <c r="U35" i="1"/>
  <c r="U39" i="1"/>
  <c r="U43" i="1"/>
  <c r="U9" i="1"/>
  <c r="U13" i="1"/>
  <c r="U17" i="1"/>
  <c r="U25" i="1"/>
  <c r="U29" i="1"/>
  <c r="U45" i="1"/>
  <c r="U3" i="1"/>
  <c r="U5" i="1"/>
  <c r="U4" i="1"/>
  <c r="U8" i="1"/>
  <c r="U12" i="1"/>
  <c r="U16" i="1"/>
  <c r="U20" i="1"/>
  <c r="U24" i="1"/>
  <c r="U28" i="1"/>
  <c r="U32" i="1"/>
  <c r="U36" i="1"/>
  <c r="U40" i="1"/>
  <c r="U44" i="1"/>
  <c r="U37" i="1"/>
  <c r="U21" i="1"/>
  <c r="U33" i="1"/>
  <c r="U41" i="1"/>
  <c r="K45" i="1"/>
  <c r="X26" i="1"/>
  <c r="U38" i="1"/>
  <c r="V21" i="1"/>
  <c r="M14" i="1"/>
  <c r="L35" i="1"/>
  <c r="Y37" i="1"/>
  <c r="V33" i="1"/>
  <c r="X33" i="1"/>
  <c r="V41" i="1"/>
  <c r="U26" i="1"/>
  <c r="U6" i="1"/>
  <c r="M30" i="1"/>
  <c r="Y30" i="1"/>
  <c r="L27" i="1"/>
  <c r="Y29" i="1"/>
  <c r="Y26" i="1"/>
  <c r="Y18" i="1"/>
  <c r="Y10" i="1"/>
  <c r="V29" i="1"/>
  <c r="L19" i="1"/>
  <c r="Y5" i="1"/>
  <c r="Y41" i="1"/>
  <c r="Y33" i="1"/>
  <c r="Y25" i="1"/>
  <c r="Y3" i="1"/>
  <c r="U34" i="1"/>
  <c r="M38" i="1"/>
  <c r="L43" i="1"/>
  <c r="X14" i="1"/>
  <c r="V37" i="1"/>
  <c r="U22" i="1"/>
  <c r="L4" i="1"/>
  <c r="X13" i="1"/>
  <c r="M39" i="1"/>
  <c r="M31" i="1"/>
  <c r="Y31" i="1"/>
  <c r="M23" i="1"/>
  <c r="Y23" i="1"/>
  <c r="M15" i="1"/>
  <c r="M7" i="1"/>
  <c r="V45" i="1"/>
  <c r="U42" i="1"/>
  <c r="V25" i="1"/>
  <c r="L39" i="1"/>
  <c r="L31" i="1"/>
  <c r="L23" i="1"/>
  <c r="L15" i="1"/>
  <c r="L7" i="1"/>
  <c r="M42" i="1"/>
  <c r="M34" i="1"/>
  <c r="M26" i="1"/>
  <c r="M18" i="1"/>
  <c r="M10" i="1"/>
  <c r="S3" i="1"/>
  <c r="T45" i="1"/>
  <c r="R42" i="1"/>
  <c r="T41" i="1"/>
  <c r="R38" i="1"/>
  <c r="T37" i="1"/>
  <c r="R34" i="1"/>
  <c r="T33" i="1"/>
  <c r="R30" i="1"/>
  <c r="T29" i="1"/>
  <c r="R26" i="1"/>
  <c r="T25" i="1"/>
  <c r="R22" i="1"/>
  <c r="T21" i="1"/>
  <c r="R18" i="1"/>
  <c r="T17" i="1"/>
  <c r="R14" i="1"/>
  <c r="T13" i="1"/>
  <c r="R10" i="1"/>
  <c r="T9" i="1"/>
  <c r="R6" i="1"/>
  <c r="T5" i="1"/>
  <c r="W44" i="1"/>
  <c r="W40" i="1"/>
  <c r="W24" i="1"/>
  <c r="W20" i="1"/>
  <c r="W16" i="1"/>
  <c r="W4" i="1"/>
  <c r="L38" i="1"/>
  <c r="L30" i="1"/>
  <c r="L22" i="1"/>
  <c r="L14" i="1"/>
  <c r="L6" i="1"/>
  <c r="M41" i="1"/>
  <c r="M33" i="1"/>
  <c r="M25" i="1"/>
  <c r="M17" i="1"/>
  <c r="M9" i="1"/>
  <c r="T3" i="1"/>
  <c r="S45" i="1"/>
  <c r="W43" i="1"/>
  <c r="S41" i="1"/>
  <c r="W39" i="1"/>
  <c r="S37" i="1"/>
  <c r="W35" i="1"/>
  <c r="S33" i="1"/>
  <c r="W31" i="1"/>
  <c r="S29" i="1"/>
  <c r="W27" i="1"/>
  <c r="S25" i="1"/>
  <c r="W23" i="1"/>
  <c r="S21" i="1"/>
  <c r="W19" i="1"/>
  <c r="S17" i="1"/>
  <c r="W15" i="1"/>
  <c r="S13" i="1"/>
  <c r="W11" i="1"/>
  <c r="S9" i="1"/>
  <c r="W7" i="1"/>
  <c r="S5" i="1"/>
  <c r="W36" i="1"/>
  <c r="W32" i="1"/>
  <c r="W28" i="1"/>
  <c r="L37" i="1"/>
  <c r="L29" i="1"/>
  <c r="L21" i="1"/>
  <c r="L13" i="1"/>
  <c r="L5" i="1"/>
  <c r="R45" i="1"/>
  <c r="T44" i="1"/>
  <c r="R41" i="1"/>
  <c r="T40" i="1"/>
  <c r="R37" i="1"/>
  <c r="T36" i="1"/>
  <c r="R33" i="1"/>
  <c r="T32" i="1"/>
  <c r="R29" i="1"/>
  <c r="T28" i="1"/>
  <c r="R25" i="1"/>
  <c r="T24" i="1"/>
  <c r="R21" i="1"/>
  <c r="T20" i="1"/>
  <c r="R17" i="1"/>
  <c r="T16" i="1"/>
  <c r="R13" i="1"/>
  <c r="T12" i="1"/>
  <c r="R9" i="1"/>
  <c r="T8" i="1"/>
  <c r="R5" i="1"/>
  <c r="T4" i="1"/>
  <c r="W12" i="1"/>
  <c r="W8" i="1"/>
  <c r="S44" i="1"/>
  <c r="W42" i="1"/>
  <c r="S40" i="1"/>
  <c r="W38" i="1"/>
  <c r="S36" i="1"/>
  <c r="W34" i="1"/>
  <c r="S32" i="1"/>
  <c r="W30" i="1"/>
  <c r="S28" i="1"/>
  <c r="W26" i="1"/>
  <c r="S24" i="1"/>
  <c r="W22" i="1"/>
  <c r="S20" i="1"/>
  <c r="W18" i="1"/>
  <c r="S16" i="1"/>
  <c r="W14" i="1"/>
  <c r="S12" i="1"/>
  <c r="W10" i="1"/>
  <c r="S8" i="1"/>
  <c r="W6" i="1"/>
  <c r="J45" i="1"/>
  <c r="X15" i="1" s="1"/>
  <c r="T43" i="1"/>
  <c r="R40" i="1"/>
  <c r="T39" i="1"/>
  <c r="R36" i="1"/>
  <c r="T35" i="1"/>
  <c r="R32" i="1"/>
  <c r="T31" i="1"/>
  <c r="R28" i="1"/>
  <c r="T27" i="1"/>
  <c r="R24" i="1"/>
  <c r="T23" i="1"/>
  <c r="R20" i="1"/>
  <c r="T19" i="1"/>
  <c r="R16" i="1"/>
  <c r="T15" i="1"/>
  <c r="R12" i="1"/>
  <c r="T11" i="1"/>
  <c r="R8" i="1"/>
  <c r="AA42" i="1" l="1"/>
  <c r="X21" i="1"/>
  <c r="X30" i="1"/>
  <c r="X19" i="1"/>
  <c r="X27" i="1"/>
  <c r="X34" i="1"/>
  <c r="AA23" i="1"/>
  <c r="X29" i="1"/>
  <c r="X4" i="1"/>
  <c r="Z19" i="1"/>
  <c r="X44" i="1"/>
  <c r="X42" i="1"/>
  <c r="AA34" i="1"/>
  <c r="AA14" i="1"/>
  <c r="AA41" i="1"/>
  <c r="X37" i="1"/>
  <c r="X43" i="1"/>
  <c r="X7" i="1"/>
  <c r="Y45" i="1"/>
  <c r="Y19" i="1"/>
  <c r="Y27" i="1"/>
  <c r="Y11" i="1"/>
  <c r="Y35" i="1"/>
  <c r="Y43" i="1"/>
  <c r="Y4" i="1"/>
  <c r="Y36" i="1"/>
  <c r="Y8" i="1"/>
  <c r="Y12" i="1"/>
  <c r="Y16" i="1"/>
  <c r="Y28" i="1"/>
  <c r="Y40" i="1"/>
  <c r="Y20" i="1"/>
  <c r="Y32" i="1"/>
  <c r="M45" i="1"/>
  <c r="Y44" i="1"/>
  <c r="Y24" i="1"/>
  <c r="Y13" i="1"/>
  <c r="Z29" i="1"/>
  <c r="AA31" i="1"/>
  <c r="AA30" i="1"/>
  <c r="Y6" i="1"/>
  <c r="AA15" i="1"/>
  <c r="X41" i="1"/>
  <c r="X45" i="1"/>
  <c r="X16" i="1"/>
  <c r="X8" i="1"/>
  <c r="X40" i="1"/>
  <c r="X3" i="1"/>
  <c r="X32" i="1"/>
  <c r="X24" i="1"/>
  <c r="Z6" i="1"/>
  <c r="Z37" i="1"/>
  <c r="AA10" i="1"/>
  <c r="Y7" i="1"/>
  <c r="Y39" i="1"/>
  <c r="X28" i="1"/>
  <c r="X36" i="1"/>
  <c r="X23" i="1"/>
  <c r="X20" i="1"/>
  <c r="Y34" i="1"/>
  <c r="X9" i="1"/>
  <c r="X35" i="1"/>
  <c r="AA6" i="1"/>
  <c r="AA18" i="1"/>
  <c r="Z39" i="1"/>
  <c r="AA39" i="1"/>
  <c r="X22" i="1"/>
  <c r="Y9" i="1"/>
  <c r="X31" i="1"/>
  <c r="Y42" i="1"/>
  <c r="X17" i="1"/>
  <c r="Z35" i="1"/>
  <c r="X10" i="1"/>
  <c r="Y21" i="1"/>
  <c r="Y22" i="1"/>
  <c r="X12" i="1"/>
  <c r="AA38" i="1"/>
  <c r="Z21" i="1"/>
  <c r="AA9" i="1"/>
  <c r="AA26" i="1"/>
  <c r="Y15" i="1"/>
  <c r="X5" i="1"/>
  <c r="X38" i="1"/>
  <c r="X6" i="1"/>
  <c r="Y38" i="1"/>
  <c r="Y17" i="1"/>
  <c r="X39" i="1"/>
  <c r="X25" i="1"/>
  <c r="Y14" i="1"/>
  <c r="X18" i="1"/>
  <c r="X11" i="1"/>
  <c r="L45" i="1"/>
  <c r="Z7" i="1" s="1"/>
  <c r="AA22" i="1"/>
  <c r="Z12" i="1"/>
  <c r="Z11" i="1" l="1"/>
  <c r="Z15" i="1"/>
  <c r="Z22" i="1"/>
  <c r="Z45" i="1"/>
  <c r="Z32" i="1"/>
  <c r="Z8" i="1"/>
  <c r="Z25" i="1"/>
  <c r="Z28" i="1"/>
  <c r="Z40" i="1"/>
  <c r="Z42" i="1"/>
  <c r="Z44" i="1"/>
  <c r="Z17" i="1"/>
  <c r="Z3" i="1"/>
  <c r="Z33" i="1"/>
  <c r="Z24" i="1"/>
  <c r="Z9" i="1"/>
  <c r="Z10" i="1"/>
  <c r="Z20" i="1"/>
  <c r="Z26" i="1"/>
  <c r="Z34" i="1"/>
  <c r="Z36" i="1"/>
  <c r="Z41" i="1"/>
  <c r="Z16" i="1"/>
  <c r="Z18" i="1"/>
  <c r="Z31" i="1"/>
  <c r="Z43" i="1"/>
  <c r="AA45" i="1"/>
  <c r="AA27" i="1"/>
  <c r="AA11" i="1"/>
  <c r="AA19" i="1"/>
  <c r="AA35" i="1"/>
  <c r="AA43" i="1"/>
  <c r="AA5" i="1"/>
  <c r="AA20" i="1"/>
  <c r="AA13" i="1"/>
  <c r="AA32" i="1"/>
  <c r="AA24" i="1"/>
  <c r="AA40" i="1"/>
  <c r="AA4" i="1"/>
  <c r="AA16" i="1"/>
  <c r="AA28" i="1"/>
  <c r="AA37" i="1"/>
  <c r="AA8" i="1"/>
  <c r="AA36" i="1"/>
  <c r="AA44" i="1"/>
  <c r="AA12" i="1"/>
  <c r="AA3" i="1"/>
  <c r="AA21" i="1"/>
  <c r="AA29" i="1"/>
  <c r="AA33" i="1"/>
  <c r="AA25" i="1"/>
  <c r="Z13" i="1"/>
  <c r="Z5" i="1"/>
  <c r="Z38" i="1"/>
  <c r="Z30" i="1"/>
  <c r="AA7" i="1"/>
  <c r="Z14" i="1"/>
  <c r="Z23" i="1"/>
  <c r="Z4" i="1"/>
  <c r="Z27" i="1"/>
  <c r="AA17" i="1"/>
</calcChain>
</file>

<file path=xl/sharedStrings.xml><?xml version="1.0" encoding="utf-8"?>
<sst xmlns="http://schemas.openxmlformats.org/spreadsheetml/2006/main" count="76" uniqueCount="9">
  <si>
    <t>L</t>
  </si>
  <si>
    <t>TOTAL</t>
  </si>
  <si>
    <t>OCN</t>
  </si>
  <si>
    <t>OCS</t>
  </si>
  <si>
    <t>ALG</t>
  </si>
  <si>
    <t>CAD</t>
  </si>
  <si>
    <t>PORTUGAL</t>
  </si>
  <si>
    <t>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</si>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</sst>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PT"/>
              <a:t>OCS</a:t>
            </a:r>
          </a:p>
        </c:rich>
      </c:tx>
      <c:layout>
        <c:manualLayout>
          <c:xMode val="edge"/>
          <c:yMode val="edge"/>
          <c:x val="0.45273705161861855"/>
          <c:y val="3.47827071521375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844271228932203E-2"/>
          <c:y val="0.14202938753789499"/>
          <c:w val="0.87894006358193344"/>
          <c:h val="0.61449449302109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extra!$O$3:$O$44</c:f>
              <c:numCache>
                <c:formatCode>General</c:formatCode>
                <c:ptCount val="42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</c:numCache>
            </c:numRef>
          </c:cat>
          <c:val>
            <c:numRef>
              <c:f>extra!$R$3:$R$44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0.94972121400838794</c:v>
                </c:pt>
                <c:pt idx="15">
                  <c:v>6.0184689637724169</c:v>
                </c:pt>
                <c:pt idx="16">
                  <c:v>11.207878015316201</c:v>
                </c:pt>
                <c:pt idx="17">
                  <c:v>14.367452586919926</c:v>
                </c:pt>
                <c:pt idx="18">
                  <c:v>23.535765372152539</c:v>
                </c:pt>
                <c:pt idx="19">
                  <c:v>19.256181459028674</c:v>
                </c:pt>
                <c:pt idx="20">
                  <c:v>13.077155117888037</c:v>
                </c:pt>
                <c:pt idx="21">
                  <c:v>6.558525596738253</c:v>
                </c:pt>
                <c:pt idx="22">
                  <c:v>3.9088423326554245</c:v>
                </c:pt>
                <c:pt idx="23">
                  <c:v>0.7502408360660523</c:v>
                </c:pt>
                <c:pt idx="24">
                  <c:v>0</c:v>
                </c:pt>
                <c:pt idx="25">
                  <c:v>0.36976850545408546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9-490D-A014-9735CF797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38210528"/>
        <c:axId val="1"/>
      </c:barChart>
      <c:catAx>
        <c:axId val="3382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Classes de comprimento (cm)</a:t>
                </a:r>
              </a:p>
            </c:rich>
          </c:tx>
          <c:layout>
            <c:manualLayout>
              <c:xMode val="edge"/>
              <c:yMode val="edge"/>
              <c:x val="0.28192417133760128"/>
              <c:y val="0.878263355591473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%</a:t>
                </a:r>
              </a:p>
            </c:rich>
          </c:tx>
          <c:layout>
            <c:manualLayout>
              <c:xMode val="edge"/>
              <c:yMode val="edge"/>
              <c:x val="7.1310231573628563E-2"/>
              <c:y val="3.76812660814823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38210528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PT"/>
              <a:t>Algarve</a:t>
            </a:r>
          </a:p>
        </c:rich>
      </c:tx>
      <c:layout>
        <c:manualLayout>
          <c:xMode val="edge"/>
          <c:yMode val="edge"/>
          <c:x val="0.42218577176390126"/>
          <c:y val="3.46821298688835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82198172824211E-2"/>
          <c:y val="0.14161869696460802"/>
          <c:w val="0.879139783555418"/>
          <c:h val="0.615607805172683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extra!$O$3:$O$44</c:f>
              <c:numCache>
                <c:formatCode>General</c:formatCode>
                <c:ptCount val="42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</c:numCache>
            </c:numRef>
          </c:cat>
          <c:val>
            <c:numRef>
              <c:f>extra!$T$3:$T$44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0.16266173752310537</c:v>
                </c:pt>
                <c:pt idx="13">
                  <c:v>0.48411231405686117</c:v>
                </c:pt>
                <c:pt idx="14">
                  <c:v>1.4329724496083092</c:v>
                </c:pt>
                <c:pt idx="15">
                  <c:v>13.385441422409999</c:v>
                </c:pt>
                <c:pt idx="16">
                  <c:v>32.936185194965233</c:v>
                </c:pt>
                <c:pt idx="17">
                  <c:v>22.75679957750198</c:v>
                </c:pt>
                <c:pt idx="18">
                  <c:v>16.918229029134761</c:v>
                </c:pt>
                <c:pt idx="19">
                  <c:v>6.1825543526098059</c:v>
                </c:pt>
                <c:pt idx="20">
                  <c:v>2.5159757063638768</c:v>
                </c:pt>
                <c:pt idx="21">
                  <c:v>1.9357450928615441</c:v>
                </c:pt>
                <c:pt idx="22">
                  <c:v>0.8052108089076665</c:v>
                </c:pt>
                <c:pt idx="23">
                  <c:v>0.16266173752310537</c:v>
                </c:pt>
                <c:pt idx="24">
                  <c:v>0.32145057653375586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5-4F6C-ACD6-2F06F314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38204704"/>
        <c:axId val="1"/>
      </c:barChart>
      <c:catAx>
        <c:axId val="3382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Classes de comprimento (cm)</a:t>
                </a:r>
              </a:p>
            </c:rich>
          </c:tx>
          <c:layout>
            <c:manualLayout>
              <c:xMode val="edge"/>
              <c:yMode val="edge"/>
              <c:x val="0.28145718117593416"/>
              <c:y val="0.87861395667838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%</a:t>
                </a:r>
              </a:p>
            </c:rich>
          </c:tx>
          <c:layout>
            <c:manualLayout>
              <c:xMode val="edge"/>
              <c:yMode val="edge"/>
              <c:x val="7.2847741010241787E-2"/>
              <c:y val="3.468212986888359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38204704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PT"/>
              <a:t>Cadiz</a:t>
            </a:r>
          </a:p>
        </c:rich>
      </c:tx>
      <c:layout>
        <c:manualLayout>
          <c:xMode val="edge"/>
          <c:yMode val="edge"/>
          <c:x val="0.44132231404958677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20661157024791E-2"/>
          <c:y val="0.14409221902017291"/>
          <c:w val="0.87933884297520659"/>
          <c:h val="0.610951008645533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extra!$O$3:$O$44</c:f>
              <c:numCache>
                <c:formatCode>General</c:formatCode>
                <c:ptCount val="42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  <c:pt idx="41">
                  <c:v>25.5</c:v>
                </c:pt>
              </c:numCache>
            </c:numRef>
          </c:cat>
          <c:val>
            <c:numRef>
              <c:f>extra!$V$3:$V$44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0.47733806674062323</c:v>
                </c:pt>
                <c:pt idx="11">
                  <c:v>2.1782111062824514</c:v>
                </c:pt>
                <c:pt idx="12">
                  <c:v>10.340786445319042</c:v>
                </c:pt>
                <c:pt idx="13">
                  <c:v>23.111476426603808</c:v>
                </c:pt>
                <c:pt idx="14">
                  <c:v>27.708822730424089</c:v>
                </c:pt>
                <c:pt idx="15">
                  <c:v>19.523731774674616</c:v>
                </c:pt>
                <c:pt idx="16">
                  <c:v>10.078570412172139</c:v>
                </c:pt>
                <c:pt idx="17">
                  <c:v>4.4839291289498036</c:v>
                </c:pt>
                <c:pt idx="18">
                  <c:v>1.6194811828530293</c:v>
                </c:pt>
                <c:pt idx="19">
                  <c:v>0.38926844174101655</c:v>
                </c:pt>
                <c:pt idx="20">
                  <c:v>8.8384284239382965E-2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0-42CF-827F-5DD121C0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38205536"/>
        <c:axId val="1"/>
      </c:barChart>
      <c:catAx>
        <c:axId val="3382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Classes de comprimento (cm)</a:t>
                </a:r>
              </a:p>
            </c:rich>
          </c:tx>
          <c:layout>
            <c:manualLayout>
              <c:xMode val="edge"/>
              <c:yMode val="edge"/>
              <c:x val="0.28264462809917357"/>
              <c:y val="0.87896253602305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3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PT"/>
                  <a:t>%</a:t>
                </a:r>
              </a:p>
            </c:rich>
          </c:tx>
          <c:layout>
            <c:manualLayout>
              <c:xMode val="edge"/>
              <c:yMode val="edge"/>
              <c:x val="7.2727272727272724E-2"/>
              <c:y val="4.034582132564841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338205536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46</xdr:row>
      <xdr:rowOff>0</xdr:rowOff>
    </xdr:from>
    <xdr:to>
      <xdr:col>25</xdr:col>
      <xdr:colOff>257175</xdr:colOff>
      <xdr:row>66</xdr:row>
      <xdr:rowOff>47625</xdr:rowOff>
    </xdr:to>
    <xdr:graphicFrame macro="">
      <xdr:nvGraphicFramePr>
        <xdr:cNvPr id="102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46</xdr:row>
      <xdr:rowOff>0</xdr:rowOff>
    </xdr:from>
    <xdr:to>
      <xdr:col>36</xdr:col>
      <xdr:colOff>266700</xdr:colOff>
      <xdr:row>66</xdr:row>
      <xdr:rowOff>57150</xdr:rowOff>
    </xdr:to>
    <xdr:graphicFrame macro="">
      <xdr:nvGraphicFramePr>
        <xdr:cNvPr id="1027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</xdr:colOff>
      <xdr:row>67</xdr:row>
      <xdr:rowOff>19050</xdr:rowOff>
    </xdr:from>
    <xdr:to>
      <xdr:col>25</xdr:col>
      <xdr:colOff>323850</xdr:colOff>
      <xdr:row>87</xdr:row>
      <xdr:rowOff>85725</xdr:rowOff>
    </xdr:to>
    <xdr:graphicFrame macro="">
      <xdr:nvGraphicFramePr>
        <xdr:cNvPr id="102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1" sqref="D1:K65536"/>
    </sheetView>
  </sheetViews>
  <sheetFormatPr defaultRowHeight="12.75" x14ac:dyDescent="0.2"/>
  <sheetData>
    <row r="1" spans="1:9" x14ac:dyDescent="0.2">
      <c r="A1" s="1" t="s">
        <v>0</v>
      </c>
      <c r="B1" s="3" t="s">
        <v>2</v>
      </c>
      <c r="C1" s="3" t="s">
        <v>2</v>
      </c>
      <c r="D1" s="3"/>
      <c r="E1" s="3"/>
      <c r="F1" s="3"/>
      <c r="G1" s="3"/>
      <c r="H1" s="3"/>
      <c r="I1" s="3"/>
    </row>
    <row r="2" spans="1:9" x14ac:dyDescent="0.2">
      <c r="B2" s="3" t="s">
        <v>7</v>
      </c>
      <c r="C2" s="3" t="s">
        <v>8</v>
      </c>
      <c r="D2" s="3"/>
      <c r="E2" s="3"/>
      <c r="F2" s="3"/>
      <c r="G2" s="3"/>
      <c r="H2" s="3"/>
      <c r="I2" s="3"/>
    </row>
    <row r="3" spans="1:9" x14ac:dyDescent="0.2">
      <c r="A3">
        <v>5</v>
      </c>
      <c r="B3">
        <v>0</v>
      </c>
      <c r="C3">
        <v>0</v>
      </c>
    </row>
    <row r="4" spans="1:9" x14ac:dyDescent="0.2">
      <c r="A4">
        <v>5.5</v>
      </c>
      <c r="B4">
        <v>0</v>
      </c>
      <c r="C4">
        <v>0</v>
      </c>
    </row>
    <row r="5" spans="1:9" x14ac:dyDescent="0.2">
      <c r="A5">
        <v>6</v>
      </c>
      <c r="B5">
        <v>0</v>
      </c>
      <c r="C5">
        <v>0</v>
      </c>
    </row>
    <row r="6" spans="1:9" x14ac:dyDescent="0.2">
      <c r="A6">
        <v>6.5</v>
      </c>
      <c r="B6">
        <v>0</v>
      </c>
      <c r="C6">
        <v>0</v>
      </c>
    </row>
    <row r="7" spans="1:9" x14ac:dyDescent="0.2">
      <c r="A7">
        <v>7</v>
      </c>
      <c r="B7">
        <v>0</v>
      </c>
      <c r="C7">
        <v>0</v>
      </c>
    </row>
    <row r="8" spans="1:9" x14ac:dyDescent="0.2">
      <c r="A8">
        <v>7.5</v>
      </c>
      <c r="B8">
        <v>0</v>
      </c>
      <c r="C8">
        <v>0</v>
      </c>
    </row>
    <row r="9" spans="1:9" x14ac:dyDescent="0.2">
      <c r="A9">
        <v>8</v>
      </c>
      <c r="B9">
        <v>0</v>
      </c>
      <c r="C9">
        <v>0</v>
      </c>
    </row>
    <row r="10" spans="1:9" x14ac:dyDescent="0.2">
      <c r="A10">
        <v>8.5</v>
      </c>
      <c r="B10">
        <v>0</v>
      </c>
      <c r="C10">
        <v>0</v>
      </c>
    </row>
    <row r="11" spans="1:9" x14ac:dyDescent="0.2">
      <c r="A11">
        <v>9</v>
      </c>
      <c r="B11">
        <v>0</v>
      </c>
      <c r="C11">
        <v>0</v>
      </c>
    </row>
    <row r="12" spans="1:9" x14ac:dyDescent="0.2">
      <c r="A12">
        <v>9.5</v>
      </c>
      <c r="B12">
        <v>0</v>
      </c>
      <c r="C12">
        <v>0</v>
      </c>
    </row>
    <row r="13" spans="1:9" x14ac:dyDescent="0.2">
      <c r="A13">
        <v>10</v>
      </c>
      <c r="B13">
        <v>0</v>
      </c>
      <c r="C13">
        <v>0</v>
      </c>
    </row>
    <row r="14" spans="1:9" x14ac:dyDescent="0.2">
      <c r="A14">
        <v>10.5</v>
      </c>
      <c r="B14">
        <v>0</v>
      </c>
      <c r="C14">
        <v>0</v>
      </c>
    </row>
    <row r="15" spans="1:9" x14ac:dyDescent="0.2">
      <c r="A15">
        <v>11</v>
      </c>
      <c r="B15">
        <v>0</v>
      </c>
      <c r="C15">
        <v>0</v>
      </c>
    </row>
    <row r="16" spans="1:9" x14ac:dyDescent="0.2">
      <c r="A16">
        <v>11.5</v>
      </c>
      <c r="B16">
        <v>0</v>
      </c>
      <c r="C16">
        <v>0</v>
      </c>
    </row>
    <row r="17" spans="1:3" x14ac:dyDescent="0.2">
      <c r="A17">
        <v>12</v>
      </c>
      <c r="B17">
        <v>0</v>
      </c>
      <c r="C17">
        <v>0</v>
      </c>
    </row>
    <row r="18" spans="1:3" x14ac:dyDescent="0.2">
      <c r="A18">
        <v>12.5</v>
      </c>
      <c r="B18">
        <v>0</v>
      </c>
      <c r="C18">
        <v>0</v>
      </c>
    </row>
    <row r="19" spans="1:3" x14ac:dyDescent="0.2">
      <c r="A19">
        <v>13</v>
      </c>
      <c r="B19">
        <v>0</v>
      </c>
      <c r="C19">
        <v>0</v>
      </c>
    </row>
    <row r="20" spans="1:3" x14ac:dyDescent="0.2">
      <c r="A20">
        <v>13.5</v>
      </c>
      <c r="B20">
        <v>0</v>
      </c>
      <c r="C20">
        <v>0</v>
      </c>
    </row>
    <row r="21" spans="1:3" x14ac:dyDescent="0.2">
      <c r="A21">
        <v>14</v>
      </c>
      <c r="B21">
        <v>0</v>
      </c>
      <c r="C21">
        <v>0</v>
      </c>
    </row>
    <row r="22" spans="1:3" x14ac:dyDescent="0.2">
      <c r="A22">
        <v>14.5</v>
      </c>
      <c r="B22">
        <v>0</v>
      </c>
      <c r="C22">
        <v>0</v>
      </c>
    </row>
    <row r="23" spans="1:3" x14ac:dyDescent="0.2">
      <c r="A23">
        <v>15</v>
      </c>
      <c r="B23">
        <v>0</v>
      </c>
      <c r="C23">
        <v>0</v>
      </c>
    </row>
    <row r="24" spans="1:3" x14ac:dyDescent="0.2">
      <c r="A24">
        <v>15.5</v>
      </c>
      <c r="B24">
        <v>0</v>
      </c>
      <c r="C24">
        <v>0</v>
      </c>
    </row>
    <row r="25" spans="1:3" x14ac:dyDescent="0.2">
      <c r="A25">
        <v>16</v>
      </c>
      <c r="B25">
        <v>0</v>
      </c>
      <c r="C25">
        <v>0</v>
      </c>
    </row>
    <row r="26" spans="1:3" x14ac:dyDescent="0.2">
      <c r="A26">
        <v>16.5</v>
      </c>
      <c r="B26">
        <v>0</v>
      </c>
      <c r="C26">
        <v>0</v>
      </c>
    </row>
    <row r="27" spans="1:3" x14ac:dyDescent="0.2">
      <c r="A27">
        <v>17</v>
      </c>
      <c r="B27">
        <v>0</v>
      </c>
      <c r="C27">
        <v>0</v>
      </c>
    </row>
    <row r="28" spans="1:3" x14ac:dyDescent="0.2">
      <c r="A28">
        <v>17.5</v>
      </c>
      <c r="B28">
        <v>0</v>
      </c>
      <c r="C28">
        <v>0</v>
      </c>
    </row>
    <row r="29" spans="1:3" x14ac:dyDescent="0.2">
      <c r="A29">
        <v>18</v>
      </c>
      <c r="B29">
        <v>0</v>
      </c>
      <c r="C29">
        <v>0</v>
      </c>
    </row>
    <row r="30" spans="1:3" x14ac:dyDescent="0.2">
      <c r="A30">
        <v>18.5</v>
      </c>
      <c r="B30">
        <v>0</v>
      </c>
      <c r="C30">
        <v>0</v>
      </c>
    </row>
    <row r="31" spans="1:3" x14ac:dyDescent="0.2">
      <c r="A31">
        <v>19</v>
      </c>
      <c r="B31">
        <v>0</v>
      </c>
      <c r="C31">
        <v>0</v>
      </c>
    </row>
    <row r="32" spans="1:3" x14ac:dyDescent="0.2">
      <c r="A32">
        <v>19.5</v>
      </c>
      <c r="B32">
        <v>0</v>
      </c>
      <c r="C32">
        <v>0</v>
      </c>
    </row>
    <row r="33" spans="1:3" x14ac:dyDescent="0.2">
      <c r="A33">
        <v>20</v>
      </c>
      <c r="B33">
        <v>0</v>
      </c>
      <c r="C33">
        <v>0</v>
      </c>
    </row>
    <row r="34" spans="1:3" x14ac:dyDescent="0.2">
      <c r="A34">
        <v>20.5</v>
      </c>
      <c r="B34">
        <v>0</v>
      </c>
      <c r="C34">
        <v>0</v>
      </c>
    </row>
    <row r="35" spans="1:3" x14ac:dyDescent="0.2">
      <c r="A35">
        <v>21</v>
      </c>
      <c r="B35">
        <v>0</v>
      </c>
      <c r="C35">
        <v>0</v>
      </c>
    </row>
    <row r="36" spans="1:3" x14ac:dyDescent="0.2">
      <c r="A36">
        <v>21.5</v>
      </c>
      <c r="B36">
        <v>0</v>
      </c>
      <c r="C36">
        <v>0</v>
      </c>
    </row>
    <row r="37" spans="1:3" x14ac:dyDescent="0.2">
      <c r="A37">
        <v>22</v>
      </c>
      <c r="B37">
        <v>0</v>
      </c>
      <c r="C37">
        <v>0</v>
      </c>
    </row>
    <row r="38" spans="1:3" x14ac:dyDescent="0.2">
      <c r="A38">
        <v>22.5</v>
      </c>
      <c r="B38">
        <v>0</v>
      </c>
      <c r="C38">
        <v>0</v>
      </c>
    </row>
    <row r="39" spans="1:3" x14ac:dyDescent="0.2">
      <c r="A39">
        <v>23</v>
      </c>
      <c r="B39">
        <v>0</v>
      </c>
      <c r="C39">
        <v>0</v>
      </c>
    </row>
    <row r="40" spans="1:3" x14ac:dyDescent="0.2">
      <c r="A40">
        <v>23.5</v>
      </c>
      <c r="B40">
        <v>0</v>
      </c>
      <c r="C40">
        <v>0</v>
      </c>
    </row>
    <row r="41" spans="1:3" x14ac:dyDescent="0.2">
      <c r="A41">
        <v>24</v>
      </c>
      <c r="B41">
        <v>0</v>
      </c>
      <c r="C41">
        <v>0</v>
      </c>
    </row>
    <row r="42" spans="1:3" x14ac:dyDescent="0.2">
      <c r="A42">
        <v>24.5</v>
      </c>
      <c r="B42">
        <v>0</v>
      </c>
      <c r="C42">
        <v>0</v>
      </c>
    </row>
    <row r="43" spans="1:3" x14ac:dyDescent="0.2">
      <c r="A43">
        <v>25</v>
      </c>
      <c r="B43">
        <v>0</v>
      </c>
      <c r="C43">
        <v>0</v>
      </c>
    </row>
    <row r="44" spans="1:3" x14ac:dyDescent="0.2">
      <c r="A44">
        <v>25.5</v>
      </c>
      <c r="B44">
        <v>0</v>
      </c>
      <c r="C44">
        <v>0</v>
      </c>
    </row>
    <row r="45" spans="1:3" x14ac:dyDescent="0.2">
      <c r="A45" s="2" t="s">
        <v>1</v>
      </c>
      <c r="B45">
        <f>SUM(B3:B44)</f>
        <v>0</v>
      </c>
      <c r="C45">
        <f t="shared" ref="C45:I45" si="0">SUM(C3:C44)</f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G21" sqref="G21"/>
    </sheetView>
  </sheetViews>
  <sheetFormatPr defaultRowHeight="12.75" x14ac:dyDescent="0.2"/>
  <sheetData>
    <row r="1" spans="1:13" x14ac:dyDescent="0.2">
      <c r="A1" s="1" t="s">
        <v>0</v>
      </c>
      <c r="B1" s="3" t="s">
        <v>3</v>
      </c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B2" s="3" t="s">
        <v>7</v>
      </c>
      <c r="C2" s="3" t="s">
        <v>8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>
        <v>5</v>
      </c>
      <c r="B3">
        <v>0</v>
      </c>
      <c r="C3">
        <v>0</v>
      </c>
    </row>
    <row r="4" spans="1:13" x14ac:dyDescent="0.2">
      <c r="A4">
        <v>5.5</v>
      </c>
      <c r="B4">
        <v>0</v>
      </c>
      <c r="C4">
        <v>0</v>
      </c>
    </row>
    <row r="5" spans="1:13" x14ac:dyDescent="0.2">
      <c r="A5">
        <v>6</v>
      </c>
      <c r="B5">
        <v>0</v>
      </c>
      <c r="C5">
        <v>0</v>
      </c>
    </row>
    <row r="6" spans="1:13" x14ac:dyDescent="0.2">
      <c r="A6">
        <v>6.5</v>
      </c>
      <c r="B6">
        <v>0</v>
      </c>
      <c r="C6">
        <v>0</v>
      </c>
    </row>
    <row r="7" spans="1:13" x14ac:dyDescent="0.2">
      <c r="A7">
        <v>7</v>
      </c>
      <c r="B7">
        <v>0</v>
      </c>
      <c r="C7">
        <v>0</v>
      </c>
    </row>
    <row r="8" spans="1:13" x14ac:dyDescent="0.2">
      <c r="A8">
        <v>7.5</v>
      </c>
      <c r="B8">
        <v>0</v>
      </c>
      <c r="C8">
        <v>0</v>
      </c>
    </row>
    <row r="9" spans="1:13" x14ac:dyDescent="0.2">
      <c r="A9">
        <v>8</v>
      </c>
      <c r="B9">
        <v>0</v>
      </c>
      <c r="C9">
        <v>0</v>
      </c>
    </row>
    <row r="10" spans="1:13" x14ac:dyDescent="0.2">
      <c r="A10">
        <v>8.5</v>
      </c>
      <c r="B10">
        <v>0</v>
      </c>
      <c r="C10">
        <v>0</v>
      </c>
    </row>
    <row r="11" spans="1:13" x14ac:dyDescent="0.2">
      <c r="A11">
        <v>9</v>
      </c>
      <c r="B11">
        <v>0</v>
      </c>
      <c r="C11">
        <v>0</v>
      </c>
    </row>
    <row r="12" spans="1:13" x14ac:dyDescent="0.2">
      <c r="A12">
        <v>9.5</v>
      </c>
      <c r="B12">
        <v>0</v>
      </c>
      <c r="C12">
        <v>0</v>
      </c>
    </row>
    <row r="13" spans="1:13" x14ac:dyDescent="0.2">
      <c r="A13">
        <v>10</v>
      </c>
      <c r="B13">
        <v>0</v>
      </c>
      <c r="C13">
        <v>0</v>
      </c>
    </row>
    <row r="14" spans="1:13" x14ac:dyDescent="0.2">
      <c r="A14">
        <v>10.5</v>
      </c>
      <c r="B14">
        <v>0</v>
      </c>
      <c r="C14">
        <v>0</v>
      </c>
    </row>
    <row r="15" spans="1:13" x14ac:dyDescent="0.2">
      <c r="A15">
        <v>11</v>
      </c>
      <c r="B15">
        <v>0</v>
      </c>
      <c r="C15">
        <v>0</v>
      </c>
    </row>
    <row r="16" spans="1:13" x14ac:dyDescent="0.2">
      <c r="A16">
        <v>11.5</v>
      </c>
      <c r="B16">
        <v>0</v>
      </c>
      <c r="C16">
        <v>0</v>
      </c>
    </row>
    <row r="17" spans="1:3" x14ac:dyDescent="0.2">
      <c r="A17">
        <v>12</v>
      </c>
      <c r="B17">
        <v>976</v>
      </c>
      <c r="C17">
        <v>11</v>
      </c>
    </row>
    <row r="18" spans="1:3" x14ac:dyDescent="0.2">
      <c r="A18">
        <v>12.5</v>
      </c>
      <c r="B18">
        <v>6185</v>
      </c>
      <c r="C18">
        <v>77</v>
      </c>
    </row>
    <row r="19" spans="1:3" x14ac:dyDescent="0.2">
      <c r="A19">
        <v>13</v>
      </c>
      <c r="B19">
        <v>11518</v>
      </c>
      <c r="C19">
        <v>163</v>
      </c>
    </row>
    <row r="20" spans="1:3" x14ac:dyDescent="0.2">
      <c r="A20">
        <v>13.5</v>
      </c>
      <c r="B20">
        <v>14765</v>
      </c>
      <c r="C20">
        <v>236</v>
      </c>
    </row>
    <row r="21" spans="1:3" x14ac:dyDescent="0.2">
      <c r="A21">
        <v>14</v>
      </c>
      <c r="B21">
        <v>24187</v>
      </c>
      <c r="C21">
        <v>436</v>
      </c>
    </row>
    <row r="22" spans="1:3" x14ac:dyDescent="0.2">
      <c r="A22">
        <v>14.5</v>
      </c>
      <c r="B22">
        <v>19789</v>
      </c>
      <c r="C22">
        <v>400</v>
      </c>
    </row>
    <row r="23" spans="1:3" x14ac:dyDescent="0.2">
      <c r="A23">
        <v>15</v>
      </c>
      <c r="B23">
        <v>13439</v>
      </c>
      <c r="C23">
        <v>303</v>
      </c>
    </row>
    <row r="24" spans="1:3" x14ac:dyDescent="0.2">
      <c r="A24">
        <v>15.5</v>
      </c>
      <c r="B24">
        <v>6740</v>
      </c>
      <c r="C24">
        <v>169</v>
      </c>
    </row>
    <row r="25" spans="1:3" x14ac:dyDescent="0.2">
      <c r="A25">
        <v>16</v>
      </c>
      <c r="B25">
        <v>4017</v>
      </c>
      <c r="C25">
        <v>112</v>
      </c>
    </row>
    <row r="26" spans="1:3" x14ac:dyDescent="0.2">
      <c r="A26">
        <v>16.5</v>
      </c>
      <c r="B26">
        <v>771</v>
      </c>
      <c r="C26">
        <v>24</v>
      </c>
    </row>
    <row r="27" spans="1:3" x14ac:dyDescent="0.2">
      <c r="A27">
        <v>17</v>
      </c>
      <c r="B27">
        <v>0</v>
      </c>
      <c r="C27">
        <v>0</v>
      </c>
    </row>
    <row r="28" spans="1:3" x14ac:dyDescent="0.2">
      <c r="A28">
        <v>17.5</v>
      </c>
      <c r="B28">
        <v>380</v>
      </c>
      <c r="C28">
        <v>14</v>
      </c>
    </row>
    <row r="29" spans="1:3" x14ac:dyDescent="0.2">
      <c r="A29">
        <v>18</v>
      </c>
      <c r="B29">
        <v>0</v>
      </c>
      <c r="C29">
        <v>0</v>
      </c>
    </row>
    <row r="30" spans="1:3" x14ac:dyDescent="0.2">
      <c r="A30">
        <v>18.5</v>
      </c>
      <c r="B30">
        <v>0</v>
      </c>
      <c r="C30">
        <v>0</v>
      </c>
    </row>
    <row r="31" spans="1:3" x14ac:dyDescent="0.2">
      <c r="A31">
        <v>19</v>
      </c>
      <c r="B31">
        <v>0</v>
      </c>
      <c r="C31">
        <v>0</v>
      </c>
    </row>
    <row r="32" spans="1:3" x14ac:dyDescent="0.2">
      <c r="A32">
        <v>19.5</v>
      </c>
      <c r="B32">
        <v>0</v>
      </c>
      <c r="C32">
        <v>0</v>
      </c>
    </row>
    <row r="33" spans="1:3" x14ac:dyDescent="0.2">
      <c r="A33">
        <v>20</v>
      </c>
      <c r="B33">
        <v>0</v>
      </c>
      <c r="C33">
        <v>0</v>
      </c>
    </row>
    <row r="34" spans="1:3" x14ac:dyDescent="0.2">
      <c r="A34">
        <v>20.5</v>
      </c>
      <c r="B34">
        <v>0</v>
      </c>
      <c r="C34">
        <v>0</v>
      </c>
    </row>
    <row r="35" spans="1:3" x14ac:dyDescent="0.2">
      <c r="A35">
        <v>21</v>
      </c>
      <c r="B35">
        <v>0</v>
      </c>
      <c r="C35">
        <v>0</v>
      </c>
    </row>
    <row r="36" spans="1:3" x14ac:dyDescent="0.2">
      <c r="A36">
        <v>21.5</v>
      </c>
      <c r="B36">
        <v>0</v>
      </c>
      <c r="C36">
        <v>0</v>
      </c>
    </row>
    <row r="37" spans="1:3" x14ac:dyDescent="0.2">
      <c r="A37">
        <v>22</v>
      </c>
      <c r="B37">
        <v>0</v>
      </c>
      <c r="C37">
        <v>0</v>
      </c>
    </row>
    <row r="38" spans="1:3" x14ac:dyDescent="0.2">
      <c r="A38">
        <v>22.5</v>
      </c>
      <c r="B38">
        <v>0</v>
      </c>
      <c r="C38">
        <v>0</v>
      </c>
    </row>
    <row r="39" spans="1:3" x14ac:dyDescent="0.2">
      <c r="A39">
        <v>23</v>
      </c>
      <c r="B39">
        <v>0</v>
      </c>
      <c r="C39">
        <v>0</v>
      </c>
    </row>
    <row r="40" spans="1:3" x14ac:dyDescent="0.2">
      <c r="A40">
        <v>23.5</v>
      </c>
      <c r="B40">
        <v>0</v>
      </c>
      <c r="C40">
        <v>0</v>
      </c>
    </row>
    <row r="41" spans="1:3" x14ac:dyDescent="0.2">
      <c r="A41">
        <v>24</v>
      </c>
      <c r="B41">
        <v>0</v>
      </c>
      <c r="C41">
        <v>0</v>
      </c>
    </row>
    <row r="42" spans="1:3" x14ac:dyDescent="0.2">
      <c r="A42">
        <v>24.5</v>
      </c>
      <c r="B42">
        <v>0</v>
      </c>
      <c r="C42">
        <v>0</v>
      </c>
    </row>
    <row r="43" spans="1:3" x14ac:dyDescent="0.2">
      <c r="A43">
        <v>25</v>
      </c>
      <c r="B43">
        <v>0</v>
      </c>
      <c r="C43">
        <v>0</v>
      </c>
    </row>
    <row r="44" spans="1:3" x14ac:dyDescent="0.2">
      <c r="A44">
        <v>25.5</v>
      </c>
      <c r="B44">
        <v>0</v>
      </c>
      <c r="C44">
        <v>0</v>
      </c>
    </row>
    <row r="45" spans="1:3" x14ac:dyDescent="0.2">
      <c r="A45" s="2" t="s">
        <v>1</v>
      </c>
      <c r="B45">
        <f t="shared" ref="B45:C45" si="0">SUM(B3:B44)</f>
        <v>102767</v>
      </c>
      <c r="C45">
        <f t="shared" si="0"/>
        <v>1945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D1" sqref="D1:F65536"/>
    </sheetView>
  </sheetViews>
  <sheetFormatPr defaultRowHeight="12.75" x14ac:dyDescent="0.2"/>
  <sheetData>
    <row r="1" spans="1:5" x14ac:dyDescent="0.2">
      <c r="A1" s="1" t="s">
        <v>0</v>
      </c>
      <c r="B1" s="3" t="s">
        <v>4</v>
      </c>
      <c r="C1" s="3" t="s">
        <v>4</v>
      </c>
      <c r="D1" s="3"/>
      <c r="E1" s="3"/>
    </row>
    <row r="2" spans="1:5" x14ac:dyDescent="0.2">
      <c r="B2" s="3" t="s">
        <v>7</v>
      </c>
      <c r="C2" s="3" t="s">
        <v>8</v>
      </c>
      <c r="D2" s="3"/>
      <c r="E2" s="3"/>
    </row>
    <row r="3" spans="1:5" x14ac:dyDescent="0.2">
      <c r="A3">
        <v>5</v>
      </c>
      <c r="B3">
        <v>0</v>
      </c>
      <c r="C3">
        <v>0</v>
      </c>
    </row>
    <row r="4" spans="1:5" x14ac:dyDescent="0.2">
      <c r="A4">
        <v>5.5</v>
      </c>
      <c r="B4">
        <v>0</v>
      </c>
      <c r="C4">
        <v>0</v>
      </c>
    </row>
    <row r="5" spans="1:5" x14ac:dyDescent="0.2">
      <c r="A5">
        <v>6</v>
      </c>
      <c r="B5">
        <v>0</v>
      </c>
      <c r="C5">
        <v>0</v>
      </c>
    </row>
    <row r="6" spans="1:5" x14ac:dyDescent="0.2">
      <c r="A6">
        <v>6.5</v>
      </c>
      <c r="B6">
        <v>0</v>
      </c>
      <c r="C6">
        <v>0</v>
      </c>
    </row>
    <row r="7" spans="1:5" x14ac:dyDescent="0.2">
      <c r="A7">
        <v>7</v>
      </c>
      <c r="B7">
        <v>0</v>
      </c>
      <c r="C7">
        <v>0</v>
      </c>
    </row>
    <row r="8" spans="1:5" x14ac:dyDescent="0.2">
      <c r="A8">
        <v>7.5</v>
      </c>
      <c r="B8">
        <v>0</v>
      </c>
      <c r="C8">
        <v>0</v>
      </c>
    </row>
    <row r="9" spans="1:5" x14ac:dyDescent="0.2">
      <c r="A9">
        <v>8</v>
      </c>
      <c r="B9">
        <v>0</v>
      </c>
      <c r="C9">
        <v>0</v>
      </c>
    </row>
    <row r="10" spans="1:5" x14ac:dyDescent="0.2">
      <c r="A10">
        <v>8.5</v>
      </c>
      <c r="B10">
        <v>0</v>
      </c>
      <c r="C10">
        <v>0</v>
      </c>
    </row>
    <row r="11" spans="1:5" x14ac:dyDescent="0.2">
      <c r="A11">
        <v>9</v>
      </c>
      <c r="B11">
        <v>0</v>
      </c>
      <c r="C11">
        <v>0</v>
      </c>
    </row>
    <row r="12" spans="1:5" x14ac:dyDescent="0.2">
      <c r="A12">
        <v>9.5</v>
      </c>
      <c r="B12">
        <v>0</v>
      </c>
      <c r="C12">
        <v>0</v>
      </c>
    </row>
    <row r="13" spans="1:5" x14ac:dyDescent="0.2">
      <c r="A13">
        <v>10</v>
      </c>
      <c r="B13">
        <v>0</v>
      </c>
      <c r="C13">
        <v>0</v>
      </c>
    </row>
    <row r="14" spans="1:5" x14ac:dyDescent="0.2">
      <c r="A14">
        <v>10.5</v>
      </c>
      <c r="B14">
        <v>0</v>
      </c>
      <c r="C14">
        <v>0</v>
      </c>
    </row>
    <row r="15" spans="1:5" x14ac:dyDescent="0.2">
      <c r="A15">
        <v>11</v>
      </c>
      <c r="B15">
        <v>462</v>
      </c>
      <c r="C15">
        <v>4</v>
      </c>
    </row>
    <row r="16" spans="1:5" x14ac:dyDescent="0.2">
      <c r="A16">
        <v>11.5</v>
      </c>
      <c r="B16">
        <v>1375</v>
      </c>
      <c r="C16">
        <v>14</v>
      </c>
    </row>
    <row r="17" spans="1:3" x14ac:dyDescent="0.2">
      <c r="A17">
        <v>12</v>
      </c>
      <c r="B17">
        <v>4070</v>
      </c>
      <c r="C17">
        <v>46</v>
      </c>
    </row>
    <row r="18" spans="1:3" x14ac:dyDescent="0.2">
      <c r="A18">
        <v>12.5</v>
      </c>
      <c r="B18">
        <v>38018</v>
      </c>
      <c r="C18">
        <v>491</v>
      </c>
    </row>
    <row r="19" spans="1:3" x14ac:dyDescent="0.2">
      <c r="A19">
        <v>13</v>
      </c>
      <c r="B19">
        <v>93547</v>
      </c>
      <c r="C19">
        <v>1360</v>
      </c>
    </row>
    <row r="20" spans="1:3" x14ac:dyDescent="0.2">
      <c r="A20">
        <v>13.5</v>
      </c>
      <c r="B20">
        <v>64635</v>
      </c>
      <c r="C20">
        <v>1055</v>
      </c>
    </row>
    <row r="21" spans="1:3" x14ac:dyDescent="0.2">
      <c r="A21">
        <v>14</v>
      </c>
      <c r="B21">
        <v>48052</v>
      </c>
      <c r="C21">
        <v>876</v>
      </c>
    </row>
    <row r="22" spans="1:3" x14ac:dyDescent="0.2">
      <c r="A22">
        <v>14.5</v>
      </c>
      <c r="B22">
        <v>17560</v>
      </c>
      <c r="C22">
        <v>356</v>
      </c>
    </row>
    <row r="23" spans="1:3" x14ac:dyDescent="0.2">
      <c r="A23">
        <v>15</v>
      </c>
      <c r="B23">
        <v>7146</v>
      </c>
      <c r="C23">
        <v>161</v>
      </c>
    </row>
    <row r="24" spans="1:3" x14ac:dyDescent="0.2">
      <c r="A24">
        <v>15.5</v>
      </c>
      <c r="B24">
        <v>5498</v>
      </c>
      <c r="C24">
        <v>137</v>
      </c>
    </row>
    <row r="25" spans="1:3" x14ac:dyDescent="0.2">
      <c r="A25">
        <v>16</v>
      </c>
      <c r="B25">
        <v>2287</v>
      </c>
      <c r="C25">
        <v>62</v>
      </c>
    </row>
    <row r="26" spans="1:3" x14ac:dyDescent="0.2">
      <c r="A26">
        <v>16.5</v>
      </c>
      <c r="B26">
        <v>462</v>
      </c>
      <c r="C26">
        <v>14</v>
      </c>
    </row>
    <row r="27" spans="1:3" x14ac:dyDescent="0.2">
      <c r="A27">
        <v>17</v>
      </c>
      <c r="B27">
        <v>913</v>
      </c>
      <c r="C27">
        <v>31</v>
      </c>
    </row>
    <row r="28" spans="1:3" x14ac:dyDescent="0.2">
      <c r="A28">
        <v>17.5</v>
      </c>
      <c r="B28">
        <v>0</v>
      </c>
      <c r="C28">
        <v>0</v>
      </c>
    </row>
    <row r="29" spans="1:3" x14ac:dyDescent="0.2">
      <c r="A29">
        <v>18</v>
      </c>
      <c r="B29">
        <v>0</v>
      </c>
      <c r="C29">
        <v>0</v>
      </c>
    </row>
    <row r="30" spans="1:3" x14ac:dyDescent="0.2">
      <c r="A30">
        <v>18.5</v>
      </c>
      <c r="B30">
        <v>0</v>
      </c>
      <c r="C30">
        <v>0</v>
      </c>
    </row>
    <row r="31" spans="1:3" x14ac:dyDescent="0.2">
      <c r="A31">
        <v>19</v>
      </c>
      <c r="B31">
        <v>0</v>
      </c>
      <c r="C31">
        <v>0</v>
      </c>
    </row>
    <row r="32" spans="1:3" x14ac:dyDescent="0.2">
      <c r="A32">
        <v>19.5</v>
      </c>
      <c r="B32">
        <v>0</v>
      </c>
      <c r="C32">
        <v>0</v>
      </c>
    </row>
    <row r="33" spans="1:3" x14ac:dyDescent="0.2">
      <c r="A33">
        <v>20</v>
      </c>
      <c r="B33">
        <v>0</v>
      </c>
      <c r="C33">
        <v>0</v>
      </c>
    </row>
    <row r="34" spans="1:3" x14ac:dyDescent="0.2">
      <c r="A34">
        <v>20.5</v>
      </c>
      <c r="B34">
        <v>0</v>
      </c>
      <c r="C34">
        <v>0</v>
      </c>
    </row>
    <row r="35" spans="1:3" x14ac:dyDescent="0.2">
      <c r="A35">
        <v>21</v>
      </c>
      <c r="B35">
        <v>0</v>
      </c>
      <c r="C35">
        <v>0</v>
      </c>
    </row>
    <row r="36" spans="1:3" x14ac:dyDescent="0.2">
      <c r="A36">
        <v>21.5</v>
      </c>
      <c r="B36">
        <v>0</v>
      </c>
      <c r="C36">
        <v>0</v>
      </c>
    </row>
    <row r="37" spans="1:3" x14ac:dyDescent="0.2">
      <c r="A37">
        <v>22</v>
      </c>
      <c r="B37">
        <v>0</v>
      </c>
      <c r="C37">
        <v>0</v>
      </c>
    </row>
    <row r="38" spans="1:3" x14ac:dyDescent="0.2">
      <c r="A38">
        <v>22.5</v>
      </c>
      <c r="B38">
        <v>0</v>
      </c>
      <c r="C38">
        <v>0</v>
      </c>
    </row>
    <row r="39" spans="1:3" x14ac:dyDescent="0.2">
      <c r="A39">
        <v>23</v>
      </c>
      <c r="B39">
        <v>0</v>
      </c>
      <c r="C39">
        <v>0</v>
      </c>
    </row>
    <row r="40" spans="1:3" x14ac:dyDescent="0.2">
      <c r="A40">
        <v>23.5</v>
      </c>
      <c r="B40">
        <v>0</v>
      </c>
      <c r="C40">
        <v>0</v>
      </c>
    </row>
    <row r="41" spans="1:3" x14ac:dyDescent="0.2">
      <c r="A41">
        <v>24</v>
      </c>
      <c r="B41">
        <v>0</v>
      </c>
      <c r="C41">
        <v>0</v>
      </c>
    </row>
    <row r="42" spans="1:3" x14ac:dyDescent="0.2">
      <c r="A42">
        <v>24.5</v>
      </c>
      <c r="B42">
        <v>0</v>
      </c>
      <c r="C42">
        <v>0</v>
      </c>
    </row>
    <row r="43" spans="1:3" x14ac:dyDescent="0.2">
      <c r="A43">
        <v>25</v>
      </c>
      <c r="B43">
        <v>0</v>
      </c>
      <c r="C43">
        <v>0</v>
      </c>
    </row>
    <row r="44" spans="1:3" x14ac:dyDescent="0.2">
      <c r="A44">
        <v>25.5</v>
      </c>
      <c r="B44">
        <v>0</v>
      </c>
      <c r="C44">
        <v>0</v>
      </c>
    </row>
    <row r="45" spans="1:3" x14ac:dyDescent="0.2">
      <c r="A45" s="2" t="s">
        <v>1</v>
      </c>
      <c r="B45">
        <f t="shared" ref="B45:E45" si="0">SUM(B3:B44)</f>
        <v>284025</v>
      </c>
      <c r="C45">
        <f t="shared" si="0"/>
        <v>4607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H34" sqref="H34"/>
    </sheetView>
  </sheetViews>
  <sheetFormatPr defaultRowHeight="12.75" x14ac:dyDescent="0.2"/>
  <sheetData>
    <row r="1" spans="1:3" x14ac:dyDescent="0.2">
      <c r="A1" s="1" t="s">
        <v>0</v>
      </c>
      <c r="B1" s="3" t="s">
        <v>5</v>
      </c>
      <c r="C1" s="3" t="s">
        <v>5</v>
      </c>
    </row>
    <row r="2" spans="1:3" x14ac:dyDescent="0.2">
      <c r="B2" s="3" t="s">
        <v>7</v>
      </c>
      <c r="C2" s="3" t="s">
        <v>8</v>
      </c>
    </row>
    <row r="3" spans="1:3" x14ac:dyDescent="0.2">
      <c r="A3">
        <v>5</v>
      </c>
      <c r="B3">
        <v>0</v>
      </c>
      <c r="C3">
        <v>0</v>
      </c>
    </row>
    <row r="4" spans="1:3" x14ac:dyDescent="0.2">
      <c r="A4">
        <v>5.5</v>
      </c>
      <c r="B4">
        <v>0</v>
      </c>
      <c r="C4">
        <v>0</v>
      </c>
    </row>
    <row r="5" spans="1:3" x14ac:dyDescent="0.2">
      <c r="A5">
        <v>6</v>
      </c>
      <c r="B5">
        <v>0</v>
      </c>
      <c r="C5">
        <v>0</v>
      </c>
    </row>
    <row r="6" spans="1:3" x14ac:dyDescent="0.2">
      <c r="A6">
        <v>6.5</v>
      </c>
      <c r="B6">
        <v>0</v>
      </c>
      <c r="C6">
        <v>0</v>
      </c>
    </row>
    <row r="7" spans="1:3" x14ac:dyDescent="0.2">
      <c r="A7">
        <v>7</v>
      </c>
      <c r="B7">
        <v>0</v>
      </c>
      <c r="C7">
        <v>0</v>
      </c>
    </row>
    <row r="8" spans="1:3" x14ac:dyDescent="0.2">
      <c r="A8">
        <v>7.5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8.5</v>
      </c>
      <c r="B10">
        <v>0</v>
      </c>
      <c r="C10">
        <v>0</v>
      </c>
    </row>
    <row r="11" spans="1:3" x14ac:dyDescent="0.2">
      <c r="A11">
        <v>9</v>
      </c>
      <c r="B11">
        <v>0</v>
      </c>
      <c r="C11">
        <v>0</v>
      </c>
    </row>
    <row r="12" spans="1:3" x14ac:dyDescent="0.2">
      <c r="A12">
        <v>9.5</v>
      </c>
      <c r="B12">
        <v>0</v>
      </c>
      <c r="C12">
        <v>0</v>
      </c>
    </row>
    <row r="13" spans="1:3" x14ac:dyDescent="0.2">
      <c r="A13">
        <v>10</v>
      </c>
      <c r="B13">
        <v>13653</v>
      </c>
      <c r="C13">
        <v>90</v>
      </c>
    </row>
    <row r="14" spans="1:3" x14ac:dyDescent="0.2">
      <c r="A14">
        <v>10.5</v>
      </c>
      <c r="B14">
        <v>62302</v>
      </c>
      <c r="C14">
        <v>473</v>
      </c>
    </row>
    <row r="15" spans="1:3" x14ac:dyDescent="0.2">
      <c r="A15">
        <v>11</v>
      </c>
      <c r="B15">
        <v>295771</v>
      </c>
      <c r="C15">
        <v>2587</v>
      </c>
    </row>
    <row r="16" spans="1:3" x14ac:dyDescent="0.2">
      <c r="A16">
        <v>11.5</v>
      </c>
      <c r="B16">
        <v>661043</v>
      </c>
      <c r="C16">
        <v>6617</v>
      </c>
    </row>
    <row r="17" spans="1:3" x14ac:dyDescent="0.2">
      <c r="A17">
        <v>12</v>
      </c>
      <c r="B17">
        <v>792538</v>
      </c>
      <c r="C17">
        <v>9031</v>
      </c>
    </row>
    <row r="18" spans="1:3" x14ac:dyDescent="0.2">
      <c r="A18">
        <v>12.5</v>
      </c>
      <c r="B18">
        <v>558425</v>
      </c>
      <c r="C18">
        <v>7205</v>
      </c>
    </row>
    <row r="19" spans="1:3" x14ac:dyDescent="0.2">
      <c r="A19">
        <v>13</v>
      </c>
      <c r="B19">
        <v>288271</v>
      </c>
      <c r="C19">
        <v>4191</v>
      </c>
    </row>
    <row r="20" spans="1:3" x14ac:dyDescent="0.2">
      <c r="A20">
        <v>13.5</v>
      </c>
      <c r="B20">
        <v>128251</v>
      </c>
      <c r="C20">
        <v>2092</v>
      </c>
    </row>
    <row r="21" spans="1:3" x14ac:dyDescent="0.2">
      <c r="A21">
        <v>14</v>
      </c>
      <c r="B21">
        <v>46321</v>
      </c>
      <c r="C21">
        <v>844</v>
      </c>
    </row>
    <row r="22" spans="1:3" x14ac:dyDescent="0.2">
      <c r="A22">
        <v>14.5</v>
      </c>
      <c r="B22">
        <v>11134</v>
      </c>
      <c r="C22">
        <v>226</v>
      </c>
    </row>
    <row r="23" spans="1:3" x14ac:dyDescent="0.2">
      <c r="A23">
        <v>15</v>
      </c>
      <c r="B23">
        <v>2528</v>
      </c>
      <c r="C23">
        <v>57</v>
      </c>
    </row>
    <row r="24" spans="1:3" x14ac:dyDescent="0.2">
      <c r="A24">
        <v>15.5</v>
      </c>
      <c r="B24">
        <v>0</v>
      </c>
      <c r="C24">
        <v>0</v>
      </c>
    </row>
    <row r="25" spans="1:3" x14ac:dyDescent="0.2">
      <c r="A25">
        <v>16</v>
      </c>
      <c r="B25">
        <v>0</v>
      </c>
      <c r="C25">
        <v>0</v>
      </c>
    </row>
    <row r="26" spans="1:3" x14ac:dyDescent="0.2">
      <c r="A26">
        <v>16.5</v>
      </c>
      <c r="B26">
        <v>0</v>
      </c>
      <c r="C26">
        <v>0</v>
      </c>
    </row>
    <row r="27" spans="1:3" x14ac:dyDescent="0.2">
      <c r="A27">
        <v>17</v>
      </c>
      <c r="B27">
        <v>0</v>
      </c>
      <c r="C27">
        <v>0</v>
      </c>
    </row>
    <row r="28" spans="1:3" x14ac:dyDescent="0.2">
      <c r="A28">
        <v>17.5</v>
      </c>
      <c r="B28">
        <v>0</v>
      </c>
      <c r="C28">
        <v>0</v>
      </c>
    </row>
    <row r="29" spans="1:3" x14ac:dyDescent="0.2">
      <c r="A29">
        <v>18</v>
      </c>
      <c r="B29">
        <v>0</v>
      </c>
      <c r="C29">
        <v>0</v>
      </c>
    </row>
    <row r="30" spans="1:3" x14ac:dyDescent="0.2">
      <c r="A30">
        <v>18.5</v>
      </c>
      <c r="B30">
        <v>0</v>
      </c>
      <c r="C30">
        <v>0</v>
      </c>
    </row>
    <row r="31" spans="1:3" x14ac:dyDescent="0.2">
      <c r="A31">
        <v>19</v>
      </c>
      <c r="B31">
        <v>0</v>
      </c>
      <c r="C31">
        <v>0</v>
      </c>
    </row>
    <row r="32" spans="1:3" x14ac:dyDescent="0.2">
      <c r="A32">
        <v>19.5</v>
      </c>
      <c r="B32">
        <v>0</v>
      </c>
      <c r="C32">
        <v>0</v>
      </c>
    </row>
    <row r="33" spans="1:3" x14ac:dyDescent="0.2">
      <c r="A33">
        <v>20</v>
      </c>
      <c r="B33">
        <v>0</v>
      </c>
      <c r="C33">
        <v>0</v>
      </c>
    </row>
    <row r="34" spans="1:3" x14ac:dyDescent="0.2">
      <c r="A34">
        <v>20.5</v>
      </c>
      <c r="B34">
        <v>0</v>
      </c>
      <c r="C34">
        <v>0</v>
      </c>
    </row>
    <row r="35" spans="1:3" x14ac:dyDescent="0.2">
      <c r="A35">
        <v>21</v>
      </c>
      <c r="B35">
        <v>0</v>
      </c>
      <c r="C35">
        <v>0</v>
      </c>
    </row>
    <row r="36" spans="1:3" x14ac:dyDescent="0.2">
      <c r="A36">
        <v>21.5</v>
      </c>
      <c r="B36">
        <v>0</v>
      </c>
      <c r="C36">
        <v>0</v>
      </c>
    </row>
    <row r="37" spans="1:3" x14ac:dyDescent="0.2">
      <c r="A37">
        <v>22</v>
      </c>
      <c r="B37">
        <v>0</v>
      </c>
      <c r="C37">
        <v>0</v>
      </c>
    </row>
    <row r="38" spans="1:3" x14ac:dyDescent="0.2">
      <c r="A38">
        <v>22.5</v>
      </c>
      <c r="B38">
        <v>0</v>
      </c>
      <c r="C38">
        <v>0</v>
      </c>
    </row>
    <row r="39" spans="1:3" x14ac:dyDescent="0.2">
      <c r="A39">
        <v>23</v>
      </c>
      <c r="B39">
        <v>0</v>
      </c>
      <c r="C39">
        <v>0</v>
      </c>
    </row>
    <row r="40" spans="1:3" x14ac:dyDescent="0.2">
      <c r="A40">
        <v>23.5</v>
      </c>
      <c r="B40">
        <v>0</v>
      </c>
      <c r="C40">
        <v>0</v>
      </c>
    </row>
    <row r="41" spans="1:3" x14ac:dyDescent="0.2">
      <c r="A41">
        <v>24</v>
      </c>
      <c r="B41">
        <v>0</v>
      </c>
      <c r="C41">
        <v>0</v>
      </c>
    </row>
    <row r="42" spans="1:3" x14ac:dyDescent="0.2">
      <c r="A42">
        <v>24.5</v>
      </c>
      <c r="B42">
        <v>0</v>
      </c>
      <c r="C42">
        <v>0</v>
      </c>
    </row>
    <row r="43" spans="1:3" x14ac:dyDescent="0.2">
      <c r="A43">
        <v>25</v>
      </c>
      <c r="B43">
        <v>0</v>
      </c>
      <c r="C43">
        <v>0</v>
      </c>
    </row>
    <row r="44" spans="1:3" x14ac:dyDescent="0.2">
      <c r="A44">
        <v>25.5</v>
      </c>
      <c r="B44">
        <v>0</v>
      </c>
      <c r="C44">
        <v>0</v>
      </c>
    </row>
    <row r="45" spans="1:3" x14ac:dyDescent="0.2">
      <c r="A45" s="2" t="s">
        <v>1</v>
      </c>
      <c r="B45">
        <f t="shared" ref="B45:C45" si="0">SUM(B3:B44)</f>
        <v>2860237</v>
      </c>
      <c r="C45">
        <f t="shared" si="0"/>
        <v>33413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workbookViewId="0">
      <selection activeCell="K20" sqref="K20"/>
    </sheetView>
  </sheetViews>
  <sheetFormatPr defaultRowHeight="12.75" x14ac:dyDescent="0.2"/>
  <cols>
    <col min="10" max="11" width="11" bestFit="1" customWidth="1"/>
  </cols>
  <sheetData>
    <row r="1" spans="1:27" x14ac:dyDescent="0.2">
      <c r="A1" s="1" t="s">
        <v>0</v>
      </c>
      <c r="B1" s="3" t="s">
        <v>2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  <c r="H1" s="3" t="s">
        <v>5</v>
      </c>
      <c r="I1" s="3" t="s">
        <v>5</v>
      </c>
      <c r="J1" t="s">
        <v>6</v>
      </c>
      <c r="K1" t="s">
        <v>6</v>
      </c>
      <c r="L1" t="s">
        <v>1</v>
      </c>
      <c r="M1" t="s">
        <v>1</v>
      </c>
      <c r="O1" s="1" t="s">
        <v>0</v>
      </c>
      <c r="P1" s="3" t="s">
        <v>2</v>
      </c>
      <c r="Q1" s="3" t="s">
        <v>2</v>
      </c>
      <c r="R1" s="3" t="s">
        <v>3</v>
      </c>
      <c r="S1" s="3" t="s">
        <v>3</v>
      </c>
      <c r="T1" s="3" t="s">
        <v>4</v>
      </c>
      <c r="U1" s="3" t="s">
        <v>4</v>
      </c>
      <c r="V1" s="3" t="s">
        <v>5</v>
      </c>
      <c r="W1" s="3" t="s">
        <v>5</v>
      </c>
      <c r="X1" t="s">
        <v>6</v>
      </c>
      <c r="Y1" t="s">
        <v>6</v>
      </c>
      <c r="Z1" t="s">
        <v>1</v>
      </c>
      <c r="AA1" t="s">
        <v>1</v>
      </c>
    </row>
    <row r="2" spans="1:27" x14ac:dyDescent="0.2">
      <c r="B2" s="3" t="s">
        <v>7</v>
      </c>
      <c r="C2" s="3" t="s">
        <v>8</v>
      </c>
      <c r="D2" s="3" t="s">
        <v>7</v>
      </c>
      <c r="E2" s="3" t="s">
        <v>8</v>
      </c>
      <c r="F2" s="3" t="s">
        <v>7</v>
      </c>
      <c r="G2" s="3" t="s">
        <v>8</v>
      </c>
      <c r="H2" s="3" t="s">
        <v>7</v>
      </c>
      <c r="I2" s="3" t="s">
        <v>8</v>
      </c>
      <c r="J2" s="3" t="s">
        <v>7</v>
      </c>
      <c r="K2" s="3" t="s">
        <v>8</v>
      </c>
      <c r="L2" s="3" t="s">
        <v>7</v>
      </c>
      <c r="M2" s="3" t="s">
        <v>8</v>
      </c>
      <c r="P2" s="3" t="s">
        <v>7</v>
      </c>
      <c r="Q2" s="3" t="s">
        <v>8</v>
      </c>
      <c r="R2" s="3" t="s">
        <v>7</v>
      </c>
      <c r="S2" s="3" t="s">
        <v>8</v>
      </c>
      <c r="T2" s="3" t="s">
        <v>7</v>
      </c>
      <c r="U2" s="3" t="s">
        <v>8</v>
      </c>
      <c r="V2" s="3" t="s">
        <v>7</v>
      </c>
      <c r="W2" s="3" t="s">
        <v>8</v>
      </c>
      <c r="X2" s="3" t="s">
        <v>7</v>
      </c>
      <c r="Y2" s="3" t="s">
        <v>8</v>
      </c>
      <c r="Z2" s="3" t="s">
        <v>7</v>
      </c>
      <c r="AA2" s="3" t="s">
        <v>8</v>
      </c>
    </row>
    <row r="3" spans="1:27" x14ac:dyDescent="0.2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>B3+D3+F3</f>
        <v>0</v>
      </c>
      <c r="K3">
        <f>C3+E3+G3</f>
        <v>0</v>
      </c>
      <c r="L3">
        <f>H3+J3</f>
        <v>0</v>
      </c>
      <c r="M3">
        <f>I3+K3</f>
        <v>0</v>
      </c>
      <c r="O3">
        <v>5</v>
      </c>
      <c r="R3">
        <f t="shared" ref="R3:AA3" si="0">(D3/D$45)*100</f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</row>
    <row r="4" spans="1:27" x14ac:dyDescent="0.2">
      <c r="A4">
        <v>5.5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ref="J4:J45" si="1">B4+D4+F4</f>
        <v>0</v>
      </c>
      <c r="K4">
        <f t="shared" ref="K4:K45" si="2">C4+E4+G4</f>
        <v>0</v>
      </c>
      <c r="L4">
        <f t="shared" ref="L4:L45" si="3">H4+J4</f>
        <v>0</v>
      </c>
      <c r="M4">
        <f t="shared" ref="M4:M45" si="4">I4+K4</f>
        <v>0</v>
      </c>
      <c r="O4">
        <v>5.5</v>
      </c>
      <c r="R4">
        <f t="shared" ref="R4:R45" si="5">(D4/D$45)*100</f>
        <v>0</v>
      </c>
      <c r="S4">
        <f t="shared" ref="S4:S45" si="6">(E4/E$45)*100</f>
        <v>0</v>
      </c>
      <c r="T4">
        <f t="shared" ref="T4:T45" si="7">(F4/F$45)*100</f>
        <v>0</v>
      </c>
      <c r="U4">
        <f t="shared" ref="U4:U45" si="8">(G4/G$45)*100</f>
        <v>0</v>
      </c>
      <c r="V4">
        <f t="shared" ref="V4:V45" si="9">(H4/H$45)*100</f>
        <v>0</v>
      </c>
      <c r="W4">
        <f t="shared" ref="W4:W45" si="10">(I4/I$45)*100</f>
        <v>0</v>
      </c>
      <c r="X4">
        <f t="shared" ref="X4:X45" si="11">(J4/J$45)*100</f>
        <v>0</v>
      </c>
      <c r="Y4">
        <f t="shared" ref="Y4:Y45" si="12">(K4/K$45)*100</f>
        <v>0</v>
      </c>
      <c r="Z4">
        <f t="shared" ref="Z4:Z45" si="13">(L4/L$45)*100</f>
        <v>0</v>
      </c>
      <c r="AA4">
        <f t="shared" ref="AA4:AA45" si="14">(M4/M$45)*100</f>
        <v>0</v>
      </c>
    </row>
    <row r="5" spans="1:27" x14ac:dyDescent="0.2">
      <c r="A5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O5">
        <v>6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0</v>
      </c>
      <c r="V5">
        <f t="shared" si="9"/>
        <v>0</v>
      </c>
      <c r="W5">
        <f t="shared" si="10"/>
        <v>0</v>
      </c>
      <c r="X5">
        <f t="shared" si="11"/>
        <v>0</v>
      </c>
      <c r="Y5">
        <f t="shared" si="12"/>
        <v>0</v>
      </c>
      <c r="Z5">
        <f t="shared" si="13"/>
        <v>0</v>
      </c>
      <c r="AA5">
        <f t="shared" si="14"/>
        <v>0</v>
      </c>
    </row>
    <row r="6" spans="1:27" x14ac:dyDescent="0.2">
      <c r="A6">
        <v>6.5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O6">
        <v>6.5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0</v>
      </c>
      <c r="V6">
        <f t="shared" si="9"/>
        <v>0</v>
      </c>
      <c r="W6">
        <f t="shared" si="10"/>
        <v>0</v>
      </c>
      <c r="X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</row>
    <row r="7" spans="1:27" x14ac:dyDescent="0.2">
      <c r="A7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O7">
        <v>7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0</v>
      </c>
      <c r="V7">
        <f t="shared" si="9"/>
        <v>0</v>
      </c>
      <c r="W7">
        <f t="shared" si="10"/>
        <v>0</v>
      </c>
      <c r="X7">
        <f t="shared" si="11"/>
        <v>0</v>
      </c>
      <c r="Y7">
        <f t="shared" si="12"/>
        <v>0</v>
      </c>
      <c r="Z7">
        <f t="shared" si="13"/>
        <v>0</v>
      </c>
      <c r="AA7">
        <f t="shared" si="14"/>
        <v>0</v>
      </c>
    </row>
    <row r="8" spans="1:27" x14ac:dyDescent="0.2">
      <c r="A8">
        <v>7.5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O8">
        <v>7.5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  <c r="W8">
        <f t="shared" si="10"/>
        <v>0</v>
      </c>
      <c r="X8">
        <f t="shared" si="11"/>
        <v>0</v>
      </c>
      <c r="Y8">
        <f t="shared" si="12"/>
        <v>0</v>
      </c>
      <c r="Z8">
        <f t="shared" si="13"/>
        <v>0</v>
      </c>
      <c r="AA8">
        <f t="shared" si="14"/>
        <v>0</v>
      </c>
    </row>
    <row r="9" spans="1:27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O9">
        <v>8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0</v>
      </c>
      <c r="X9">
        <f t="shared" si="11"/>
        <v>0</v>
      </c>
      <c r="Y9">
        <f t="shared" si="12"/>
        <v>0</v>
      </c>
      <c r="Z9">
        <f t="shared" si="13"/>
        <v>0</v>
      </c>
      <c r="AA9">
        <f t="shared" si="14"/>
        <v>0</v>
      </c>
    </row>
    <row r="10" spans="1:27" x14ac:dyDescent="0.2">
      <c r="A10">
        <v>8.5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O10">
        <v>8.5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  <c r="W10">
        <f t="shared" si="10"/>
        <v>0</v>
      </c>
      <c r="X10">
        <f t="shared" si="11"/>
        <v>0</v>
      </c>
      <c r="Y10">
        <f t="shared" si="12"/>
        <v>0</v>
      </c>
      <c r="Z10">
        <f t="shared" si="13"/>
        <v>0</v>
      </c>
      <c r="AA10">
        <f t="shared" si="14"/>
        <v>0</v>
      </c>
    </row>
    <row r="11" spans="1:27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O11">
        <v>9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</row>
    <row r="12" spans="1:27" x14ac:dyDescent="0.2">
      <c r="A12">
        <v>9.5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O12">
        <v>9.5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8"/>
        <v>0</v>
      </c>
      <c r="V12">
        <f t="shared" si="9"/>
        <v>0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</row>
    <row r="13" spans="1:27" x14ac:dyDescent="0.2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13653</v>
      </c>
      <c r="I13">
        <v>90</v>
      </c>
      <c r="J13">
        <f t="shared" si="1"/>
        <v>0</v>
      </c>
      <c r="K13">
        <f t="shared" si="2"/>
        <v>0</v>
      </c>
      <c r="L13">
        <f t="shared" si="3"/>
        <v>13653</v>
      </c>
      <c r="M13">
        <f t="shared" si="4"/>
        <v>90</v>
      </c>
      <c r="O13">
        <v>10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8"/>
        <v>0</v>
      </c>
      <c r="V13">
        <f t="shared" si="9"/>
        <v>0.47733806674062323</v>
      </c>
      <c r="W13">
        <f t="shared" si="10"/>
        <v>0.26935623858977042</v>
      </c>
      <c r="X13">
        <f t="shared" si="11"/>
        <v>0</v>
      </c>
      <c r="Y13">
        <f t="shared" si="12"/>
        <v>0</v>
      </c>
      <c r="Z13">
        <f t="shared" si="13"/>
        <v>0.42047668807392846</v>
      </c>
      <c r="AA13">
        <f t="shared" si="14"/>
        <v>0.22519704741648944</v>
      </c>
    </row>
    <row r="14" spans="1:27" x14ac:dyDescent="0.2">
      <c r="A14">
        <v>10.5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62302</v>
      </c>
      <c r="I14">
        <v>473</v>
      </c>
      <c r="J14">
        <f t="shared" si="1"/>
        <v>0</v>
      </c>
      <c r="K14">
        <f t="shared" si="2"/>
        <v>0</v>
      </c>
      <c r="L14">
        <f t="shared" si="3"/>
        <v>62302</v>
      </c>
      <c r="M14">
        <f t="shared" si="4"/>
        <v>473</v>
      </c>
      <c r="O14">
        <v>10.5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8"/>
        <v>0</v>
      </c>
      <c r="V14">
        <f t="shared" si="9"/>
        <v>2.1782111062824514</v>
      </c>
      <c r="W14">
        <f t="shared" si="10"/>
        <v>1.4156166761440159</v>
      </c>
      <c r="X14">
        <f t="shared" si="11"/>
        <v>0</v>
      </c>
      <c r="Y14">
        <f t="shared" si="12"/>
        <v>0</v>
      </c>
      <c r="Z14">
        <f t="shared" si="13"/>
        <v>1.9187386376900237</v>
      </c>
      <c r="AA14">
        <f t="shared" si="14"/>
        <v>1.1835355936444389</v>
      </c>
    </row>
    <row r="15" spans="1:27" x14ac:dyDescent="0.2">
      <c r="A15">
        <v>11</v>
      </c>
      <c r="B15">
        <v>0</v>
      </c>
      <c r="C15">
        <v>0</v>
      </c>
      <c r="D15">
        <v>0</v>
      </c>
      <c r="E15">
        <v>0</v>
      </c>
      <c r="F15">
        <v>462</v>
      </c>
      <c r="G15">
        <v>4</v>
      </c>
      <c r="H15">
        <v>295771</v>
      </c>
      <c r="I15">
        <v>2587</v>
      </c>
      <c r="J15">
        <f t="shared" si="1"/>
        <v>462</v>
      </c>
      <c r="K15">
        <f t="shared" si="2"/>
        <v>4</v>
      </c>
      <c r="L15">
        <f t="shared" si="3"/>
        <v>296233</v>
      </c>
      <c r="M15">
        <f t="shared" si="4"/>
        <v>2591</v>
      </c>
      <c r="O15">
        <v>11</v>
      </c>
      <c r="R15">
        <f t="shared" si="5"/>
        <v>0</v>
      </c>
      <c r="S15">
        <f t="shared" si="6"/>
        <v>0</v>
      </c>
      <c r="T15">
        <f t="shared" si="7"/>
        <v>0.16266173752310537</v>
      </c>
      <c r="U15">
        <f t="shared" si="8"/>
        <v>8.6824397655741264E-2</v>
      </c>
      <c r="V15">
        <f t="shared" si="9"/>
        <v>10.340786445319042</v>
      </c>
      <c r="W15">
        <f t="shared" si="10"/>
        <v>7.7424954359081797</v>
      </c>
      <c r="X15">
        <f t="shared" si="11"/>
        <v>0.11944404227595194</v>
      </c>
      <c r="Y15">
        <f t="shared" si="12"/>
        <v>6.1050061050061048E-2</v>
      </c>
      <c r="Z15">
        <f t="shared" si="13"/>
        <v>9.1232015482461044</v>
      </c>
      <c r="AA15">
        <f t="shared" si="14"/>
        <v>6.4831727761791562</v>
      </c>
    </row>
    <row r="16" spans="1:27" x14ac:dyDescent="0.2">
      <c r="A16">
        <v>11.5</v>
      </c>
      <c r="B16">
        <v>0</v>
      </c>
      <c r="C16">
        <v>0</v>
      </c>
      <c r="D16">
        <v>0</v>
      </c>
      <c r="E16">
        <v>0</v>
      </c>
      <c r="F16">
        <v>1375</v>
      </c>
      <c r="G16">
        <v>14</v>
      </c>
      <c r="H16">
        <v>661043</v>
      </c>
      <c r="I16">
        <v>6617</v>
      </c>
      <c r="J16">
        <f t="shared" si="1"/>
        <v>1375</v>
      </c>
      <c r="K16">
        <f t="shared" si="2"/>
        <v>14</v>
      </c>
      <c r="L16">
        <f t="shared" si="3"/>
        <v>662418</v>
      </c>
      <c r="M16">
        <f t="shared" si="4"/>
        <v>6631</v>
      </c>
      <c r="O16">
        <v>11.5</v>
      </c>
      <c r="R16">
        <f t="shared" si="5"/>
        <v>0</v>
      </c>
      <c r="S16">
        <f t="shared" si="6"/>
        <v>0</v>
      </c>
      <c r="T16">
        <f t="shared" si="7"/>
        <v>0.48411231405686117</v>
      </c>
      <c r="U16">
        <f t="shared" si="8"/>
        <v>0.30388539179509444</v>
      </c>
      <c r="V16">
        <f t="shared" si="9"/>
        <v>23.111476426603808</v>
      </c>
      <c r="W16">
        <f t="shared" si="10"/>
        <v>19.803669230539011</v>
      </c>
      <c r="X16">
        <f t="shared" si="11"/>
        <v>0.35548822105938077</v>
      </c>
      <c r="Y16">
        <f t="shared" si="12"/>
        <v>0.21367521367521369</v>
      </c>
      <c r="Z16">
        <f t="shared" si="13"/>
        <v>20.400741724203879</v>
      </c>
      <c r="AA16">
        <f t="shared" si="14"/>
        <v>16.592018015763792</v>
      </c>
    </row>
    <row r="17" spans="1:27" x14ac:dyDescent="0.2">
      <c r="A17">
        <v>12</v>
      </c>
      <c r="B17">
        <v>0</v>
      </c>
      <c r="C17">
        <v>0</v>
      </c>
      <c r="D17">
        <v>976</v>
      </c>
      <c r="E17">
        <v>11</v>
      </c>
      <c r="F17">
        <v>4070</v>
      </c>
      <c r="G17">
        <v>46</v>
      </c>
      <c r="H17">
        <v>792538</v>
      </c>
      <c r="I17">
        <v>9031</v>
      </c>
      <c r="J17">
        <f t="shared" si="1"/>
        <v>5046</v>
      </c>
      <c r="K17">
        <f t="shared" si="2"/>
        <v>57</v>
      </c>
      <c r="L17">
        <f t="shared" si="3"/>
        <v>797584</v>
      </c>
      <c r="M17">
        <f t="shared" si="4"/>
        <v>9088</v>
      </c>
      <c r="O17">
        <v>12</v>
      </c>
      <c r="R17">
        <f t="shared" si="5"/>
        <v>0.94972121400838794</v>
      </c>
      <c r="S17">
        <f t="shared" si="6"/>
        <v>0.56555269922879181</v>
      </c>
      <c r="T17">
        <f t="shared" si="7"/>
        <v>1.4329724496083092</v>
      </c>
      <c r="U17">
        <f t="shared" si="8"/>
        <v>0.99848057304102456</v>
      </c>
      <c r="V17">
        <f t="shared" si="9"/>
        <v>27.708822730424089</v>
      </c>
      <c r="W17">
        <f t="shared" si="10"/>
        <v>27.028402118935745</v>
      </c>
      <c r="X17">
        <f t="shared" si="11"/>
        <v>1.3045771370659165</v>
      </c>
      <c r="Y17">
        <f t="shared" si="12"/>
        <v>0.86996336996336998</v>
      </c>
      <c r="Z17">
        <f t="shared" si="13"/>
        <v>24.563500972735383</v>
      </c>
      <c r="AA17">
        <f t="shared" si="14"/>
        <v>22.739897410233954</v>
      </c>
    </row>
    <row r="18" spans="1:27" x14ac:dyDescent="0.2">
      <c r="A18">
        <v>12.5</v>
      </c>
      <c r="B18">
        <v>0</v>
      </c>
      <c r="C18">
        <v>0</v>
      </c>
      <c r="D18">
        <v>6185</v>
      </c>
      <c r="E18">
        <v>77</v>
      </c>
      <c r="F18">
        <v>38018</v>
      </c>
      <c r="G18">
        <v>491</v>
      </c>
      <c r="H18">
        <v>558425</v>
      </c>
      <c r="I18">
        <v>7205</v>
      </c>
      <c r="J18">
        <f t="shared" si="1"/>
        <v>44203</v>
      </c>
      <c r="K18">
        <f t="shared" si="2"/>
        <v>568</v>
      </c>
      <c r="L18">
        <f t="shared" si="3"/>
        <v>602628</v>
      </c>
      <c r="M18">
        <f t="shared" si="4"/>
        <v>7773</v>
      </c>
      <c r="O18">
        <v>12.5</v>
      </c>
      <c r="R18">
        <f t="shared" si="5"/>
        <v>6.0184689637724169</v>
      </c>
      <c r="S18">
        <f t="shared" si="6"/>
        <v>3.9588688946015425</v>
      </c>
      <c r="T18">
        <f t="shared" si="7"/>
        <v>13.385441422409999</v>
      </c>
      <c r="U18">
        <f t="shared" si="8"/>
        <v>10.657694812242239</v>
      </c>
      <c r="V18">
        <f t="shared" si="9"/>
        <v>19.523731774674616</v>
      </c>
      <c r="W18">
        <f t="shared" si="10"/>
        <v>21.563463322658848</v>
      </c>
      <c r="X18">
        <f t="shared" si="11"/>
        <v>11.428106062172951</v>
      </c>
      <c r="Y18">
        <f t="shared" si="12"/>
        <v>8.6691086691086685</v>
      </c>
      <c r="Z18">
        <f t="shared" si="13"/>
        <v>18.559366115917044</v>
      </c>
      <c r="AA18">
        <f t="shared" si="14"/>
        <v>19.449518328537472</v>
      </c>
    </row>
    <row r="19" spans="1:27" x14ac:dyDescent="0.2">
      <c r="A19">
        <v>13</v>
      </c>
      <c r="B19">
        <v>0</v>
      </c>
      <c r="C19">
        <v>0</v>
      </c>
      <c r="D19">
        <v>11518</v>
      </c>
      <c r="E19">
        <v>163</v>
      </c>
      <c r="F19">
        <v>93547</v>
      </c>
      <c r="G19">
        <v>1360</v>
      </c>
      <c r="H19">
        <v>288271</v>
      </c>
      <c r="I19">
        <v>4191</v>
      </c>
      <c r="J19">
        <f t="shared" si="1"/>
        <v>105065</v>
      </c>
      <c r="K19">
        <f t="shared" si="2"/>
        <v>1523</v>
      </c>
      <c r="L19">
        <f t="shared" si="3"/>
        <v>393336</v>
      </c>
      <c r="M19">
        <f t="shared" si="4"/>
        <v>5714</v>
      </c>
      <c r="O19">
        <v>13</v>
      </c>
      <c r="R19">
        <f t="shared" si="5"/>
        <v>11.207878015316201</v>
      </c>
      <c r="S19">
        <f t="shared" si="6"/>
        <v>8.3804627249357324</v>
      </c>
      <c r="T19">
        <f t="shared" si="7"/>
        <v>32.936185194965233</v>
      </c>
      <c r="U19">
        <f t="shared" si="8"/>
        <v>29.520295202952028</v>
      </c>
      <c r="V19">
        <f t="shared" si="9"/>
        <v>10.078570412172139</v>
      </c>
      <c r="W19">
        <f t="shared" si="10"/>
        <v>12.543022176996976</v>
      </c>
      <c r="X19">
        <f t="shared" si="11"/>
        <v>27.163178142257337</v>
      </c>
      <c r="Y19">
        <f t="shared" si="12"/>
        <v>23.244810744810746</v>
      </c>
      <c r="Z19">
        <f t="shared" si="13"/>
        <v>12.113719957536565</v>
      </c>
      <c r="AA19">
        <f t="shared" si="14"/>
        <v>14.297510321531339</v>
      </c>
    </row>
    <row r="20" spans="1:27" x14ac:dyDescent="0.2">
      <c r="A20">
        <v>13.5</v>
      </c>
      <c r="B20">
        <v>0</v>
      </c>
      <c r="C20">
        <v>0</v>
      </c>
      <c r="D20">
        <v>14765</v>
      </c>
      <c r="E20">
        <v>236</v>
      </c>
      <c r="F20">
        <v>64635</v>
      </c>
      <c r="G20">
        <v>1055</v>
      </c>
      <c r="H20">
        <v>128251</v>
      </c>
      <c r="I20">
        <v>2092</v>
      </c>
      <c r="J20">
        <f t="shared" si="1"/>
        <v>79400</v>
      </c>
      <c r="K20">
        <f t="shared" si="2"/>
        <v>1291</v>
      </c>
      <c r="L20">
        <f t="shared" si="3"/>
        <v>207651</v>
      </c>
      <c r="M20">
        <f t="shared" si="4"/>
        <v>3383</v>
      </c>
      <c r="O20">
        <v>13.5</v>
      </c>
      <c r="R20">
        <f t="shared" si="5"/>
        <v>14.367452586919926</v>
      </c>
      <c r="S20">
        <f t="shared" si="6"/>
        <v>12.133676092544988</v>
      </c>
      <c r="T20">
        <f t="shared" si="7"/>
        <v>22.75679957750198</v>
      </c>
      <c r="U20">
        <f t="shared" si="8"/>
        <v>22.899934881701757</v>
      </c>
      <c r="V20">
        <f t="shared" si="9"/>
        <v>4.4839291289498036</v>
      </c>
      <c r="W20">
        <f t="shared" si="10"/>
        <v>6.2610361236644412</v>
      </c>
      <c r="X20">
        <f t="shared" si="11"/>
        <v>20.527828910628969</v>
      </c>
      <c r="Y20">
        <f t="shared" si="12"/>
        <v>19.703907203907203</v>
      </c>
      <c r="Z20">
        <f t="shared" si="13"/>
        <v>6.3951076507170095</v>
      </c>
      <c r="AA20">
        <f t="shared" si="14"/>
        <v>8.4649067934442641</v>
      </c>
    </row>
    <row r="21" spans="1:27" x14ac:dyDescent="0.2">
      <c r="A21">
        <v>14</v>
      </c>
      <c r="B21">
        <v>0</v>
      </c>
      <c r="C21">
        <v>0</v>
      </c>
      <c r="D21">
        <v>24187</v>
      </c>
      <c r="E21">
        <v>436</v>
      </c>
      <c r="F21">
        <v>48052</v>
      </c>
      <c r="G21">
        <v>876</v>
      </c>
      <c r="H21">
        <v>46321</v>
      </c>
      <c r="I21">
        <v>844</v>
      </c>
      <c r="J21">
        <f t="shared" si="1"/>
        <v>72239</v>
      </c>
      <c r="K21">
        <f t="shared" si="2"/>
        <v>1312</v>
      </c>
      <c r="L21">
        <f t="shared" si="3"/>
        <v>118560</v>
      </c>
      <c r="M21">
        <f t="shared" si="4"/>
        <v>2156</v>
      </c>
      <c r="O21">
        <v>14</v>
      </c>
      <c r="R21">
        <f t="shared" si="5"/>
        <v>23.535765372152539</v>
      </c>
      <c r="S21">
        <f t="shared" si="6"/>
        <v>22.416452442159382</v>
      </c>
      <c r="T21">
        <f t="shared" si="7"/>
        <v>16.918229029134761</v>
      </c>
      <c r="U21">
        <f t="shared" si="8"/>
        <v>19.014543086607336</v>
      </c>
      <c r="V21">
        <f t="shared" si="9"/>
        <v>1.6194811828530293</v>
      </c>
      <c r="W21">
        <f t="shared" si="10"/>
        <v>2.5259629485529582</v>
      </c>
      <c r="X21">
        <f t="shared" si="11"/>
        <v>18.676446255351713</v>
      </c>
      <c r="Y21">
        <f t="shared" si="12"/>
        <v>20.024420024420024</v>
      </c>
      <c r="Z21">
        <f t="shared" si="13"/>
        <v>3.651337884570788</v>
      </c>
      <c r="AA21">
        <f t="shared" si="14"/>
        <v>5.3947203803327914</v>
      </c>
    </row>
    <row r="22" spans="1:27" x14ac:dyDescent="0.2">
      <c r="A22">
        <v>14.5</v>
      </c>
      <c r="B22">
        <v>0</v>
      </c>
      <c r="C22">
        <v>0</v>
      </c>
      <c r="D22">
        <v>19789</v>
      </c>
      <c r="E22">
        <v>400</v>
      </c>
      <c r="F22">
        <v>17560</v>
      </c>
      <c r="G22">
        <v>356</v>
      </c>
      <c r="H22">
        <v>11134</v>
      </c>
      <c r="I22">
        <v>226</v>
      </c>
      <c r="J22">
        <f t="shared" si="1"/>
        <v>37349</v>
      </c>
      <c r="K22">
        <f t="shared" si="2"/>
        <v>756</v>
      </c>
      <c r="L22">
        <f t="shared" si="3"/>
        <v>48483</v>
      </c>
      <c r="M22">
        <f t="shared" si="4"/>
        <v>982</v>
      </c>
      <c r="O22">
        <v>14.5</v>
      </c>
      <c r="R22">
        <f t="shared" si="5"/>
        <v>19.256181459028674</v>
      </c>
      <c r="S22">
        <f t="shared" si="6"/>
        <v>20.565552699228792</v>
      </c>
      <c r="T22">
        <f t="shared" si="7"/>
        <v>6.1825543526098059</v>
      </c>
      <c r="U22">
        <f t="shared" si="8"/>
        <v>7.7273713913609727</v>
      </c>
      <c r="V22">
        <f t="shared" si="9"/>
        <v>0.38926844174101655</v>
      </c>
      <c r="W22">
        <f t="shared" si="10"/>
        <v>0.67638344356986801</v>
      </c>
      <c r="X22">
        <f t="shared" si="11"/>
        <v>9.6560942315249552</v>
      </c>
      <c r="Y22">
        <f t="shared" si="12"/>
        <v>11.538461538461538</v>
      </c>
      <c r="Z22">
        <f t="shared" si="13"/>
        <v>1.493149583819547</v>
      </c>
      <c r="AA22">
        <f t="shared" si="14"/>
        <v>2.4571500062554734</v>
      </c>
    </row>
    <row r="23" spans="1:27" x14ac:dyDescent="0.2">
      <c r="A23">
        <v>15</v>
      </c>
      <c r="B23">
        <v>0</v>
      </c>
      <c r="C23">
        <v>0</v>
      </c>
      <c r="D23">
        <v>13439</v>
      </c>
      <c r="E23">
        <v>303</v>
      </c>
      <c r="F23">
        <v>7146</v>
      </c>
      <c r="G23">
        <v>161</v>
      </c>
      <c r="H23">
        <v>2528</v>
      </c>
      <c r="I23">
        <v>57</v>
      </c>
      <c r="J23">
        <f t="shared" si="1"/>
        <v>20585</v>
      </c>
      <c r="K23">
        <f t="shared" si="2"/>
        <v>464</v>
      </c>
      <c r="L23">
        <f t="shared" si="3"/>
        <v>23113</v>
      </c>
      <c r="M23">
        <f t="shared" si="4"/>
        <v>521</v>
      </c>
      <c r="O23">
        <v>15</v>
      </c>
      <c r="R23">
        <f t="shared" si="5"/>
        <v>13.077155117888037</v>
      </c>
      <c r="S23">
        <f t="shared" si="6"/>
        <v>15.57840616966581</v>
      </c>
      <c r="T23">
        <f t="shared" si="7"/>
        <v>2.5159757063638768</v>
      </c>
      <c r="U23">
        <f t="shared" si="8"/>
        <v>3.4946820056435861</v>
      </c>
      <c r="V23">
        <f t="shared" si="9"/>
        <v>8.8384284239382965E-2</v>
      </c>
      <c r="W23">
        <f t="shared" si="10"/>
        <v>0.17059228444018795</v>
      </c>
      <c r="X23">
        <f t="shared" si="11"/>
        <v>5.3219818403689843</v>
      </c>
      <c r="Y23">
        <f t="shared" si="12"/>
        <v>7.0818070818070815</v>
      </c>
      <c r="Z23">
        <f t="shared" si="13"/>
        <v>0.71181994370854096</v>
      </c>
      <c r="AA23">
        <f t="shared" si="14"/>
        <v>1.3036406855998999</v>
      </c>
    </row>
    <row r="24" spans="1:27" x14ac:dyDescent="0.2">
      <c r="A24">
        <v>15.5</v>
      </c>
      <c r="B24">
        <v>0</v>
      </c>
      <c r="C24">
        <v>0</v>
      </c>
      <c r="D24">
        <v>6740</v>
      </c>
      <c r="E24">
        <v>169</v>
      </c>
      <c r="F24">
        <v>5498</v>
      </c>
      <c r="G24">
        <v>137</v>
      </c>
      <c r="H24">
        <v>0</v>
      </c>
      <c r="I24">
        <v>0</v>
      </c>
      <c r="J24">
        <f t="shared" si="1"/>
        <v>12238</v>
      </c>
      <c r="K24">
        <f t="shared" si="2"/>
        <v>306</v>
      </c>
      <c r="L24">
        <f t="shared" si="3"/>
        <v>12238</v>
      </c>
      <c r="M24">
        <f t="shared" si="4"/>
        <v>306</v>
      </c>
      <c r="O24">
        <v>15.5</v>
      </c>
      <c r="R24">
        <f t="shared" si="5"/>
        <v>6.558525596738253</v>
      </c>
      <c r="S24">
        <f t="shared" si="6"/>
        <v>8.6889460154241647</v>
      </c>
      <c r="T24">
        <f t="shared" si="7"/>
        <v>1.9357450928615441</v>
      </c>
      <c r="U24">
        <f t="shared" si="8"/>
        <v>2.9737356197091382</v>
      </c>
      <c r="V24">
        <f t="shared" si="9"/>
        <v>0</v>
      </c>
      <c r="W24">
        <f t="shared" si="10"/>
        <v>0</v>
      </c>
      <c r="X24">
        <f t="shared" si="11"/>
        <v>3.1639744358725101</v>
      </c>
      <c r="Y24">
        <f t="shared" si="12"/>
        <v>4.6703296703296706</v>
      </c>
      <c r="Z24">
        <f t="shared" si="13"/>
        <v>0.37689838926600283</v>
      </c>
      <c r="AA24">
        <f t="shared" si="14"/>
        <v>0.76566996121606401</v>
      </c>
    </row>
    <row r="25" spans="1:27" x14ac:dyDescent="0.2">
      <c r="A25">
        <v>16</v>
      </c>
      <c r="B25">
        <v>0</v>
      </c>
      <c r="C25">
        <v>0</v>
      </c>
      <c r="D25">
        <v>4017</v>
      </c>
      <c r="E25">
        <v>112</v>
      </c>
      <c r="F25">
        <v>2287</v>
      </c>
      <c r="G25">
        <v>62</v>
      </c>
      <c r="H25">
        <v>0</v>
      </c>
      <c r="I25">
        <v>0</v>
      </c>
      <c r="J25">
        <f t="shared" si="1"/>
        <v>6304</v>
      </c>
      <c r="K25">
        <f t="shared" si="2"/>
        <v>174</v>
      </c>
      <c r="L25">
        <f t="shared" si="3"/>
        <v>6304</v>
      </c>
      <c r="M25">
        <f t="shared" si="4"/>
        <v>174</v>
      </c>
      <c r="O25">
        <v>16</v>
      </c>
      <c r="R25">
        <f t="shared" si="5"/>
        <v>3.9088423326554245</v>
      </c>
      <c r="S25">
        <f t="shared" si="6"/>
        <v>5.7583547557840618</v>
      </c>
      <c r="T25">
        <f t="shared" si="7"/>
        <v>0.8052108089076665</v>
      </c>
      <c r="U25">
        <f t="shared" si="8"/>
        <v>1.3457781636639896</v>
      </c>
      <c r="V25">
        <f t="shared" si="9"/>
        <v>0</v>
      </c>
      <c r="W25">
        <f t="shared" si="10"/>
        <v>0</v>
      </c>
      <c r="X25">
        <f t="shared" si="11"/>
        <v>1.6298165422242445</v>
      </c>
      <c r="Y25">
        <f t="shared" si="12"/>
        <v>2.6556776556776556</v>
      </c>
      <c r="Z25">
        <f t="shared" si="13"/>
        <v>0.19414671073156414</v>
      </c>
      <c r="AA25">
        <f t="shared" si="14"/>
        <v>0.43538095833854623</v>
      </c>
    </row>
    <row r="26" spans="1:27" x14ac:dyDescent="0.2">
      <c r="A26">
        <v>16.5</v>
      </c>
      <c r="B26">
        <v>0</v>
      </c>
      <c r="C26">
        <v>0</v>
      </c>
      <c r="D26">
        <v>771</v>
      </c>
      <c r="E26">
        <v>24</v>
      </c>
      <c r="F26">
        <v>462</v>
      </c>
      <c r="G26">
        <v>14</v>
      </c>
      <c r="H26">
        <v>0</v>
      </c>
      <c r="I26">
        <v>0</v>
      </c>
      <c r="J26">
        <f t="shared" si="1"/>
        <v>1233</v>
      </c>
      <c r="K26">
        <f t="shared" si="2"/>
        <v>38</v>
      </c>
      <c r="L26">
        <f t="shared" si="3"/>
        <v>1233</v>
      </c>
      <c r="M26">
        <f t="shared" si="4"/>
        <v>38</v>
      </c>
      <c r="O26">
        <v>16.5</v>
      </c>
      <c r="R26">
        <f t="shared" si="5"/>
        <v>0.7502408360660523</v>
      </c>
      <c r="S26">
        <f t="shared" si="6"/>
        <v>1.2339331619537275</v>
      </c>
      <c r="T26">
        <f t="shared" si="7"/>
        <v>0.16266173752310537</v>
      </c>
      <c r="U26">
        <f t="shared" si="8"/>
        <v>0.30388539179509444</v>
      </c>
      <c r="V26">
        <f t="shared" si="9"/>
        <v>0</v>
      </c>
      <c r="W26">
        <f t="shared" si="10"/>
        <v>0</v>
      </c>
      <c r="X26">
        <f t="shared" si="11"/>
        <v>0.31877598295724835</v>
      </c>
      <c r="Y26">
        <f t="shared" si="12"/>
        <v>0.57997557997558002</v>
      </c>
      <c r="Z26">
        <f t="shared" si="13"/>
        <v>3.7973174862312595E-2</v>
      </c>
      <c r="AA26">
        <f t="shared" si="14"/>
        <v>9.508319779807331E-2</v>
      </c>
    </row>
    <row r="27" spans="1:27" x14ac:dyDescent="0.2">
      <c r="A27">
        <v>17</v>
      </c>
      <c r="B27">
        <v>0</v>
      </c>
      <c r="C27">
        <v>0</v>
      </c>
      <c r="D27">
        <v>0</v>
      </c>
      <c r="E27">
        <v>0</v>
      </c>
      <c r="F27">
        <v>913</v>
      </c>
      <c r="G27">
        <v>31</v>
      </c>
      <c r="H27">
        <v>0</v>
      </c>
      <c r="I27">
        <v>0</v>
      </c>
      <c r="J27">
        <f t="shared" si="1"/>
        <v>913</v>
      </c>
      <c r="K27">
        <f t="shared" si="2"/>
        <v>31</v>
      </c>
      <c r="L27">
        <f t="shared" si="3"/>
        <v>913</v>
      </c>
      <c r="M27">
        <f t="shared" si="4"/>
        <v>31</v>
      </c>
      <c r="O27">
        <v>17</v>
      </c>
      <c r="R27">
        <f t="shared" si="5"/>
        <v>0</v>
      </c>
      <c r="S27">
        <f t="shared" si="6"/>
        <v>0</v>
      </c>
      <c r="T27">
        <f t="shared" si="7"/>
        <v>0.32145057653375586</v>
      </c>
      <c r="U27">
        <f t="shared" si="8"/>
        <v>0.67288908183199481</v>
      </c>
      <c r="V27">
        <f t="shared" si="9"/>
        <v>0</v>
      </c>
      <c r="W27">
        <f t="shared" si="10"/>
        <v>0</v>
      </c>
      <c r="X27">
        <f t="shared" si="11"/>
        <v>0.23604417878342882</v>
      </c>
      <c r="Y27">
        <f t="shared" si="12"/>
        <v>0.47313797313797312</v>
      </c>
      <c r="Z27">
        <f t="shared" si="13"/>
        <v>2.8118011881014923E-2</v>
      </c>
      <c r="AA27">
        <f t="shared" si="14"/>
        <v>7.7567871887901915E-2</v>
      </c>
    </row>
    <row r="28" spans="1:27" x14ac:dyDescent="0.2">
      <c r="A28">
        <v>17.5</v>
      </c>
      <c r="B28">
        <v>0</v>
      </c>
      <c r="C28">
        <v>0</v>
      </c>
      <c r="D28">
        <v>380</v>
      </c>
      <c r="E28">
        <v>14</v>
      </c>
      <c r="F28">
        <v>0</v>
      </c>
      <c r="G28">
        <v>0</v>
      </c>
      <c r="H28">
        <v>0</v>
      </c>
      <c r="I28">
        <v>0</v>
      </c>
      <c r="J28">
        <f t="shared" si="1"/>
        <v>380</v>
      </c>
      <c r="K28">
        <f t="shared" si="2"/>
        <v>14</v>
      </c>
      <c r="L28">
        <f t="shared" si="3"/>
        <v>380</v>
      </c>
      <c r="M28">
        <f t="shared" si="4"/>
        <v>14</v>
      </c>
      <c r="O28">
        <v>17.5</v>
      </c>
      <c r="R28">
        <f t="shared" si="5"/>
        <v>0.36976850545408546</v>
      </c>
      <c r="S28">
        <f t="shared" si="6"/>
        <v>0.71979434447300772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9.824401745641069E-2</v>
      </c>
      <c r="Y28">
        <f t="shared" si="12"/>
        <v>0.21367521367521369</v>
      </c>
      <c r="Z28">
        <f t="shared" si="13"/>
        <v>1.1703006040290986E-2</v>
      </c>
      <c r="AA28">
        <f t="shared" si="14"/>
        <v>3.5030651820342804E-2</v>
      </c>
    </row>
    <row r="29" spans="1:27" x14ac:dyDescent="0.2">
      <c r="A29">
        <v>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O29">
        <v>18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0</v>
      </c>
      <c r="X29">
        <f t="shared" si="11"/>
        <v>0</v>
      </c>
      <c r="Y29">
        <f t="shared" si="12"/>
        <v>0</v>
      </c>
      <c r="Z29">
        <f t="shared" si="13"/>
        <v>0</v>
      </c>
      <c r="AA29">
        <f t="shared" si="14"/>
        <v>0</v>
      </c>
    </row>
    <row r="30" spans="1:27" x14ac:dyDescent="0.2">
      <c r="A30">
        <v>18.5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O30">
        <v>18.5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  <c r="Z30">
        <f t="shared" si="13"/>
        <v>0</v>
      </c>
      <c r="AA30">
        <f t="shared" si="14"/>
        <v>0</v>
      </c>
    </row>
    <row r="31" spans="1:27" x14ac:dyDescent="0.2">
      <c r="A31">
        <v>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O31">
        <v>19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0</v>
      </c>
      <c r="Y31">
        <f t="shared" si="12"/>
        <v>0</v>
      </c>
      <c r="Z31">
        <f t="shared" si="13"/>
        <v>0</v>
      </c>
      <c r="AA31">
        <f t="shared" si="14"/>
        <v>0</v>
      </c>
    </row>
    <row r="32" spans="1:27" x14ac:dyDescent="0.2">
      <c r="A32">
        <v>19.5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O32">
        <v>19.5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0</v>
      </c>
    </row>
    <row r="33" spans="1:27" x14ac:dyDescent="0.2">
      <c r="A33">
        <v>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O33">
        <v>20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X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</row>
    <row r="34" spans="1:27" x14ac:dyDescent="0.2">
      <c r="A34">
        <v>20.5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O34">
        <v>20.5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0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3"/>
        <v>0</v>
      </c>
      <c r="AA34">
        <f t="shared" si="14"/>
        <v>0</v>
      </c>
    </row>
    <row r="35" spans="1:27" x14ac:dyDescent="0.2">
      <c r="A35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O35">
        <v>21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si="10"/>
        <v>0</v>
      </c>
      <c r="X35">
        <f t="shared" si="11"/>
        <v>0</v>
      </c>
      <c r="Y35">
        <f t="shared" si="12"/>
        <v>0</v>
      </c>
      <c r="Z35">
        <f t="shared" si="13"/>
        <v>0</v>
      </c>
      <c r="AA35">
        <f t="shared" si="14"/>
        <v>0</v>
      </c>
    </row>
    <row r="36" spans="1:27" x14ac:dyDescent="0.2">
      <c r="A36">
        <v>21.5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O36">
        <v>21.5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3"/>
        <v>0</v>
      </c>
      <c r="AA36">
        <f t="shared" si="14"/>
        <v>0</v>
      </c>
    </row>
    <row r="37" spans="1:27" x14ac:dyDescent="0.2">
      <c r="A37">
        <v>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O37">
        <v>22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0"/>
        <v>0</v>
      </c>
      <c r="X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</row>
    <row r="38" spans="1:27" x14ac:dyDescent="0.2">
      <c r="A38">
        <v>22.5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O38">
        <v>22.5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3"/>
        <v>0</v>
      </c>
      <c r="AA38">
        <f t="shared" si="14"/>
        <v>0</v>
      </c>
    </row>
    <row r="39" spans="1:27" x14ac:dyDescent="0.2">
      <c r="A39">
        <v>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O39">
        <v>23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0</v>
      </c>
      <c r="W39">
        <f t="shared" si="10"/>
        <v>0</v>
      </c>
      <c r="X39">
        <f t="shared" si="11"/>
        <v>0</v>
      </c>
      <c r="Y39">
        <f t="shared" si="12"/>
        <v>0</v>
      </c>
      <c r="Z39">
        <f t="shared" si="13"/>
        <v>0</v>
      </c>
      <c r="AA39">
        <f t="shared" si="14"/>
        <v>0</v>
      </c>
    </row>
    <row r="40" spans="1:27" x14ac:dyDescent="0.2">
      <c r="A40">
        <v>23.5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O40">
        <v>23.5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0"/>
        <v>0</v>
      </c>
      <c r="X40">
        <f t="shared" si="11"/>
        <v>0</v>
      </c>
      <c r="Y40">
        <f t="shared" si="12"/>
        <v>0</v>
      </c>
      <c r="Z40">
        <f t="shared" si="13"/>
        <v>0</v>
      </c>
      <c r="AA40">
        <f t="shared" si="14"/>
        <v>0</v>
      </c>
    </row>
    <row r="41" spans="1:27" x14ac:dyDescent="0.2">
      <c r="A41">
        <v>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O41">
        <v>24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0</v>
      </c>
    </row>
    <row r="42" spans="1:27" x14ac:dyDescent="0.2">
      <c r="A42">
        <v>24.5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O42">
        <v>24.5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0</v>
      </c>
    </row>
    <row r="43" spans="1:27" x14ac:dyDescent="0.2">
      <c r="A43">
        <v>25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  <c r="O43">
        <v>25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0"/>
        <v>0</v>
      </c>
      <c r="X43">
        <f t="shared" si="11"/>
        <v>0</v>
      </c>
      <c r="Y43">
        <f t="shared" si="12"/>
        <v>0</v>
      </c>
      <c r="Z43">
        <f t="shared" si="13"/>
        <v>0</v>
      </c>
      <c r="AA43">
        <f t="shared" si="14"/>
        <v>0</v>
      </c>
    </row>
    <row r="44" spans="1:27" x14ac:dyDescent="0.2">
      <c r="A44">
        <v>25.5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O44">
        <v>25.5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0</v>
      </c>
      <c r="X44">
        <f t="shared" si="11"/>
        <v>0</v>
      </c>
      <c r="Y44">
        <f t="shared" si="12"/>
        <v>0</v>
      </c>
      <c r="Z44">
        <f t="shared" si="13"/>
        <v>0</v>
      </c>
      <c r="AA44">
        <f t="shared" si="14"/>
        <v>0</v>
      </c>
    </row>
    <row r="45" spans="1:27" x14ac:dyDescent="0.2">
      <c r="A45" s="2" t="s">
        <v>1</v>
      </c>
      <c r="B45">
        <f>SUM(B3:B44)</f>
        <v>0</v>
      </c>
      <c r="C45">
        <f t="shared" ref="C45:I45" si="15">SUM(C3:C44)</f>
        <v>0</v>
      </c>
      <c r="D45">
        <f t="shared" si="15"/>
        <v>102767</v>
      </c>
      <c r="E45">
        <f t="shared" si="15"/>
        <v>1945</v>
      </c>
      <c r="F45">
        <f t="shared" si="15"/>
        <v>284025</v>
      </c>
      <c r="G45">
        <f t="shared" si="15"/>
        <v>4607</v>
      </c>
      <c r="H45">
        <f t="shared" si="15"/>
        <v>2860237</v>
      </c>
      <c r="I45">
        <f t="shared" si="15"/>
        <v>33413</v>
      </c>
      <c r="J45">
        <f t="shared" si="1"/>
        <v>386792</v>
      </c>
      <c r="K45">
        <f t="shared" si="2"/>
        <v>6552</v>
      </c>
      <c r="L45">
        <f t="shared" si="3"/>
        <v>3247029</v>
      </c>
      <c r="M45">
        <f t="shared" si="4"/>
        <v>39965</v>
      </c>
      <c r="O45" s="2" t="s">
        <v>1</v>
      </c>
      <c r="R45">
        <f t="shared" si="5"/>
        <v>100</v>
      </c>
      <c r="S45">
        <f t="shared" si="6"/>
        <v>100</v>
      </c>
      <c r="T45">
        <f t="shared" si="7"/>
        <v>100</v>
      </c>
      <c r="U45">
        <f t="shared" si="8"/>
        <v>100</v>
      </c>
      <c r="V45">
        <f t="shared" si="9"/>
        <v>100</v>
      </c>
      <c r="W45">
        <f t="shared" si="10"/>
        <v>100</v>
      </c>
      <c r="X45">
        <f t="shared" si="11"/>
        <v>100</v>
      </c>
      <c r="Y45">
        <f t="shared" si="12"/>
        <v>100</v>
      </c>
      <c r="Z45">
        <f t="shared" si="13"/>
        <v>100</v>
      </c>
      <c r="AA45">
        <f t="shared" si="14"/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9aCN</vt:lpstr>
      <vt:lpstr>9aCS</vt:lpstr>
      <vt:lpstr>9aS_alg</vt:lpstr>
      <vt:lpstr>9aS_cad</vt:lpstr>
      <vt:lpstr>extra</vt:lpstr>
    </vt:vector>
  </TitlesOfParts>
  <Company>ipimar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ipimar</dc:creator>
  <cp:lastModifiedBy>Susana Garrido</cp:lastModifiedBy>
  <dcterms:created xsi:type="dcterms:W3CDTF">2007-07-10T10:43:51Z</dcterms:created>
  <dcterms:modified xsi:type="dcterms:W3CDTF">2024-02-05T10:26:02Z</dcterms:modified>
</cp:coreProperties>
</file>