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2" sheetId="1" state="visible" r:id="rId2"/>
    <sheet name="Hoja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 Ramos:
</t>
        </r>
        <r>
          <rPr>
            <sz val="9"/>
            <color rgb="FF000000"/>
            <rFont val="Tahoma"/>
            <family val="2"/>
            <charset val="1"/>
          </rPr>
          <t xml:space="preserve">Sólo desembarcos del 01/06/18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 Ramos:
</t>
        </r>
        <r>
          <rPr>
            <sz val="9"/>
            <color rgb="FF000000"/>
            <rFont val="Tahoma"/>
            <family val="2"/>
            <charset val="1"/>
          </rPr>
          <t xml:space="preserve">Sólo desembarcos del 01/06/18</t>
        </r>
      </text>
    </comment>
  </commentList>
</comments>
</file>

<file path=xl/sharedStrings.xml><?xml version="1.0" encoding="utf-8"?>
<sst xmlns="http://schemas.openxmlformats.org/spreadsheetml/2006/main" count="37" uniqueCount="27">
  <si>
    <t xml:space="preserve">DATOS OFICIALES PROVISIONALES ENERO-MAYO EN CALADERO NACIONAL NW (9A N)</t>
  </si>
  <si>
    <t xml:space="preserve">Fuente de datos: SIPE </t>
  </si>
  <si>
    <t xml:space="preserve">ANE/9/3/411 por modalidad</t>
  </si>
  <si>
    <t xml:space="preserve">CENSO</t>
  </si>
  <si>
    <t xml:space="preserve"> PesoConsumidoTotal (kg)</t>
  </si>
  <si>
    <t xml:space="preserve">ARRASTRE DE FONDO  EN EL GOLFO DE CADIZ</t>
  </si>
  <si>
    <t xml:space="preserve">CERCO EN EL GOLFO DE CADIZ</t>
  </si>
  <si>
    <t xml:space="preserve">Total general</t>
  </si>
  <si>
    <t xml:space="preserve">ANE/9/3/411 por modalidad y mes</t>
  </si>
  <si>
    <t xml:space="preserve">capt de Junio1-15 idapes kg</t>
  </si>
  <si>
    <t xml:space="preserve">MES</t>
  </si>
  <si>
    <t xml:space="preserve"> PesoConsumidoTotal (t)</t>
  </si>
  <si>
    <t xml:space="preserve">ARRASTRE DE FONDO  EN 9a S</t>
  </si>
  <si>
    <t xml:space="preserve">ENERO</t>
  </si>
  <si>
    <t xml:space="preserve">Subtotal Arrastre de fondo</t>
  </si>
  <si>
    <t xml:space="preserve">cap est Junio</t>
  </si>
  <si>
    <t xml:space="preserve">CERCO EN 9a S</t>
  </si>
  <si>
    <t xml:space="preserve">FEBRERO</t>
  </si>
  <si>
    <t xml:space="preserve">MARZO</t>
  </si>
  <si>
    <t xml:space="preserve">ABRIL</t>
  </si>
  <si>
    <t xml:space="preserve">Capt kg trim1 2018</t>
  </si>
  <si>
    <t xml:space="preserve">MAYO</t>
  </si>
  <si>
    <t xml:space="preserve">JUNIO</t>
  </si>
  <si>
    <t xml:space="preserve">Subtotal Cerco</t>
  </si>
  <si>
    <t xml:space="preserve">Capt kg trim2 2018</t>
  </si>
  <si>
    <t xml:space="preserve">TOTAL EN 9a S</t>
  </si>
  <si>
    <t xml:space="preserve">Capt kg Abril-Mayo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</si>
</sst>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€_-;\-* #,##0.00\ _€_-;_-* \-??\ _€_-;_-@_-"/>
    <numFmt numFmtId="166" formatCode="_-* #,##0.000\ _€_-;\-* #,##0.000\ _€_-;_-* \-??\ _€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4F81BD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5" activeCellId="0" sqref="G25"/>
    </sheetView>
  </sheetViews>
  <sheetFormatPr defaultRowHeight="15"/>
  <cols>
    <col collapsed="false" hidden="false" max="1" min="1" style="0" width="10.6032388663968"/>
    <col collapsed="false" hidden="false" max="2" min="2" style="0" width="31.3846153846154"/>
    <col collapsed="false" hidden="false" max="5" min="3" style="0" width="18.9595141700405"/>
    <col collapsed="false" hidden="false" max="1025" min="6" style="0" width="10.6032388663968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2" t="s">
        <v>1</v>
      </c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B5" s="3" t="s">
        <v>2</v>
      </c>
    </row>
    <row r="6" customFormat="false" ht="15" hidden="false" customHeight="false" outlineLevel="0" collapsed="false">
      <c r="B6" s="4" t="s">
        <v>3</v>
      </c>
      <c r="C6" s="5" t="s">
        <v>4</v>
      </c>
    </row>
    <row r="7" customFormat="false" ht="15" hidden="false" customHeight="false" outlineLevel="0" collapsed="false">
      <c r="B7" s="6" t="s">
        <v>5</v>
      </c>
      <c r="C7" s="7" t="n">
        <v>7</v>
      </c>
    </row>
    <row r="8" customFormat="false" ht="15" hidden="false" customHeight="false" outlineLevel="0" collapsed="false">
      <c r="B8" s="6" t="s">
        <v>6</v>
      </c>
      <c r="C8" s="7" t="n">
        <v>1668335.73</v>
      </c>
    </row>
    <row r="9" customFormat="false" ht="15" hidden="false" customHeight="false" outlineLevel="0" collapsed="false">
      <c r="B9" s="4" t="s">
        <v>7</v>
      </c>
      <c r="C9" s="5" t="n">
        <f aca="false">SUM(C7:C8)</f>
        <v>1668342.73</v>
      </c>
    </row>
    <row r="11" customFormat="false" ht="15" hidden="false" customHeight="false" outlineLevel="0" collapsed="false">
      <c r="B11" s="3" t="s">
        <v>8</v>
      </c>
      <c r="G11" s="0" t="s">
        <v>9</v>
      </c>
    </row>
    <row r="12" customFormat="false" ht="14.9" hidden="false" customHeight="false" outlineLevel="0" collapsed="false">
      <c r="B12" s="4" t="s">
        <v>3</v>
      </c>
      <c r="C12" s="4" t="s">
        <v>10</v>
      </c>
      <c r="D12" s="5" t="s">
        <v>4</v>
      </c>
      <c r="E12" s="5" t="s">
        <v>11</v>
      </c>
      <c r="G12" s="8" t="n">
        <v>425246.66</v>
      </c>
    </row>
    <row r="13" customFormat="false" ht="15" hidden="false" customHeight="false" outlineLevel="0" collapsed="false">
      <c r="B13" s="9" t="s">
        <v>12</v>
      </c>
      <c r="C13" s="10" t="s">
        <v>13</v>
      </c>
      <c r="D13" s="7" t="n">
        <v>7</v>
      </c>
      <c r="E13" s="11" t="n">
        <f aca="false">D13/1000</f>
        <v>0.007</v>
      </c>
    </row>
    <row r="14" customFormat="false" ht="15" hidden="false" customHeight="false" outlineLevel="0" collapsed="false">
      <c r="B14" s="12" t="s">
        <v>14</v>
      </c>
      <c r="C14" s="13"/>
      <c r="D14" s="14" t="n">
        <v>7</v>
      </c>
      <c r="E14" s="15" t="n">
        <f aca="false">D14/1000</f>
        <v>0.007</v>
      </c>
      <c r="G14" s="0" t="s">
        <v>15</v>
      </c>
    </row>
    <row r="15" customFormat="false" ht="15" hidden="false" customHeight="true" outlineLevel="0" collapsed="false">
      <c r="B15" s="16" t="s">
        <v>16</v>
      </c>
      <c r="C15" s="10" t="s">
        <v>13</v>
      </c>
      <c r="D15" s="7" t="n">
        <v>1659</v>
      </c>
      <c r="E15" s="11" t="n">
        <f aca="false">D15/1000</f>
        <v>1.659</v>
      </c>
      <c r="G15" s="0" t="n">
        <f aca="false">G12*2</f>
        <v>850493.32</v>
      </c>
    </row>
    <row r="16" customFormat="false" ht="15" hidden="false" customHeight="false" outlineLevel="0" collapsed="false">
      <c r="B16" s="16"/>
      <c r="C16" s="10" t="s">
        <v>17</v>
      </c>
      <c r="D16" s="7" t="n">
        <v>130796.95</v>
      </c>
      <c r="E16" s="11" t="n">
        <f aca="false">D16/1000</f>
        <v>130.79695</v>
      </c>
    </row>
    <row r="17" customFormat="false" ht="15" hidden="false" customHeight="false" outlineLevel="0" collapsed="false">
      <c r="B17" s="16"/>
      <c r="C17" s="10" t="s">
        <v>18</v>
      </c>
      <c r="D17" s="7" t="n">
        <v>78353.72</v>
      </c>
      <c r="E17" s="11" t="n">
        <f aca="false">D17/1000</f>
        <v>78.35372</v>
      </c>
    </row>
    <row r="18" customFormat="false" ht="15" hidden="false" customHeight="false" outlineLevel="0" collapsed="false">
      <c r="B18" s="16"/>
      <c r="C18" s="10" t="s">
        <v>19</v>
      </c>
      <c r="D18" s="7" t="n">
        <v>506429.08</v>
      </c>
      <c r="E18" s="11" t="n">
        <f aca="false">D18/1000</f>
        <v>506.42908</v>
      </c>
      <c r="G18" s="0" t="s">
        <v>20</v>
      </c>
    </row>
    <row r="19" customFormat="false" ht="13.8" hidden="false" customHeight="false" outlineLevel="0" collapsed="false">
      <c r="B19" s="16"/>
      <c r="C19" s="10" t="s">
        <v>21</v>
      </c>
      <c r="D19" s="7" t="n">
        <v>946648.98</v>
      </c>
      <c r="E19" s="11" t="n">
        <f aca="false">D19/1000</f>
        <v>946.64898</v>
      </c>
      <c r="G19" s="0" t="n">
        <f aca="false">D22+D23+D24</f>
        <v>210816.67</v>
      </c>
    </row>
    <row r="20" customFormat="false" ht="15" hidden="false" customHeight="false" outlineLevel="0" collapsed="false">
      <c r="B20" s="16"/>
      <c r="C20" s="17" t="s">
        <v>22</v>
      </c>
      <c r="D20" s="18" t="n">
        <v>4448</v>
      </c>
      <c r="E20" s="19" t="n">
        <f aca="false">D20/1000</f>
        <v>4.448</v>
      </c>
    </row>
    <row r="21" customFormat="false" ht="15" hidden="false" customHeight="false" outlineLevel="0" collapsed="false">
      <c r="B21" s="12" t="s">
        <v>23</v>
      </c>
      <c r="C21" s="13"/>
      <c r="D21" s="14" t="n">
        <f aca="false">SUM(D15:D20)</f>
        <v>1668335.73</v>
      </c>
      <c r="E21" s="15" t="n">
        <f aca="false">D21/1000</f>
        <v>1668.33573</v>
      </c>
      <c r="G21" s="0" t="s">
        <v>24</v>
      </c>
    </row>
    <row r="22" customFormat="false" ht="13.8" hidden="false" customHeight="false" outlineLevel="0" collapsed="false">
      <c r="B22" s="20" t="s">
        <v>25</v>
      </c>
      <c r="C22" s="10" t="s">
        <v>13</v>
      </c>
      <c r="D22" s="7" t="n">
        <f aca="false">SUM(D13,D15)</f>
        <v>1666</v>
      </c>
      <c r="E22" s="11" t="n">
        <f aca="false">D22/1000</f>
        <v>1.666</v>
      </c>
      <c r="G22" s="0" t="n">
        <f aca="false">D25+D26+G15</f>
        <v>2303571.38</v>
      </c>
    </row>
    <row r="23" customFormat="false" ht="15" hidden="false" customHeight="false" outlineLevel="0" collapsed="false">
      <c r="B23" s="20"/>
      <c r="C23" s="10" t="s">
        <v>17</v>
      </c>
      <c r="D23" s="7" t="n">
        <v>130796.95</v>
      </c>
      <c r="E23" s="11" t="n">
        <f aca="false">D23/1000</f>
        <v>130.79695</v>
      </c>
    </row>
    <row r="24" customFormat="false" ht="15" hidden="false" customHeight="false" outlineLevel="0" collapsed="false">
      <c r="B24" s="20"/>
      <c r="C24" s="10" t="s">
        <v>18</v>
      </c>
      <c r="D24" s="7" t="n">
        <v>78353.72</v>
      </c>
      <c r="E24" s="11" t="n">
        <f aca="false">D24/1000</f>
        <v>78.35372</v>
      </c>
      <c r="G24" s="0" t="s">
        <v>26</v>
      </c>
    </row>
    <row r="25" customFormat="false" ht="15" hidden="false" customHeight="false" outlineLevel="0" collapsed="false">
      <c r="B25" s="20"/>
      <c r="C25" s="10" t="s">
        <v>19</v>
      </c>
      <c r="D25" s="7" t="n">
        <v>506429.08</v>
      </c>
      <c r="E25" s="11" t="n">
        <f aca="false">D25/1000</f>
        <v>506.42908</v>
      </c>
      <c r="G25" s="0" t="n">
        <f aca="false">D25+D26</f>
        <v>1453078.06</v>
      </c>
    </row>
    <row r="26" customFormat="false" ht="15" hidden="false" customHeight="false" outlineLevel="0" collapsed="false">
      <c r="B26" s="20"/>
      <c r="C26" s="10" t="s">
        <v>21</v>
      </c>
      <c r="D26" s="7" t="n">
        <v>946648.98</v>
      </c>
      <c r="E26" s="11" t="n">
        <f aca="false">D26/1000</f>
        <v>946.64898</v>
      </c>
    </row>
    <row r="27" customFormat="false" ht="15" hidden="false" customHeight="false" outlineLevel="0" collapsed="false">
      <c r="B27" s="20"/>
      <c r="C27" s="17" t="s">
        <v>22</v>
      </c>
      <c r="D27" s="18" t="n">
        <v>4448</v>
      </c>
      <c r="E27" s="19" t="n">
        <f aca="false">D27/1000</f>
        <v>4.448</v>
      </c>
    </row>
    <row r="28" customFormat="false" ht="15" hidden="false" customHeight="false" outlineLevel="0" collapsed="false">
      <c r="B28" s="4" t="s">
        <v>7</v>
      </c>
      <c r="C28" s="4"/>
      <c r="D28" s="5" t="n">
        <f aca="false">SUM(D22:D27)</f>
        <v>1668342.73</v>
      </c>
      <c r="E28" s="21" t="n">
        <f aca="false">D28/1000</f>
        <v>1668.34273</v>
      </c>
    </row>
  </sheetData>
  <mergeCells count="2">
    <mergeCell ref="B15:B20"/>
    <mergeCell ref="B22:B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  <Company>IEO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2018-06-14T11:19:08Z</dcterms:created>
  <dc:creator>Fernando Ramos</dc:creator>
  <dc:description/>
  <dc:language>nl-NL</dc:language>
  <cp:lastModifiedBy/>
  <dcterms:modified xsi:type="dcterms:W3CDTF">2018-06-27T01:16:23Z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IEO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