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rodrigo.vega\Desktop\"/>
    </mc:Choice>
  </mc:AlternateContent>
  <xr:revisionPtr revIDLastSave="0" documentId="13_ncr:1_{1AA2EEDF-87EF-4A1E-A842-3EBE47E1B1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st.DER.2020_ZONA" sheetId="5" r:id="rId1"/>
    <sheet name="Est.DER.2020_PESQUERIA" sheetId="4" r:id="rId2"/>
  </sheets>
  <definedNames>
    <definedName name="_xlnm.Print_Area" localSheetId="0">Est.DER.2020_ZONA!$P$1:$Y$15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" i="5" l="1"/>
  <c r="W14" i="5"/>
  <c r="Y14" i="5" s="1"/>
  <c r="U14" i="5"/>
  <c r="V14" i="5" s="1"/>
  <c r="T14" i="5"/>
  <c r="S14" i="5"/>
  <c r="X12" i="5"/>
  <c r="X9" i="5"/>
  <c r="X11" i="5"/>
  <c r="X8" i="5"/>
  <c r="W12" i="5"/>
  <c r="Y12" i="5" s="1"/>
  <c r="W9" i="5"/>
  <c r="Y9" i="5" s="1"/>
  <c r="W11" i="5"/>
  <c r="Y11" i="5" s="1"/>
  <c r="W8" i="5"/>
  <c r="Y8" i="5" s="1"/>
  <c r="U12" i="5"/>
  <c r="U9" i="5"/>
  <c r="U11" i="5"/>
  <c r="V11" i="5" s="1"/>
  <c r="U8" i="5"/>
  <c r="T12" i="5"/>
  <c r="T9" i="5"/>
  <c r="T11" i="5"/>
  <c r="T8" i="5"/>
  <c r="S12" i="5"/>
  <c r="S9" i="5"/>
  <c r="S11" i="5"/>
  <c r="S8" i="5"/>
  <c r="X4" i="5"/>
  <c r="X3" i="5"/>
  <c r="W4" i="5"/>
  <c r="Y4" i="5" s="1"/>
  <c r="W3" i="5"/>
  <c r="Y3" i="5" s="1"/>
  <c r="U4" i="5"/>
  <c r="U3" i="5"/>
  <c r="V3" i="5" s="1"/>
  <c r="T4" i="5"/>
  <c r="T3" i="5"/>
  <c r="S4" i="5"/>
  <c r="S3" i="5"/>
  <c r="V8" i="5" l="1"/>
  <c r="V4" i="5"/>
  <c r="V9" i="5"/>
  <c r="V12" i="5"/>
</calcChain>
</file>

<file path=xl/sharedStrings.xml><?xml version="1.0" encoding="utf-8"?>
<sst xmlns="http://schemas.openxmlformats.org/spreadsheetml/2006/main" count="333" uniqueCount="34">
  <si>
    <t>Especie</t>
  </si>
  <si>
    <t>CV(CT)%</t>
  </si>
  <si>
    <t>CV(CR)%</t>
  </si>
  <si>
    <t>CV(CD)%</t>
  </si>
  <si>
    <t>%CD</t>
  </si>
  <si>
    <t>-</t>
  </si>
  <si>
    <t>PESQUERIA</t>
  </si>
  <si>
    <t>Industrial S/A ZCS</t>
  </si>
  <si>
    <t>Artesanal Anchoveta ZN</t>
  </si>
  <si>
    <t>Industrial Anchoveta ZN</t>
  </si>
  <si>
    <t>Artesanala A/J ZCN</t>
  </si>
  <si>
    <t>Artesanal S/A R. Valparaíso</t>
  </si>
  <si>
    <t>Artesanal S/A R. Los Ríos</t>
  </si>
  <si>
    <t>Artesanal S/A R. Biobío</t>
  </si>
  <si>
    <t>CT (t)</t>
  </si>
  <si>
    <t>CR (t)</t>
  </si>
  <si>
    <t>CD (t)</t>
  </si>
  <si>
    <t>Anchoveta</t>
  </si>
  <si>
    <t>S. común</t>
  </si>
  <si>
    <t>S. austral</t>
  </si>
  <si>
    <t>Artesanal S. austral R. Los Lagos</t>
  </si>
  <si>
    <t>% cobertura</t>
  </si>
  <si>
    <t>Tiempo</t>
  </si>
  <si>
    <t>Año 2020 - IF2020</t>
  </si>
  <si>
    <t>Semestre 1 / 2020</t>
  </si>
  <si>
    <t>Semestre 2 / 2020</t>
  </si>
  <si>
    <t>n (viajes)</t>
  </si>
  <si>
    <t>N_h</t>
  </si>
  <si>
    <t>Zona</t>
  </si>
  <si>
    <t>Norte</t>
  </si>
  <si>
    <t>Centro norte</t>
  </si>
  <si>
    <t>Centro sur</t>
  </si>
  <si>
    <t>Sur</t>
  </si>
  <si>
    <t>Artesanal S. austral Los Lagos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</si>
</sst>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2"/>
      <color rgb="FF000000"/>
      <name val="Arial Narrow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2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86591</xdr:colOff>
      <xdr:row>16</xdr:row>
      <xdr:rowOff>60614</xdr:rowOff>
    </xdr:from>
    <xdr:to>
      <xdr:col>18</xdr:col>
      <xdr:colOff>406978</xdr:colOff>
      <xdr:row>18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98D25F-95E3-4636-A351-2DEED62ECDD6}"/>
            </a:ext>
          </a:extLst>
        </xdr:cNvPr>
        <xdr:cNvSpPr txBox="1"/>
      </xdr:nvSpPr>
      <xdr:spPr>
        <a:xfrm>
          <a:off x="1376796" y="3247159"/>
          <a:ext cx="2779568" cy="3377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1"/>
            <a:t>No eliminar columnas</a:t>
          </a:r>
          <a:r>
            <a:rPr lang="es-CL" sz="1100" b="1" baseline="0"/>
            <a:t> ocultas.</a:t>
          </a:r>
          <a:endParaRPr lang="es-CL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530B-4698-48E1-B09B-E980DB1E93B0}">
  <dimension ref="B1:Y31"/>
  <sheetViews>
    <sheetView tabSelected="1" zoomScale="110" zoomScaleNormal="110" workbookViewId="0">
      <selection activeCell="A2" sqref="A2"/>
    </sheetView>
  </sheetViews>
  <sheetFormatPr baseColWidth="10" defaultColWidth="8.77734375" defaultRowHeight="15.6" x14ac:dyDescent="0.3"/>
  <cols>
    <col min="2" max="2" width="27.88671875" style="1" hidden="1" customWidth="1"/>
    <col min="3" max="3" width="27.88671875" style="10" hidden="1" customWidth="1"/>
    <col min="4" max="4" width="9.5546875" style="1" hidden="1" customWidth="1"/>
    <col min="5" max="5" width="9.21875" style="1" hidden="1" customWidth="1"/>
    <col min="6" max="6" width="0" style="1" hidden="1" customWidth="1"/>
    <col min="7" max="7" width="9.21875" style="1" hidden="1" customWidth="1"/>
    <col min="8" max="13" width="0" style="1" hidden="1" customWidth="1"/>
    <col min="14" max="14" width="11.44140625" style="1" hidden="1" customWidth="1"/>
    <col min="15" max="15" width="9.77734375" customWidth="1"/>
    <col min="16" max="18" width="15.6640625" customWidth="1"/>
    <col min="19" max="19" width="10.77734375" customWidth="1"/>
    <col min="20" max="20" width="11.77734375" customWidth="1"/>
    <col min="21" max="21" width="11.44140625" customWidth="1"/>
    <col min="22" max="22" width="10.6640625" customWidth="1"/>
    <col min="23" max="23" width="10.44140625" customWidth="1"/>
    <col min="24" max="24" width="11.21875" customWidth="1"/>
    <col min="25" max="25" width="14" customWidth="1"/>
  </cols>
  <sheetData>
    <row r="1" spans="2:25" ht="16.2" thickBot="1" x14ac:dyDescent="0.35"/>
    <row r="2" spans="2:25" ht="31.8" thickBot="1" x14ac:dyDescent="0.35">
      <c r="B2" s="15" t="s">
        <v>6</v>
      </c>
      <c r="C2" s="15" t="s">
        <v>22</v>
      </c>
      <c r="D2" s="16" t="s">
        <v>0</v>
      </c>
      <c r="E2" s="16" t="s">
        <v>14</v>
      </c>
      <c r="F2" s="17" t="s">
        <v>1</v>
      </c>
      <c r="G2" s="16" t="s">
        <v>15</v>
      </c>
      <c r="H2" s="17" t="s">
        <v>2</v>
      </c>
      <c r="I2" s="16" t="s">
        <v>16</v>
      </c>
      <c r="J2" s="17" t="s">
        <v>3</v>
      </c>
      <c r="K2" s="17" t="s">
        <v>4</v>
      </c>
      <c r="L2" s="16" t="s">
        <v>26</v>
      </c>
      <c r="M2" s="16" t="s">
        <v>27</v>
      </c>
      <c r="N2" s="15" t="s">
        <v>21</v>
      </c>
      <c r="P2" s="34" t="s">
        <v>28</v>
      </c>
      <c r="Q2" s="35" t="s">
        <v>22</v>
      </c>
      <c r="R2" s="36" t="s">
        <v>0</v>
      </c>
      <c r="S2" s="36" t="s">
        <v>14</v>
      </c>
      <c r="T2" s="36" t="s">
        <v>15</v>
      </c>
      <c r="U2" s="36" t="s">
        <v>16</v>
      </c>
      <c r="V2" s="37" t="s">
        <v>4</v>
      </c>
      <c r="W2" s="36" t="s">
        <v>26</v>
      </c>
      <c r="X2" s="36" t="s">
        <v>27</v>
      </c>
      <c r="Y2" s="38" t="s">
        <v>21</v>
      </c>
    </row>
    <row r="3" spans="2:25" x14ac:dyDescent="0.3">
      <c r="B3" s="11" t="s">
        <v>9</v>
      </c>
      <c r="C3" s="11" t="s">
        <v>24</v>
      </c>
      <c r="D3" s="3" t="s">
        <v>17</v>
      </c>
      <c r="E3" s="3">
        <v>19350.5</v>
      </c>
      <c r="F3" s="2">
        <v>15.7</v>
      </c>
      <c r="G3" s="3">
        <v>19273.900000000001</v>
      </c>
      <c r="H3" s="2">
        <v>15.7</v>
      </c>
      <c r="I3" s="4">
        <v>76.599999999999994</v>
      </c>
      <c r="J3" s="2">
        <v>47.7</v>
      </c>
      <c r="K3" s="18">
        <v>0.4</v>
      </c>
      <c r="L3" s="3">
        <v>39</v>
      </c>
      <c r="M3" s="3">
        <v>249</v>
      </c>
      <c r="N3" s="11">
        <v>15.7</v>
      </c>
      <c r="P3" s="21" t="s">
        <v>29</v>
      </c>
      <c r="Q3" s="12" t="s">
        <v>24</v>
      </c>
      <c r="R3" s="6" t="s">
        <v>17</v>
      </c>
      <c r="S3" s="12">
        <f>E3+E6</f>
        <v>113230.7</v>
      </c>
      <c r="T3" s="12">
        <f>G3+G6</f>
        <v>112683.4</v>
      </c>
      <c r="U3" s="22">
        <f>I3+I6</f>
        <v>547.4</v>
      </c>
      <c r="V3" s="39">
        <f>(U3/S3)*100</f>
        <v>0.48343779558017391</v>
      </c>
      <c r="W3" s="23">
        <f>L3+L6</f>
        <v>52</v>
      </c>
      <c r="X3" s="23">
        <f>M3+M6</f>
        <v>2049</v>
      </c>
      <c r="Y3" s="24">
        <f>(W3/X3)*100</f>
        <v>2.5378233284529039</v>
      </c>
    </row>
    <row r="4" spans="2:25" x14ac:dyDescent="0.3">
      <c r="B4" s="11" t="s">
        <v>9</v>
      </c>
      <c r="C4" s="11" t="s">
        <v>25</v>
      </c>
      <c r="D4" s="3" t="s">
        <v>17</v>
      </c>
      <c r="E4" s="3">
        <v>52401.4</v>
      </c>
      <c r="F4" s="2">
        <v>7.7</v>
      </c>
      <c r="G4" s="4">
        <v>51662.400000000001</v>
      </c>
      <c r="H4" s="5">
        <v>7.8</v>
      </c>
      <c r="I4" s="4">
        <v>739</v>
      </c>
      <c r="J4" s="2">
        <v>56.2</v>
      </c>
      <c r="K4" s="18">
        <v>1.4</v>
      </c>
      <c r="L4" s="3">
        <v>148</v>
      </c>
      <c r="M4" s="3">
        <v>951</v>
      </c>
      <c r="N4" s="11">
        <v>15.6</v>
      </c>
      <c r="P4" s="25"/>
      <c r="Q4" s="12" t="s">
        <v>25</v>
      </c>
      <c r="R4" s="6" t="s">
        <v>17</v>
      </c>
      <c r="S4" s="12">
        <f>E4+E7</f>
        <v>93425.8</v>
      </c>
      <c r="T4" s="12">
        <f>G4+G7</f>
        <v>92364.1</v>
      </c>
      <c r="U4" s="22">
        <f>I4+I7</f>
        <v>1061.7</v>
      </c>
      <c r="V4" s="39">
        <f>(U4/S4)*100</f>
        <v>1.1364098568061498</v>
      </c>
      <c r="W4" s="23">
        <f>L4+L7</f>
        <v>219</v>
      </c>
      <c r="X4" s="23">
        <f>M4+M7</f>
        <v>1741</v>
      </c>
      <c r="Y4" s="24">
        <f>(W4/X4)*100</f>
        <v>12.578977599080988</v>
      </c>
    </row>
    <row r="5" spans="2:25" x14ac:dyDescent="0.3">
      <c r="B5" s="10"/>
      <c r="D5" s="10"/>
      <c r="E5" s="10"/>
      <c r="F5" s="10"/>
      <c r="G5" s="10"/>
      <c r="H5" s="10"/>
      <c r="I5" s="10"/>
      <c r="J5" s="10"/>
      <c r="K5" s="15"/>
      <c r="L5" s="10"/>
      <c r="M5" s="10"/>
      <c r="N5" s="10"/>
      <c r="P5" s="25"/>
      <c r="Q5" s="12"/>
      <c r="R5" s="12"/>
      <c r="S5" s="12"/>
      <c r="T5" s="12"/>
      <c r="U5" s="12"/>
      <c r="V5" s="40"/>
      <c r="W5" s="12"/>
      <c r="X5" s="12"/>
      <c r="Y5" s="26"/>
    </row>
    <row r="6" spans="2:25" x14ac:dyDescent="0.3">
      <c r="B6" s="11" t="s">
        <v>8</v>
      </c>
      <c r="C6" s="11" t="s">
        <v>24</v>
      </c>
      <c r="D6" s="3" t="s">
        <v>17</v>
      </c>
      <c r="E6" s="3">
        <v>93880.2</v>
      </c>
      <c r="F6" s="5">
        <v>17</v>
      </c>
      <c r="G6" s="3">
        <v>93409.5</v>
      </c>
      <c r="H6" s="5">
        <v>17</v>
      </c>
      <c r="I6" s="4">
        <v>470.8</v>
      </c>
      <c r="J6" s="2">
        <v>82.7</v>
      </c>
      <c r="K6" s="18">
        <v>0.5</v>
      </c>
      <c r="L6" s="3">
        <v>13</v>
      </c>
      <c r="M6" s="3">
        <v>1800</v>
      </c>
      <c r="N6" s="11">
        <v>0.7</v>
      </c>
      <c r="P6" s="25" t="s">
        <v>30</v>
      </c>
      <c r="Q6" s="12" t="s">
        <v>23</v>
      </c>
      <c r="R6" s="6" t="s">
        <v>17</v>
      </c>
      <c r="S6" s="6">
        <v>37670.400000000001</v>
      </c>
      <c r="T6" s="6">
        <v>36285.1</v>
      </c>
      <c r="U6" s="6">
        <v>1385.3</v>
      </c>
      <c r="V6" s="19">
        <v>3.7</v>
      </c>
      <c r="W6" s="6">
        <v>77</v>
      </c>
      <c r="X6" s="6">
        <v>1212</v>
      </c>
      <c r="Y6" s="26">
        <v>6.4</v>
      </c>
    </row>
    <row r="7" spans="2:25" x14ac:dyDescent="0.3">
      <c r="B7" s="11" t="s">
        <v>8</v>
      </c>
      <c r="C7" s="11" t="s">
        <v>25</v>
      </c>
      <c r="D7" s="3" t="s">
        <v>17</v>
      </c>
      <c r="E7" s="3">
        <v>41024.400000000001</v>
      </c>
      <c r="F7" s="2">
        <v>5.2</v>
      </c>
      <c r="G7" s="3">
        <v>40701.699999999997</v>
      </c>
      <c r="H7" s="2">
        <v>5.3</v>
      </c>
      <c r="I7" s="4">
        <v>322.7</v>
      </c>
      <c r="J7" s="2">
        <v>64.900000000000006</v>
      </c>
      <c r="K7" s="18">
        <v>0.8</v>
      </c>
      <c r="L7" s="3">
        <v>71</v>
      </c>
      <c r="M7" s="3">
        <v>790</v>
      </c>
      <c r="N7" s="14">
        <v>9</v>
      </c>
      <c r="P7" s="25"/>
      <c r="Q7" s="12"/>
      <c r="R7" s="12"/>
      <c r="S7" s="12"/>
      <c r="T7" s="12"/>
      <c r="U7" s="12"/>
      <c r="V7" s="40"/>
      <c r="W7" s="12"/>
      <c r="X7" s="12"/>
      <c r="Y7" s="26"/>
    </row>
    <row r="8" spans="2:25" x14ac:dyDescent="0.3">
      <c r="B8" s="10"/>
      <c r="D8" s="10"/>
      <c r="E8" s="10"/>
      <c r="F8" s="10"/>
      <c r="G8" s="10"/>
      <c r="H8" s="10"/>
      <c r="I8" s="10"/>
      <c r="J8" s="10"/>
      <c r="K8" s="15"/>
      <c r="L8" s="10"/>
      <c r="M8" s="10"/>
      <c r="N8" s="10"/>
      <c r="P8" s="21" t="s">
        <v>31</v>
      </c>
      <c r="Q8" s="12" t="s">
        <v>24</v>
      </c>
      <c r="R8" s="6" t="s">
        <v>17</v>
      </c>
      <c r="S8" s="12">
        <f>E16+E26</f>
        <v>14415.699999999999</v>
      </c>
      <c r="T8" s="12">
        <f>G16+G26</f>
        <v>14415.699999999999</v>
      </c>
      <c r="U8" s="22">
        <f>I16+I26</f>
        <v>0</v>
      </c>
      <c r="V8" s="39">
        <f>(U8/S8)*100</f>
        <v>0</v>
      </c>
      <c r="W8" s="12">
        <f>L16+L26+L11+L21</f>
        <v>12</v>
      </c>
      <c r="X8" s="12">
        <f>M16+M26+M21+M11</f>
        <v>4536</v>
      </c>
      <c r="Y8" s="24">
        <f>(W8/X8)*100</f>
        <v>0.26455026455026454</v>
      </c>
    </row>
    <row r="9" spans="2:25" x14ac:dyDescent="0.3">
      <c r="B9" s="11" t="s">
        <v>10</v>
      </c>
      <c r="C9" s="11" t="s">
        <v>23</v>
      </c>
      <c r="D9" s="3" t="s">
        <v>17</v>
      </c>
      <c r="E9" s="3">
        <v>37670.400000000001</v>
      </c>
      <c r="F9" s="2">
        <v>12.1</v>
      </c>
      <c r="G9" s="3">
        <v>36285.1</v>
      </c>
      <c r="H9" s="2">
        <v>11.8</v>
      </c>
      <c r="I9" s="3">
        <v>1385.3</v>
      </c>
      <c r="J9" s="2">
        <v>53.6</v>
      </c>
      <c r="K9" s="18">
        <v>3.7</v>
      </c>
      <c r="L9" s="3">
        <v>77</v>
      </c>
      <c r="M9" s="3">
        <v>1212</v>
      </c>
      <c r="N9" s="11">
        <v>6.4</v>
      </c>
      <c r="P9" s="25"/>
      <c r="Q9" s="12" t="s">
        <v>25</v>
      </c>
      <c r="R9" s="6" t="s">
        <v>17</v>
      </c>
      <c r="S9" s="12">
        <f>E13+E23</f>
        <v>38761.699999999997</v>
      </c>
      <c r="T9" s="12">
        <f>G13+G23</f>
        <v>38761.699999999997</v>
      </c>
      <c r="U9" s="22">
        <f>I13+I23</f>
        <v>0</v>
      </c>
      <c r="V9" s="39">
        <f>(U9/S9)*100</f>
        <v>0</v>
      </c>
      <c r="W9" s="12">
        <f>L13+L23+L18+L28</f>
        <v>7</v>
      </c>
      <c r="X9" s="12">
        <f>M13+M23+M28+M18</f>
        <v>1567</v>
      </c>
      <c r="Y9" s="24">
        <f>(W9/X9)*100</f>
        <v>0.44671346522016592</v>
      </c>
    </row>
    <row r="10" spans="2:25" x14ac:dyDescent="0.3">
      <c r="B10" s="12"/>
      <c r="C10" s="12"/>
      <c r="D10" s="6"/>
      <c r="E10" s="6"/>
      <c r="F10" s="7"/>
      <c r="G10" s="6"/>
      <c r="H10" s="8"/>
      <c r="I10" s="6"/>
      <c r="J10" s="7"/>
      <c r="K10" s="19"/>
      <c r="L10" s="6"/>
      <c r="M10" s="6"/>
      <c r="N10" s="12"/>
      <c r="P10" s="25"/>
      <c r="Q10" s="27"/>
      <c r="R10" s="27"/>
      <c r="S10" s="27"/>
      <c r="T10" s="27"/>
      <c r="U10" s="27"/>
      <c r="V10" s="41"/>
      <c r="W10" s="27"/>
      <c r="X10" s="27"/>
      <c r="Y10" s="28"/>
    </row>
    <row r="11" spans="2:25" x14ac:dyDescent="0.3">
      <c r="B11" s="11" t="s">
        <v>7</v>
      </c>
      <c r="C11" s="11" t="s">
        <v>24</v>
      </c>
      <c r="D11" s="3" t="s">
        <v>17</v>
      </c>
      <c r="E11" s="2" t="s">
        <v>5</v>
      </c>
      <c r="F11" s="2" t="s">
        <v>5</v>
      </c>
      <c r="G11" s="2" t="s">
        <v>5</v>
      </c>
      <c r="H11" s="2" t="s">
        <v>5</v>
      </c>
      <c r="I11" s="2" t="s">
        <v>5</v>
      </c>
      <c r="J11" s="2" t="s">
        <v>5</v>
      </c>
      <c r="K11" s="18" t="s">
        <v>5</v>
      </c>
      <c r="L11" s="11">
        <v>0</v>
      </c>
      <c r="M11" s="13">
        <v>2</v>
      </c>
      <c r="N11" s="14">
        <v>0</v>
      </c>
      <c r="P11" s="21" t="s">
        <v>31</v>
      </c>
      <c r="Q11" s="12" t="s">
        <v>24</v>
      </c>
      <c r="R11" s="6" t="s">
        <v>18</v>
      </c>
      <c r="S11" s="12">
        <f>E17+E27</f>
        <v>28300.3</v>
      </c>
      <c r="T11" s="12">
        <f>G17+G27</f>
        <v>28300.3</v>
      </c>
      <c r="U11" s="22">
        <f>I17+I27</f>
        <v>0</v>
      </c>
      <c r="V11" s="39">
        <f>(U11/S11)*100</f>
        <v>0</v>
      </c>
      <c r="W11" s="12">
        <f>L17+L27+L22+L12</f>
        <v>12</v>
      </c>
      <c r="X11" s="12">
        <f>M17+M27+M22+M12</f>
        <v>4536</v>
      </c>
      <c r="Y11" s="24">
        <f>(W11/X11)*100</f>
        <v>0.26455026455026454</v>
      </c>
    </row>
    <row r="12" spans="2:25" x14ac:dyDescent="0.3">
      <c r="B12" s="11" t="s">
        <v>7</v>
      </c>
      <c r="C12" s="11" t="s">
        <v>24</v>
      </c>
      <c r="D12" s="3" t="s">
        <v>18</v>
      </c>
      <c r="E12" s="2" t="s">
        <v>5</v>
      </c>
      <c r="F12" s="2" t="s">
        <v>5</v>
      </c>
      <c r="G12" s="2" t="s">
        <v>5</v>
      </c>
      <c r="H12" s="2" t="s">
        <v>5</v>
      </c>
      <c r="I12" s="2" t="s">
        <v>5</v>
      </c>
      <c r="J12" s="2" t="s">
        <v>5</v>
      </c>
      <c r="K12" s="18" t="s">
        <v>5</v>
      </c>
      <c r="L12" s="11">
        <v>0</v>
      </c>
      <c r="M12" s="13">
        <v>2</v>
      </c>
      <c r="N12" s="14">
        <v>0</v>
      </c>
      <c r="P12" s="29"/>
      <c r="Q12" s="12" t="s">
        <v>25</v>
      </c>
      <c r="R12" s="6" t="s">
        <v>18</v>
      </c>
      <c r="S12" s="12">
        <f>E14+E24</f>
        <v>16550.8</v>
      </c>
      <c r="T12" s="12">
        <f>G14+G24</f>
        <v>16550.8</v>
      </c>
      <c r="U12" s="22">
        <f>I14+I24</f>
        <v>0</v>
      </c>
      <c r="V12" s="39">
        <f>(U12/S12)*100</f>
        <v>0</v>
      </c>
      <c r="W12" s="12">
        <f>L14+L24+L29+L19</f>
        <v>7</v>
      </c>
      <c r="X12" s="12">
        <f>M14+M24+M29+M19</f>
        <v>1567</v>
      </c>
      <c r="Y12" s="24">
        <f>(W12/X12)*100</f>
        <v>0.44671346522016592</v>
      </c>
    </row>
    <row r="13" spans="2:25" x14ac:dyDescent="0.3">
      <c r="B13" s="11" t="s">
        <v>7</v>
      </c>
      <c r="C13" s="11" t="s">
        <v>25</v>
      </c>
      <c r="D13" s="3" t="s">
        <v>17</v>
      </c>
      <c r="E13" s="3">
        <v>2049.1999999999998</v>
      </c>
      <c r="F13" s="2">
        <v>65.400000000000006</v>
      </c>
      <c r="G13" s="3">
        <v>2049.1999999999998</v>
      </c>
      <c r="H13" s="2">
        <v>65.400000000000006</v>
      </c>
      <c r="I13" s="4">
        <v>0</v>
      </c>
      <c r="J13" s="2" t="s">
        <v>5</v>
      </c>
      <c r="K13" s="18" t="s">
        <v>5</v>
      </c>
      <c r="L13" s="3">
        <v>4</v>
      </c>
      <c r="M13" s="3">
        <v>25</v>
      </c>
      <c r="N13" s="14">
        <v>16</v>
      </c>
      <c r="P13" s="29"/>
      <c r="Q13" s="27"/>
      <c r="R13" s="27"/>
      <c r="S13" s="27"/>
      <c r="T13" s="27"/>
      <c r="U13" s="27"/>
      <c r="V13" s="41"/>
      <c r="W13" s="27"/>
      <c r="X13" s="27"/>
      <c r="Y13" s="28"/>
    </row>
    <row r="14" spans="2:25" ht="16.2" thickBot="1" x14ac:dyDescent="0.35">
      <c r="B14" s="11" t="s">
        <v>7</v>
      </c>
      <c r="C14" s="11" t="s">
        <v>25</v>
      </c>
      <c r="D14" s="3" t="s">
        <v>18</v>
      </c>
      <c r="E14" s="3">
        <v>5138.3</v>
      </c>
      <c r="F14" s="2">
        <v>41.5</v>
      </c>
      <c r="G14" s="3">
        <v>5138.3</v>
      </c>
      <c r="H14" s="2">
        <v>41.5</v>
      </c>
      <c r="I14" s="4">
        <v>0</v>
      </c>
      <c r="J14" s="2" t="s">
        <v>5</v>
      </c>
      <c r="K14" s="18" t="s">
        <v>5</v>
      </c>
      <c r="L14" s="3">
        <v>4</v>
      </c>
      <c r="M14" s="3">
        <v>25</v>
      </c>
      <c r="N14" s="14">
        <v>16</v>
      </c>
      <c r="P14" s="30" t="s">
        <v>32</v>
      </c>
      <c r="Q14" s="31" t="s">
        <v>23</v>
      </c>
      <c r="R14" s="32" t="s">
        <v>19</v>
      </c>
      <c r="S14" s="31">
        <f>E31</f>
        <v>21742.799999999999</v>
      </c>
      <c r="T14" s="31">
        <f>G31</f>
        <v>19898.599999999999</v>
      </c>
      <c r="U14" s="31">
        <f>I31</f>
        <v>1844.2</v>
      </c>
      <c r="V14" s="45">
        <f>(U14/S14)*100</f>
        <v>8.4818882572621739</v>
      </c>
      <c r="W14" s="31">
        <f>L31</f>
        <v>28</v>
      </c>
      <c r="X14" s="31">
        <f>M31</f>
        <v>517</v>
      </c>
      <c r="Y14" s="33">
        <f>(W14/X14)*100</f>
        <v>5.4158607350096712</v>
      </c>
    </row>
    <row r="15" spans="2:25" x14ac:dyDescent="0.3">
      <c r="B15" s="10"/>
      <c r="D15" s="10"/>
      <c r="E15" s="10"/>
      <c r="F15" s="10"/>
      <c r="G15" s="10"/>
      <c r="H15" s="10"/>
      <c r="I15" s="10"/>
      <c r="J15" s="10"/>
      <c r="K15" s="15"/>
      <c r="L15" s="10"/>
      <c r="M15" s="10"/>
      <c r="N15" s="10"/>
    </row>
    <row r="16" spans="2:25" x14ac:dyDescent="0.3">
      <c r="B16" s="11" t="s">
        <v>11</v>
      </c>
      <c r="C16" s="11" t="s">
        <v>24</v>
      </c>
      <c r="D16" s="3" t="s">
        <v>17</v>
      </c>
      <c r="E16" s="11">
        <v>471.3</v>
      </c>
      <c r="F16" s="11">
        <v>53.3</v>
      </c>
      <c r="G16" s="11">
        <v>471.3</v>
      </c>
      <c r="H16" s="11">
        <v>53.3</v>
      </c>
      <c r="I16" s="4">
        <v>0</v>
      </c>
      <c r="J16" s="2" t="s">
        <v>5</v>
      </c>
      <c r="K16" s="18" t="s">
        <v>5</v>
      </c>
      <c r="L16" s="11">
        <v>4</v>
      </c>
      <c r="M16" s="11">
        <v>30</v>
      </c>
      <c r="N16" s="11">
        <v>13.3</v>
      </c>
    </row>
    <row r="17" spans="2:14" x14ac:dyDescent="0.3">
      <c r="B17" s="11" t="s">
        <v>11</v>
      </c>
      <c r="C17" s="11" t="s">
        <v>24</v>
      </c>
      <c r="D17" s="3" t="s">
        <v>18</v>
      </c>
      <c r="E17" s="11">
        <v>458.7</v>
      </c>
      <c r="F17" s="11">
        <v>54.1</v>
      </c>
      <c r="G17" s="11">
        <v>458.7</v>
      </c>
      <c r="H17" s="11">
        <v>54.1</v>
      </c>
      <c r="I17" s="4">
        <v>0</v>
      </c>
      <c r="J17" s="2" t="s">
        <v>5</v>
      </c>
      <c r="K17" s="18" t="s">
        <v>5</v>
      </c>
      <c r="L17" s="11">
        <v>4</v>
      </c>
      <c r="M17" s="11">
        <v>30</v>
      </c>
      <c r="N17" s="11">
        <v>13.3</v>
      </c>
    </row>
    <row r="18" spans="2:14" x14ac:dyDescent="0.3">
      <c r="B18" s="11" t="s">
        <v>11</v>
      </c>
      <c r="C18" s="11" t="s">
        <v>25</v>
      </c>
      <c r="D18" s="3" t="s">
        <v>17</v>
      </c>
      <c r="E18" s="2" t="s">
        <v>5</v>
      </c>
      <c r="F18" s="2" t="s">
        <v>5</v>
      </c>
      <c r="G18" s="2" t="s">
        <v>5</v>
      </c>
      <c r="H18" s="2" t="s">
        <v>5</v>
      </c>
      <c r="I18" s="2" t="s">
        <v>5</v>
      </c>
      <c r="J18" s="2" t="s">
        <v>5</v>
      </c>
      <c r="K18" s="18" t="s">
        <v>5</v>
      </c>
      <c r="L18" s="3">
        <v>0</v>
      </c>
      <c r="M18" s="3">
        <v>0</v>
      </c>
      <c r="N18" s="11">
        <v>0</v>
      </c>
    </row>
    <row r="19" spans="2:14" x14ac:dyDescent="0.3">
      <c r="B19" s="11" t="s">
        <v>11</v>
      </c>
      <c r="C19" s="11" t="s">
        <v>25</v>
      </c>
      <c r="D19" s="3" t="s">
        <v>18</v>
      </c>
      <c r="E19" s="2" t="s">
        <v>5</v>
      </c>
      <c r="F19" s="2" t="s">
        <v>5</v>
      </c>
      <c r="G19" s="2" t="s">
        <v>5</v>
      </c>
      <c r="H19" s="2" t="s">
        <v>5</v>
      </c>
      <c r="I19" s="2" t="s">
        <v>5</v>
      </c>
      <c r="J19" s="2" t="s">
        <v>5</v>
      </c>
      <c r="K19" s="18" t="s">
        <v>5</v>
      </c>
      <c r="L19" s="3">
        <v>0</v>
      </c>
      <c r="M19" s="3">
        <v>0</v>
      </c>
      <c r="N19" s="11">
        <v>0</v>
      </c>
    </row>
    <row r="20" spans="2:14" x14ac:dyDescent="0.3">
      <c r="B20" s="10"/>
      <c r="D20" s="10"/>
      <c r="E20" s="10"/>
      <c r="F20" s="10"/>
      <c r="G20" s="10"/>
      <c r="H20" s="10"/>
      <c r="I20" s="10"/>
      <c r="J20" s="10"/>
      <c r="K20" s="15"/>
      <c r="L20" s="10"/>
      <c r="M20" s="10"/>
      <c r="N20" s="10"/>
    </row>
    <row r="21" spans="2:14" x14ac:dyDescent="0.3">
      <c r="B21" s="11" t="s">
        <v>13</v>
      </c>
      <c r="C21" s="11" t="s">
        <v>24</v>
      </c>
      <c r="D21" s="3" t="s">
        <v>17</v>
      </c>
      <c r="E21" s="2" t="s">
        <v>5</v>
      </c>
      <c r="F21" s="2" t="s">
        <v>5</v>
      </c>
      <c r="G21" s="2" t="s">
        <v>5</v>
      </c>
      <c r="H21" s="2" t="s">
        <v>5</v>
      </c>
      <c r="I21" s="2" t="s">
        <v>5</v>
      </c>
      <c r="J21" s="2" t="s">
        <v>5</v>
      </c>
      <c r="K21" s="18" t="s">
        <v>5</v>
      </c>
      <c r="L21" s="11">
        <v>0</v>
      </c>
      <c r="M21" s="13">
        <v>3951</v>
      </c>
      <c r="N21" s="14">
        <v>0</v>
      </c>
    </row>
    <row r="22" spans="2:14" x14ac:dyDescent="0.3">
      <c r="B22" s="11" t="s">
        <v>13</v>
      </c>
      <c r="C22" s="11" t="s">
        <v>24</v>
      </c>
      <c r="D22" s="3" t="s">
        <v>18</v>
      </c>
      <c r="E22" s="2" t="s">
        <v>5</v>
      </c>
      <c r="F22" s="2" t="s">
        <v>5</v>
      </c>
      <c r="G22" s="2" t="s">
        <v>5</v>
      </c>
      <c r="H22" s="2" t="s">
        <v>5</v>
      </c>
      <c r="I22" s="2" t="s">
        <v>5</v>
      </c>
      <c r="J22" s="2" t="s">
        <v>5</v>
      </c>
      <c r="K22" s="18" t="s">
        <v>5</v>
      </c>
      <c r="L22" s="11">
        <v>0</v>
      </c>
      <c r="M22" s="13">
        <v>3951</v>
      </c>
      <c r="N22" s="14">
        <v>0</v>
      </c>
    </row>
    <row r="23" spans="2:14" x14ac:dyDescent="0.3">
      <c r="B23" s="11" t="s">
        <v>13</v>
      </c>
      <c r="C23" s="11" t="s">
        <v>25</v>
      </c>
      <c r="D23" s="3" t="s">
        <v>17</v>
      </c>
      <c r="E23" s="3">
        <v>36712.5</v>
      </c>
      <c r="F23" s="2">
        <v>20.8</v>
      </c>
      <c r="G23" s="3">
        <v>36712.5</v>
      </c>
      <c r="H23" s="2">
        <v>20.8</v>
      </c>
      <c r="I23" s="4">
        <v>0</v>
      </c>
      <c r="J23" s="2" t="s">
        <v>5</v>
      </c>
      <c r="K23" s="18" t="s">
        <v>5</v>
      </c>
      <c r="L23" s="3">
        <v>3</v>
      </c>
      <c r="M23" s="3">
        <v>1375</v>
      </c>
      <c r="N23" s="11">
        <v>0.2</v>
      </c>
    </row>
    <row r="24" spans="2:14" x14ac:dyDescent="0.3">
      <c r="B24" s="11" t="s">
        <v>13</v>
      </c>
      <c r="C24" s="11" t="s">
        <v>25</v>
      </c>
      <c r="D24" s="3" t="s">
        <v>18</v>
      </c>
      <c r="E24" s="3">
        <v>11412.5</v>
      </c>
      <c r="F24" s="2">
        <v>50.9</v>
      </c>
      <c r="G24" s="3">
        <v>11412.5</v>
      </c>
      <c r="H24" s="2">
        <v>50.9</v>
      </c>
      <c r="I24" s="4">
        <v>0</v>
      </c>
      <c r="J24" s="2" t="s">
        <v>5</v>
      </c>
      <c r="K24" s="18" t="s">
        <v>5</v>
      </c>
      <c r="L24" s="3">
        <v>3</v>
      </c>
      <c r="M24" s="3">
        <v>1375</v>
      </c>
      <c r="N24" s="11">
        <v>0.2</v>
      </c>
    </row>
    <row r="25" spans="2:14" x14ac:dyDescent="0.3">
      <c r="B25" s="10"/>
      <c r="D25" s="10"/>
      <c r="E25" s="10"/>
      <c r="F25" s="10"/>
      <c r="G25" s="10"/>
      <c r="H25" s="10"/>
      <c r="I25" s="10"/>
      <c r="J25" s="10"/>
      <c r="K25" s="15"/>
      <c r="L25" s="10"/>
      <c r="M25" s="10"/>
      <c r="N25" s="10"/>
    </row>
    <row r="26" spans="2:14" x14ac:dyDescent="0.3">
      <c r="B26" s="11" t="s">
        <v>12</v>
      </c>
      <c r="C26" s="11" t="s">
        <v>24</v>
      </c>
      <c r="D26" s="3" t="s">
        <v>17</v>
      </c>
      <c r="E26" s="11">
        <v>13944.4</v>
      </c>
      <c r="F26" s="11">
        <v>37.1</v>
      </c>
      <c r="G26" s="11">
        <v>13944.4</v>
      </c>
      <c r="H26" s="11">
        <v>37.1</v>
      </c>
      <c r="I26" s="4">
        <v>0</v>
      </c>
      <c r="J26" s="2" t="s">
        <v>5</v>
      </c>
      <c r="K26" s="18" t="s">
        <v>5</v>
      </c>
      <c r="L26" s="11">
        <v>8</v>
      </c>
      <c r="M26" s="11">
        <v>553</v>
      </c>
      <c r="N26" s="11">
        <v>1.4</v>
      </c>
    </row>
    <row r="27" spans="2:14" x14ac:dyDescent="0.3">
      <c r="B27" s="11" t="s">
        <v>12</v>
      </c>
      <c r="C27" s="11" t="s">
        <v>24</v>
      </c>
      <c r="D27" s="3" t="s">
        <v>18</v>
      </c>
      <c r="E27" s="11">
        <v>27841.599999999999</v>
      </c>
      <c r="F27" s="11">
        <v>20.5</v>
      </c>
      <c r="G27" s="11">
        <v>27841.599999999999</v>
      </c>
      <c r="H27" s="11">
        <v>20.5</v>
      </c>
      <c r="I27" s="4">
        <v>0</v>
      </c>
      <c r="J27" s="2" t="s">
        <v>5</v>
      </c>
      <c r="K27" s="18" t="s">
        <v>5</v>
      </c>
      <c r="L27" s="11">
        <v>8</v>
      </c>
      <c r="M27" s="11">
        <v>553</v>
      </c>
      <c r="N27" s="11">
        <v>1.4</v>
      </c>
    </row>
    <row r="28" spans="2:14" x14ac:dyDescent="0.3">
      <c r="B28" s="11" t="s">
        <v>12</v>
      </c>
      <c r="C28" s="11" t="s">
        <v>25</v>
      </c>
      <c r="D28" s="3" t="s">
        <v>17</v>
      </c>
      <c r="E28" s="2" t="s">
        <v>5</v>
      </c>
      <c r="F28" s="2" t="s">
        <v>5</v>
      </c>
      <c r="G28" s="2" t="s">
        <v>5</v>
      </c>
      <c r="H28" s="2" t="s">
        <v>5</v>
      </c>
      <c r="I28" s="2" t="s">
        <v>5</v>
      </c>
      <c r="J28" s="2" t="s">
        <v>5</v>
      </c>
      <c r="K28" s="18" t="s">
        <v>5</v>
      </c>
      <c r="L28" s="3">
        <v>0</v>
      </c>
      <c r="M28" s="3">
        <v>167</v>
      </c>
      <c r="N28" s="14">
        <v>0</v>
      </c>
    </row>
    <row r="29" spans="2:14" x14ac:dyDescent="0.3">
      <c r="B29" s="11" t="s">
        <v>12</v>
      </c>
      <c r="C29" s="11" t="s">
        <v>25</v>
      </c>
      <c r="D29" s="3" t="s">
        <v>18</v>
      </c>
      <c r="E29" s="2" t="s">
        <v>5</v>
      </c>
      <c r="F29" s="2" t="s">
        <v>5</v>
      </c>
      <c r="G29" s="2" t="s">
        <v>5</v>
      </c>
      <c r="H29" s="2" t="s">
        <v>5</v>
      </c>
      <c r="I29" s="2" t="s">
        <v>5</v>
      </c>
      <c r="J29" s="2" t="s">
        <v>5</v>
      </c>
      <c r="K29" s="18" t="s">
        <v>5</v>
      </c>
      <c r="L29" s="3">
        <v>0</v>
      </c>
      <c r="M29" s="3">
        <v>167</v>
      </c>
      <c r="N29" s="14">
        <v>0</v>
      </c>
    </row>
    <row r="30" spans="2:14" x14ac:dyDescent="0.3">
      <c r="B30" s="10"/>
      <c r="D30" s="10"/>
      <c r="E30" s="10"/>
      <c r="F30" s="10"/>
      <c r="G30" s="10"/>
      <c r="H30" s="10"/>
      <c r="I30" s="10"/>
      <c r="J30" s="10"/>
      <c r="K30" s="15"/>
      <c r="L30" s="10"/>
      <c r="M30" s="10"/>
      <c r="N30" s="10"/>
    </row>
    <row r="31" spans="2:14" x14ac:dyDescent="0.3">
      <c r="B31" s="11" t="s">
        <v>20</v>
      </c>
      <c r="C31" s="11" t="s">
        <v>23</v>
      </c>
      <c r="D31" s="3" t="s">
        <v>19</v>
      </c>
      <c r="E31" s="3">
        <v>21742.799999999999</v>
      </c>
      <c r="F31" s="2">
        <v>15.6</v>
      </c>
      <c r="G31" s="3">
        <v>19898.599999999999</v>
      </c>
      <c r="H31" s="5">
        <v>13</v>
      </c>
      <c r="I31" s="3">
        <v>1844.2</v>
      </c>
      <c r="J31" s="2">
        <v>88.4</v>
      </c>
      <c r="K31" s="18">
        <v>8.5</v>
      </c>
      <c r="L31" s="3">
        <v>28</v>
      </c>
      <c r="M31" s="3">
        <v>517</v>
      </c>
      <c r="N31" s="11">
        <v>5.4</v>
      </c>
    </row>
  </sheetData>
  <pageMargins left="0.31496062992125984" right="0.31496062992125984" top="0.3543307086614173" bottom="0.3543307086614173" header="0.31496062992125984" footer="0.31496062992125984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E81E-28D9-4783-ACF9-1DA06482E869}">
  <dimension ref="B2:Q31"/>
  <sheetViews>
    <sheetView zoomScale="110" zoomScaleNormal="110" workbookViewId="0">
      <selection activeCell="A2" sqref="A2"/>
    </sheetView>
  </sheetViews>
  <sheetFormatPr baseColWidth="10" defaultColWidth="8.77734375" defaultRowHeight="15.6" x14ac:dyDescent="0.3"/>
  <cols>
    <col min="1" max="1" width="6.77734375" customWidth="1"/>
    <col min="2" max="2" width="25.109375" style="1" customWidth="1"/>
    <col min="3" max="3" width="18.6640625" style="10" customWidth="1"/>
    <col min="4" max="4" width="9.5546875" style="1" bestFit="1" customWidth="1"/>
    <col min="5" max="5" width="9.21875" style="1" bestFit="1" customWidth="1"/>
    <col min="6" max="6" width="8.77734375" style="1"/>
    <col min="7" max="7" width="9.21875" style="1" bestFit="1" customWidth="1"/>
    <col min="8" max="13" width="8.77734375" style="1"/>
    <col min="14" max="14" width="11.44140625" style="1" bestFit="1" customWidth="1"/>
    <col min="16" max="16" width="9.21875" bestFit="1" customWidth="1"/>
    <col min="17" max="17" width="9.21875" customWidth="1"/>
  </cols>
  <sheetData>
    <row r="2" spans="2:17" ht="31.2" x14ac:dyDescent="0.3">
      <c r="B2" s="40" t="s">
        <v>6</v>
      </c>
      <c r="C2" s="40" t="s">
        <v>22</v>
      </c>
      <c r="D2" s="42" t="s">
        <v>0</v>
      </c>
      <c r="E2" s="42" t="s">
        <v>14</v>
      </c>
      <c r="F2" s="19" t="s">
        <v>1</v>
      </c>
      <c r="G2" s="42" t="s">
        <v>15</v>
      </c>
      <c r="H2" s="19" t="s">
        <v>2</v>
      </c>
      <c r="I2" s="42" t="s">
        <v>16</v>
      </c>
      <c r="J2" s="19" t="s">
        <v>3</v>
      </c>
      <c r="K2" s="19" t="s">
        <v>4</v>
      </c>
      <c r="L2" s="42" t="s">
        <v>26</v>
      </c>
      <c r="M2" s="42" t="s">
        <v>27</v>
      </c>
      <c r="N2" s="40" t="s">
        <v>21</v>
      </c>
      <c r="P2" s="40"/>
      <c r="Q2" s="42"/>
    </row>
    <row r="3" spans="2:17" x14ac:dyDescent="0.3">
      <c r="B3" s="12" t="s">
        <v>9</v>
      </c>
      <c r="C3" s="12" t="s">
        <v>24</v>
      </c>
      <c r="D3" s="6" t="s">
        <v>17</v>
      </c>
      <c r="E3" s="6">
        <v>19350.5</v>
      </c>
      <c r="F3" s="7">
        <v>15.7</v>
      </c>
      <c r="G3" s="6">
        <v>19273.900000000001</v>
      </c>
      <c r="H3" s="7">
        <v>15.7</v>
      </c>
      <c r="I3" s="43">
        <v>76.599999999999994</v>
      </c>
      <c r="J3" s="7">
        <v>47.7</v>
      </c>
      <c r="K3" s="19">
        <v>0.4</v>
      </c>
      <c r="L3" s="6">
        <v>39</v>
      </c>
      <c r="M3" s="6">
        <v>249</v>
      </c>
      <c r="N3" s="12">
        <v>15.7</v>
      </c>
      <c r="P3" s="6"/>
      <c r="Q3" s="6"/>
    </row>
    <row r="4" spans="2:17" x14ac:dyDescent="0.3">
      <c r="B4" s="12" t="s">
        <v>9</v>
      </c>
      <c r="C4" s="12" t="s">
        <v>25</v>
      </c>
      <c r="D4" s="6" t="s">
        <v>17</v>
      </c>
      <c r="E4" s="6">
        <v>52401.4</v>
      </c>
      <c r="F4" s="7">
        <v>7.7</v>
      </c>
      <c r="G4" s="43">
        <v>51662.400000000001</v>
      </c>
      <c r="H4" s="8">
        <v>7.8</v>
      </c>
      <c r="I4" s="43">
        <v>739</v>
      </c>
      <c r="J4" s="7">
        <v>56.2</v>
      </c>
      <c r="K4" s="19">
        <v>1.4</v>
      </c>
      <c r="L4" s="6">
        <v>148</v>
      </c>
      <c r="M4" s="6">
        <v>951</v>
      </c>
      <c r="N4" s="12">
        <v>15.6</v>
      </c>
      <c r="P4" s="20"/>
      <c r="Q4" s="20"/>
    </row>
    <row r="5" spans="2:17" x14ac:dyDescent="0.3">
      <c r="B5" s="12"/>
      <c r="C5" s="12"/>
      <c r="D5" s="12"/>
      <c r="E5" s="12"/>
      <c r="F5" s="12"/>
      <c r="G5" s="12"/>
      <c r="H5" s="12"/>
      <c r="I5" s="12"/>
      <c r="J5" s="12"/>
      <c r="K5" s="40"/>
      <c r="L5" s="12"/>
      <c r="M5" s="12"/>
      <c r="N5" s="12"/>
      <c r="P5" s="20"/>
      <c r="Q5" s="20"/>
    </row>
    <row r="6" spans="2:17" x14ac:dyDescent="0.3">
      <c r="B6" s="12" t="s">
        <v>8</v>
      </c>
      <c r="C6" s="12" t="s">
        <v>24</v>
      </c>
      <c r="D6" s="6" t="s">
        <v>17</v>
      </c>
      <c r="E6" s="6">
        <v>93880.2</v>
      </c>
      <c r="F6" s="8">
        <v>17</v>
      </c>
      <c r="G6" s="6">
        <v>93409.5</v>
      </c>
      <c r="H6" s="8">
        <v>17</v>
      </c>
      <c r="I6" s="43">
        <v>470.8</v>
      </c>
      <c r="J6" s="7">
        <v>82.7</v>
      </c>
      <c r="K6" s="19">
        <v>0.5</v>
      </c>
      <c r="L6" s="6">
        <v>13</v>
      </c>
      <c r="M6" s="6">
        <v>1800</v>
      </c>
      <c r="N6" s="12">
        <v>0.7</v>
      </c>
      <c r="P6" s="9"/>
      <c r="Q6" s="9"/>
    </row>
    <row r="7" spans="2:17" x14ac:dyDescent="0.3">
      <c r="B7" s="12" t="s">
        <v>8</v>
      </c>
      <c r="C7" s="12" t="s">
        <v>25</v>
      </c>
      <c r="D7" s="6" t="s">
        <v>17</v>
      </c>
      <c r="E7" s="6">
        <v>41024.400000000001</v>
      </c>
      <c r="F7" s="7">
        <v>5.2</v>
      </c>
      <c r="G7" s="6">
        <v>40701.699999999997</v>
      </c>
      <c r="H7" s="7">
        <v>5.3</v>
      </c>
      <c r="I7" s="43">
        <v>322.7</v>
      </c>
      <c r="J7" s="7">
        <v>64.900000000000006</v>
      </c>
      <c r="K7" s="19">
        <v>0.8</v>
      </c>
      <c r="L7" s="6">
        <v>71</v>
      </c>
      <c r="M7" s="6">
        <v>790</v>
      </c>
      <c r="N7" s="22">
        <v>9</v>
      </c>
    </row>
    <row r="8" spans="2:17" x14ac:dyDescent="0.3">
      <c r="B8" s="12"/>
      <c r="C8" s="12"/>
      <c r="D8" s="12"/>
      <c r="E8" s="12"/>
      <c r="F8" s="12"/>
      <c r="G8" s="12"/>
      <c r="H8" s="12"/>
      <c r="I8" s="12"/>
      <c r="J8" s="12"/>
      <c r="K8" s="40"/>
      <c r="L8" s="12"/>
      <c r="M8" s="12"/>
      <c r="N8" s="12"/>
    </row>
    <row r="9" spans="2:17" x14ac:dyDescent="0.3">
      <c r="B9" s="12" t="s">
        <v>10</v>
      </c>
      <c r="C9" s="12" t="s">
        <v>23</v>
      </c>
      <c r="D9" s="6" t="s">
        <v>17</v>
      </c>
      <c r="E9" s="6">
        <v>37670.400000000001</v>
      </c>
      <c r="F9" s="7">
        <v>12.1</v>
      </c>
      <c r="G9" s="6">
        <v>36285.1</v>
      </c>
      <c r="H9" s="7">
        <v>11.8</v>
      </c>
      <c r="I9" s="6">
        <v>1385.3</v>
      </c>
      <c r="J9" s="7">
        <v>53.6</v>
      </c>
      <c r="K9" s="19">
        <v>3.7</v>
      </c>
      <c r="L9" s="6">
        <v>77</v>
      </c>
      <c r="M9" s="6">
        <v>1212</v>
      </c>
      <c r="N9" s="12">
        <v>6.4</v>
      </c>
    </row>
    <row r="10" spans="2:17" x14ac:dyDescent="0.3">
      <c r="B10" s="12"/>
      <c r="C10" s="12"/>
      <c r="D10" s="6"/>
      <c r="E10" s="6"/>
      <c r="F10" s="7"/>
      <c r="G10" s="6"/>
      <c r="H10" s="8"/>
      <c r="I10" s="6"/>
      <c r="J10" s="7"/>
      <c r="K10" s="19"/>
      <c r="L10" s="6"/>
      <c r="M10" s="6"/>
      <c r="N10" s="12"/>
    </row>
    <row r="11" spans="2:17" x14ac:dyDescent="0.3">
      <c r="B11" s="12" t="s">
        <v>7</v>
      </c>
      <c r="C11" s="12" t="s">
        <v>24</v>
      </c>
      <c r="D11" s="6" t="s">
        <v>17</v>
      </c>
      <c r="E11" s="7" t="s">
        <v>5</v>
      </c>
      <c r="F11" s="7" t="s">
        <v>5</v>
      </c>
      <c r="G11" s="7" t="s">
        <v>5</v>
      </c>
      <c r="H11" s="7" t="s">
        <v>5</v>
      </c>
      <c r="I11" s="7" t="s">
        <v>5</v>
      </c>
      <c r="J11" s="7" t="s">
        <v>5</v>
      </c>
      <c r="K11" s="19" t="s">
        <v>5</v>
      </c>
      <c r="L11" s="12">
        <v>0</v>
      </c>
      <c r="M11" s="44">
        <v>2</v>
      </c>
      <c r="N11" s="22">
        <v>0</v>
      </c>
    </row>
    <row r="12" spans="2:17" x14ac:dyDescent="0.3">
      <c r="B12" s="12" t="s">
        <v>7</v>
      </c>
      <c r="C12" s="12" t="s">
        <v>24</v>
      </c>
      <c r="D12" s="6" t="s">
        <v>18</v>
      </c>
      <c r="E12" s="7" t="s">
        <v>5</v>
      </c>
      <c r="F12" s="7" t="s">
        <v>5</v>
      </c>
      <c r="G12" s="7" t="s">
        <v>5</v>
      </c>
      <c r="H12" s="7" t="s">
        <v>5</v>
      </c>
      <c r="I12" s="7" t="s">
        <v>5</v>
      </c>
      <c r="J12" s="7" t="s">
        <v>5</v>
      </c>
      <c r="K12" s="19" t="s">
        <v>5</v>
      </c>
      <c r="L12" s="12">
        <v>0</v>
      </c>
      <c r="M12" s="44">
        <v>2</v>
      </c>
      <c r="N12" s="22">
        <v>0</v>
      </c>
    </row>
    <row r="13" spans="2:17" x14ac:dyDescent="0.3">
      <c r="B13" s="12" t="s">
        <v>7</v>
      </c>
      <c r="C13" s="12" t="s">
        <v>25</v>
      </c>
      <c r="D13" s="6" t="s">
        <v>17</v>
      </c>
      <c r="E13" s="6">
        <v>2049.1999999999998</v>
      </c>
      <c r="F13" s="7">
        <v>65.400000000000006</v>
      </c>
      <c r="G13" s="6">
        <v>2049.1999999999998</v>
      </c>
      <c r="H13" s="7">
        <v>65.400000000000006</v>
      </c>
      <c r="I13" s="43">
        <v>0</v>
      </c>
      <c r="J13" s="7" t="s">
        <v>5</v>
      </c>
      <c r="K13" s="19" t="s">
        <v>5</v>
      </c>
      <c r="L13" s="6">
        <v>4</v>
      </c>
      <c r="M13" s="6">
        <v>25</v>
      </c>
      <c r="N13" s="22">
        <v>16</v>
      </c>
    </row>
    <row r="14" spans="2:17" x14ac:dyDescent="0.3">
      <c r="B14" s="12" t="s">
        <v>7</v>
      </c>
      <c r="C14" s="12" t="s">
        <v>25</v>
      </c>
      <c r="D14" s="6" t="s">
        <v>18</v>
      </c>
      <c r="E14" s="6">
        <v>5138.3</v>
      </c>
      <c r="F14" s="7">
        <v>41.5</v>
      </c>
      <c r="G14" s="6">
        <v>5138.3</v>
      </c>
      <c r="H14" s="7">
        <v>41.5</v>
      </c>
      <c r="I14" s="43">
        <v>0</v>
      </c>
      <c r="J14" s="7" t="s">
        <v>5</v>
      </c>
      <c r="K14" s="19" t="s">
        <v>5</v>
      </c>
      <c r="L14" s="6">
        <v>4</v>
      </c>
      <c r="M14" s="6">
        <v>25</v>
      </c>
      <c r="N14" s="22">
        <v>16</v>
      </c>
    </row>
    <row r="15" spans="2:17" x14ac:dyDescent="0.3">
      <c r="B15" s="12"/>
      <c r="C15" s="12"/>
      <c r="D15" s="12"/>
      <c r="E15" s="12"/>
      <c r="F15" s="12"/>
      <c r="G15" s="12"/>
      <c r="H15" s="12"/>
      <c r="I15" s="12"/>
      <c r="J15" s="12"/>
      <c r="K15" s="40"/>
      <c r="L15" s="12"/>
      <c r="M15" s="12"/>
      <c r="N15" s="12"/>
    </row>
    <row r="16" spans="2:17" x14ac:dyDescent="0.3">
      <c r="B16" s="12" t="s">
        <v>11</v>
      </c>
      <c r="C16" s="12" t="s">
        <v>24</v>
      </c>
      <c r="D16" s="6" t="s">
        <v>17</v>
      </c>
      <c r="E16" s="12">
        <v>471.3</v>
      </c>
      <c r="F16" s="12">
        <v>53.3</v>
      </c>
      <c r="G16" s="12">
        <v>471.3</v>
      </c>
      <c r="H16" s="12">
        <v>53.3</v>
      </c>
      <c r="I16" s="43">
        <v>0</v>
      </c>
      <c r="J16" s="7" t="s">
        <v>5</v>
      </c>
      <c r="K16" s="19" t="s">
        <v>5</v>
      </c>
      <c r="L16" s="12">
        <v>4</v>
      </c>
      <c r="M16" s="12">
        <v>30</v>
      </c>
      <c r="N16" s="12">
        <v>13.3</v>
      </c>
    </row>
    <row r="17" spans="2:14" x14ac:dyDescent="0.3">
      <c r="B17" s="12" t="s">
        <v>11</v>
      </c>
      <c r="C17" s="12" t="s">
        <v>24</v>
      </c>
      <c r="D17" s="6" t="s">
        <v>18</v>
      </c>
      <c r="E17" s="12">
        <v>458.7</v>
      </c>
      <c r="F17" s="12">
        <v>54.1</v>
      </c>
      <c r="G17" s="12">
        <v>458.7</v>
      </c>
      <c r="H17" s="12">
        <v>54.1</v>
      </c>
      <c r="I17" s="43">
        <v>0</v>
      </c>
      <c r="J17" s="7" t="s">
        <v>5</v>
      </c>
      <c r="K17" s="19" t="s">
        <v>5</v>
      </c>
      <c r="L17" s="12">
        <v>4</v>
      </c>
      <c r="M17" s="12">
        <v>30</v>
      </c>
      <c r="N17" s="12">
        <v>13.3</v>
      </c>
    </row>
    <row r="18" spans="2:14" x14ac:dyDescent="0.3">
      <c r="B18" s="12" t="s">
        <v>11</v>
      </c>
      <c r="C18" s="12" t="s">
        <v>25</v>
      </c>
      <c r="D18" s="6" t="s">
        <v>17</v>
      </c>
      <c r="E18" s="7" t="s">
        <v>5</v>
      </c>
      <c r="F18" s="7" t="s">
        <v>5</v>
      </c>
      <c r="G18" s="7" t="s">
        <v>5</v>
      </c>
      <c r="H18" s="7" t="s">
        <v>5</v>
      </c>
      <c r="I18" s="7" t="s">
        <v>5</v>
      </c>
      <c r="J18" s="7" t="s">
        <v>5</v>
      </c>
      <c r="K18" s="19" t="s">
        <v>5</v>
      </c>
      <c r="L18" s="6">
        <v>0</v>
      </c>
      <c r="M18" s="6">
        <v>0</v>
      </c>
      <c r="N18" s="12">
        <v>0</v>
      </c>
    </row>
    <row r="19" spans="2:14" x14ac:dyDescent="0.3">
      <c r="B19" s="12" t="s">
        <v>11</v>
      </c>
      <c r="C19" s="12" t="s">
        <v>25</v>
      </c>
      <c r="D19" s="6" t="s">
        <v>18</v>
      </c>
      <c r="E19" s="7" t="s">
        <v>5</v>
      </c>
      <c r="F19" s="7" t="s">
        <v>5</v>
      </c>
      <c r="G19" s="7" t="s">
        <v>5</v>
      </c>
      <c r="H19" s="7" t="s">
        <v>5</v>
      </c>
      <c r="I19" s="7" t="s">
        <v>5</v>
      </c>
      <c r="J19" s="7" t="s">
        <v>5</v>
      </c>
      <c r="K19" s="19" t="s">
        <v>5</v>
      </c>
      <c r="L19" s="6">
        <v>0</v>
      </c>
      <c r="M19" s="6">
        <v>0</v>
      </c>
      <c r="N19" s="12">
        <v>0</v>
      </c>
    </row>
    <row r="20" spans="2:14" x14ac:dyDescent="0.3">
      <c r="B20" s="12"/>
      <c r="C20" s="12"/>
      <c r="D20" s="12"/>
      <c r="E20" s="12"/>
      <c r="F20" s="12"/>
      <c r="G20" s="12"/>
      <c r="H20" s="12"/>
      <c r="I20" s="12"/>
      <c r="J20" s="12"/>
      <c r="K20" s="40"/>
      <c r="L20" s="12"/>
      <c r="M20" s="12"/>
      <c r="N20" s="12"/>
    </row>
    <row r="21" spans="2:14" x14ac:dyDescent="0.3">
      <c r="B21" s="12" t="s">
        <v>13</v>
      </c>
      <c r="C21" s="12" t="s">
        <v>24</v>
      </c>
      <c r="D21" s="6" t="s">
        <v>17</v>
      </c>
      <c r="E21" s="7" t="s">
        <v>5</v>
      </c>
      <c r="F21" s="7" t="s">
        <v>5</v>
      </c>
      <c r="G21" s="7" t="s">
        <v>5</v>
      </c>
      <c r="H21" s="7" t="s">
        <v>5</v>
      </c>
      <c r="I21" s="7" t="s">
        <v>5</v>
      </c>
      <c r="J21" s="7" t="s">
        <v>5</v>
      </c>
      <c r="K21" s="19" t="s">
        <v>5</v>
      </c>
      <c r="L21" s="12">
        <v>0</v>
      </c>
      <c r="M21" s="44">
        <v>3951</v>
      </c>
      <c r="N21" s="22">
        <v>0</v>
      </c>
    </row>
    <row r="22" spans="2:14" x14ac:dyDescent="0.3">
      <c r="B22" s="12" t="s">
        <v>13</v>
      </c>
      <c r="C22" s="12" t="s">
        <v>24</v>
      </c>
      <c r="D22" s="6" t="s">
        <v>18</v>
      </c>
      <c r="E22" s="7" t="s">
        <v>5</v>
      </c>
      <c r="F22" s="7" t="s">
        <v>5</v>
      </c>
      <c r="G22" s="7" t="s">
        <v>5</v>
      </c>
      <c r="H22" s="7" t="s">
        <v>5</v>
      </c>
      <c r="I22" s="7" t="s">
        <v>5</v>
      </c>
      <c r="J22" s="7" t="s">
        <v>5</v>
      </c>
      <c r="K22" s="19" t="s">
        <v>5</v>
      </c>
      <c r="L22" s="12">
        <v>0</v>
      </c>
      <c r="M22" s="44">
        <v>3951</v>
      </c>
      <c r="N22" s="22">
        <v>0</v>
      </c>
    </row>
    <row r="23" spans="2:14" x14ac:dyDescent="0.3">
      <c r="B23" s="12" t="s">
        <v>13</v>
      </c>
      <c r="C23" s="12" t="s">
        <v>25</v>
      </c>
      <c r="D23" s="6" t="s">
        <v>17</v>
      </c>
      <c r="E23" s="6">
        <v>36712.5</v>
      </c>
      <c r="F23" s="7">
        <v>20.8</v>
      </c>
      <c r="G23" s="6">
        <v>36712.5</v>
      </c>
      <c r="H23" s="7">
        <v>20.8</v>
      </c>
      <c r="I23" s="43">
        <v>0</v>
      </c>
      <c r="J23" s="7" t="s">
        <v>5</v>
      </c>
      <c r="K23" s="19" t="s">
        <v>5</v>
      </c>
      <c r="L23" s="6">
        <v>3</v>
      </c>
      <c r="M23" s="6">
        <v>1375</v>
      </c>
      <c r="N23" s="12">
        <v>0.2</v>
      </c>
    </row>
    <row r="24" spans="2:14" x14ac:dyDescent="0.3">
      <c r="B24" s="12" t="s">
        <v>13</v>
      </c>
      <c r="C24" s="12" t="s">
        <v>25</v>
      </c>
      <c r="D24" s="6" t="s">
        <v>18</v>
      </c>
      <c r="E24" s="6">
        <v>11412.5</v>
      </c>
      <c r="F24" s="7">
        <v>50.9</v>
      </c>
      <c r="G24" s="6">
        <v>11412.5</v>
      </c>
      <c r="H24" s="7">
        <v>50.9</v>
      </c>
      <c r="I24" s="43">
        <v>0</v>
      </c>
      <c r="J24" s="7" t="s">
        <v>5</v>
      </c>
      <c r="K24" s="19" t="s">
        <v>5</v>
      </c>
      <c r="L24" s="6">
        <v>3</v>
      </c>
      <c r="M24" s="6">
        <v>1375</v>
      </c>
      <c r="N24" s="12">
        <v>0.2</v>
      </c>
    </row>
    <row r="25" spans="2:14" x14ac:dyDescent="0.3">
      <c r="B25" s="12"/>
      <c r="C25" s="12"/>
      <c r="D25" s="12"/>
      <c r="E25" s="12"/>
      <c r="F25" s="12"/>
      <c r="G25" s="12"/>
      <c r="H25" s="12"/>
      <c r="I25" s="12"/>
      <c r="J25" s="12"/>
      <c r="K25" s="40"/>
      <c r="L25" s="12"/>
      <c r="M25" s="12"/>
      <c r="N25" s="12"/>
    </row>
    <row r="26" spans="2:14" x14ac:dyDescent="0.3">
      <c r="B26" s="12" t="s">
        <v>12</v>
      </c>
      <c r="C26" s="12" t="s">
        <v>24</v>
      </c>
      <c r="D26" s="6" t="s">
        <v>17</v>
      </c>
      <c r="E26" s="12">
        <v>13944.4</v>
      </c>
      <c r="F26" s="12">
        <v>37.1</v>
      </c>
      <c r="G26" s="12">
        <v>13944.4</v>
      </c>
      <c r="H26" s="12">
        <v>37.1</v>
      </c>
      <c r="I26" s="43">
        <v>0</v>
      </c>
      <c r="J26" s="7" t="s">
        <v>5</v>
      </c>
      <c r="K26" s="19" t="s">
        <v>5</v>
      </c>
      <c r="L26" s="12">
        <v>8</v>
      </c>
      <c r="M26" s="12">
        <v>553</v>
      </c>
      <c r="N26" s="12">
        <v>1.4</v>
      </c>
    </row>
    <row r="27" spans="2:14" x14ac:dyDescent="0.3">
      <c r="B27" s="12" t="s">
        <v>12</v>
      </c>
      <c r="C27" s="12" t="s">
        <v>24</v>
      </c>
      <c r="D27" s="6" t="s">
        <v>18</v>
      </c>
      <c r="E27" s="12">
        <v>27841.599999999999</v>
      </c>
      <c r="F27" s="12">
        <v>20.5</v>
      </c>
      <c r="G27" s="12">
        <v>27841.599999999999</v>
      </c>
      <c r="H27" s="12">
        <v>20.5</v>
      </c>
      <c r="I27" s="43">
        <v>0</v>
      </c>
      <c r="J27" s="7" t="s">
        <v>5</v>
      </c>
      <c r="K27" s="19" t="s">
        <v>5</v>
      </c>
      <c r="L27" s="12">
        <v>8</v>
      </c>
      <c r="M27" s="12">
        <v>553</v>
      </c>
      <c r="N27" s="12">
        <v>1.4</v>
      </c>
    </row>
    <row r="28" spans="2:14" x14ac:dyDescent="0.3">
      <c r="B28" s="12" t="s">
        <v>12</v>
      </c>
      <c r="C28" s="12" t="s">
        <v>25</v>
      </c>
      <c r="D28" s="6" t="s">
        <v>17</v>
      </c>
      <c r="E28" s="7" t="s">
        <v>5</v>
      </c>
      <c r="F28" s="7" t="s">
        <v>5</v>
      </c>
      <c r="G28" s="7" t="s">
        <v>5</v>
      </c>
      <c r="H28" s="7" t="s">
        <v>5</v>
      </c>
      <c r="I28" s="7" t="s">
        <v>5</v>
      </c>
      <c r="J28" s="7" t="s">
        <v>5</v>
      </c>
      <c r="K28" s="19" t="s">
        <v>5</v>
      </c>
      <c r="L28" s="6">
        <v>0</v>
      </c>
      <c r="M28" s="6">
        <v>167</v>
      </c>
      <c r="N28" s="22">
        <v>0</v>
      </c>
    </row>
    <row r="29" spans="2:14" x14ac:dyDescent="0.3">
      <c r="B29" s="12" t="s">
        <v>12</v>
      </c>
      <c r="C29" s="12" t="s">
        <v>25</v>
      </c>
      <c r="D29" s="6" t="s">
        <v>18</v>
      </c>
      <c r="E29" s="7" t="s">
        <v>5</v>
      </c>
      <c r="F29" s="7" t="s">
        <v>5</v>
      </c>
      <c r="G29" s="7" t="s">
        <v>5</v>
      </c>
      <c r="H29" s="7" t="s">
        <v>5</v>
      </c>
      <c r="I29" s="7" t="s">
        <v>5</v>
      </c>
      <c r="J29" s="7" t="s">
        <v>5</v>
      </c>
      <c r="K29" s="19" t="s">
        <v>5</v>
      </c>
      <c r="L29" s="6">
        <v>0</v>
      </c>
      <c r="M29" s="6">
        <v>167</v>
      </c>
      <c r="N29" s="22">
        <v>0</v>
      </c>
    </row>
    <row r="30" spans="2:14" x14ac:dyDescent="0.3">
      <c r="B30" s="12"/>
      <c r="C30" s="12"/>
      <c r="D30" s="12"/>
      <c r="E30" s="12"/>
      <c r="F30" s="12"/>
      <c r="G30" s="12"/>
      <c r="H30" s="12"/>
      <c r="I30" s="12"/>
      <c r="J30" s="12"/>
      <c r="K30" s="40"/>
      <c r="L30" s="12"/>
      <c r="M30" s="12"/>
      <c r="N30" s="12"/>
    </row>
    <row r="31" spans="2:14" x14ac:dyDescent="0.3">
      <c r="B31" s="12" t="s">
        <v>33</v>
      </c>
      <c r="C31" s="12" t="s">
        <v>23</v>
      </c>
      <c r="D31" s="6" t="s">
        <v>19</v>
      </c>
      <c r="E31" s="6">
        <v>21742.799999999999</v>
      </c>
      <c r="F31" s="7">
        <v>15.6</v>
      </c>
      <c r="G31" s="6">
        <v>19898.599999999999</v>
      </c>
      <c r="H31" s="8">
        <v>13</v>
      </c>
      <c r="I31" s="6">
        <v>1844.2</v>
      </c>
      <c r="J31" s="7">
        <v>88.4</v>
      </c>
      <c r="K31" s="2">
        <v>8.5</v>
      </c>
      <c r="L31" s="6">
        <v>28</v>
      </c>
      <c r="M31" s="6">
        <v>517</v>
      </c>
      <c r="N31" s="12">
        <v>5.4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Est.DER.2020_ZONA</vt:lpstr>
      <vt:lpstr>Est.DER.2020_PESQUERIA</vt:lpstr>
      <vt:lpstr>Est.DER.2020_ZONA!Área_de_impresión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Suarez</dc:creator>
  <cp:lastModifiedBy>Rodrigo Vega</cp:lastModifiedBy>
  <cp:lastPrinted>2021-08-16T15:30:30Z</cp:lastPrinted>
  <dcterms:created xsi:type="dcterms:W3CDTF">2015-06-05T18:19:34Z</dcterms:created>
  <dcterms:modified xsi:type="dcterms:W3CDTF">2021-08-16T20:18:52Z</dcterms:modified>
</cp:coreProperties>
</file>