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PROYECTO 4\"/>
    </mc:Choice>
  </mc:AlternateContent>
  <xr:revisionPtr revIDLastSave="0" documentId="13_ncr:1_{473784EA-0FA2-4123-9BD2-1ABD4B0251A0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 s="1"/>
  <c r="R1" i="61"/>
  <c r="P13" i="61" a="1"/>
  <c r="P13" i="61" s="1"/>
  <c r="P14" i="61" a="1"/>
  <c r="P14" i="61"/>
  <c r="P15" i="61" a="1"/>
  <c r="P15" i="61" s="1"/>
  <c r="P16" i="61" a="1"/>
  <c r="P16" i="61" s="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 s="1"/>
  <c r="P24" i="61" a="1"/>
  <c r="P24" i="61" s="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 s="1"/>
  <c r="P12" i="61" a="1"/>
  <c r="P12" i="61" s="1"/>
  <c r="M4" i="61"/>
  <c r="N1" i="61"/>
  <c r="C12" i="61"/>
  <c r="M10" i="61"/>
  <c r="S10" i="61" s="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/>
  <c r="A663" i="38"/>
  <c r="J663" i="38" s="1"/>
  <c r="A664" i="38"/>
  <c r="J664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/>
  <c r="A1533" i="38" s="1"/>
  <c r="A1534" i="38" s="1"/>
  <c r="A1535" i="38" s="1"/>
  <c r="A1536" i="38" s="1"/>
  <c r="A1537" i="38"/>
  <c r="A1538" i="38"/>
  <c r="A1539" i="38" s="1"/>
  <c r="A1540" i="38" s="1"/>
  <c r="A1541" i="38" s="1"/>
  <c r="A1542" i="38"/>
  <c r="A1543" i="38" s="1"/>
  <c r="A1544" i="38"/>
  <c r="A1545" i="38" s="1"/>
  <c r="A1546" i="38" s="1"/>
  <c r="A1547" i="38" s="1"/>
  <c r="A1548" i="38" s="1"/>
  <c r="A1549" i="38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J1420" i="38"/>
  <c r="A1111" i="38"/>
  <c r="A1112" i="38" s="1"/>
  <c r="A1113" i="38" s="1"/>
  <c r="J1111" i="38"/>
  <c r="A615" i="38"/>
  <c r="A63" i="38"/>
  <c r="A64" i="38" s="1"/>
  <c r="J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E3" i="38" s="1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A1172" i="38" s="1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615" i="38"/>
  <c r="J1110" i="38"/>
  <c r="J9" i="38"/>
  <c r="J661" i="38"/>
  <c r="W11" i="43"/>
  <c r="J662" i="38"/>
  <c r="J1278" i="38"/>
  <c r="W10" i="43"/>
  <c r="O14" i="43"/>
  <c r="G16" i="61"/>
  <c r="O13" i="43"/>
  <c r="G15" i="61" s="1"/>
  <c r="W15" i="43"/>
  <c r="A65" i="38"/>
  <c r="J65" i="38" s="1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J1112" i="38"/>
  <c r="J230" i="38"/>
  <c r="A1422" i="38"/>
  <c r="J1422" i="38" s="1"/>
  <c r="J1421" i="38"/>
  <c r="A66" i="38"/>
  <c r="J240" i="38"/>
  <c r="J231" i="38"/>
  <c r="J1113" i="38"/>
  <c r="A1114" i="38"/>
  <c r="A1115" i="38" s="1"/>
  <c r="A1333" i="38"/>
  <c r="J241" i="38"/>
  <c r="J1114" i="38"/>
  <c r="A1334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266" i="38"/>
  <c r="J616" i="38"/>
  <c r="A617" i="38"/>
  <c r="A618" i="38" s="1"/>
  <c r="A619" i="38" s="1"/>
  <c r="A620" i="38" s="1"/>
  <c r="J620" i="38" s="1"/>
  <c r="J267" i="38"/>
  <c r="J617" i="38"/>
  <c r="J268" i="38"/>
  <c r="J618" i="38"/>
  <c r="J269" i="38"/>
  <c r="J619" i="38"/>
  <c r="A621" i="38"/>
  <c r="A622" i="38" s="1"/>
  <c r="J270" i="38"/>
  <c r="J621" i="38"/>
  <c r="J271" i="38"/>
  <c r="A623" i="38"/>
  <c r="J622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255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D5" i="43" l="1"/>
  <c r="B8" i="61" s="1"/>
  <c r="A1335" i="38"/>
  <c r="J1334" i="38"/>
  <c r="J66" i="38"/>
  <c r="A67" i="38"/>
  <c r="A1173" i="38"/>
  <c r="J1172" i="38"/>
  <c r="J623" i="38"/>
  <c r="A624" i="38"/>
  <c r="J1171" i="38"/>
  <c r="A1282" i="38"/>
  <c r="J1281" i="38"/>
  <c r="J1115" i="38"/>
  <c r="A1116" i="38"/>
  <c r="A665" i="38"/>
  <c r="J10" i="38"/>
  <c r="A11" i="38"/>
  <c r="A1423" i="38"/>
  <c r="R6" i="61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O5" i="43" l="1"/>
  <c r="A666" i="38"/>
  <c r="J665" i="38"/>
  <c r="A1117" i="38"/>
  <c r="J1116" i="38"/>
  <c r="A625" i="38"/>
  <c r="J624" i="38"/>
  <c r="J1173" i="38"/>
  <c r="A1174" i="38"/>
  <c r="J67" i="38"/>
  <c r="A68" i="38"/>
  <c r="A12" i="38"/>
  <c r="J11" i="38"/>
  <c r="A1283" i="38"/>
  <c r="J1282" i="38"/>
  <c r="A1424" i="38"/>
  <c r="J1423" i="38"/>
  <c r="A1336" i="38"/>
  <c r="J1335" i="38"/>
  <c r="J68" i="38" l="1"/>
  <c r="A69" i="38"/>
  <c r="A626" i="38"/>
  <c r="J625" i="38"/>
  <c r="J1424" i="38"/>
  <c r="A1425" i="38"/>
  <c r="J1174" i="38"/>
  <c r="A1175" i="38"/>
  <c r="J1117" i="38"/>
  <c r="A1118" i="38"/>
  <c r="J1283" i="38"/>
  <c r="A1284" i="38"/>
  <c r="J12" i="38"/>
  <c r="A13" i="38"/>
  <c r="J1336" i="38"/>
  <c r="A1337" i="38"/>
  <c r="A667" i="38"/>
  <c r="J666" i="38"/>
  <c r="A1338" i="38" l="1"/>
  <c r="J1337" i="38"/>
  <c r="J13" i="38"/>
  <c r="A14" i="38"/>
  <c r="J1284" i="38"/>
  <c r="A1285" i="38"/>
  <c r="J1425" i="38"/>
  <c r="A1426" i="38"/>
  <c r="J1175" i="38"/>
  <c r="A1176" i="38"/>
  <c r="A627" i="38"/>
  <c r="J626" i="38"/>
  <c r="A70" i="38"/>
  <c r="J69" i="38"/>
  <c r="A1119" i="38"/>
  <c r="J1118" i="38"/>
  <c r="J667" i="38"/>
  <c r="A668" i="38"/>
  <c r="J1119" i="38" l="1"/>
  <c r="A1120" i="38"/>
  <c r="A71" i="38"/>
  <c r="J70" i="38"/>
  <c r="A1177" i="38"/>
  <c r="J1176" i="38"/>
  <c r="A628" i="38"/>
  <c r="J627" i="38"/>
  <c r="J1426" i="38"/>
  <c r="A1427" i="38"/>
  <c r="J1285" i="38"/>
  <c r="A1286" i="38"/>
  <c r="J14" i="38"/>
  <c r="A15" i="38"/>
  <c r="J668" i="38"/>
  <c r="A669" i="38"/>
  <c r="A1339" i="38"/>
  <c r="J1338" i="38"/>
  <c r="A16" i="38" l="1"/>
  <c r="J15" i="38"/>
  <c r="A1178" i="38"/>
  <c r="J1177" i="38"/>
  <c r="J1286" i="38"/>
  <c r="A1287" i="38"/>
  <c r="A72" i="38"/>
  <c r="J71" i="38"/>
  <c r="J669" i="38"/>
  <c r="A670" i="38"/>
  <c r="J1120" i="38"/>
  <c r="A1121" i="38"/>
  <c r="A1428" i="38"/>
  <c r="J1427" i="38"/>
  <c r="J628" i="38"/>
  <c r="A629" i="38"/>
  <c r="J1339" i="38"/>
  <c r="A1340" i="38"/>
  <c r="J1287" i="38" l="1"/>
  <c r="A1288" i="38"/>
  <c r="J629" i="38"/>
  <c r="A630" i="38"/>
  <c r="A1179" i="38"/>
  <c r="J1178" i="38"/>
  <c r="A1429" i="38"/>
  <c r="J1428" i="38"/>
  <c r="J1121" i="38"/>
  <c r="A1122" i="38"/>
  <c r="A671" i="38"/>
  <c r="J670" i="38"/>
  <c r="A73" i="38"/>
  <c r="J72" i="38"/>
  <c r="J1340" i="38"/>
  <c r="A1341" i="38"/>
  <c r="J16" i="38"/>
  <c r="A17" i="38"/>
  <c r="A1342" i="38" l="1"/>
  <c r="J1341" i="38"/>
  <c r="A74" i="38"/>
  <c r="J73" i="38"/>
  <c r="A672" i="38"/>
  <c r="J671" i="38"/>
  <c r="A1430" i="38"/>
  <c r="J1429" i="38"/>
  <c r="A631" i="38"/>
  <c r="J630" i="38"/>
  <c r="A1123" i="38"/>
  <c r="J1122" i="38"/>
  <c r="A1180" i="38"/>
  <c r="J1179" i="38"/>
  <c r="J17" i="38"/>
  <c r="A18" i="38"/>
  <c r="J1288" i="38"/>
  <c r="A1289" i="38"/>
  <c r="A1181" i="38" l="1"/>
  <c r="J1180" i="38"/>
  <c r="J631" i="38"/>
  <c r="A632" i="38"/>
  <c r="A1124" i="38"/>
  <c r="J1123" i="38"/>
  <c r="J1430" i="38"/>
  <c r="A1431" i="38"/>
  <c r="J18" i="38"/>
  <c r="A19" i="38"/>
  <c r="A673" i="38"/>
  <c r="J672" i="38"/>
  <c r="J74" i="38"/>
  <c r="A75" i="38"/>
  <c r="J1289" i="38"/>
  <c r="A1290" i="38"/>
  <c r="A1343" i="38"/>
  <c r="J1342" i="38"/>
  <c r="J75" i="38" l="1"/>
  <c r="A76" i="38"/>
  <c r="J1124" i="38"/>
  <c r="A1125" i="38"/>
  <c r="J632" i="38"/>
  <c r="A633" i="38"/>
  <c r="A674" i="38"/>
  <c r="J673" i="38"/>
  <c r="A1291" i="38"/>
  <c r="J1290" i="38"/>
  <c r="A20" i="38"/>
  <c r="J19" i="38"/>
  <c r="J1431" i="38"/>
  <c r="A1432" i="38"/>
  <c r="A1344" i="38"/>
  <c r="J1343" i="38"/>
  <c r="A1182" i="38"/>
  <c r="J1181" i="38"/>
  <c r="A1345" i="38" l="1"/>
  <c r="J1344" i="38"/>
  <c r="A1433" i="38"/>
  <c r="J1432" i="38"/>
  <c r="A675" i="38"/>
  <c r="J674" i="38"/>
  <c r="A634" i="38"/>
  <c r="J633" i="38"/>
  <c r="J1125" i="38"/>
  <c r="A1126" i="38"/>
  <c r="J76" i="38"/>
  <c r="A77" i="38"/>
  <c r="J1291" i="38"/>
  <c r="A1292" i="38"/>
  <c r="A1183" i="38"/>
  <c r="J1182" i="38"/>
  <c r="J1126" i="38" l="1"/>
  <c r="A1127" i="38"/>
  <c r="A635" i="38"/>
  <c r="J634" i="38"/>
  <c r="J1183" i="38"/>
  <c r="A1184" i="38"/>
  <c r="A1293" i="38"/>
  <c r="J1292" i="38"/>
  <c r="A78" i="38"/>
  <c r="J77" i="38"/>
  <c r="J675" i="38"/>
  <c r="A676" i="38"/>
  <c r="A1434" i="38"/>
  <c r="J1433" i="38"/>
  <c r="J1345" i="38"/>
  <c r="A1346" i="38"/>
  <c r="A1347" i="38" l="1"/>
  <c r="J1346" i="38"/>
  <c r="A1294" i="38"/>
  <c r="J1293" i="38"/>
  <c r="J78" i="38"/>
  <c r="A79" i="38"/>
  <c r="J1184" i="38"/>
  <c r="A1185" i="38"/>
  <c r="A1435" i="38"/>
  <c r="J1434" i="38"/>
  <c r="A677" i="38"/>
  <c r="J676" i="38"/>
  <c r="J635" i="38"/>
  <c r="A636" i="38"/>
  <c r="J1127" i="38"/>
  <c r="A1128" i="38"/>
  <c r="A678" i="38" l="1"/>
  <c r="J677" i="38"/>
  <c r="J1435" i="38"/>
  <c r="A1436" i="38"/>
  <c r="A1186" i="38"/>
  <c r="J1185" i="38"/>
  <c r="J79" i="38"/>
  <c r="A80" i="38"/>
  <c r="A1129" i="38"/>
  <c r="J1128" i="38"/>
  <c r="A1295" i="38"/>
  <c r="J1294" i="38"/>
  <c r="J636" i="38"/>
  <c r="A637" i="38"/>
  <c r="J1347" i="38"/>
  <c r="A1348" i="38"/>
  <c r="A1296" i="38" l="1"/>
  <c r="J1295" i="38"/>
  <c r="J1129" i="38"/>
  <c r="A1130" i="38"/>
  <c r="J80" i="38"/>
  <c r="A81" i="38"/>
  <c r="A1349" i="38"/>
  <c r="J1348" i="38"/>
  <c r="A638" i="38"/>
  <c r="J638" i="38" s="1"/>
  <c r="J637" i="38"/>
  <c r="A1187" i="38"/>
  <c r="J1186" i="38"/>
  <c r="A1437" i="38"/>
  <c r="J1436" i="38"/>
  <c r="J678" i="38"/>
  <c r="A679" i="38"/>
  <c r="J679" i="38" l="1"/>
  <c r="A680" i="38"/>
  <c r="A82" i="38"/>
  <c r="J81" i="38"/>
  <c r="A1350" i="38"/>
  <c r="J1349" i="38"/>
  <c r="A1438" i="38"/>
  <c r="J1437" i="38"/>
  <c r="J1187" i="38"/>
  <c r="A1188" i="38"/>
  <c r="A1131" i="38"/>
  <c r="J1130" i="38"/>
  <c r="A1297" i="38"/>
  <c r="J1296" i="38"/>
  <c r="A1132" i="38" l="1"/>
  <c r="J1131" i="38"/>
  <c r="A1189" i="38"/>
  <c r="J1188" i="38"/>
  <c r="A1439" i="38"/>
  <c r="J1438" i="38"/>
  <c r="J1350" i="38"/>
  <c r="A1351" i="38"/>
  <c r="A83" i="38"/>
  <c r="J82" i="38"/>
  <c r="A681" i="38"/>
  <c r="J680" i="38"/>
  <c r="A1298" i="38"/>
  <c r="J1297" i="38"/>
  <c r="A682" i="38" l="1"/>
  <c r="J681" i="38"/>
  <c r="A84" i="38"/>
  <c r="J83" i="38"/>
  <c r="A1352" i="38"/>
  <c r="J1351" i="38"/>
  <c r="A1299" i="38"/>
  <c r="J1298" i="38"/>
  <c r="J1189" i="38"/>
  <c r="A1190" i="38"/>
  <c r="A1440" i="38"/>
  <c r="J1439" i="38"/>
  <c r="J1132" i="38"/>
  <c r="A1133" i="38"/>
  <c r="J1440" i="38" l="1"/>
  <c r="A1441" i="38"/>
  <c r="J1190" i="38"/>
  <c r="A1191" i="38"/>
  <c r="A1300" i="38"/>
  <c r="J1299" i="38"/>
  <c r="A1353" i="38"/>
  <c r="J1352" i="38"/>
  <c r="A85" i="38"/>
  <c r="J84" i="38"/>
  <c r="A1134" i="38"/>
  <c r="J1133" i="38"/>
  <c r="A683" i="38"/>
  <c r="J682" i="38"/>
  <c r="A1135" i="38" l="1"/>
  <c r="J1134" i="38"/>
  <c r="A86" i="38"/>
  <c r="J85" i="38"/>
  <c r="A1354" i="38"/>
  <c r="J1353" i="38"/>
  <c r="A1192" i="38"/>
  <c r="J1191" i="38"/>
  <c r="A684" i="38"/>
  <c r="J683" i="38"/>
  <c r="A1301" i="38"/>
  <c r="J1300" i="38"/>
  <c r="A1442" i="38"/>
  <c r="J1441" i="38"/>
  <c r="A1302" i="38" l="1"/>
  <c r="A1303" i="38" s="1"/>
  <c r="J1301" i="38"/>
  <c r="J684" i="38"/>
  <c r="A685" i="38"/>
  <c r="J1192" i="38"/>
  <c r="A1193" i="38"/>
  <c r="J1354" i="38"/>
  <c r="A1355" i="38"/>
  <c r="J86" i="38"/>
  <c r="A87" i="38"/>
  <c r="J1442" i="38"/>
  <c r="A1443" i="38"/>
  <c r="A1136" i="38"/>
  <c r="J1135" i="38"/>
  <c r="A88" i="38" l="1"/>
  <c r="J87" i="38"/>
  <c r="A1356" i="38"/>
  <c r="J1355" i="38"/>
  <c r="J1193" i="38"/>
  <c r="A1194" i="38"/>
  <c r="A1137" i="38"/>
  <c r="J1136" i="38"/>
  <c r="A1444" i="38"/>
  <c r="J1443" i="38"/>
  <c r="J685" i="38"/>
  <c r="A686" i="38"/>
  <c r="J1303" i="38"/>
  <c r="A1304" i="38"/>
  <c r="A1195" i="38" l="1"/>
  <c r="J1194" i="38"/>
  <c r="A1445" i="38"/>
  <c r="J1444" i="38"/>
  <c r="J1137" i="38"/>
  <c r="A1138" i="38"/>
  <c r="A1357" i="38"/>
  <c r="J1356" i="38"/>
  <c r="A1305" i="38"/>
  <c r="J1304" i="38"/>
  <c r="A687" i="38"/>
  <c r="J686" i="38"/>
  <c r="A89" i="38"/>
  <c r="J88" i="38"/>
  <c r="A688" i="38" l="1"/>
  <c r="J687" i="38"/>
  <c r="A1306" i="38"/>
  <c r="J1305" i="38"/>
  <c r="J1357" i="38"/>
  <c r="A1358" i="38"/>
  <c r="A1139" i="38"/>
  <c r="J1138" i="38"/>
  <c r="A1446" i="38"/>
  <c r="J1445" i="38"/>
  <c r="A90" i="38"/>
  <c r="J89" i="38"/>
  <c r="A1196" i="38"/>
  <c r="J1195" i="38"/>
  <c r="J90" i="38" l="1"/>
  <c r="A91" i="38"/>
  <c r="A1447" i="38"/>
  <c r="J1446" i="38"/>
  <c r="J1139" i="38"/>
  <c r="A1140" i="38"/>
  <c r="J1358" i="38"/>
  <c r="A1359" i="38"/>
  <c r="A1197" i="38"/>
  <c r="J1196" i="38"/>
  <c r="A1307" i="38"/>
  <c r="J1306" i="38"/>
  <c r="A689" i="38"/>
  <c r="J688" i="38"/>
  <c r="J1307" i="38" l="1"/>
  <c r="A1308" i="38"/>
  <c r="A1448" i="38"/>
  <c r="J1447" i="38"/>
  <c r="J1197" i="38"/>
  <c r="A1198" i="38"/>
  <c r="A1360" i="38"/>
  <c r="J1359" i="38"/>
  <c r="J1140" i="38"/>
  <c r="A1141" i="38"/>
  <c r="A92" i="38"/>
  <c r="J91" i="38"/>
  <c r="J689" i="38"/>
  <c r="A690" i="38"/>
  <c r="A93" i="38" l="1"/>
  <c r="J92" i="38"/>
  <c r="J1141" i="38"/>
  <c r="A1142" i="38"/>
  <c r="A1361" i="38"/>
  <c r="J1360" i="38"/>
  <c r="J1198" i="38"/>
  <c r="A1199" i="38"/>
  <c r="A691" i="38"/>
  <c r="J690" i="38"/>
  <c r="A1449" i="38"/>
  <c r="J1448" i="38"/>
  <c r="J1308" i="38"/>
  <c r="A1309" i="38"/>
  <c r="A1310" i="38" s="1"/>
  <c r="A1450" i="38" l="1"/>
  <c r="J1449" i="38"/>
  <c r="J691" i="38"/>
  <c r="A692" i="38"/>
  <c r="A1200" i="38"/>
  <c r="J1199" i="38"/>
  <c r="A1311" i="38"/>
  <c r="J1310" i="38"/>
  <c r="J1361" i="38"/>
  <c r="A1362" i="38"/>
  <c r="J1142" i="38"/>
  <c r="A1143" i="38"/>
  <c r="A94" i="38"/>
  <c r="J93" i="38"/>
  <c r="J1362" i="38" l="1"/>
  <c r="A1363" i="38"/>
  <c r="A1312" i="38"/>
  <c r="J1311" i="38"/>
  <c r="A95" i="38"/>
  <c r="J94" i="38"/>
  <c r="A1144" i="38"/>
  <c r="J1143" i="38"/>
  <c r="A1201" i="38"/>
  <c r="J1200" i="38"/>
  <c r="J692" i="38"/>
  <c r="A693" i="38"/>
  <c r="J1450" i="38"/>
  <c r="A1451" i="38"/>
  <c r="J1201" i="38" l="1"/>
  <c r="A1202" i="38"/>
  <c r="J693" i="38"/>
  <c r="A694" i="38"/>
  <c r="A1313" i="38"/>
  <c r="J1312" i="38"/>
  <c r="J1144" i="38"/>
  <c r="A1145" i="38"/>
  <c r="J95" i="38"/>
  <c r="A96" i="38"/>
  <c r="J1363" i="38"/>
  <c r="A1364" i="38"/>
  <c r="A1452" i="38"/>
  <c r="J1451" i="38"/>
  <c r="J96" i="38" l="1"/>
  <c r="A97" i="38"/>
  <c r="A1314" i="38"/>
  <c r="J1313" i="38"/>
  <c r="A1146" i="38"/>
  <c r="J1145" i="38"/>
  <c r="J1364" i="38"/>
  <c r="A1365" i="38"/>
  <c r="J694" i="38"/>
  <c r="A695" i="38"/>
  <c r="A1203" i="38"/>
  <c r="J1202" i="38"/>
  <c r="J1452" i="38"/>
  <c r="A1453" i="38"/>
  <c r="A696" i="38" l="1"/>
  <c r="J695" i="38"/>
  <c r="A1454" i="38"/>
  <c r="J1453" i="38"/>
  <c r="A1315" i="38"/>
  <c r="J1314" i="38"/>
  <c r="J1146" i="38"/>
  <c r="A1147" i="38"/>
  <c r="A98" i="38"/>
  <c r="J97" i="38"/>
  <c r="A1204" i="38"/>
  <c r="J1203" i="38"/>
  <c r="J1365" i="38"/>
  <c r="A1366" i="38"/>
  <c r="A1367" i="38" l="1"/>
  <c r="J1366" i="38"/>
  <c r="J98" i="38"/>
  <c r="A99" i="38"/>
  <c r="J1315" i="38"/>
  <c r="A1316" i="38"/>
  <c r="J1316" i="38" s="1"/>
  <c r="A1205" i="38"/>
  <c r="J1204" i="38"/>
  <c r="J1147" i="38"/>
  <c r="A1148" i="38"/>
  <c r="J1454" i="38"/>
  <c r="A1455" i="38"/>
  <c r="J696" i="38"/>
  <c r="A697" i="38"/>
  <c r="A698" i="38" l="1"/>
  <c r="J697" i="38"/>
  <c r="A1206" i="38"/>
  <c r="J1205" i="38"/>
  <c r="A1456" i="38"/>
  <c r="J1455" i="38"/>
  <c r="A1149" i="38"/>
  <c r="J1148" i="38"/>
  <c r="J99" i="38"/>
  <c r="A100" i="38"/>
  <c r="A1368" i="38"/>
  <c r="J1367" i="38"/>
  <c r="J1368" i="38" l="1"/>
  <c r="A1369" i="38"/>
  <c r="J100" i="38"/>
  <c r="A101" i="38"/>
  <c r="A1150" i="38"/>
  <c r="J1149" i="38"/>
  <c r="A1457" i="38"/>
  <c r="J1456" i="38"/>
  <c r="A1207" i="38"/>
  <c r="J1206" i="38"/>
  <c r="A699" i="38"/>
  <c r="J698" i="38"/>
  <c r="A700" i="38" l="1"/>
  <c r="J699" i="38"/>
  <c r="A1208" i="38"/>
  <c r="J1207" i="38"/>
  <c r="J1457" i="38"/>
  <c r="A1458" i="38"/>
  <c r="J1150" i="38"/>
  <c r="A1151" i="38"/>
  <c r="J1151" i="38" s="1"/>
  <c r="J101" i="38"/>
  <c r="A102" i="38"/>
  <c r="A1370" i="38"/>
  <c r="J1369" i="38"/>
  <c r="A1459" i="38" l="1"/>
  <c r="J1458" i="38"/>
  <c r="A1371" i="38"/>
  <c r="J1370" i="38"/>
  <c r="A1209" i="38"/>
  <c r="J1208" i="38"/>
  <c r="J102" i="38"/>
  <c r="A103" i="38"/>
  <c r="J700" i="38"/>
  <c r="A701" i="38"/>
  <c r="A702" i="38" l="1"/>
  <c r="J701" i="38"/>
  <c r="A104" i="38"/>
  <c r="J103" i="38"/>
  <c r="A1372" i="38"/>
  <c r="J1371" i="38"/>
  <c r="A1210" i="38"/>
  <c r="J1209" i="38"/>
  <c r="A1460" i="38"/>
  <c r="J1459" i="38"/>
  <c r="A1461" i="38" l="1"/>
  <c r="J1460" i="38"/>
  <c r="A1211" i="38"/>
  <c r="J1210" i="38"/>
  <c r="J1372" i="38"/>
  <c r="A1373" i="38"/>
  <c r="J104" i="38"/>
  <c r="A105" i="38"/>
  <c r="A703" i="38"/>
  <c r="J702" i="38"/>
  <c r="A704" i="38" l="1"/>
  <c r="J703" i="38"/>
  <c r="J105" i="38"/>
  <c r="A106" i="38"/>
  <c r="A1374" i="38"/>
  <c r="J1373" i="38"/>
  <c r="J1211" i="38"/>
  <c r="A1212" i="38"/>
  <c r="J1461" i="38"/>
  <c r="A1462" i="38"/>
  <c r="A1463" i="38" l="1"/>
  <c r="J1462" i="38"/>
  <c r="J1212" i="38"/>
  <c r="A1213" i="38"/>
  <c r="J1374" i="38"/>
  <c r="A1375" i="38"/>
  <c r="J106" i="38"/>
  <c r="A107" i="38"/>
  <c r="A705" i="38"/>
  <c r="J704" i="38"/>
  <c r="J705" i="38" l="1"/>
  <c r="A706" i="38"/>
  <c r="J107" i="38"/>
  <c r="A108" i="38"/>
  <c r="J1375" i="38"/>
  <c r="A1376" i="38"/>
  <c r="J1213" i="38"/>
  <c r="A1214" i="38"/>
  <c r="J1463" i="38"/>
  <c r="A1464" i="38"/>
  <c r="A1465" i="38" l="1"/>
  <c r="J1464" i="38"/>
  <c r="A1215" i="38"/>
  <c r="J1214" i="38"/>
  <c r="A1377" i="38"/>
  <c r="J1376" i="38"/>
  <c r="J108" i="38"/>
  <c r="A109" i="38"/>
  <c r="J706" i="38"/>
  <c r="A707" i="38"/>
  <c r="A708" i="38" l="1"/>
  <c r="J707" i="38"/>
  <c r="A110" i="38"/>
  <c r="J109" i="38"/>
  <c r="A1378" i="38"/>
  <c r="J1377" i="38"/>
  <c r="A1216" i="38"/>
  <c r="J1215" i="38"/>
  <c r="A1466" i="38"/>
  <c r="J1465" i="38"/>
  <c r="A1467" i="38" l="1"/>
  <c r="J1466" i="38"/>
  <c r="A1217" i="38"/>
  <c r="J1216" i="38"/>
  <c r="J1378" i="38"/>
  <c r="A1379" i="38"/>
  <c r="J110" i="38"/>
  <c r="A111" i="38"/>
  <c r="J708" i="38"/>
  <c r="A709" i="38"/>
  <c r="A710" i="38" l="1"/>
  <c r="J709" i="38"/>
  <c r="A112" i="38"/>
  <c r="J111" i="38"/>
  <c r="A1380" i="38"/>
  <c r="J1379" i="38"/>
  <c r="J1217" i="38"/>
  <c r="A1218" i="38"/>
  <c r="A1468" i="38"/>
  <c r="J1467" i="38"/>
  <c r="J1468" i="38" l="1"/>
  <c r="A1469" i="38"/>
  <c r="A1219" i="38"/>
  <c r="J1218" i="38"/>
  <c r="J1380" i="38"/>
  <c r="A1381" i="38"/>
  <c r="J112" i="38"/>
  <c r="A113" i="38"/>
  <c r="A711" i="38"/>
  <c r="J710" i="38"/>
  <c r="J711" i="38" l="1"/>
  <c r="A712" i="38"/>
  <c r="A114" i="38"/>
  <c r="J113" i="38"/>
  <c r="A1382" i="38"/>
  <c r="J1381" i="38"/>
  <c r="J1219" i="38"/>
  <c r="A1220" i="38"/>
  <c r="J1469" i="38"/>
  <c r="A1470" i="38"/>
  <c r="J1470" i="38" l="1"/>
  <c r="A1471" i="38"/>
  <c r="J1220" i="38"/>
  <c r="A1221" i="38"/>
  <c r="A1383" i="38"/>
  <c r="J1382" i="38"/>
  <c r="J114" i="38"/>
  <c r="A115" i="38"/>
  <c r="A713" i="38"/>
  <c r="J712" i="38"/>
  <c r="A714" i="38" l="1"/>
  <c r="J713" i="38"/>
  <c r="A116" i="38"/>
  <c r="J115" i="38"/>
  <c r="J1383" i="38"/>
  <c r="A1384" i="38"/>
  <c r="J1221" i="38"/>
  <c r="A1222" i="38"/>
  <c r="A1472" i="38"/>
  <c r="J1471" i="38"/>
  <c r="J1472" i="38" l="1"/>
  <c r="A1473" i="38"/>
  <c r="A1223" i="38"/>
  <c r="J1222" i="38"/>
  <c r="J1384" i="38"/>
  <c r="A1385" i="38"/>
  <c r="A117" i="38"/>
  <c r="J116" i="38"/>
  <c r="A715" i="38"/>
  <c r="J714" i="38"/>
  <c r="J715" i="38" l="1"/>
  <c r="A716" i="38"/>
  <c r="J117" i="38"/>
  <c r="A118" i="38"/>
  <c r="J1385" i="38"/>
  <c r="A1386" i="38"/>
  <c r="A1224" i="38"/>
  <c r="J1223" i="38"/>
  <c r="A1474" i="38"/>
  <c r="J1473" i="38"/>
  <c r="A1475" i="38" l="1"/>
  <c r="J1474" i="38"/>
  <c r="A1225" i="38"/>
  <c r="J1224" i="38"/>
  <c r="A1387" i="38"/>
  <c r="J1386" i="38"/>
  <c r="A119" i="38"/>
  <c r="J118" i="38"/>
  <c r="A717" i="38"/>
  <c r="J716" i="38"/>
  <c r="A718" i="38" l="1"/>
  <c r="J717" i="38"/>
  <c r="J119" i="38"/>
  <c r="A120" i="38"/>
  <c r="A1388" i="38"/>
  <c r="J1387" i="38"/>
  <c r="A1226" i="38"/>
  <c r="J1225" i="38"/>
  <c r="A1476" i="38"/>
  <c r="J1475" i="38"/>
  <c r="J1476" i="38" l="1"/>
  <c r="A1477" i="38"/>
  <c r="A1227" i="38"/>
  <c r="J1226" i="38"/>
  <c r="J1388" i="38"/>
  <c r="A1389" i="38"/>
  <c r="A121" i="38"/>
  <c r="J120" i="38"/>
  <c r="A719" i="38"/>
  <c r="J718" i="38"/>
  <c r="A720" i="38" l="1"/>
  <c r="J719" i="38"/>
  <c r="A122" i="38"/>
  <c r="J121" i="38"/>
  <c r="J1389" i="38"/>
  <c r="A1390" i="38"/>
  <c r="J1227" i="38"/>
  <c r="A1228" i="38"/>
  <c r="J1477" i="38"/>
  <c r="A1478" i="38"/>
  <c r="J1478" i="38" l="1"/>
  <c r="A1479" i="38"/>
  <c r="A1229" i="38"/>
  <c r="J1228" i="38"/>
  <c r="A1391" i="38"/>
  <c r="J1390" i="38"/>
  <c r="A123" i="38"/>
  <c r="J122" i="38"/>
  <c r="A721" i="38"/>
  <c r="J720" i="38"/>
  <c r="J721" i="38" l="1"/>
  <c r="A722" i="38"/>
  <c r="J123" i="38"/>
  <c r="A124" i="38"/>
  <c r="A1392" i="38"/>
  <c r="J1391" i="38"/>
  <c r="J1229" i="38"/>
  <c r="A1230" i="38"/>
  <c r="J1230" i="38" s="1"/>
  <c r="A1480" i="38"/>
  <c r="J1479" i="38"/>
  <c r="J1480" i="38" l="1"/>
  <c r="A1481" i="38"/>
  <c r="J1392" i="38"/>
  <c r="A1393" i="38"/>
  <c r="J124" i="38"/>
  <c r="A125" i="38"/>
  <c r="A723" i="38"/>
  <c r="J722" i="38"/>
  <c r="A724" i="38" l="1"/>
  <c r="J723" i="38"/>
  <c r="J125" i="38"/>
  <c r="A126" i="38"/>
  <c r="A1394" i="38"/>
  <c r="J1393" i="38"/>
  <c r="J1481" i="38"/>
  <c r="A1482" i="38"/>
  <c r="J1482" i="38" l="1"/>
  <c r="A1483" i="38"/>
  <c r="J1394" i="38"/>
  <c r="A1395" i="38"/>
  <c r="A127" i="38"/>
  <c r="J126" i="38"/>
  <c r="A725" i="38"/>
  <c r="J724" i="38"/>
  <c r="A726" i="38" l="1"/>
  <c r="J725" i="38"/>
  <c r="A1396" i="38"/>
  <c r="J1396" i="38" s="1"/>
  <c r="J1395" i="38"/>
  <c r="J127" i="38"/>
  <c r="A128" i="38"/>
  <c r="J1483" i="38"/>
  <c r="A1484" i="38"/>
  <c r="J1484" i="38" l="1"/>
  <c r="A1485" i="38"/>
  <c r="A129" i="38"/>
  <c r="J128" i="38"/>
  <c r="J726" i="38"/>
  <c r="A727" i="38"/>
  <c r="J727" i="38" l="1"/>
  <c r="A728" i="38"/>
  <c r="J129" i="38"/>
  <c r="A130" i="38"/>
  <c r="J1485" i="38"/>
  <c r="A1486" i="38"/>
  <c r="J1486" i="38" l="1"/>
  <c r="A1487" i="38"/>
  <c r="J130" i="38"/>
  <c r="A131" i="38"/>
  <c r="A729" i="38"/>
  <c r="J728" i="38"/>
  <c r="J131" i="38" l="1"/>
  <c r="A132" i="38"/>
  <c r="A730" i="38"/>
  <c r="J729" i="38"/>
  <c r="A1488" i="38"/>
  <c r="J1487" i="38"/>
  <c r="A1489" i="38" l="1"/>
  <c r="J1488" i="38"/>
  <c r="A731" i="38"/>
  <c r="J730" i="38"/>
  <c r="J132" i="38"/>
  <c r="A133" i="38"/>
  <c r="A134" i="38" l="1"/>
  <c r="J133" i="38"/>
  <c r="J731" i="38"/>
  <c r="A732" i="38"/>
  <c r="J1489" i="38"/>
  <c r="A1490" i="38"/>
  <c r="A1491" i="38" l="1"/>
  <c r="J1490" i="38"/>
  <c r="J732" i="38"/>
  <c r="A733" i="38"/>
  <c r="J134" i="38"/>
  <c r="A135" i="38"/>
  <c r="J135" i="38" l="1"/>
  <c r="A136" i="38"/>
  <c r="A734" i="38"/>
  <c r="J733" i="38"/>
  <c r="A1492" i="38"/>
  <c r="J1491" i="38"/>
  <c r="J1492" i="38" l="1"/>
  <c r="A1493" i="38"/>
  <c r="A735" i="38"/>
  <c r="J734" i="38"/>
  <c r="A137" i="38"/>
  <c r="J136" i="38"/>
  <c r="J137" i="38" l="1"/>
  <c r="A138" i="38"/>
  <c r="A736" i="38"/>
  <c r="J735" i="38"/>
  <c r="A1494" i="38"/>
  <c r="J1493" i="38"/>
  <c r="J1494" i="38" l="1"/>
  <c r="A1495" i="38"/>
  <c r="A737" i="38"/>
  <c r="J736" i="38"/>
  <c r="J138" i="38"/>
  <c r="A139" i="38"/>
  <c r="J139" i="38" l="1"/>
  <c r="A140" i="38"/>
  <c r="J737" i="38"/>
  <c r="A738" i="38"/>
  <c r="A1496" i="38"/>
  <c r="J1495" i="38"/>
  <c r="J1496" i="38" l="1"/>
  <c r="A1497" i="38"/>
  <c r="A739" i="38"/>
  <c r="J738" i="38"/>
  <c r="J140" i="38"/>
  <c r="A141" i="38"/>
  <c r="J141" i="38" l="1"/>
  <c r="A142" i="38"/>
  <c r="A740" i="38"/>
  <c r="J739" i="38"/>
  <c r="A1498" i="38"/>
  <c r="J1497" i="38"/>
  <c r="J1498" i="38" l="1"/>
  <c r="A1499" i="38"/>
  <c r="J1499" i="38" s="1"/>
  <c r="J740" i="38"/>
  <c r="A741" i="38"/>
  <c r="J142" i="38"/>
  <c r="A143" i="38"/>
  <c r="A144" i="38" l="1"/>
  <c r="J143" i="38"/>
  <c r="A742" i="38"/>
  <c r="J741" i="38"/>
  <c r="A743" i="38" l="1"/>
  <c r="J742" i="38"/>
  <c r="A145" i="38"/>
  <c r="J144" i="38"/>
  <c r="A146" i="38" l="1"/>
  <c r="J145" i="38"/>
  <c r="A744" i="38"/>
  <c r="J743" i="38"/>
  <c r="J744" i="38" l="1"/>
  <c r="A745" i="38"/>
  <c r="J146" i="38"/>
  <c r="A147" i="38"/>
  <c r="A148" i="38" l="1"/>
  <c r="J147" i="38"/>
  <c r="A746" i="38"/>
  <c r="J745" i="38"/>
  <c r="A747" i="38" l="1"/>
  <c r="J746" i="38"/>
  <c r="A149" i="38"/>
  <c r="J148" i="38"/>
  <c r="A150" i="38" l="1"/>
  <c r="J149" i="38"/>
  <c r="A748" i="38"/>
  <c r="J747" i="38"/>
  <c r="A749" i="38" l="1"/>
  <c r="J748" i="38"/>
  <c r="J150" i="38"/>
  <c r="A151" i="38"/>
  <c r="A152" i="38" l="1"/>
  <c r="J151" i="38"/>
  <c r="J749" i="38"/>
  <c r="A750" i="38"/>
  <c r="A751" i="38" l="1"/>
  <c r="J750" i="38"/>
  <c r="J152" i="38"/>
  <c r="A153" i="38"/>
  <c r="J153" i="38" l="1"/>
  <c r="A154" i="38"/>
  <c r="J751" i="38"/>
  <c r="A752" i="38"/>
  <c r="A753" i="38" l="1"/>
  <c r="J752" i="38"/>
  <c r="J154" i="38"/>
  <c r="A155" i="38"/>
  <c r="J155" i="38" l="1"/>
  <c r="A156" i="38"/>
  <c r="A754" i="38"/>
  <c r="J753" i="38"/>
  <c r="A755" i="38" l="1"/>
  <c r="J754" i="38"/>
  <c r="J156" i="38"/>
  <c r="A157" i="38"/>
  <c r="J157" i="38" l="1"/>
  <c r="A158" i="38"/>
  <c r="A756" i="38"/>
  <c r="J755" i="38"/>
  <c r="J756" i="38" l="1"/>
  <c r="A757" i="38"/>
  <c r="A159" i="38"/>
  <c r="J158" i="38"/>
  <c r="J159" i="38" l="1"/>
  <c r="A160" i="38"/>
  <c r="J757" i="38"/>
  <c r="A758" i="38"/>
  <c r="J758" i="38" l="1"/>
  <c r="A759" i="38"/>
  <c r="A161" i="38"/>
  <c r="J160" i="38"/>
  <c r="J759" i="38" l="1"/>
  <c r="A760" i="38"/>
  <c r="A162" i="38"/>
  <c r="J161" i="38"/>
  <c r="J162" i="38" l="1"/>
  <c r="A163" i="38"/>
  <c r="A761" i="38"/>
  <c r="J760" i="38"/>
  <c r="A762" i="38" l="1"/>
  <c r="J761" i="38"/>
  <c r="J163" i="38"/>
  <c r="A164" i="38"/>
  <c r="J164" i="38" l="1"/>
  <c r="A165" i="38"/>
  <c r="A763" i="38"/>
  <c r="J762" i="38"/>
  <c r="J763" i="38" l="1"/>
  <c r="A764" i="38"/>
  <c r="A166" i="38"/>
  <c r="J165" i="38"/>
  <c r="A167" i="38" l="1"/>
  <c r="J166" i="38"/>
  <c r="J764" i="38"/>
  <c r="A765" i="38"/>
  <c r="J765" i="38" l="1"/>
  <c r="A766" i="38"/>
  <c r="J167" i="38"/>
  <c r="A168" i="38"/>
  <c r="J168" i="38" l="1"/>
  <c r="A169" i="38"/>
  <c r="J169" i="38" s="1"/>
  <c r="A767" i="38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J781" i="38" l="1"/>
  <c r="A782" i="38"/>
  <c r="A783" i="38" l="1"/>
  <c r="J782" i="38"/>
  <c r="A784" i="38" l="1"/>
  <c r="J783" i="38"/>
  <c r="A785" i="38" l="1"/>
  <c r="J784" i="38"/>
  <c r="A786" i="38" l="1"/>
  <c r="J785" i="38"/>
  <c r="A787" i="38" l="1"/>
  <c r="J786" i="38"/>
  <c r="J787" i="38" l="1"/>
  <c r="A788" i="38"/>
  <c r="J788" i="38" l="1"/>
  <c r="A789" i="38"/>
  <c r="J789" i="38" l="1"/>
  <c r="A790" i="38"/>
  <c r="A791" i="38" l="1"/>
  <c r="J790" i="38"/>
  <c r="J791" i="38" l="1"/>
  <c r="A792" i="38"/>
  <c r="A793" i="38" l="1"/>
  <c r="J792" i="38"/>
  <c r="A794" i="38" l="1"/>
  <c r="J793" i="38"/>
  <c r="A795" i="38" l="1"/>
  <c r="J794" i="38"/>
  <c r="A796" i="38" l="1"/>
  <c r="J795" i="38"/>
  <c r="J796" i="38" l="1"/>
  <c r="A797" i="38"/>
  <c r="J797" i="38" l="1"/>
  <c r="A798" i="38"/>
  <c r="A799" i="38" l="1"/>
  <c r="J798" i="38"/>
  <c r="A800" i="38" l="1"/>
  <c r="J799" i="38"/>
  <c r="A801" i="38" l="1"/>
  <c r="J800" i="38"/>
  <c r="A802" i="38" l="1"/>
  <c r="J801" i="38"/>
  <c r="A803" i="38" l="1"/>
  <c r="J802" i="38"/>
  <c r="J803" i="38" l="1"/>
  <c r="A804" i="38"/>
  <c r="A805" i="38" l="1"/>
  <c r="J804" i="38"/>
  <c r="J805" i="38" l="1"/>
  <c r="A806" i="38"/>
  <c r="A807" i="38" l="1"/>
  <c r="J806" i="38"/>
  <c r="J807" i="38" l="1"/>
  <c r="A808" i="38"/>
  <c r="J808" i="38" l="1"/>
  <c r="A809" i="38"/>
  <c r="A810" i="38" l="1"/>
  <c r="J809" i="38"/>
  <c r="A811" i="38" l="1"/>
  <c r="J810" i="38"/>
  <c r="A812" i="38" l="1"/>
  <c r="J811" i="38"/>
  <c r="A813" i="38" l="1"/>
  <c r="J812" i="38"/>
  <c r="J813" i="38" l="1"/>
  <c r="A814" i="38"/>
  <c r="A815" i="38" l="1"/>
  <c r="J814" i="38"/>
  <c r="J815" i="38" l="1"/>
  <c r="A816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J823" i="38" l="1"/>
  <c r="A824" i="38"/>
  <c r="J824" i="38" l="1"/>
  <c r="A825" i="38"/>
  <c r="A826" i="38" l="1"/>
  <c r="J825" i="38"/>
  <c r="A827" i="38" l="1"/>
  <c r="J826" i="38"/>
  <c r="A828" i="38" l="1"/>
  <c r="J827" i="38"/>
  <c r="A829" i="38" l="1"/>
  <c r="J828" i="38"/>
  <c r="J829" i="38" l="1"/>
  <c r="A830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J836" i="38" l="1"/>
  <c r="A837" i="38"/>
  <c r="J837" i="38" l="1"/>
  <c r="A838" i="38"/>
  <c r="J838" i="38" l="1"/>
  <c r="A839" i="38"/>
  <c r="A840" i="38" l="1"/>
  <c r="J839" i="38"/>
  <c r="A841" i="38" l="1"/>
  <c r="J840" i="38"/>
  <c r="A842" i="38" l="1"/>
  <c r="J841" i="38"/>
  <c r="A843" i="38" l="1"/>
  <c r="J842" i="38"/>
  <c r="J843" i="38" l="1"/>
  <c r="A844" i="38"/>
  <c r="J844" i="38" l="1"/>
  <c r="A845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J860" i="38" l="1"/>
  <c r="A861" i="38"/>
  <c r="J861" i="38" l="1"/>
  <c r="A862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J871" i="38" l="1"/>
  <c r="A872" i="38"/>
  <c r="J872" i="38" l="1"/>
  <c r="A873" i="38"/>
  <c r="A874" i="38" l="1"/>
  <c r="J873" i="38"/>
  <c r="A875" i="38" l="1"/>
  <c r="J874" i="38"/>
  <c r="J875" i="38" l="1"/>
  <c r="A876" i="38"/>
  <c r="J876" i="38" l="1"/>
  <c r="A877" i="38"/>
  <c r="J877" i="38" l="1"/>
  <c r="A878" i="38"/>
  <c r="A879" i="38" l="1"/>
  <c r="J878" i="38"/>
  <c r="J879" i="38" l="1"/>
  <c r="A880" i="38"/>
  <c r="A881" i="38" l="1"/>
  <c r="J880" i="38"/>
  <c r="J881" i="38" l="1"/>
  <c r="A882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J893" i="38" l="1"/>
  <c r="A894" i="38"/>
  <c r="A895" i="38" l="1"/>
  <c r="J894" i="38"/>
  <c r="A896" i="38" l="1"/>
  <c r="J895" i="38"/>
  <c r="A897" i="38" l="1"/>
  <c r="J896" i="38"/>
  <c r="J897" i="38" l="1"/>
  <c r="A898" i="38"/>
  <c r="A899" i="38" l="1"/>
  <c r="J898" i="38"/>
  <c r="J899" i="38" l="1"/>
  <c r="A900" i="38"/>
  <c r="A901" i="38" l="1"/>
  <c r="J900" i="38"/>
  <c r="J901" i="38" l="1"/>
  <c r="A902" i="38"/>
  <c r="A903" i="38" l="1"/>
  <c r="J902" i="38"/>
  <c r="J903" i="38" l="1"/>
  <c r="A904" i="38"/>
  <c r="J904" i="38" l="1"/>
  <c r="A905" i="38"/>
  <c r="A906" i="38" l="1"/>
  <c r="J905" i="38"/>
  <c r="A907" i="38" l="1"/>
  <c r="J906" i="38"/>
  <c r="J907" i="38" l="1"/>
  <c r="A908" i="38"/>
  <c r="J908" i="38" l="1"/>
  <c r="A909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J924" i="38" l="1"/>
  <c r="A925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J931" i="38" l="1"/>
  <c r="A932" i="38"/>
  <c r="J932" i="38" l="1"/>
  <c r="A933" i="38"/>
  <c r="A934" i="38" l="1"/>
  <c r="J933" i="38"/>
  <c r="A935" i="38" l="1"/>
  <c r="J934" i="38"/>
  <c r="A936" i="38" l="1"/>
  <c r="J935" i="38"/>
  <c r="J936" i="38" l="1"/>
  <c r="A937" i="38"/>
  <c r="A938" i="38" l="1"/>
  <c r="J937" i="38"/>
  <c r="A939" i="38" l="1"/>
  <c r="J938" i="38"/>
  <c r="A940" i="38" l="1"/>
  <c r="J939" i="38"/>
  <c r="J940" i="38" l="1"/>
  <c r="A941" i="38"/>
  <c r="J941" i="38" l="1"/>
  <c r="A942" i="38"/>
  <c r="A943" i="38" l="1"/>
  <c r="J942" i="38"/>
  <c r="A944" i="38" l="1"/>
  <c r="J943" i="38"/>
  <c r="A945" i="38" l="1"/>
  <c r="J944" i="38"/>
  <c r="J945" i="38" l="1"/>
  <c r="A946" i="38"/>
  <c r="A947" i="38" l="1"/>
  <c r="J946" i="38"/>
  <c r="A948" i="38" l="1"/>
  <c r="J947" i="38"/>
  <c r="J948" i="38" l="1"/>
  <c r="A949" i="38"/>
  <c r="A950" i="38" l="1"/>
  <c r="J949" i="38"/>
  <c r="J950" i="38" l="1"/>
  <c r="A951" i="38"/>
  <c r="J951" i="38" l="1"/>
  <c r="A952" i="38"/>
  <c r="A953" i="38" l="1"/>
  <c r="J952" i="38"/>
  <c r="A954" i="38" l="1"/>
  <c r="J953" i="38"/>
  <c r="A955" i="38" l="1"/>
  <c r="J954" i="38"/>
  <c r="J955" i="38" l="1"/>
  <c r="A956" i="38"/>
  <c r="A957" i="38" l="1"/>
  <c r="J956" i="38"/>
  <c r="A958" i="38" l="1"/>
  <c r="J957" i="38"/>
  <c r="A959" i="38" l="1"/>
  <c r="J958" i="38"/>
  <c r="J959" i="38" l="1"/>
  <c r="A960" i="38"/>
  <c r="A961" i="38" l="1"/>
  <c r="J960" i="38"/>
  <c r="A962" i="38" l="1"/>
  <c r="J961" i="38"/>
  <c r="A963" i="38" l="1"/>
  <c r="J962" i="38"/>
  <c r="A964" i="38" l="1"/>
  <c r="J963" i="38"/>
  <c r="J964" i="38" l="1"/>
  <c r="A965" i="38"/>
  <c r="J965" i="38" l="1"/>
  <c r="A966" i="38"/>
  <c r="J966" i="38" l="1"/>
  <c r="A967" i="38"/>
  <c r="J967" i="38" l="1"/>
  <c r="A968" i="38"/>
  <c r="J968" i="38" l="1"/>
  <c r="A969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J979" i="38" l="1"/>
  <c r="A980" i="38"/>
  <c r="A981" i="38" l="1"/>
  <c r="J980" i="38"/>
  <c r="A982" i="38" l="1"/>
  <c r="J981" i="38"/>
  <c r="J982" i="38" l="1"/>
  <c r="A983" i="38"/>
  <c r="A984" i="38" l="1"/>
  <c r="J983" i="38"/>
  <c r="A985" i="38" l="1"/>
  <c r="J984" i="38"/>
  <c r="A986" i="38" l="1"/>
  <c r="J985" i="38"/>
  <c r="A987" i="38" l="1"/>
  <c r="J986" i="38"/>
  <c r="J987" i="38" l="1"/>
  <c r="A988" i="38"/>
  <c r="A989" i="38" l="1"/>
  <c r="J988" i="38"/>
  <c r="J989" i="38" l="1"/>
  <c r="A990" i="38"/>
  <c r="A991" i="38" l="1"/>
  <c r="J990" i="38"/>
  <c r="J991" i="38" l="1"/>
  <c r="A992" i="38"/>
  <c r="J992" i="38" l="1"/>
  <c r="A993" i="38"/>
  <c r="J993" i="38" l="1"/>
  <c r="A994" i="38"/>
  <c r="A995" i="38" l="1"/>
  <c r="J994" i="38"/>
  <c r="J995" i="38" l="1"/>
  <c r="A996" i="38"/>
  <c r="J996" i="38" l="1"/>
  <c r="A997" i="38"/>
  <c r="J997" i="38" l="1"/>
  <c r="A998" i="38"/>
  <c r="J998" i="38" l="1"/>
  <c r="A999" i="38"/>
  <c r="J999" i="38" l="1"/>
  <c r="A1000" i="38"/>
  <c r="A1001" i="38" l="1"/>
  <c r="J1000" i="38"/>
  <c r="A1002" i="38" l="1"/>
  <c r="J1001" i="38"/>
  <c r="A1003" i="38" l="1"/>
  <c r="J1002" i="38"/>
  <c r="A1004" i="38" l="1"/>
  <c r="J1003" i="38"/>
  <c r="J1004" i="38" l="1"/>
  <c r="A1005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J1010" i="38" l="1"/>
  <c r="A1011" i="38"/>
  <c r="A1012" i="38" l="1"/>
  <c r="J1011" i="38"/>
  <c r="J1012" i="38" l="1"/>
  <c r="A1013" i="38"/>
  <c r="A1014" i="38" l="1"/>
  <c r="J1013" i="38"/>
  <c r="J1014" i="38" l="1"/>
  <c r="A1015" i="38"/>
  <c r="J1015" i="38" l="1"/>
  <c r="A1016" i="38"/>
  <c r="J1016" i="38" l="1"/>
  <c r="A1017" i="38"/>
  <c r="A1018" i="38" l="1"/>
  <c r="J1017" i="38"/>
  <c r="A1019" i="38" l="1"/>
  <c r="J1018" i="38"/>
  <c r="J1019" i="38" l="1"/>
  <c r="A1020" i="38"/>
  <c r="J1020" i="38" l="1"/>
  <c r="A1021" i="38"/>
  <c r="J1021" i="38" l="1"/>
  <c r="A1022" i="38"/>
  <c r="A1023" i="38" l="1"/>
  <c r="J1022" i="38"/>
  <c r="J1023" i="38" l="1"/>
  <c r="A1024" i="38"/>
  <c r="A1025" i="38" l="1"/>
  <c r="J1024" i="38"/>
  <c r="J1025" i="38" l="1"/>
  <c r="A1026" i="38"/>
  <c r="J1026" i="38" l="1"/>
  <c r="A1027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J1035" i="38" l="1"/>
  <c r="A1036" i="38"/>
  <c r="A1037" i="38" l="1"/>
  <c r="J1036" i="38"/>
  <c r="J1037" i="38" l="1"/>
  <c r="A1038" i="38"/>
  <c r="A1039" i="38" l="1"/>
  <c r="J1038" i="38"/>
  <c r="J1039" i="38" l="1"/>
  <c r="A1040" i="38"/>
  <c r="A1041" i="38" l="1"/>
  <c r="J1040" i="38"/>
  <c r="J1041" i="38" l="1"/>
  <c r="A1042" i="38"/>
  <c r="A1043" i="38" l="1"/>
  <c r="J1042" i="38"/>
  <c r="A1044" i="38" l="1"/>
  <c r="J1043" i="38"/>
  <c r="A1045" i="38" l="1"/>
  <c r="J1044" i="38"/>
  <c r="J1045" i="38" l="1"/>
  <c r="A1046" i="38"/>
  <c r="J1046" i="38" l="1"/>
  <c r="A1047" i="38"/>
  <c r="J1047" i="38" l="1"/>
  <c r="A1048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J1053" i="38" l="1"/>
  <c r="A1054" i="38"/>
  <c r="A1055" i="38" l="1"/>
  <c r="J1054" i="38"/>
  <c r="A1056" i="38" l="1"/>
  <c r="J1055" i="38"/>
  <c r="A1057" i="38" l="1"/>
  <c r="J1056" i="38"/>
  <c r="J1057" i="38" l="1"/>
  <c r="A1058" i="38"/>
  <c r="A1059" i="38" l="1"/>
  <c r="J1058" i="38"/>
  <c r="A1060" i="38" l="1"/>
  <c r="J1059" i="38"/>
  <c r="J1060" i="38" l="1"/>
  <c r="A1061" i="38"/>
  <c r="A1062" i="38" l="1"/>
  <c r="J1061" i="38"/>
  <c r="A1063" i="38" l="1"/>
  <c r="J1062" i="38"/>
  <c r="J1063" i="38" l="1"/>
  <c r="A1064" i="38"/>
  <c r="J1064" i="38" l="1"/>
  <c r="A1065" i="38"/>
  <c r="A1066" i="38" l="1"/>
  <c r="J1065" i="38"/>
  <c r="A1067" i="38" l="1"/>
  <c r="J1066" i="38"/>
  <c r="J1067" i="38" l="1"/>
  <c r="A1068" i="38"/>
  <c r="J1068" i="38" l="1"/>
  <c r="A1069" i="38"/>
  <c r="A1070" i="38" l="1"/>
  <c r="J1069" i="38"/>
  <c r="A1071" i="38" l="1"/>
  <c r="J1070" i="38"/>
  <c r="J1071" i="38" l="1"/>
  <c r="A1072" i="38"/>
  <c r="A1073" i="38" l="1"/>
  <c r="J1072" i="38"/>
  <c r="A1074" i="38" l="1"/>
  <c r="J1073" i="38"/>
  <c r="A1075" i="38" l="1"/>
  <c r="J1074" i="38"/>
  <c r="A1076" i="38" l="1"/>
  <c r="J1075" i="38"/>
  <c r="J1076" i="38" l="1"/>
  <c r="A1077" i="38"/>
  <c r="J1077" i="38" l="1"/>
  <c r="A1078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<sst xmlns="http://schemas.openxmlformats.org/spreadsheetml/2006/main" count="5009" uniqueCount="1393">
  <si>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</si>
  <si>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</si>
  <si>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</si>
  <si>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</si>
  <si>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</si>
  <si>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</si>
  <si>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</si>
  <si>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</si>
  <si>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</si>
  <si>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</si>
  <si>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</si>
  <si>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</si>
  <si>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</si>
  <si>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</si>
  <si>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</si>
  <si>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</si>
  <si>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</si>
  <si>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</si>
  <si>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</si>
  <si>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</si>
  <si>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</si>
  <si>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</si>
  <si>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</si>
  <si>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</si>
  <si>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</si>
  <si>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</si>
  <si>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</si>
  <si>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</si>
  <si>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</si>
  <si>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</si>
  <si>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</si>
  <si>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</si>
  <si>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</si>
  <si>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</si>
  <si>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</si>
  <si>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</si>
  <si>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</si>
  <si>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</si>
  <si>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</si>
  <si>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</si>
  <si>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</si>
  <si>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</si>
  <si>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</si>
  <si>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</si>
  <si>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</si>
  <si>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</si>
  <si>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</si>
  <si>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</si>
  <si>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</si>
  <si>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</si>
  <si>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</si>
  <si>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</si>
  <si>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</si>
  <si>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</si>
  <si>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</si>
  <si>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</si>
  <si>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</si>
  <si>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</si>
  <si>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</si>
  <si>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</si>
  <si>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</si>
  <si>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</si>
  <si>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</si>
  <si>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</si>
  <si>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</si>
  <si>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</si>
  <si>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</si>
  <si>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</si>
  <si>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</si>
  <si>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</si>
  <si>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</si>
  <si>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</si>
  <si>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</si>
  <si>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</si>
  <si>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</si>
  <si>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</si>
  <si>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</si>
  <si>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</si>
  <si>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</si>
  <si>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</si>
  <si>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</si>
  <si>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</si>
  <si>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</si>
  <si>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</si>
  <si>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</si>
  <si>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</si>
  <si>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</si>
  <si>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</si>
  <si>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</si>
  <si>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</si>
  <si>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</si>
  <si>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</si>
  <si>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</si>
  <si>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</si>
  <si>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</si>
  <si>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</si>
  <si>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</si>
  <si>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</si>
  <si>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</si>
  <si>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</si>
  <si>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</si>
  <si>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</si>
  <si>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</si>
  <si>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</si>
  <si>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</si>
  <si>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</si>
  <si>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</si>
  <si>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</si>
  <si>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</si>
  <si>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</si>
  <si>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</si>
  <si>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</si>
  <si>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</si>
  <si>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</si>
  <si>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</si>
  <si>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</si>
  <si>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</si>
  <si>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</si>
  <si>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</si>
  <si>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</si>
  <si>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</si>
  <si>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</si>
  <si>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</si>
  <si>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</si>
  <si>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</si>
  <si>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</si>
  <si>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</si>
  <si>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</si>
  <si>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</si>
  <si>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</si>
  <si>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</si>
  <si>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</si>
  <si>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</si>
  <si>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</si>
  <si>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</si>
  <si>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</si>
  <si>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</si>
  <si>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</si>
  <si>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</si>
  <si>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</si>
  <si>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</si>
  <si>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</si>
  <si>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</si>
  <si>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</si>
  <si>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</si>
  <si>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</si>
  <si>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</si>
  <si>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</si>
  <si>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</si>
  <si>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</si>
  <si>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</si>
  <si>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</si>
  <si>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</si>
  <si>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</si>
  <si>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</si>
  <si>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</si>
  <si>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</si>
  <si>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</si>
  <si>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</si>
  <si>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</si>
  <si>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</si>
  <si>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</si>
  <si>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</si>
  <si>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</si>
  <si>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</si>
  <si>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</si>
  <si>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</si>
  <si>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</si>
  <si>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</si>
  <si>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</si>
  <si>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</si>
  <si>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</si>
  <si>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</si>
  <si>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</si>
  <si>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</si>
  <si>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</si>
  <si>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</si>
  <si>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</si>
  <si>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</si>
  <si>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</si>
  <si>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</si>
  <si>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</si>
  <si>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</si>
  <si>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</si>
  <si>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</si>
  <si>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</si>
  <si>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</si>
  <si>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</si>
  <si>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</si>
  <si>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</si>
  <si>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</si>
  <si>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</si>
  <si>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</si>
  <si>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</si>
  <si>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</si>
  <si>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</si>
  <si>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</si>
  <si>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</si>
  <si>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</si>
  <si>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</si>
  <si>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</si>
  <si>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</si>
  <si>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</si>
  <si>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</si>
  <si>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</si>
  <si>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</si>
  <si>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</si>
  <si>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</si>
  <si>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</si>
  <si>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</si>
  <si>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</si>
  <si>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</si>
  <si>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</si>
  <si>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</si>
  <si>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</si>
  <si>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</si>
  <si>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</si>
  <si>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</si>
  <si>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</si>
  <si>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</si>
  <si>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</si>
  <si>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</si>
  <si>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</si>
  <si>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</si>
  <si>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</si>
  <si>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</si>
  <si>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</si>
  <si>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</si>
  <si>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</si>
  <si>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</si>
  <si>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</si>
  <si>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</si>
  <si>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</si>
  <si>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</si>
  <si>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</si>
  <si>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</si>
  <si>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</si>
  <si>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</si>
  <si>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</si>
  <si>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</si>
  <si>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</si>
  <si>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</si>
  <si>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</si>
  <si>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</si>
  <si>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</si>
  <si>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</si>
  <si>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</si>
  <si>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</si>
  <si>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</si>
  <si>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</si>
  <si>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</si>
  <si>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</si>
  <si>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</si>
  <si>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</si>
  <si>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</si>
  <si>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</si>
  <si>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</si>
  <si>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</si>
  <si>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</si>
  <si>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</si>
  <si>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</si>
  <si>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</si>
  <si>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</si>
  <si>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</si>
  <si>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</si>
  <si>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</si>
  <si>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</si>
  <si>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</si>
  <si>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</si>
  <si>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</si>
  <si>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</si>
  <si>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</si>
  <si>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</si>
  <si>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</si>
  <si>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</si>
  <si>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</si>
  <si>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</si>
  <si>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</si>
  <si>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</si>
  <si>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</si>
  <si>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</si>
  <si>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</si>
  <si>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</si>
  <si>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</si>
  <si>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</si>
  <si>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</si>
  <si>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</si>
  <si>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</si>
  <si>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</si>
  <si>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</si>
  <si>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</si>
  <si>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</si>
  <si>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</si>
  <si>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</si>
  <si>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</si>
  <si>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</si>
  <si>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</si>
  <si>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</si>
  <si>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</si>
  <si>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</si>
  <si>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</si>
  <si>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</si>
  <si>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</si>
  <si>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</si>
  <si>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</si>
  <si>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</si>
  <si>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</si>
  <si>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</si>
  <si>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</si>
  <si>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</si>
  <si>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</si>
  <si>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</si>
  <si>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</si>
  <si>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</si>
  <si>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</si>
  <si>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</si>
  <si>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</si>
  <si>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</si>
  <si>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</si>
  <si>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</si>
  <si>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</si>
  <si>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</si>
  <si>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</si>
  <si>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</si>
  <si>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</si>
  <si>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</si>
  <si>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</si>
  <si>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</si>
  <si>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</si>
  <si>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</si>
  <si>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</si>
  <si>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</si>
  <si>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</si>
  <si>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</si>
  <si>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</si>
  <si>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</si>
  <si>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</si>
  <si>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</si>
  <si>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</si>
  <si>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</si>
  <si>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</si>
  <si>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</si>
  <si>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</si>
  <si>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</si>
  <si>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</si>
  <si>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</si>
  <si>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</si>
  <si>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</si>
  <si>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</si>
  <si>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</si>
  <si>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</si>
  <si>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</si>
  <si>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</si>
  <si>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</si>
  <si>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</si>
  <si>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</si>
  <si>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</si>
  <si>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</si>
  <si>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</si>
  <si>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</si>
  <si>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</si>
  <si>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</si>
  <si>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</si>
  <si>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</si>
  <si>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</si>
  <si>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</si>
  <si>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</si>
  <si>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</si>
  <si>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</si>
  <si>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</si>
  <si>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</si>
  <si>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</si>
  <si>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</si>
  <si>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</si>
  <si>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</si>
  <si>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</si>
  <si>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</si>
  <si>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</si>
  <si>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</si>
  <si>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</si>
  <si>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</si>
  <si>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</si>
  <si>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</si>
  <si>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</si>
  <si>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</si>
  <si>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</si>
  <si>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</si>
  <si>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</si>
  <si>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</si>
  <si>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</si>
  <si>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</si>
  <si>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</si>
  <si>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</si>
  <si>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</si>
  <si>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</si>
  <si>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</si>
  <si>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</si>
  <si>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</si>
  <si>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</si>
  <si>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</si>
  <si>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</si>
  <si>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</si>
  <si>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</si>
  <si>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</si>
  <si>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</si>
  <si>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</si>
  <si>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</si>
  <si>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</si>
  <si>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</si>
  <si>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</si>
  <si>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</si>
  <si>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</si>
  <si>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</si>
  <si>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</si>
  <si>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</si>
  <si>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</si>
  <si>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</si>
  <si>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</si>
  <si>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</si>
  <si>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</si>
  <si>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</si>
  <si>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</si>
  <si>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</si>
  <si>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</si>
  <si>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</si>
  <si>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</si>
  <si>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</si>
  <si>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</si>
  <si>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</si>
  <si>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</si>
  <si>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</si>
  <si>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</si>
  <si>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</si>
  <si>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</si>
  <si>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</si>
  <si>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</si>
  <si>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</si>
  <si>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</si>
  <si>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</si>
  <si>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</si>
  <si>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</si>
  <si>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</si>
  <si>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</si>
  <si>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</si>
  <si>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</si>
  <si>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</si>
  <si>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</si>
  <si>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</si>
  <si>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</si>
  <si>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</si>
  <si>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</si>
  <si>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</si>
  <si>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</si>
  <si>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</si>
  <si>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</si>
  <si>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</si>
  <si>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</si>
  <si>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</si>
  <si>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</si>
  <si>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</si>
  <si>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</si>
  <si>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</si>
  <si>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</si>
  <si>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</si>
  <si>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</si>
  <si>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</si>
  <si>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</si>
  <si>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</si>
  <si>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</si>
  <si>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</si>
  <si>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</si>
  <si>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</si>
  <si>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</si>
  <si>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</si>
  <si>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</si>
  <si>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</si>
  <si>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</si>
  <si>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</si>
  <si>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</si>
  <si>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</si>
  <si>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</si>
  <si>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</si>
  <si>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</si>
  <si>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</si>
  <si>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</si>
  <si>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</si>
  <si>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</si>
  <si>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</si>
  <si>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</si>
  <si>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</si>
  <si>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</si>
  <si>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</si>
  <si>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</si>
  <si>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</si>
  <si>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</si>
  <si>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</si>
  <si>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</si>
  <si>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</si>
  <si>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</si>
  <si>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</si>
  <si>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</si>
  <si>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</si>
  <si>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</si>
  <si>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</si>
  <si>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</si>
  <si>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</si>
  <si>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</si>
  <si>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</si>
  <si>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</si>
  <si>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</si>
  <si>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</si>
  <si>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</si>
  <si>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</si>
  <si>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</si>
  <si>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</si>
  <si>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</si>
  <si>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</si>
  <si>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</si>
  <si>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</si>
  <si>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</si>
  <si>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</si>
  <si>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</si>
  <si>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</si>
  <si>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</si>
  <si>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</si>
  <si>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</si>
  <si>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</si>
  <si>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</si>
  <si>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</si>
  <si>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</si>
  <si>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</si>
  <si>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</si>
  <si>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</si>
  <si>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</si>
  <si>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</si>
  <si>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</si>
  <si>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</si>
  <si>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</si>
  <si>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</si>
  <si>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</si>
  <si>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</si>
  <si>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</si>
  <si>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</si>
  <si>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</si>
  <si>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</si>
  <si>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</si>
  <si>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</si>
  <si>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</si>
  <si>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</si>
  <si>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</si>
  <si>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</si>
  <si>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</si>
  <si>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</si>
  <si>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</si>
  <si>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</si>
  <si>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</si>
  <si>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</si>
  <si>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</si>
  <si>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</si>
  <si>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</si>
  <si>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</si>
  <si>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</si>
  <si>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</si>
  <si>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</si>
  <si>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</si>
  <si>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</si>
  <si>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</si>
  <si>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</si>
  <si>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</si>
  <si>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</si>
  <si>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</si>
  <si>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</si>
  <si>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</si>
  <si>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</si>
  <si>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</si>
  <si>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</si>
  <si>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</si>
  <si>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</si>
  <si>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</si>
  <si>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</si>
  <si>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</si>
  <si>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</si>
  <si>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</si>
  <si>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</si>
  <si>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</si>
  <si>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</si>
  <si>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</si>
  <si>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</si>
  <si>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</si>
  <si>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</si>
  <si>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</si>
  <si>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</si>
  <si>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</si>
  <si>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</si>
  <si>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</si>
  <si>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</si>
  <si>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</si>
  <si>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</si>
  <si>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</si>
  <si>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</si>
  <si>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</si>
  <si>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</si>
  <si>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</si>
  <si>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</si>
  <si>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</si>
  <si>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</si>
  <si>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</si>
  <si>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</si>
  <si>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</si>
  <si>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</si>
  <si>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</si>
  <si>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</si>
  <si>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</si>
  <si>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</si>
  <si>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</si>
  <si>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</si>
  <si>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</si>
  <si>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</si>
  <si>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</si>
  <si>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</si>
  <si>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</si>
  <si>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</si>
  <si>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</si>
  <si>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</si>
  <si>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</si>
  <si>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</si>
  <si>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</si>
  <si>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</si>
  <si>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</si>
  <si>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</si>
  <si>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</si>
  <si>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</si>
  <si>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</si>
  <si>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</si>
  <si>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</si>
  <si>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</si>
  <si>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</si>
  <si>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</si>
  <si>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</si>
  <si>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</si>
  <si>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</si>
  <si>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</si>
  <si>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</si>
  <si>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</si>
  <si>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</si>
  <si>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</si>
  <si>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</si>
  <si>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</si>
  <si>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</si>
  <si>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</si>
  <si>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</si>
  <si>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</si>
  <si>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</si>
  <si>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</si>
  <si>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</si>
  <si>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</si>
  <si>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</si>
  <si>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</si>
  <si>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</si>
  <si>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</si>
  <si>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</si>
  <si>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</si>
  <si>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</si>
  <si>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</si>
  <si>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</si>
  <si>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</si>
  <si>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</si>
  <si>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</si>
  <si>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</si>
  <si>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</si>
  <si>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</si>
  <si>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</si>
  <si>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</si>
  <si>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</si>
  <si>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</si>
  <si>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</si>
  <si>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</si>
  <si>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</si>
  <si>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</si>
  <si>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</si>
  <si>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</si>
  <si>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</si>
  <si>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</si>
  <si>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</si>
  <si>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</si>
  <si>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</si>
  <si>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</si>
  <si>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</si>
  <si>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</si>
  <si>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</si>
  <si>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</si>
  <si>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</si>
  <si>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</si>
  <si>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</si>
  <si>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</si>
  <si>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</si>
  <si>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</si>
  <si>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</si>
  <si>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</si>
  <si>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</si>
  <si>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</si>
  <si>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</si>
  <si>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</si>
  <si>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</si>
  <si>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</si>
  <si>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</si>
  <si>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</si>
  <si>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</si>
  <si>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</si>
  <si>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</si>
  <si>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</si>
  <si>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</si>
  <si>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</si>
  <si>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</si>
  <si>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</si>
  <si>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</si>
  <si>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</si>
  <si>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</si>
  <si>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</si>
  <si>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</si>
  <si>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</si>
  <si>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</si>
  <si>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</si>
  <si>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</si>
  <si>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</si>
  <si>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</si>
  <si>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</si>
  <si>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</si>
  <si>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</si>
  <si>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</si>
  <si>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</si>
  <si>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</si>
  <si>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</si>
  <si>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</si>
  <si>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</si>
  <si>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</si>
  <si>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</si>
  <si>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</si>
  <si>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</si>
  <si>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</si>
  <si>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</si>
  <si>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</si>
  <si>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</si>
  <si>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</si>
  <si>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</si>
  <si>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</si>
  <si>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</si>
  <si>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</si>
  <si>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</si>
  <si>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</si>
  <si>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</si>
  <si>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</si>
  <si>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</si>
  <si>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</si>
  <si>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</si>
  <si>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</si>
  <si>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</si>
  <si>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</si>
  <si>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</si>
  <si>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</si>
  <si>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</si>
  <si>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</si>
  <si>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</si>
  <si>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</si>
  <si>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</si>
  <si>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</si>
  <si>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</si>
  <si>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</si>
  <si>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</si>
  <si>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</si>
  <si>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</si>
  <si>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</si>
  <si>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</si>
  <si>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</si>
  <si>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</si>
  <si>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</si>
  <si>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</si>
  <si>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</si>
  <si>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</si>
  <si>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</si>
  <si>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</si>
  <si>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</si>
  <si>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</si>
  <si>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</si>
  <si>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</si>
  <si>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</si>
  <si>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</si>
  <si>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</si>
  <si>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</si>
  <si>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</si>
  <si>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</si>
  <si>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</si>
  <si>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</si>
  <si>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</si>
  <si>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</si>
  <si>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</si>
  <si>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</si>
  <si>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</si>
  <si>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</si>
  <si>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</si>
  <si>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</si>
  <si>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</si>
  <si>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</si>
  <si>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</si>
  <si>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</si>
  <si>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</si>
  <si>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</si>
  <si>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</si>
  <si>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</si>
  <si>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</si>
  <si>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</si>
  <si>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</si>
  <si>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</si>
  <si>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</si>
  <si>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</si>
  <si>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</si>
  <si>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</si>
  <si>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</si>
  <si>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</si>
  <si>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</si>
  <si>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</si>
  <si>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</si>
  <si>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</si>
  <si>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</si>
  <si>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</si>
  <si>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</si>
  <si>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</si>
  <si>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</si>
  <si>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</si>
  <si>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</si>
  <si>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</si>
  <si>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</si>
  <si>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</si>
  <si>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</si>
  <si>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</si>
  <si>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</si>
  <si>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</si>
  <si>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</si>
  <si>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</si>
  <si>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</si>
  <si>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</si>
  <si>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</si>
  <si>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</si>
  <si>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</si>
  <si>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</si>
  <si>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</si>
  <si>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</si>
  <si>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</si>
  <si>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</si>
  <si>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</si>
  <si>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</si>
  <si>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</si>
  <si>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</si>
  <si>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</si>
  <si>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</si>
  <si>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</si>
  <si>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</si>
  <si>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</si>
  <si>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</si>
  <si>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</si>
  <si>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</si>
  <si>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</si>
  <si>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</si>
  <si>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</si>
  <si>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</si>
  <si>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</si>
  <si>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</si>
  <si>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</si>
  <si>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</si>
  <si>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</si>
  <si>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</si>
  <si>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</si>
  <si>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</si>
  <si>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</si>
  <si>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</si>
  <si>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</si>
  <si>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</si>
  <si>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</si>
  <si>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</si>
  <si>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</si>
  <si>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</si>
  <si>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</si>
  <si>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</si>
  <si>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</si>
  <si>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</si>
  <si>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</si>
  <si>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</si>
  <si>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</si>
  <si>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</si>
  <si>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</si>
  <si>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</si>
  <si>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</si>
  <si>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</si>
  <si>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</si>
  <si>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</si>
  <si>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</si>
  <si>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</si>
  <si>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</si>
  <si>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</si>
  <si>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</si>
  <si>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</si>
  <si>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</si>
  <si>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</si>
  <si>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</si>
  <si>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</si>
  <si>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</si>
  <si>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</si>
  <si>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</si>
  <si>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</si>
  <si>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</si>
  <si>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</si>
  <si>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</si>
  <si>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</si>
  <si>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</si>
  <si>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</si>
  <si>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</si>
  <si>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</si>
  <si>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</si>
  <si>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</si>
  <si>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</si>
  <si>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</si>
  <si>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</si>
  <si>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</si>
  <si>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</si>
  <si>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</si>
  <si>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</si>
  <si>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</si>
  <si>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</si>
  <si>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</si>
  <si>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</si>
  <si>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</si>
  <si>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</si>
  <si>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</si>
  <si>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</si>
  <si>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</si>
  <si>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</si>
  <si>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</si>
  <si>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</si>
  <si>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</si>
  <si>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</si>
  <si>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</si>
  <si>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</si>
  <si>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</si>
  <si>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</si>
  <si>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</si>
  <si>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</si>
  <si>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</si>
  <si>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</si>
  <si>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</si>
  <si>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</si>
  <si>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</si>
  <si>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</si>
  <si>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</si>
  <si>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</si>
  <si>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</si>
  <si>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</si>
  <si>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</si>
  <si>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</si>
  <si>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</si>
  <si>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</si>
  <si>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</si>
  <si>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</si>
  <si>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</si>
  <si>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</si>
  <si>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</si>
  <si>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</si>
  <si>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</si>
  <si>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</si>
  <si>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</si>
  <si>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</si>
  <si>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</si>
  <si>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</si>
  <si>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</si>
  <si>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</si>
  <si>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</si>
  <si>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</si>
  <si>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</si>
  <si>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</si>
  <si>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</si>
  <si>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</si>
  <si>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</si>
  <si>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</si>
  <si>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</si>
  <si>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</si>
  <si>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</si>
  <si>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</si>
  <si>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</si>
  <si>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</si>
  <si>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</si>
  <si>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</si>
  <si>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</si>
  <si>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</si>
  <si>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</si>
  <si>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</si>
  <si>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</si>
  <si>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</si>
  <si>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</si>
  <si>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</si>
  <si>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</si>
  <si>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</si>
  <si>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</si>
  <si>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</si>
  <si>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</si>
  <si>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</si>
  <si>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</si>
  <si>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</si>
  <si>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</si>
  <si>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</si>
  <si>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</si>
  <si>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</si>
  <si>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</si>
  <si>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</si>
  <si>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</si>
  <si>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</si>
  <si>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</si>
  <si>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</si>
  <si>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</si>
  <si>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</si>
  <si>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</si>
  <si>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</si>
  <si>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</si>
  <si>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</si>
  <si>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</si>
  <si>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</si>
  <si>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</si>
  <si>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</si>
  <si>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</si>
  <si>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</si>
  <si>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</si>
  <si>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</si>
  <si>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</si>
  <si>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</si>
  <si>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</si>
  <si>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</si>
  <si>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</si>
  <si>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</si>
  <si>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</si>
  <si>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</si>
  <si>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</si>
  <si>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</si>
  <si>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</si>
  <si>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</si>
  <si>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</si>
  <si>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</si>
  <si>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</si>
  <si>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</si>
  <si>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</si>
  <si>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</si>
  <si>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</si>
  <si>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</si>
  <si>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</si>
  <si>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</si>
  <si>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</si>
  <si>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</si>
  <si>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</si>
  <si>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</si>
  <si>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</si>
  <si>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</si>
  <si>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</si>
  <si>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</si>
  <si>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</si>
  <si>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</si>
  <si>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</si>
  <si>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</si>
  <si>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</si>
  <si>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</si>
  <si>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</si>
  <si>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</si>
  <si>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</si>
  <si>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</si>
  <si>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</si>
  <si>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</si>
  <si>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</si>
  <si>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</si>
  <si>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</si>
  <si>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</si>
  <si>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</si>
  <si>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</si>
  <si>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</si>
  <si>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</si>
  <si>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</si>
  <si>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</si>
  <si>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</si>
  <si>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</si>
  <si>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</si>
  <si>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</si>
  <si>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</si>
  <si>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</si>
  <si>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</si>
  <si>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</si>
  <si>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</si>
  <si>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</si>
  <si>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</si>
  <si>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</si>
  <si>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</si>
  <si>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</si>
  <si>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</si>
  <si>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</si>
  <si>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</si>
  <si>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</si>
  <si>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</si>
  <si>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</si>
  <si>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</si>
  <si>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</si>
  <si>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</si>
  <si>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</si>
  <si>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</si>
  <si>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</si>
  <si>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</si>
  <si>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</si>
  <si>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</si>
  <si>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</si>
  <si>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</si>
  <si>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</si>
  <si>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</si>
  <si>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</si>
  <si>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</si>
  <si>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</si>
  <si>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</si>
  <si>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</si>
  <si>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</si>
  <si>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</si>
  <si>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</si>
  <si>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</si>
  <si>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</si>
  <si>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</si>
  <si>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</si>
  <si>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</si>
  <si>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</si>
  <si>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</si>
  <si>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</si>
  <si>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</si>
  <si>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</si>
  <si>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</si>
  <si>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</si>
  <si>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</si>
  <si>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</si>
  <si>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</si>
  <si>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</si>
  <si>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</si>
  <si>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</si>
  <si>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</si>
  <si>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</si>
  <si>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</si>
  <si>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</si>
  <si>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</si>
  <si>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</si>
  <si>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</si>
  <si>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</si>
  <si>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</si>
  <si>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</si>
  <si>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</si>
  <si>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</si>
  <si>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</si>
  <si>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</si>
  <si>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</si>
  <si>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</si>
  <si>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</si>
  <si>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</si>
  <si>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</si>
  <si>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</si>
  <si>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</si>
  <si>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</si>
  <si>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</si>
  <si>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</si>
  <si>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</si>
  <si>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</si>
  <si>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</si>
  <si>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</si>
  <si>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</si>
  <si>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</si>
  <si>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</si>
  <si>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</si>
  <si>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</si>
  <si>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</si>
  <si>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</si>
  <si>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</si>
  <si>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</si>
  <si>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</si>
  <si>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</si>
  <si>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</si>
  <si>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</si>
  <si>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</si>
  <si>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</si>
  <si>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</si>
  <si>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</si>
  <si>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</si>
  <si>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</si>
  <si>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</si>
  <si>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</si>
  <si>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</si>
  <si>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</si>
  <si>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</si>
  <si>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</si>
  <si>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</si>
  <si>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</si>
  <si>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</si>
  <si>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</si>
  <si>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</si>
  <si>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</si>
  <si>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</si>
  <si>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</si>
  <si>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</si>
  <si>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</si>
  <si>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</si>
  <si>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</si>
  <si>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</si>
  <si>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</si>
  <si>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</si>
  <si>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</si>
  <si>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</si>
  <si>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</si>
  <si>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</si>
  <si>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</si>
  <si>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</si>
  <si>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</si>
  <si>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</si>
  <si>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</si>
  <si>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</si>
  <si>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</si>
  <si>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</si>
  <si>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</si>
  <si>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</si>
  <si>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</si>
  <si>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</si>
  <si>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</si>
  <si>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</si>
  <si>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</si>
  <si>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</si>
  <si>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</si>
  <si>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</si>
  <si>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</si>
  <si>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</si>
  <si>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</si>
  <si>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</si>
  <si>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</si>
  <si>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</si>
  <si>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</si>
  <si>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</si>
  <si>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</si>
  <si>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</si>
  <si>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</si>
  <si>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</si>
  <si>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</si>
  <si>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</si>
  <si>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</si>
  <si>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</si>
  <si>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</si>
  <si>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</si>
  <si>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</si>
  <si>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</si>
  <si>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</si>
  <si>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</si>
  <si>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</si>
  <si>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</si>
  <si>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</si>
  <si>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</si>
  <si>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</si>
  <si>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</si>
  <si>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</si>
  <si>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</si>
  <si>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</si>
  <si>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</si>
  <si>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</si>
  <si>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</si>
  <si>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</si>
  <si>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</si>
  <si>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</si>
  <si>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</si>
  <si>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</si>
  <si>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</si>
  <si>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</si>
  <si>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</si>
  <si>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</si>
  <si>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</si>
  <si>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</si>
  <si>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</si>
  <si>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</si>
  <si>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</si>
  <si>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</si>
  <si>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</si>
  <si>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</si>
  <si>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</si>
  <si>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</si>
  <si>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</si>
  <si>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</si>
  <si>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</si>
  <si>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</si>
  <si>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</si>
  <si>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</si>
  <si>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</si>
  <si>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</si>
  <si>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</si>
  <si>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</si>
  <si>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</si>
  <si>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</si>
  <si>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</si>
  <si>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</si>
  <si>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</si>
  <si>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</si>
  <si>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</si>
  <si>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</si>
  <si>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</si>
  <si>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</si>
  <si>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</si>
  <si>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</si>
  <si>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</si>
  <si>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</si>
  <si>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</si>
  <si>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</si>
  <si>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</si>
  <si>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</si>
  <si>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</si>
  <si>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</si>
  <si>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</si>
  <si>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</si>
  <si>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</si>
  <si>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</si>
  <si>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</si>
  <si>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</si>
  <si>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</si>
  <si>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</si>
  <si>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</si>
  <si>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</si>
  <si>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</si>
  <si>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</si>
  <si>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</si>
  <si>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</si>
  <si>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</si>
  <si>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</si>
  <si>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</si>
  <si>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</si>
  <si>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</si>
  <si>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</si>
  <si>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</si>
  <si>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</si>
  <si>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</si>
  <si>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</si>
  <si>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</si>
  <si>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</si>
  <si>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</si>
  <si>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</si>
  <si>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</si>
  <si>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</si>
  <si>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</si>
  <si>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</si>
  <si>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</si>
  <si>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</si>
  <si>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</si>
  <si>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</si>
  <si>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</si>
  <si>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</si>
  <si>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</si>
  <si>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</si>
  <si>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</si>
  <si>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</si>
  <si>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</si>
  <si>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</si>
  <si>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</si>
  <si>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</si>
  <si>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</si>
  <si>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</si>
  <si>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</si>
  <si>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</si>
  <si>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</si>
  <si>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</si>
  <si>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</si>
  <si>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</si>
  <si>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</si>
  <si>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</si>
  <si>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</si>
  <si>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</si>
  <si>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</si>
  <si>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</si>
  <si>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</si>
  <si>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</si>
  <si>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</si>
  <si>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</si>
  <si>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</si>
  <si>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</si>
  <si>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</si>
  <si>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</si>
  <si>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</si>
  <si>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</si>
  <si>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</si>
  <si>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</si>
  <si>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</si>
  <si>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</si>
  <si>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</si>
  <si>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gloria</t>
  </si>
  <si>
    <t xml:space="preserve">bolso </t>
  </si>
  <si>
    <t>cierre # 6 llave # 6</t>
  </si>
  <si>
    <t>y 1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</si>
</sst>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449579</xdr:colOff>
      <xdr:row>1</xdr:row>
      <xdr:rowOff>110066</xdr:rowOff>
    </xdr:from>
    <xdr:to>
      <xdr:col>24</xdr:col>
      <xdr:colOff>359314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64879" y="491066"/>
          <a:ext cx="1700435" cy="1157054"/>
        </a:xfrm>
        <a:prstGeom prst="rect">
          <a:avLst/>
        </a:prstGeom>
      </xdr:spPr>
    </xdr:pic>
    <xdr:clientData/>
  </xdr:twoCellAnchor>
  <xdr:twoCellAnchor editAs="oneCell">
    <xdr:from>
      <xdr:col>20</xdr:col>
      <xdr:colOff>219057</xdr:colOff>
      <xdr:row>0</xdr:row>
      <xdr:rowOff>0</xdr:rowOff>
    </xdr:from>
    <xdr:to>
      <xdr:col>24</xdr:col>
      <xdr:colOff>137161</xdr:colOff>
      <xdr:row>6</xdr:row>
      <xdr:rowOff>274837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01599B4-F7D7-470C-A2BD-68945869F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34357" y="0"/>
          <a:ext cx="1708804" cy="20274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0" sqref="Q10:R1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e">
        <f>IF(E2="","",CONCATENATE(LEFT(E2,1),MID(E2,SEARCH(" ",E2)+1,1),TEXT(O1,"DD"),TEXT(O1,"MM"),"-",IF(K1="",1,K1)))</f>
        <v>#VALUE!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45956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2908248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48068.323428571428</v>
      </c>
      <c r="E5" s="387"/>
      <c r="F5" s="388"/>
      <c r="G5" s="364" t="s">
        <v>16</v>
      </c>
      <c r="H5" s="389"/>
      <c r="I5" s="389"/>
      <c r="J5" s="365"/>
      <c r="K5" s="328">
        <v>1</v>
      </c>
      <c r="L5" s="328"/>
      <c r="M5" s="329" t="s">
        <v>17</v>
      </c>
      <c r="N5" s="329"/>
      <c r="O5" s="325">
        <f>IFERROR(IF(K5=0,"",D5*K5),"")</f>
        <v>48068.323428571428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1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452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98.55</v>
      </c>
      <c r="R10" s="307"/>
      <c r="S10" s="308">
        <f>IFERROR(IF(Q10="Unidad","1",(Q10*$K$5)),"")</f>
        <v>98.55</v>
      </c>
      <c r="T10" s="309"/>
      <c r="U10" s="310"/>
      <c r="V10" s="393"/>
      <c r="W10" s="311">
        <f>IFERROR(IF(D10="","",INDEX(Tabla_Completa,MATCH('Soli_citud '!D10,Materiales,0),7)*S10),"")</f>
        <v>37449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903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2908</v>
      </c>
      <c r="R11" s="307"/>
      <c r="S11" s="308">
        <f t="shared" ref="S11:S31" si="1">IFERROR(IF(Q11="Unidad","1",(Q11*$K$5)),"")</f>
        <v>2908</v>
      </c>
      <c r="T11" s="309"/>
      <c r="U11" s="310"/>
      <c r="V11" s="310"/>
      <c r="W11" s="311">
        <f>IFERROR(IF(D11="","",INDEX(Tabla_Completa,MATCH('Soli_citud '!D11,Materiales,0),7)*S11),"")</f>
        <v>5819.3234285714288</v>
      </c>
      <c r="X11" s="311"/>
      <c r="Y11" s="311"/>
    </row>
    <row r="12" spans="1:31" ht="15.75" customHeight="1">
      <c r="A12" s="298" t="s">
        <v>40</v>
      </c>
      <c r="B12" s="299"/>
      <c r="C12" s="300"/>
      <c r="D12" s="394" t="s">
        <v>493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U</v>
      </c>
      <c r="P12" s="305"/>
      <c r="Q12" s="306">
        <v>2</v>
      </c>
      <c r="R12" s="307"/>
      <c r="S12" s="308">
        <f t="shared" si="1"/>
        <v>2</v>
      </c>
      <c r="T12" s="309"/>
      <c r="U12" s="310"/>
      <c r="V12" s="310"/>
      <c r="W12" s="311">
        <f>IFERROR(IF(D12="","",INDEX(Tabla_Completa,MATCH('Soli_citud '!D12,Materiales,0),7)*S12),"")</f>
        <v>4800</v>
      </c>
      <c r="X12" s="311"/>
      <c r="Y12" s="311"/>
    </row>
    <row r="13" spans="1:31" ht="15.75" customHeight="1">
      <c r="A13" s="298" t="s">
        <v>40</v>
      </c>
      <c r="B13" s="299"/>
      <c r="C13" s="300"/>
      <c r="D13" s="390" t="s">
        <v>1391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>
        <v>1</v>
      </c>
      <c r="R13" s="307"/>
      <c r="S13" s="308">
        <f t="shared" si="1"/>
        <v>1</v>
      </c>
      <c r="T13" s="309"/>
      <c r="U13" s="310"/>
      <c r="V13" s="310"/>
      <c r="W13" s="311" t="str">
        <f>IFERROR(IF(D13="","",INDEX(Tabla_Completa,MATCH('Soli_citud '!D13,Materiales,0),7)*S13),"")</f>
        <v/>
      </c>
      <c r="X13" s="311"/>
      <c r="Y13" s="311"/>
    </row>
    <row r="14" spans="1:31" ht="17.25" customHeight="1">
      <c r="A14" s="298"/>
      <c r="B14" s="299"/>
      <c r="C14" s="300"/>
      <c r="D14" s="390"/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/>
      <c r="R14" s="307"/>
      <c r="S14" s="308">
        <f t="shared" si="1"/>
        <v>0</v>
      </c>
      <c r="T14" s="309"/>
      <c r="U14" s="310"/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L16" sqref="L16:M16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45956</v>
      </c>
      <c r="O1" s="489"/>
      <c r="P1" s="427" t="s">
        <v>55</v>
      </c>
      <c r="Q1" s="428"/>
      <c r="R1" s="433" t="str">
        <f>IF('Soli_citud '!D4="","",'Soli_citud '!D4)</f>
        <v xml:space="preserve">bolso 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e">
        <f>'Soli_citud '!F1</f>
        <v>#VALUE!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2908248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48068.323428571428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gloria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e">
        <f>IF(H12="","",$N$2)</f>
        <v>#VALUE!</v>
      </c>
      <c r="C12" s="407" t="str">
        <f>IFERROR(IF('Soli_citud '!D10="","",'Soli_citud '!D10),"")</f>
        <v>CARNAZA</v>
      </c>
      <c r="D12" s="407"/>
      <c r="E12" s="407"/>
      <c r="F12" s="407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98.55</v>
      </c>
      <c r="I12" s="214">
        <v>45959</v>
      </c>
      <c r="J12" s="215">
        <v>98.55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e">
        <f t="shared" ref="B13:B32" si="1">IF(H13="","",$N$2)</f>
        <v>#VALUE!</v>
      </c>
      <c r="C13" s="407" t="str">
        <f>IFERROR(IF('Soli_citud '!D11="","",'Soli_citud '!D11),"")</f>
        <v>FORRO MARROQUINERO DE POLIÉSTER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2908</v>
      </c>
      <c r="I13" s="214">
        <v>45959</v>
      </c>
      <c r="J13" s="216">
        <v>2908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e">
        <f t="shared" si="1"/>
        <v>#VALUE!</v>
      </c>
      <c r="C14" s="407" t="str">
        <f>IFERROR(IF('Soli_citud '!D12="","",'Soli_citud '!D12),"")</f>
        <v>ARGOLLA MOSQUETÓN 3/4</v>
      </c>
      <c r="D14" s="407"/>
      <c r="E14" s="407"/>
      <c r="F14" s="407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2</v>
      </c>
      <c r="I14" s="214">
        <v>45959</v>
      </c>
      <c r="J14" s="216">
        <v>2</v>
      </c>
      <c r="K14" s="197" t="str" cm="1">
        <f t="array" ref="K14">IFERROR(_xlfn.IFS(H14="","",J14=H14,"Cumplido",J14&lt;H14,H14-J14,J14&gt;H14,"Revisar"),"")</f>
        <v>Cumplido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e">
        <f t="shared" si="1"/>
        <v>#VALUE!</v>
      </c>
      <c r="C15" s="407" t="str">
        <f>IFERROR(IF('Soli_citud '!D13="","",'Soli_citud '!D13),"")</f>
        <v>cierre # 6 llave # 6</v>
      </c>
      <c r="D15" s="407"/>
      <c r="E15" s="407"/>
      <c r="F15" s="407"/>
      <c r="G15" s="213" t="str">
        <f>IF('Soli_citud '!O13="","",'Soli_citud '!O13)</f>
        <v/>
      </c>
      <c r="H15" s="213" cm="1">
        <f t="array" ref="H15">_xlfn.IFS('Soli_citud '!S13="","",'Soli_citud '!S13&lt;=0,"",'Soli_citud '!S13&gt;0,'Soli_citud '!S13)</f>
        <v>1</v>
      </c>
      <c r="I15" s="214">
        <v>45959</v>
      </c>
      <c r="J15" s="216">
        <v>1</v>
      </c>
      <c r="K15" s="197" t="str" cm="1">
        <f t="array" ref="K15">IFERROR(_xlfn.IFS(H15="","",J15=H15,"Cumplido",J15&lt;H15,H15-J15,J15&gt;H15,"Revisar"),"")</f>
        <v>Cumplido</v>
      </c>
      <c r="L15" s="408" t="s">
        <v>1392</v>
      </c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IFERROR(IF('Soli_citud '!D14="","",'Soli_citud '!D14),"")</f>
        <v/>
      </c>
      <c r="D16" s="407"/>
      <c r="E16" s="407"/>
      <c r="F16" s="407"/>
      <c r="G16" s="213" t="str">
        <f>IF('Soli_citud '!O14="","",'Soli_citud '!O14)</f>
        <v/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/>
      </c>
      <c r="D17" s="407"/>
      <c r="E17" s="407"/>
      <c r="F17" s="407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2025-10-29T12:24:31Z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