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ezuleta_sena_edu_co/Documents/1_Ficha de Pedido CDMC/"/>
    </mc:Choice>
  </mc:AlternateContent>
  <xr:revisionPtr revIDLastSave="85" documentId="8_{E2621320-43F3-4B8D-A1AC-5445B3150581}" xr6:coauthVersionLast="47" xr6:coauthVersionMax="47" xr10:uidLastSave="{C93B6A95-807C-43BD-96EF-E41C2A5DE311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/>
  <c r="P14" i="59" a="1"/>
  <c r="P14" i="59"/>
  <c r="P15" i="59" a="1"/>
  <c r="P15" i="59"/>
  <c r="P16" i="59" a="1"/>
  <c r="P16" i="59"/>
  <c r="P17" i="59" a="1"/>
  <c r="P17" i="59"/>
  <c r="P18" i="59" a="1"/>
  <c r="P18" i="59"/>
  <c r="P19" i="59" a="1"/>
  <c r="P19" i="59"/>
  <c r="P20" i="59" a="1"/>
  <c r="P20" i="59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/>
  <c r="R1" i="59"/>
  <c r="S10" i="43"/>
  <c r="H12" i="59" a="1"/>
  <c r="H12" i="59"/>
  <c r="B12" i="59"/>
  <c r="S11" i="43"/>
  <c r="H13" i="59" a="1"/>
  <c r="H13" i="59"/>
  <c r="S12" i="43"/>
  <c r="H14" i="59" a="1"/>
  <c r="H14" i="59"/>
  <c r="S13" i="43"/>
  <c r="H15" i="59" a="1"/>
  <c r="H15" i="59"/>
  <c r="S14" i="43"/>
  <c r="H16" i="59" a="1"/>
  <c r="H16" i="59"/>
  <c r="S15" i="43"/>
  <c r="H17" i="59" a="1"/>
  <c r="H17" i="59"/>
  <c r="S16" i="43"/>
  <c r="H18" i="59" a="1"/>
  <c r="H18" i="59"/>
  <c r="S17" i="43"/>
  <c r="H19" i="59" a="1"/>
  <c r="H19" i="59"/>
  <c r="S18" i="43"/>
  <c r="H20" i="59" a="1"/>
  <c r="H20" i="59"/>
  <c r="S19" i="43"/>
  <c r="H21" i="59" a="1"/>
  <c r="H21" i="59"/>
  <c r="S20" i="43"/>
  <c r="H22" i="59" a="1"/>
  <c r="H22" i="59"/>
  <c r="S21" i="43"/>
  <c r="H23" i="59" a="1"/>
  <c r="H23" i="59"/>
  <c r="S22" i="43"/>
  <c r="H24" i="59" a="1"/>
  <c r="H24" i="59"/>
  <c r="S23" i="43"/>
  <c r="H25" i="59" a="1"/>
  <c r="H25" i="59"/>
  <c r="S24" i="43"/>
  <c r="H26" i="59" a="1"/>
  <c r="H26" i="59"/>
  <c r="S25" i="43"/>
  <c r="H27" i="59" a="1"/>
  <c r="H27" i="59"/>
  <c r="S26" i="43"/>
  <c r="H28" i="59" a="1"/>
  <c r="H28" i="59"/>
  <c r="S27" i="43"/>
  <c r="H29" i="59" a="1"/>
  <c r="H29" i="59"/>
  <c r="S28" i="43"/>
  <c r="H30" i="59" a="1"/>
  <c r="H30" i="59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a="1"/>
  <c r="S10" i="59"/>
  <c r="S29" i="43"/>
  <c r="H31" i="59" a="1"/>
  <c r="H31" i="59"/>
  <c r="B31" i="59"/>
  <c r="S30" i="43"/>
  <c r="H32" i="59" a="1"/>
  <c r="H32" i="59"/>
  <c r="B32" i="59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/>
  <c r="O18" i="43"/>
  <c r="G20" i="59"/>
  <c r="O19" i="43"/>
  <c r="G21" i="59"/>
  <c r="O20" i="43"/>
  <c r="G22" i="59"/>
  <c r="O21" i="43"/>
  <c r="G23" i="59"/>
  <c r="O22" i="43"/>
  <c r="G24" i="59"/>
  <c r="O23" i="43"/>
  <c r="G25" i="59"/>
  <c r="O24" i="43"/>
  <c r="G26" i="59"/>
  <c r="O25" i="43"/>
  <c r="G27" i="59"/>
  <c r="O26" i="43"/>
  <c r="G28" i="59"/>
  <c r="O27" i="43"/>
  <c r="G29" i="59"/>
  <c r="O28" i="43"/>
  <c r="G30" i="59"/>
  <c r="O29" i="43"/>
  <c r="G31" i="59"/>
  <c r="O30" i="43"/>
  <c r="G32" i="59"/>
  <c r="O31" i="43"/>
  <c r="B514" i="38"/>
  <c r="B32" i="38"/>
  <c r="O11" i="43"/>
  <c r="G13" i="59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/>
  <c r="N1" i="59"/>
  <c r="V8" i="43"/>
  <c r="Y8" i="43"/>
  <c r="J9" i="38"/>
  <c r="J1011" i="38"/>
  <c r="J562" i="38"/>
  <c r="W17" i="43"/>
  <c r="W16" i="43"/>
  <c r="O17" i="43"/>
  <c r="G19" i="59"/>
  <c r="K27" i="59" a="1"/>
  <c r="K27" i="59"/>
  <c r="B27" i="59"/>
  <c r="K19" i="59" a="1"/>
  <c r="K19" i="59"/>
  <c r="B19" i="59"/>
  <c r="K18" i="59" a="1"/>
  <c r="K18" i="59"/>
  <c r="B18" i="59"/>
  <c r="K25" i="59" a="1"/>
  <c r="K25" i="59"/>
  <c r="B25" i="59"/>
  <c r="K17" i="59" a="1"/>
  <c r="K17" i="59"/>
  <c r="B17" i="59"/>
  <c r="K24" i="59" a="1"/>
  <c r="K24" i="59"/>
  <c r="B24" i="59"/>
  <c r="K16" i="59" a="1"/>
  <c r="K16" i="59"/>
  <c r="B16" i="59"/>
  <c r="K23" i="59" a="1"/>
  <c r="K23" i="59"/>
  <c r="B23" i="59"/>
  <c r="K15" i="59" a="1"/>
  <c r="K15" i="59"/>
  <c r="B15" i="59"/>
  <c r="K30" i="59" a="1"/>
  <c r="K30" i="59"/>
  <c r="B30" i="59"/>
  <c r="K22" i="59" a="1"/>
  <c r="K22" i="59"/>
  <c r="B22" i="59"/>
  <c r="K14" i="59" a="1"/>
  <c r="K14" i="59"/>
  <c r="B14" i="59"/>
  <c r="K29" i="59" a="1"/>
  <c r="K29" i="59"/>
  <c r="B29" i="59"/>
  <c r="K21" i="59" a="1"/>
  <c r="K21" i="59"/>
  <c r="B21" i="59"/>
  <c r="K13" i="59" a="1"/>
  <c r="K13" i="59"/>
  <c r="B13" i="59"/>
  <c r="K26" i="59" a="1"/>
  <c r="K26" i="59"/>
  <c r="B26" i="59"/>
  <c r="K28" i="59" a="1"/>
  <c r="K28" i="59"/>
  <c r="B28" i="59"/>
  <c r="K20" i="59" a="1"/>
  <c r="K20" i="59"/>
  <c r="B20" i="59"/>
  <c r="J517" i="38"/>
  <c r="J563" i="38"/>
  <c r="J163" i="38"/>
  <c r="K32" i="59" a="1"/>
  <c r="K32" i="59"/>
  <c r="O32" i="59"/>
  <c r="K31" i="59" a="1"/>
  <c r="K31" i="59"/>
  <c r="O31" i="59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/>
  <c r="O13" i="43"/>
  <c r="G15" i="59"/>
  <c r="W15" i="43"/>
  <c r="A37" i="38"/>
  <c r="J36" i="38"/>
  <c r="A165" i="38"/>
  <c r="J164" i="38"/>
  <c r="A1431" i="38"/>
  <c r="O12" i="43"/>
  <c r="G14" i="59"/>
  <c r="O15" i="43"/>
  <c r="G17" i="59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/>
  <c r="O12" i="59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/>
  <c r="B8" i="59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<sst xmlns="http://schemas.openxmlformats.org/spreadsheetml/2006/main" count="5072" uniqueCount="1395">
  <si>
    <t xml:space="preserve">CÓDIGO ÚNICO  DE   PEDIDO
</t>
  </si>
  <si>
    <t xml:space="preserve"> Pedido #</t>
  </si>
  <si>
    <t>FECHA DE 
ELABORACION</t>
  </si>
  <si>
    <t>22/04/2024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</si>
  <si>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</si>
  <si>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</si>
  <si>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</si>
  <si>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</si>
  <si>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</si>
  <si>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</si>
  <si>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</si>
  <si>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</si>
  <si>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</si>
  <si>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SOBREESTERILLADO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</si>
  <si>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</si>
  <si>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</si>
  <si>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</si>
  <si>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</si>
  <si>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</si>
  <si>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</si>
  <si>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</si>
  <si>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</si>
  <si>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</si>
  <si>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</si>
  <si>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</si>
  <si>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</si>
  <si>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</si>
  <si>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</si>
  <si>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</si>
  <si>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SECUNDARIO_MEDULAR</t>
  </si>
  <si>
    <t xml:space="preserve">CREMALLERA EVERBRIGTH #5
</t>
  </si>
  <si>
    <t>HERRAJES</t>
  </si>
  <si>
    <t xml:space="preserve">LLAVE DESLIZADOR METALICO EVERBRIGHT ORO PALETA GRANDE </t>
  </si>
  <si>
    <t>REMACHE SENCILLO # 4 ORO ROSADO</t>
  </si>
  <si>
    <t>SiNTETICOS_TEXTILES</t>
  </si>
  <si>
    <t>FORRO MARROQUINERO DE POLIÉSTER</t>
  </si>
  <si>
    <t>PAPELERIA_P</t>
  </si>
  <si>
    <t>CARTULINA  BRISTOL (PLANA)</t>
  </si>
  <si>
    <t>INSUMOS_COMPL_</t>
  </si>
  <si>
    <t>AGUJA LARGA CABO GRUESO 110</t>
  </si>
  <si>
    <t xml:space="preserve">HILO NYLON #40
</t>
  </si>
  <si>
    <t xml:space="preserve">HILO NYLON #60
</t>
  </si>
  <si>
    <t>CINTA  DE ENMASCARAR</t>
  </si>
  <si>
    <t>ADHESIVOS_Solventes</t>
  </si>
  <si>
    <t xml:space="preserve">AQUAPREN GUARNECIDA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</si>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</sst>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352425</xdr:colOff>
      <xdr:row>0</xdr:row>
      <xdr:rowOff>180975</xdr:rowOff>
    </xdr:from>
    <xdr:to>
      <xdr:col>24</xdr:col>
      <xdr:colOff>228600</xdr:colOff>
      <xdr:row>6</xdr:row>
      <xdr:rowOff>200025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D614963-FEA1-E636-A3E9-44126B62F342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762875" y="-114300"/>
          <a:ext cx="1790700" cy="2381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0" sqref="Q20:R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ER22/04/202422/04/2024-1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 t="s">
        <v>3</v>
      </c>
      <c r="P1" s="367"/>
      <c r="Q1" s="367"/>
      <c r="R1" s="368"/>
      <c r="S1" s="350" t="s">
        <v>4</v>
      </c>
      <c r="T1" s="351"/>
      <c r="U1" s="351"/>
      <c r="V1" s="351"/>
      <c r="W1" s="351"/>
      <c r="X1" s="351"/>
      <c r="Y1" s="352"/>
      <c r="Z1" s="252" t="s">
        <v>5</v>
      </c>
    </row>
    <row r="2" spans="1:28" ht="23.25" customHeight="1">
      <c r="A2" s="378"/>
      <c r="B2" s="379"/>
      <c r="C2" s="382" t="s">
        <v>6</v>
      </c>
      <c r="D2" s="383"/>
      <c r="E2" s="384" t="s">
        <v>7</v>
      </c>
      <c r="F2" s="385"/>
      <c r="G2" s="385"/>
      <c r="H2" s="385"/>
      <c r="I2" s="385"/>
      <c r="J2" s="385"/>
      <c r="K2" s="386"/>
      <c r="L2" s="341" t="s">
        <v>8</v>
      </c>
      <c r="M2" s="342"/>
      <c r="N2" s="343"/>
      <c r="O2" s="344">
        <f>IF(E2="","",INDEX(Tabla3[],MATCH('Soli_citud '!E2,Intructores,0),2))</f>
        <v>32142539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9</v>
      </c>
      <c r="D3" s="391"/>
      <c r="E3" s="392" t="s">
        <v>10</v>
      </c>
      <c r="F3" s="393"/>
      <c r="G3" s="393"/>
      <c r="H3" s="393"/>
      <c r="I3" s="393"/>
      <c r="J3" s="393"/>
      <c r="K3" s="394"/>
      <c r="L3" s="341" t="s">
        <v>11</v>
      </c>
      <c r="M3" s="342"/>
      <c r="N3" s="343"/>
      <c r="O3" s="317">
        <v>2852859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12</v>
      </c>
      <c r="B4" s="375"/>
      <c r="C4" s="375"/>
      <c r="D4" s="369" t="s">
        <v>13</v>
      </c>
      <c r="E4" s="370"/>
      <c r="F4" s="370"/>
      <c r="G4" s="370"/>
      <c r="H4" s="370"/>
      <c r="I4" s="370"/>
      <c r="J4" s="370"/>
      <c r="K4" s="370"/>
      <c r="L4" s="371" t="s">
        <v>14</v>
      </c>
      <c r="M4" s="371"/>
      <c r="N4" s="371"/>
      <c r="O4" s="372" t="s">
        <v>15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16</v>
      </c>
      <c r="B5" s="395"/>
      <c r="C5" s="395"/>
      <c r="D5" s="396">
        <f ca="1">IF(K5="","",(SUM(W10:Y28)-(SUMIF(U10:V28,"Restar_Pedido",W10:Y28)))/$K$5)</f>
        <v>18735.996707712147</v>
      </c>
      <c r="E5" s="397"/>
      <c r="F5" s="398"/>
      <c r="G5" s="382" t="s">
        <v>17</v>
      </c>
      <c r="H5" s="399"/>
      <c r="I5" s="399"/>
      <c r="J5" s="383"/>
      <c r="K5" s="357">
        <v>20</v>
      </c>
      <c r="L5" s="357"/>
      <c r="M5" s="358" t="s">
        <v>18</v>
      </c>
      <c r="N5" s="358"/>
      <c r="O5" s="347">
        <f ca="1">IFERROR(IF(K5=0,"",D5*K5),"")</f>
        <v>374719.93415424298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19</v>
      </c>
      <c r="B7" s="387"/>
      <c r="C7" s="387"/>
      <c r="D7" s="388" t="s">
        <v>20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21</v>
      </c>
      <c r="P7" s="336"/>
      <c r="Q7" s="389" t="s">
        <v>22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23</v>
      </c>
      <c r="T8" s="338"/>
      <c r="U8" s="338"/>
      <c r="V8" s="339">
        <f>IF(K5="","",1/K5)</f>
        <v>0.05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24</v>
      </c>
      <c r="T9" s="337"/>
      <c r="U9" s="336" t="s">
        <v>25</v>
      </c>
      <c r="V9" s="336"/>
      <c r="W9" s="336" t="s">
        <v>26</v>
      </c>
      <c r="X9" s="336"/>
      <c r="Y9" s="336"/>
    </row>
    <row r="10" spans="1:28" ht="17.25" customHeight="1">
      <c r="A10" s="310" t="s">
        <v>27</v>
      </c>
      <c r="B10" s="310"/>
      <c r="C10" s="311"/>
      <c r="D10" s="400" t="s">
        <v>28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dm2</v>
      </c>
      <c r="P10" s="316"/>
      <c r="Q10" s="317">
        <v>4.5</v>
      </c>
      <c r="R10" s="318"/>
      <c r="S10" s="319">
        <f>IFERROR(IF(Q10="Unidad","1",(Q10*$K$5)),"")</f>
        <v>90</v>
      </c>
      <c r="T10" s="320"/>
      <c r="U10" s="307"/>
      <c r="V10" s="403"/>
      <c r="W10" s="308">
        <f ca="1">IFERROR(IF(D10="","",INDEX(Tabla_Completa,MATCH('Soli_citud '!D10,Materiales,0),7)*S10),"")</f>
        <v>73350</v>
      </c>
      <c r="X10" s="308"/>
      <c r="Y10" s="308"/>
      <c r="Z10" s="34"/>
    </row>
    <row r="11" spans="1:28" ht="17.25" customHeight="1">
      <c r="A11" s="309" t="s">
        <v>29</v>
      </c>
      <c r="B11" s="310"/>
      <c r="C11" s="311"/>
      <c r="D11" s="400" t="s">
        <v>30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cm</v>
      </c>
      <c r="P11" s="316"/>
      <c r="Q11" s="317">
        <v>22</v>
      </c>
      <c r="R11" s="318"/>
      <c r="S11" s="319">
        <f t="shared" ref="S11:S31" si="1">IFERROR(IF(Q11="Unidad","1",(Q11*$K$5)),"")</f>
        <v>440</v>
      </c>
      <c r="T11" s="320"/>
      <c r="U11" s="307"/>
      <c r="V11" s="307"/>
      <c r="W11" s="308">
        <f ca="1">IFERROR(IF(D11="","",INDEX(Tabla_Completa,MATCH('Soli_citud '!D11,Materiales,0),7)*S11),"")</f>
        <v>43120</v>
      </c>
      <c r="X11" s="308"/>
      <c r="Y11" s="308"/>
    </row>
    <row r="12" spans="1:28" ht="15.75" customHeight="1">
      <c r="A12" s="309" t="s">
        <v>31</v>
      </c>
      <c r="B12" s="310"/>
      <c r="C12" s="311"/>
      <c r="D12" s="404" t="s">
        <v>32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1</v>
      </c>
      <c r="R12" s="318"/>
      <c r="S12" s="319">
        <f t="shared" si="1"/>
        <v>20</v>
      </c>
      <c r="T12" s="320"/>
      <c r="U12" s="307"/>
      <c r="V12" s="307"/>
      <c r="W12" s="308">
        <f ca="1">IFERROR(IF(D12="","",INDEX(Tabla_Completa,MATCH('Soli_citud '!D12,Materiales,0),7)*S12),"")</f>
        <v>57976.800000000003</v>
      </c>
      <c r="X12" s="308"/>
      <c r="Y12" s="308"/>
    </row>
    <row r="13" spans="1:28" ht="15.75" customHeight="1">
      <c r="A13" s="309" t="s">
        <v>31</v>
      </c>
      <c r="B13" s="310"/>
      <c r="C13" s="311"/>
      <c r="D13" s="400" t="s">
        <v>33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U</v>
      </c>
      <c r="P13" s="316"/>
      <c r="Q13" s="317">
        <v>1</v>
      </c>
      <c r="R13" s="318"/>
      <c r="S13" s="319">
        <f t="shared" si="1"/>
        <v>20</v>
      </c>
      <c r="T13" s="320"/>
      <c r="U13" s="307"/>
      <c r="V13" s="307"/>
      <c r="W13" s="308">
        <f ca="1">IFERROR(IF(D13="","",INDEX(Tabla_Completa,MATCH('Soli_citud '!D13,Materiales,0),7)*S13),"")</f>
        <v>2284.7999999999997</v>
      </c>
      <c r="X13" s="308"/>
      <c r="Y13" s="308"/>
    </row>
    <row r="14" spans="1:28" ht="17.25" customHeight="1">
      <c r="A14" s="309" t="s">
        <v>34</v>
      </c>
      <c r="B14" s="310"/>
      <c r="C14" s="311"/>
      <c r="D14" s="400" t="s">
        <v>35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cm2</v>
      </c>
      <c r="P14" s="316"/>
      <c r="Q14" s="317">
        <v>200</v>
      </c>
      <c r="R14" s="318"/>
      <c r="S14" s="319">
        <f t="shared" si="1"/>
        <v>4000</v>
      </c>
      <c r="T14" s="320"/>
      <c r="U14" s="307"/>
      <c r="V14" s="307"/>
      <c r="W14" s="308">
        <f ca="1">IFERROR(IF(D14="","",INDEX(Tabla_Completa,MATCH('Soli_citud '!D14,Materiales,0),7)*S14),"")</f>
        <v>8004.5714285714294</v>
      </c>
      <c r="X14" s="308"/>
      <c r="Y14" s="308"/>
    </row>
    <row r="15" spans="1:28" ht="15.75" customHeight="1">
      <c r="A15" s="309" t="s">
        <v>36</v>
      </c>
      <c r="B15" s="310"/>
      <c r="C15" s="311"/>
      <c r="D15" s="400" t="s">
        <v>37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Pliego</v>
      </c>
      <c r="P15" s="316"/>
      <c r="Q15" s="317">
        <v>1</v>
      </c>
      <c r="R15" s="318"/>
      <c r="S15" s="319">
        <f t="shared" si="1"/>
        <v>20</v>
      </c>
      <c r="T15" s="320"/>
      <c r="U15" s="307"/>
      <c r="V15" s="307"/>
      <c r="W15" s="308">
        <f ca="1">IFERROR(IF(D15="","",INDEX(Tabla_Completa,MATCH('Soli_citud '!D15,Materiales,0),7)*S15),"")</f>
        <v>31663.066666666669</v>
      </c>
      <c r="X15" s="308"/>
      <c r="Y15" s="308"/>
    </row>
    <row r="16" spans="1:28" ht="15.75" customHeight="1">
      <c r="A16" s="309" t="s">
        <v>38</v>
      </c>
      <c r="B16" s="310"/>
      <c r="C16" s="311"/>
      <c r="D16" s="400" t="s">
        <v>39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>U</v>
      </c>
      <c r="P16" s="316"/>
      <c r="Q16" s="317">
        <v>1</v>
      </c>
      <c r="R16" s="318"/>
      <c r="S16" s="319">
        <f t="shared" si="1"/>
        <v>20</v>
      </c>
      <c r="T16" s="320"/>
      <c r="U16" s="307"/>
      <c r="V16" s="307"/>
      <c r="W16" s="308">
        <f ca="1">IFERROR(IF(D16="","",INDEX(Tabla_Completa,MATCH('Soli_citud '!D16,Materiales,0),7)*S16),"")</f>
        <v>6866.5999999999995</v>
      </c>
      <c r="X16" s="308"/>
      <c r="Y16" s="308"/>
    </row>
    <row r="17" spans="1:25" ht="15.75" customHeight="1">
      <c r="A17" s="309" t="s">
        <v>29</v>
      </c>
      <c r="B17" s="310"/>
      <c r="C17" s="311"/>
      <c r="D17" s="400" t="s">
        <v>40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Cono</v>
      </c>
      <c r="P17" s="316"/>
      <c r="Q17" s="317">
        <v>0.5</v>
      </c>
      <c r="R17" s="318"/>
      <c r="S17" s="319">
        <f t="shared" si="1"/>
        <v>10</v>
      </c>
      <c r="T17" s="320"/>
      <c r="U17" s="307"/>
      <c r="V17" s="307"/>
      <c r="W17" s="308">
        <f ca="1">IFERROR(IF(D17="","",INDEX(Tabla_Completa,MATCH('Soli_citud '!D17,Materiales,0),7)*S17),"")</f>
        <v>72666.666666666672</v>
      </c>
      <c r="X17" s="308"/>
      <c r="Y17" s="308"/>
    </row>
    <row r="18" spans="1:25" ht="15.75" customHeight="1">
      <c r="A18" s="309" t="s">
        <v>29</v>
      </c>
      <c r="B18" s="310"/>
      <c r="C18" s="311"/>
      <c r="D18" s="400" t="s">
        <v>41</v>
      </c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>Cono</v>
      </c>
      <c r="P18" s="316"/>
      <c r="Q18" s="317">
        <v>0.5</v>
      </c>
      <c r="R18" s="318"/>
      <c r="S18" s="319">
        <f t="shared" si="1"/>
        <v>10</v>
      </c>
      <c r="T18" s="320"/>
      <c r="U18" s="307"/>
      <c r="V18" s="307"/>
      <c r="W18" s="308">
        <f ca="1">IFERROR(IF(D18="","",INDEX(Tabla_Completa,MATCH('Soli_citud '!D18,Materiales,0),7)*S18),"")</f>
        <v>72666.649999999994</v>
      </c>
      <c r="X18" s="308"/>
      <c r="Y18" s="308"/>
    </row>
    <row r="19" spans="1:25">
      <c r="A19" s="309" t="s">
        <v>38</v>
      </c>
      <c r="B19" s="310"/>
      <c r="C19" s="311"/>
      <c r="D19" s="312" t="s">
        <v>42</v>
      </c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>Rollo</v>
      </c>
      <c r="P19" s="316"/>
      <c r="Q19" s="317">
        <v>0.1</v>
      </c>
      <c r="R19" s="318"/>
      <c r="S19" s="319">
        <f t="shared" si="1"/>
        <v>2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>
      <c r="A20" s="309" t="s">
        <v>43</v>
      </c>
      <c r="B20" s="310"/>
      <c r="C20" s="311"/>
      <c r="D20" s="312" t="s">
        <v>44</v>
      </c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>ml</v>
      </c>
      <c r="P20" s="316"/>
      <c r="Q20" s="317">
        <v>5</v>
      </c>
      <c r="R20" s="318"/>
      <c r="S20" s="319">
        <f t="shared" si="1"/>
        <v>100</v>
      </c>
      <c r="T20" s="320"/>
      <c r="U20" s="307"/>
      <c r="V20" s="307"/>
      <c r="W20" s="308">
        <f ca="1">IFERROR(IF(D20="","",INDEX(Tabla_Completa,MATCH('Soli_citud '!D20,Materiales,0),7)*S20),"")</f>
        <v>6120.7793923381769</v>
      </c>
      <c r="X20" s="308"/>
      <c r="Y20" s="308"/>
    </row>
    <row r="21" spans="1:2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45</v>
      </c>
      <c r="B39" s="321"/>
      <c r="C39" s="321"/>
      <c r="D39" s="322" t="s">
        <v>46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47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48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8.75">
      <c r="A44" s="332" t="s">
        <v>49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43</v>
      </c>
      <c r="O44" s="334"/>
      <c r="P44" s="334"/>
      <c r="Q44" s="334"/>
      <c r="R44" s="329" t="s">
        <v>50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51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52</v>
      </c>
      <c r="O45" s="334"/>
      <c r="P45" s="334"/>
      <c r="Q45" s="334"/>
      <c r="R45" s="330" t="s">
        <v>53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54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27</v>
      </c>
      <c r="O46" s="334"/>
      <c r="P46" s="334"/>
      <c r="Q46" s="334"/>
      <c r="R46" s="331" t="s">
        <v>55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56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31</v>
      </c>
      <c r="O47" s="334"/>
      <c r="P47" s="334"/>
      <c r="Q47" s="334"/>
      <c r="R47" s="331" t="s">
        <v>57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58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59</v>
      </c>
      <c r="O48" s="334"/>
      <c r="P48" s="334"/>
      <c r="Q48" s="334"/>
      <c r="R48" s="331" t="s">
        <v>60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61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62</v>
      </c>
      <c r="O49" s="335"/>
      <c r="P49" s="335"/>
      <c r="Q49" s="335"/>
      <c r="R49" s="330" t="s">
        <v>63</v>
      </c>
      <c r="S49" s="330"/>
      <c r="T49" s="330"/>
      <c r="U49" s="330"/>
      <c r="V49" s="330"/>
      <c r="W49" s="330"/>
      <c r="X49" s="330"/>
    </row>
    <row r="50" spans="1:24">
      <c r="A50" s="328"/>
      <c r="B50" s="328"/>
      <c r="C50" s="328"/>
      <c r="D50" s="328"/>
      <c r="N50" s="334" t="s">
        <v>36</v>
      </c>
      <c r="O50" s="334"/>
      <c r="P50" s="334"/>
      <c r="Q50" s="334"/>
      <c r="R50" s="331" t="s">
        <v>64</v>
      </c>
      <c r="S50" s="331"/>
      <c r="T50" s="331"/>
      <c r="U50" s="331"/>
      <c r="V50" s="331"/>
      <c r="W50" s="331"/>
      <c r="X50" s="331"/>
    </row>
    <row r="51" spans="1:24">
      <c r="N51" s="334" t="s">
        <v>34</v>
      </c>
      <c r="O51" s="334"/>
      <c r="P51" s="334"/>
      <c r="Q51" s="334"/>
      <c r="R51" s="331" t="s">
        <v>65</v>
      </c>
      <c r="S51" s="331"/>
      <c r="T51" s="331"/>
      <c r="U51" s="331"/>
      <c r="V51" s="331"/>
      <c r="W51" s="331"/>
      <c r="X51" s="331"/>
    </row>
    <row r="52" spans="1:24">
      <c r="N52" s="334" t="s">
        <v>66</v>
      </c>
      <c r="O52" s="334"/>
      <c r="P52" s="334"/>
      <c r="Q52" s="334"/>
      <c r="R52" s="331" t="s">
        <v>57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3" sqref="I13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67</v>
      </c>
      <c r="E1" s="417"/>
      <c r="F1" s="417"/>
      <c r="G1" s="417"/>
      <c r="H1" s="417"/>
      <c r="I1" s="417"/>
      <c r="J1" s="423" t="s">
        <v>68</v>
      </c>
      <c r="K1" s="424"/>
      <c r="L1" s="424"/>
      <c r="M1" s="425"/>
      <c r="N1" s="418" t="str">
        <f>IF('Soli_citud '!O1="","",'Soli_citud '!O1)</f>
        <v>22/04/2024</v>
      </c>
      <c r="O1" s="419"/>
      <c r="P1" s="469" t="s">
        <v>69</v>
      </c>
      <c r="Q1" s="470"/>
      <c r="R1" s="465" t="str">
        <f>IF('Soli_citud '!D4="","",'Soli_citud '!D4)</f>
        <v>SOBREESTERILLADO</v>
      </c>
      <c r="S1" s="466"/>
      <c r="Z1" t="s">
        <v>70</v>
      </c>
      <c r="AA1" s="251" t="s">
        <v>70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71</v>
      </c>
      <c r="K2" s="427"/>
      <c r="L2" s="427"/>
      <c r="M2" s="428"/>
      <c r="N2" s="420" t="str">
        <f>'Soli_citud '!F1</f>
        <v>ER22/04/202422/04/2024-1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72</v>
      </c>
      <c r="K3" s="422"/>
      <c r="L3" s="422"/>
      <c r="M3" s="422"/>
      <c r="N3" s="408">
        <f>IF('Soli_citud '!O3="","",'Soli_citud '!O3)</f>
        <v>2852859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73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74</v>
      </c>
      <c r="C6" s="455"/>
      <c r="D6" s="456"/>
      <c r="E6" s="410" t="s">
        <v>75</v>
      </c>
      <c r="F6" s="410"/>
      <c r="G6" s="410"/>
      <c r="H6" s="410"/>
      <c r="I6" s="411"/>
      <c r="J6" s="445" t="s">
        <v>76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18735.996707712147</v>
      </c>
      <c r="C8" s="433"/>
      <c r="D8" s="434"/>
      <c r="E8" s="451" t="s">
        <v>77</v>
      </c>
      <c r="F8" s="452"/>
      <c r="G8" s="452"/>
      <c r="H8" s="452"/>
      <c r="I8" s="453"/>
      <c r="J8" s="447" t="str">
        <f>IF('Soli_citud '!E2="","",'Soli_citud '!E2)</f>
        <v>Emely Rivera Delgado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78</v>
      </c>
      <c r="C9" s="436"/>
      <c r="D9" s="461"/>
      <c r="E9" s="460" t="s">
        <v>79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80</v>
      </c>
      <c r="K10" s="430"/>
      <c r="L10" s="431"/>
      <c r="M10" s="241">
        <f>'Soli_citud '!K5</f>
        <v>20</v>
      </c>
      <c r="N10" s="449" t="s">
        <v>81</v>
      </c>
      <c r="O10" s="450"/>
      <c r="P10" s="473"/>
      <c r="Q10" s="474"/>
      <c r="R10" s="242" t="s">
        <v>82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83</v>
      </c>
      <c r="B11" s="263" t="s">
        <v>84</v>
      </c>
      <c r="C11" s="462" t="s">
        <v>85</v>
      </c>
      <c r="D11" s="463"/>
      <c r="E11" s="463"/>
      <c r="F11" s="464"/>
      <c r="G11" s="112" t="s">
        <v>86</v>
      </c>
      <c r="H11" s="112" t="s">
        <v>87</v>
      </c>
      <c r="I11" s="236" t="s">
        <v>88</v>
      </c>
      <c r="J11" s="110" t="s">
        <v>89</v>
      </c>
      <c r="K11" s="222" t="s">
        <v>90</v>
      </c>
      <c r="L11" s="421" t="s">
        <v>25</v>
      </c>
      <c r="M11" s="429"/>
      <c r="N11" s="239" t="s">
        <v>91</v>
      </c>
      <c r="O11" s="239" t="s">
        <v>92</v>
      </c>
      <c r="P11" s="243" t="s">
        <v>93</v>
      </c>
      <c r="Q11" s="244" t="s">
        <v>94</v>
      </c>
      <c r="R11" s="235" t="s">
        <v>95</v>
      </c>
      <c r="S11" s="223" t="s">
        <v>96</v>
      </c>
    </row>
    <row r="12" spans="1:27" ht="19.5" customHeight="1">
      <c r="A12" s="78">
        <v>1</v>
      </c>
      <c r="B12" s="264" t="str">
        <f>IF(H12="","",$N$2)</f>
        <v>ER22/04/202422/04/2024-1</v>
      </c>
      <c r="C12" s="405" t="str">
        <f>IFERROR(IF('Soli_citud '!D10="","",'Soli_citud '!D10),"")</f>
        <v>CUERO ARIZONA</v>
      </c>
      <c r="D12" s="405"/>
      <c r="E12" s="405"/>
      <c r="F12" s="405"/>
      <c r="G12" s="225" t="str">
        <f ca="1">IF('Soli_citud '!O10="","",'Soli_citud '!O10)</f>
        <v>dm2</v>
      </c>
      <c r="H12" s="225" cm="1">
        <f t="array" ref="H12">_xlfn.IFS('Soli_citud '!S10="","",'Soli_citud '!S10&lt;=0,"",'Soli_citud '!S10&gt;0,'Soli_citud '!S10)</f>
        <v>90</v>
      </c>
      <c r="I12" s="226"/>
      <c r="J12" s="227"/>
      <c r="K12" s="207" cm="1">
        <f t="array" ref="K12">IFERROR(_xlfn.IFS(H12="","",J12=H12,"Cumplido",J12&lt;H12,H12-J12,J12&gt;H12,"Revisar"),"")</f>
        <v>90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ER22/04/202422/04/2024-1</v>
      </c>
      <c r="C13" s="405" t="str">
        <f>IFERROR(IF('Soli_citud '!D11="","",'Soli_citud '!D11),"")</f>
        <v xml:space="preserve">CREMALLERA EVERBRIGTH #5
</v>
      </c>
      <c r="D13" s="405"/>
      <c r="E13" s="405"/>
      <c r="F13" s="405"/>
      <c r="G13" s="225" t="str">
        <f ca="1">IF('Soli_citud '!O11="","",'Soli_citud '!O11)</f>
        <v>cm</v>
      </c>
      <c r="H13" s="225" cm="1">
        <f t="array" ref="H13">_xlfn.IFS('Soli_citud '!S11="","",'Soli_citud '!S11&lt;=0,"",'Soli_citud '!S11&gt;0,'Soli_citud '!S11)</f>
        <v>440</v>
      </c>
      <c r="I13" s="226">
        <v>45419</v>
      </c>
      <c r="J13" s="228">
        <v>440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ER22/04/202422/04/2024-1</v>
      </c>
      <c r="C14" s="405" t="str">
        <f>IFERROR(IF('Soli_citud '!D12="","",'Soli_citud '!D12),"")</f>
        <v xml:space="preserve">LLAVE DESLIZADOR METALICO EVERBRIGHT ORO PALETA GRANDE 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20</v>
      </c>
      <c r="I14" s="226">
        <v>45419</v>
      </c>
      <c r="J14" s="228">
        <v>20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ER22/04/202422/04/2024-1</v>
      </c>
      <c r="C15" s="405" t="str">
        <f>IFERROR(IF('Soli_citud '!D13="","",'Soli_citud '!D13),"")</f>
        <v>REMACHE SENCILLO # 4 ORO ROSADO</v>
      </c>
      <c r="D15" s="405"/>
      <c r="E15" s="405"/>
      <c r="F15" s="405"/>
      <c r="G15" s="225" t="str">
        <f ca="1">IF('Soli_citud '!O13="","",'Soli_citud '!O13)</f>
        <v>U</v>
      </c>
      <c r="H15" s="225" cm="1">
        <f t="array" ref="H15">_xlfn.IFS('Soli_citud '!S13="","",'Soli_citud '!S13&lt;=0,"",'Soli_citud '!S13&gt;0,'Soli_citud '!S13)</f>
        <v>20</v>
      </c>
      <c r="I15" s="226">
        <v>45457</v>
      </c>
      <c r="J15" s="228">
        <v>17</v>
      </c>
      <c r="K15" s="207" cm="1">
        <f t="array" ref="K15">IFERROR(_xlfn.IFS(H15="","",J15=H15,"Cumplido",J15&lt;H15,H15-J15,J15&gt;H15,"Revisar"),"")</f>
        <v>3</v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ER22/04/202422/04/2024-1</v>
      </c>
      <c r="C16" s="405" t="str">
        <f>IFERROR(IF('Soli_citud '!D14="","",'Soli_citud '!D14),"")</f>
        <v>FORRO MARROQUINERO DE POLIÉSTER</v>
      </c>
      <c r="D16" s="405"/>
      <c r="E16" s="405"/>
      <c r="F16" s="405"/>
      <c r="G16" s="225" t="str">
        <f ca="1">IF('Soli_citud '!O14="","",'Soli_citud '!O14)</f>
        <v>cm2</v>
      </c>
      <c r="H16" s="225" cm="1">
        <f t="array" ref="H16">_xlfn.IFS('Soli_citud '!S14="","",'Soli_citud '!S14&lt;=0,"",'Soli_citud '!S14&gt;0,'Soli_citud '!S14)</f>
        <v>4000</v>
      </c>
      <c r="I16" s="229"/>
      <c r="J16" s="228"/>
      <c r="K16" s="207" cm="1">
        <f t="array" ref="K16">IFERROR(_xlfn.IFS(H16="","",J16=H16,"Cumplido",J16&lt;H16,H16-J16,J16&gt;H16,"Revisar"),"")</f>
        <v>4000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ER22/04/202422/04/2024-1</v>
      </c>
      <c r="C17" s="405" t="str">
        <f>IFERROR(IF('Soli_citud '!D15="","",'Soli_citud '!D15),"")</f>
        <v>CARTULINA  BRISTOL (PLANA)</v>
      </c>
      <c r="D17" s="405"/>
      <c r="E17" s="405"/>
      <c r="F17" s="405"/>
      <c r="G17" s="225" t="str">
        <f ca="1">IF('Soli_citud '!O15="","",'Soli_citud '!O15)</f>
        <v>Pliego</v>
      </c>
      <c r="H17" s="225" cm="1">
        <f t="array" ref="H17">_xlfn.IFS('Soli_citud '!S15="","",'Soli_citud '!S15&lt;=0,"",'Soli_citud '!S15&gt;0,'Soli_citud '!S15)</f>
        <v>20</v>
      </c>
      <c r="I17" s="229"/>
      <c r="J17" s="228"/>
      <c r="K17" s="207" cm="1">
        <f t="array" ref="K17">IFERROR(_xlfn.IFS(H17="","",J17=H17,"Cumplido",J17&lt;H17,H17-J17,J17&gt;H17,"Revisar"),"")</f>
        <v>20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ER22/04/202422/04/2024-1</v>
      </c>
      <c r="C18" s="405" t="str">
        <f>IFERROR(IF('Soli_citud '!D16="","",'Soli_citud '!D16),"")</f>
        <v>AGUJA LARGA CABO GRUESO 110</v>
      </c>
      <c r="D18" s="405"/>
      <c r="E18" s="405"/>
      <c r="F18" s="405"/>
      <c r="G18" s="225" t="str">
        <f ca="1">IF('Soli_citud '!O16="","",'Soli_citud '!O16)</f>
        <v>U</v>
      </c>
      <c r="H18" s="225" cm="1">
        <f t="array" ref="H18">_xlfn.IFS('Soli_citud '!S16="","",'Soli_citud '!S16&lt;=0,"",'Soli_citud '!S16&gt;0,'Soli_citud '!S16)</f>
        <v>20</v>
      </c>
      <c r="I18" s="229"/>
      <c r="J18" s="228"/>
      <c r="K18" s="207" cm="1">
        <f t="array" ref="K18">IFERROR(_xlfn.IFS(H18="","",J18=H18,"Cumplido",J18&lt;H18,H18-J18,J18&gt;H18,"Revisar"),"")</f>
        <v>20</v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ER22/04/202422/04/2024-1</v>
      </c>
      <c r="C19" s="405" t="str">
        <f>IFERROR(IF('Soli_citud '!D17="","",'Soli_citud '!D17),"")</f>
        <v xml:space="preserve">HILO NYLON #40
</v>
      </c>
      <c r="D19" s="405"/>
      <c r="E19" s="405"/>
      <c r="F19" s="405"/>
      <c r="G19" s="225" t="str">
        <f ca="1">IF('Soli_citud '!O17="","",'Soli_citud '!O17)</f>
        <v>Cono</v>
      </c>
      <c r="H19" s="225" cm="1">
        <f t="array" ref="H19">_xlfn.IFS('Soli_citud '!S17="","",'Soli_citud '!S17&lt;=0,"",'Soli_citud '!S17&gt;0,'Soli_citud '!S17)</f>
        <v>10</v>
      </c>
      <c r="I19" s="226">
        <v>45419</v>
      </c>
      <c r="J19" s="228">
        <v>1</v>
      </c>
      <c r="K19" s="207" cm="1">
        <f t="array" ref="K19">IFERROR(_xlfn.IFS(H19="","",J19=H19,"Cumplido",J19&lt;H19,H19-J19,J19&gt;H19,"Revisar"),"")</f>
        <v>9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ER22/04/202422/04/2024-1</v>
      </c>
      <c r="C20" s="405" t="str">
        <f>IFERROR(IF('Soli_citud '!D18="","",'Soli_citud '!D18),"")</f>
        <v xml:space="preserve">HILO NYLON #60
</v>
      </c>
      <c r="D20" s="405"/>
      <c r="E20" s="405"/>
      <c r="F20" s="405"/>
      <c r="G20" s="225" t="str">
        <f ca="1">IF('Soli_citud '!O18="","",'Soli_citud '!O18)</f>
        <v>Cono</v>
      </c>
      <c r="H20" s="225" cm="1">
        <f t="array" ref="H20">_xlfn.IFS('Soli_citud '!S18="","",'Soli_citud '!S18&lt;=0,"",'Soli_citud '!S18&gt;0,'Soli_citud '!S18)</f>
        <v>10</v>
      </c>
      <c r="I20" s="229"/>
      <c r="J20" s="228"/>
      <c r="K20" s="207" cm="1">
        <f t="array" ref="K20">IFERROR(_xlfn.IFS(H20="","",J20=H20,"Cumplido",J20&lt;H20,H20-J20,J20&gt;H20,"Revisar"),"")</f>
        <v>10</v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ER22/04/202422/04/2024-1</v>
      </c>
      <c r="C21" s="405" t="str">
        <f>IFERROR(IF('Soli_citud '!D19="","",'Soli_citud '!D19),"")</f>
        <v>CINTA  DE ENMASCARAR</v>
      </c>
      <c r="D21" s="405"/>
      <c r="E21" s="405"/>
      <c r="F21" s="405"/>
      <c r="G21" s="225" t="str">
        <f ca="1">IF('Soli_citud '!O19="","",'Soli_citud '!O19)</f>
        <v>Rollo</v>
      </c>
      <c r="H21" s="225" cm="1">
        <f t="array" ref="H21">_xlfn.IFS('Soli_citud '!S19="","",'Soli_citud '!S19&lt;=0,"",'Soli_citud '!S19&gt;0,'Soli_citud '!S19)</f>
        <v>2</v>
      </c>
      <c r="I21" s="229"/>
      <c r="J21" s="228"/>
      <c r="K21" s="207" cm="1">
        <f t="array" ref="K21">IFERROR(_xlfn.IFS(H21="","",J21=H21,"Cumplido",J21&lt;H21,H21-J21,J21&gt;H21,"Revisar"),"")</f>
        <v>2</v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ER22/04/202422/04/2024-1</v>
      </c>
      <c r="C22" s="405" t="str">
        <f>IFERROR(IF('Soli_citud '!D20="","",'Soli_citud '!D20),"")</f>
        <v xml:space="preserve">AQUAPREN GUARNECIDA
</v>
      </c>
      <c r="D22" s="405"/>
      <c r="E22" s="405"/>
      <c r="F22" s="405"/>
      <c r="G22" s="225" t="str">
        <f ca="1">IF('Soli_citud '!O20="","",'Soli_citud '!O20)</f>
        <v>ml</v>
      </c>
      <c r="H22" s="225" cm="1">
        <f t="array" ref="H22">_xlfn.IFS('Soli_citud '!S20="","",'Soli_citud '!S20&lt;=0,"",'Soli_citud '!S20&gt;0,'Soli_citud '!S20)</f>
        <v>100</v>
      </c>
      <c r="I22" s="226">
        <v>45419</v>
      </c>
      <c r="J22" s="228">
        <v>100</v>
      </c>
      <c r="K22" s="207" t="str" cm="1">
        <f t="array" ref="K22">IFERROR(_xlfn.IFS(H22="","",J22=H22,"Cumplido",J22&lt;H22,H22-J22,J22&gt;H22,"Revisar"),"")</f>
        <v>Cumplido</v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97</v>
      </c>
      <c r="F1" s="492"/>
      <c r="Z1" s="251" t="s">
        <v>70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98</v>
      </c>
      <c r="B6" s="303">
        <f>SUBTOTAL(3,(BD!$B$8:$B$20))</f>
        <v>13</v>
      </c>
      <c r="C6" s="490"/>
      <c r="D6" s="491"/>
      <c r="H6" s="488" t="s">
        <v>99</v>
      </c>
      <c r="I6" s="488"/>
    </row>
    <row r="7" spans="1:26" ht="45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43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43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44</v>
      </c>
      <c r="C10" s="140" t="s">
        <v>43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43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43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43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43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43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43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43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43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43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4" t="s">
        <v>43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5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125</v>
      </c>
      <c r="C34" s="218" t="s">
        <v>126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8" t="s">
        <v>126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8" t="s">
        <v>126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8" t="s">
        <v>126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8" t="s">
        <v>126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8" t="s">
        <v>126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8" t="s">
        <v>126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8" t="s">
        <v>126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8" t="s">
        <v>126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8" t="s">
        <v>126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8" t="s">
        <v>126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8" t="s">
        <v>126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8" t="s">
        <v>126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8" t="s">
        <v>126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8" t="s">
        <v>126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8" t="s">
        <v>126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8" t="s">
        <v>126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8" t="s">
        <v>126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8" t="s">
        <v>126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8" t="s">
        <v>126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8" t="s">
        <v>126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8" t="s">
        <v>126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8" t="s">
        <v>126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8" t="s">
        <v>126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8" t="s">
        <v>126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8" t="s">
        <v>126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8" t="s">
        <v>126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8" t="s">
        <v>126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8" t="s">
        <v>126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8" t="s">
        <v>126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8" t="s">
        <v>126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8" t="s">
        <v>126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8" t="s">
        <v>126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8" t="s">
        <v>126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8" t="s">
        <v>126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8" t="s">
        <v>126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8" t="s">
        <v>126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8" t="s">
        <v>126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8" t="s">
        <v>126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8" t="s">
        <v>126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8" t="s">
        <v>126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8" t="s">
        <v>126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8" t="s">
        <v>126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8" t="s">
        <v>126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8" t="s">
        <v>126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8" t="s">
        <v>126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8" t="s">
        <v>126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8" t="s">
        <v>126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8" t="s">
        <v>126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8" t="s">
        <v>126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8" t="s">
        <v>126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8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8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8" t="s">
        <v>126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8" t="s">
        <v>126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8" t="s">
        <v>126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8" t="s">
        <v>126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8" t="s">
        <v>126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8" t="s">
        <v>126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8" t="s">
        <v>126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8" t="s">
        <v>126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8" t="s">
        <v>126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8" t="s">
        <v>126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8" t="s">
        <v>126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8" t="s">
        <v>126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8" t="s">
        <v>126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8" t="s">
        <v>126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8" t="s">
        <v>126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8" t="s">
        <v>126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8" t="s">
        <v>126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8" t="s">
        <v>126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8" t="s">
        <v>126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8" t="s">
        <v>126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8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8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8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8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8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8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8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8" t="s">
        <v>126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8" t="s">
        <v>126</v>
      </c>
      <c r="D115" s="48" t="s">
        <v>210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8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8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8" t="s">
        <v>126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8" t="s">
        <v>126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8" t="s">
        <v>126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8" t="s">
        <v>126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8" t="s">
        <v>126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8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8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8" t="s">
        <v>126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8" t="s">
        <v>126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8" t="s">
        <v>126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8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8" t="s">
        <v>126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8" t="s">
        <v>126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8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8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8" t="s">
        <v>126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8" t="s">
        <v>126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8" t="s">
        <v>126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8" t="s">
        <v>126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8" t="s">
        <v>126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8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8" t="s">
        <v>126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8" t="s">
        <v>126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8" t="s">
        <v>126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5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240</v>
      </c>
      <c r="C162" s="218" t="s">
        <v>29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8" t="s">
        <v>29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8" t="s">
        <v>29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8" t="s">
        <v>29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8" t="s">
        <v>29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8" t="s">
        <v>29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8" t="s">
        <v>29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8" t="s">
        <v>29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8" t="s">
        <v>29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8" t="s">
        <v>29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8" t="s">
        <v>29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8" t="s">
        <v>29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8" t="s">
        <v>29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8" t="s">
        <v>29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8" t="s">
        <v>29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8" t="s">
        <v>29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8" t="s">
        <v>29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8" t="s">
        <v>29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8" t="s">
        <v>29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8" t="s">
        <v>29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8" t="s">
        <v>29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8" t="s">
        <v>29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8" t="s">
        <v>29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8" t="s">
        <v>29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8" t="s">
        <v>29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8" t="s">
        <v>29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8" t="s">
        <v>29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8" t="s">
        <v>29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8" t="s">
        <v>29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8" t="s">
        <v>29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8" t="s">
        <v>29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8" t="s">
        <v>29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8" t="s">
        <v>29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8" t="s">
        <v>29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8" t="s">
        <v>29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8" t="s">
        <v>29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8" t="s">
        <v>29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8" t="s">
        <v>29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8" t="s">
        <v>29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8" t="s">
        <v>29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8" t="s">
        <v>29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8" t="s">
        <v>29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8" t="s">
        <v>29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8" t="s">
        <v>29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8" t="s">
        <v>29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8" t="s">
        <v>29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8" t="s">
        <v>29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8" t="s">
        <v>29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8" t="s">
        <v>29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8" t="s">
        <v>29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8" t="s">
        <v>29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8" t="s">
        <v>29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8" t="s">
        <v>29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8" t="s">
        <v>29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8" t="s">
        <v>29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8" t="s">
        <v>29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8" t="s">
        <v>29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8" t="s">
        <v>29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8" t="s">
        <v>29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8" t="s">
        <v>29</v>
      </c>
      <c r="D221" s="48" t="s">
        <v>178</v>
      </c>
      <c r="E221" s="43">
        <v>475.34</v>
      </c>
      <c r="F221" s="299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8" t="s">
        <v>29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8" t="s">
        <v>29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8" t="s">
        <v>29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8" t="s">
        <v>29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8" t="s">
        <v>29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8" t="s">
        <v>29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</v>
      </c>
      <c r="C228" s="218" t="s">
        <v>29</v>
      </c>
      <c r="D228" s="48" t="s">
        <v>245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8" t="s">
        <v>29</v>
      </c>
      <c r="D229" s="48" t="s">
        <v>245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312</v>
      </c>
      <c r="C230" s="218" t="s">
        <v>29</v>
      </c>
      <c r="D230" s="48" t="s">
        <v>245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313</v>
      </c>
      <c r="C231" s="218" t="s">
        <v>29</v>
      </c>
      <c r="D231" s="48" t="s">
        <v>245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18" t="s">
        <v>29</v>
      </c>
      <c r="D232" s="49" t="s">
        <v>242</v>
      </c>
      <c r="E232" s="166">
        <v>16471.25</v>
      </c>
      <c r="F232" s="300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18" t="s">
        <v>29</v>
      </c>
      <c r="D233" s="49" t="s">
        <v>242</v>
      </c>
      <c r="E233" s="166">
        <v>32931.5</v>
      </c>
      <c r="F233" s="300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18" t="s">
        <v>29</v>
      </c>
      <c r="D234" s="49" t="s">
        <v>242</v>
      </c>
      <c r="E234" s="166">
        <v>16209.5</v>
      </c>
      <c r="F234" s="300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18" t="s">
        <v>29</v>
      </c>
      <c r="D235" s="49" t="s">
        <v>242</v>
      </c>
      <c r="E235" s="166">
        <v>32417</v>
      </c>
      <c r="F235" s="300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18" t="s">
        <v>29</v>
      </c>
      <c r="D236" s="49" t="s">
        <v>242</v>
      </c>
      <c r="E236" s="166">
        <v>50250</v>
      </c>
      <c r="F236" s="300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18" t="s">
        <v>29</v>
      </c>
      <c r="D237" s="49" t="s">
        <v>242</v>
      </c>
      <c r="E237" s="166">
        <v>25131.5</v>
      </c>
      <c r="F237" s="300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18" t="s">
        <v>29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18" t="s">
        <v>29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322</v>
      </c>
      <c r="C240" s="218" t="s">
        <v>29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323</v>
      </c>
      <c r="C241" s="218" t="s">
        <v>29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324</v>
      </c>
      <c r="C242" s="218" t="s">
        <v>29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325</v>
      </c>
      <c r="C243" s="218" t="s">
        <v>29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326</v>
      </c>
      <c r="C244" s="218" t="s">
        <v>29</v>
      </c>
      <c r="D244" s="48" t="s">
        <v>245</v>
      </c>
      <c r="E244" s="43">
        <v>28000</v>
      </c>
      <c r="F244" s="193" t="s">
        <v>248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327</v>
      </c>
      <c r="C245" s="218" t="s">
        <v>29</v>
      </c>
      <c r="D245" s="48" t="s">
        <v>245</v>
      </c>
      <c r="E245" s="43">
        <v>20000</v>
      </c>
      <c r="F245" s="193" t="s">
        <v>248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328</v>
      </c>
      <c r="C246" s="275" t="s">
        <v>29</v>
      </c>
      <c r="D246" s="48" t="s">
        <v>245</v>
      </c>
      <c r="E246" s="141">
        <v>7000</v>
      </c>
      <c r="F246" s="193" t="s">
        <v>329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330</v>
      </c>
      <c r="C247" s="275" t="s">
        <v>29</v>
      </c>
      <c r="D247" s="48" t="s">
        <v>244</v>
      </c>
      <c r="E247" s="141">
        <v>12000</v>
      </c>
      <c r="F247" s="193" t="s">
        <v>329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331</v>
      </c>
      <c r="C248" s="275" t="s">
        <v>29</v>
      </c>
      <c r="D248" s="48" t="s">
        <v>115</v>
      </c>
      <c r="E248" s="141">
        <v>7266.666666666667</v>
      </c>
      <c r="F248" s="193" t="s">
        <v>329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40</v>
      </c>
      <c r="C249" s="275" t="s">
        <v>29</v>
      </c>
      <c r="D249" s="48" t="s">
        <v>115</v>
      </c>
      <c r="E249" s="141">
        <v>7266.666666666667</v>
      </c>
      <c r="F249" s="193" t="s">
        <v>329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41</v>
      </c>
      <c r="C250" s="275" t="s">
        <v>29</v>
      </c>
      <c r="D250" s="276" t="s">
        <v>115</v>
      </c>
      <c r="E250" s="141">
        <v>7266.665</v>
      </c>
      <c r="F250" s="277" t="s">
        <v>329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332</v>
      </c>
      <c r="C251" s="275" t="s">
        <v>29</v>
      </c>
      <c r="D251" s="276" t="s">
        <v>244</v>
      </c>
      <c r="E251" s="141">
        <v>5000</v>
      </c>
      <c r="F251" s="277" t="s">
        <v>329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333</v>
      </c>
      <c r="C252" s="275" t="s">
        <v>29</v>
      </c>
      <c r="D252" s="276" t="s">
        <v>245</v>
      </c>
      <c r="E252" s="302">
        <v>7183</v>
      </c>
      <c r="F252" s="277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5" t="s">
        <v>29</v>
      </c>
      <c r="D253" s="276" t="s">
        <v>245</v>
      </c>
      <c r="E253" s="302">
        <v>10597</v>
      </c>
      <c r="F253" s="277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5" t="s">
        <v>29</v>
      </c>
      <c r="D254" s="276" t="s">
        <v>115</v>
      </c>
      <c r="E254" s="141">
        <v>2866.6666666666665</v>
      </c>
      <c r="F254" s="277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5" t="s">
        <v>29</v>
      </c>
      <c r="D255" s="276" t="s">
        <v>115</v>
      </c>
      <c r="E255" s="141">
        <v>2866.6666666666665</v>
      </c>
      <c r="F255" s="277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5" t="s">
        <v>29</v>
      </c>
      <c r="D256" s="276" t="s">
        <v>248</v>
      </c>
      <c r="E256" s="141"/>
      <c r="F256" s="277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5" t="s">
        <v>29</v>
      </c>
      <c r="D257" s="276" t="s">
        <v>242</v>
      </c>
      <c r="E257" s="141">
        <v>8000</v>
      </c>
      <c r="F257" s="277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5" t="s">
        <v>29</v>
      </c>
      <c r="D258" s="276" t="s">
        <v>242</v>
      </c>
      <c r="E258" s="141">
        <v>10000</v>
      </c>
      <c r="F258" s="277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5" t="s">
        <v>29</v>
      </c>
      <c r="D259" s="276" t="s">
        <v>242</v>
      </c>
      <c r="E259" s="141">
        <v>10000</v>
      </c>
      <c r="F259" s="277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5" t="s">
        <v>29</v>
      </c>
      <c r="D260" s="276" t="s">
        <v>248</v>
      </c>
      <c r="E260" s="141"/>
      <c r="F260" s="277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5" t="s">
        <v>29</v>
      </c>
      <c r="D261" s="276" t="s">
        <v>210</v>
      </c>
      <c r="E261" s="141">
        <v>636792</v>
      </c>
      <c r="F261" s="277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5" t="s">
        <v>29</v>
      </c>
      <c r="D262" s="276" t="s">
        <v>310</v>
      </c>
      <c r="E262" s="141">
        <v>28.18</v>
      </c>
      <c r="F262" s="277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5" t="s">
        <v>29</v>
      </c>
      <c r="D263" s="276" t="s">
        <v>310</v>
      </c>
      <c r="E263" s="141">
        <v>2700</v>
      </c>
      <c r="F263" s="277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5" t="s">
        <v>29</v>
      </c>
      <c r="D264" s="276" t="s">
        <v>310</v>
      </c>
      <c r="E264" s="141">
        <v>18.53</v>
      </c>
      <c r="F264" s="277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5" t="s">
        <v>29</v>
      </c>
      <c r="D265" s="276" t="s">
        <v>245</v>
      </c>
      <c r="E265" s="141">
        <v>1800</v>
      </c>
      <c r="F265" s="277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5" t="s">
        <v>29</v>
      </c>
      <c r="D266" s="276" t="s">
        <v>245</v>
      </c>
      <c r="E266" s="141">
        <v>1057</v>
      </c>
      <c r="F266" s="277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5" t="s">
        <v>29</v>
      </c>
      <c r="D267" s="276" t="s">
        <v>310</v>
      </c>
      <c r="E267" s="141">
        <v>18.53</v>
      </c>
      <c r="F267" s="277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5" t="s">
        <v>29</v>
      </c>
      <c r="D268" s="276" t="s">
        <v>310</v>
      </c>
      <c r="E268" s="141">
        <v>22.8</v>
      </c>
      <c r="F268" s="277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29</v>
      </c>
      <c r="D269" s="276" t="s">
        <v>310</v>
      </c>
      <c r="E269" s="141">
        <v>22.8</v>
      </c>
      <c r="F269" s="277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29</v>
      </c>
      <c r="D270" s="276" t="s">
        <v>310</v>
      </c>
      <c r="E270" s="141">
        <v>14.73</v>
      </c>
      <c r="F270" s="277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5" t="s">
        <v>29</v>
      </c>
      <c r="D271" s="276" t="s">
        <v>310</v>
      </c>
      <c r="E271" s="141">
        <v>14.73</v>
      </c>
      <c r="F271" s="277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5" t="s">
        <v>29</v>
      </c>
      <c r="D272" s="276" t="s">
        <v>245</v>
      </c>
      <c r="E272" s="141">
        <v>819.99999999999989</v>
      </c>
      <c r="F272" s="277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5" t="s">
        <v>29</v>
      </c>
      <c r="D273" s="276" t="s">
        <v>245</v>
      </c>
      <c r="E273" s="141">
        <v>1170</v>
      </c>
      <c r="F273" s="277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5" t="s">
        <v>29</v>
      </c>
      <c r="D274" s="276" t="s">
        <v>245</v>
      </c>
      <c r="E274" s="141">
        <v>8000</v>
      </c>
      <c r="F274" s="277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5" t="s">
        <v>29</v>
      </c>
      <c r="D275" s="276" t="s">
        <v>245</v>
      </c>
      <c r="E275" s="141">
        <v>11000</v>
      </c>
      <c r="F275" s="277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5" t="s">
        <v>29</v>
      </c>
      <c r="D276" s="276" t="s">
        <v>245</v>
      </c>
      <c r="E276" s="141">
        <v>10858</v>
      </c>
      <c r="F276" s="277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5" t="s">
        <v>29</v>
      </c>
      <c r="D277" s="276" t="s">
        <v>245</v>
      </c>
      <c r="E277" s="141">
        <v>13999.16</v>
      </c>
      <c r="F277" s="277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5" t="s">
        <v>29</v>
      </c>
      <c r="D278" s="276" t="s">
        <v>242</v>
      </c>
      <c r="E278" s="141"/>
      <c r="F278" s="277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5" t="s">
        <v>29</v>
      </c>
      <c r="D279" s="276" t="s">
        <v>248</v>
      </c>
      <c r="E279" s="141"/>
      <c r="F279" s="277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5" t="s">
        <v>29</v>
      </c>
      <c r="D280" s="276" t="s">
        <v>248</v>
      </c>
      <c r="E280" s="141"/>
      <c r="F280" s="277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5" t="s">
        <v>29</v>
      </c>
      <c r="D281" s="276" t="s">
        <v>363</v>
      </c>
      <c r="E281" s="141"/>
      <c r="F281" s="276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5" t="s">
        <v>29</v>
      </c>
      <c r="D282" s="276" t="s">
        <v>220</v>
      </c>
      <c r="E282" s="141">
        <v>4776.666666666667</v>
      </c>
      <c r="F282" s="277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5" t="s">
        <v>29</v>
      </c>
      <c r="D283" s="276" t="s">
        <v>245</v>
      </c>
      <c r="E283" s="141">
        <v>1035.3</v>
      </c>
      <c r="F283" s="277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5" t="s">
        <v>29</v>
      </c>
      <c r="D284" s="276" t="s">
        <v>244</v>
      </c>
      <c r="E284" s="141">
        <v>700</v>
      </c>
      <c r="F284" s="277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5" t="s">
        <v>29</v>
      </c>
      <c r="D285" s="276" t="s">
        <v>244</v>
      </c>
      <c r="E285" s="141">
        <v>1100</v>
      </c>
      <c r="F285" s="277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5" t="s">
        <v>29</v>
      </c>
      <c r="D286" s="276" t="s">
        <v>310</v>
      </c>
      <c r="E286" s="141">
        <v>1000</v>
      </c>
      <c r="F286" s="277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5" t="s">
        <v>29</v>
      </c>
      <c r="D287" s="276" t="s">
        <v>245</v>
      </c>
      <c r="E287" s="141">
        <v>700</v>
      </c>
      <c r="F287" s="277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5" t="s">
        <v>29</v>
      </c>
      <c r="D288" s="48" t="s">
        <v>245</v>
      </c>
      <c r="E288" s="166">
        <v>84</v>
      </c>
      <c r="F288" s="277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371</v>
      </c>
      <c r="C289" s="275" t="s">
        <v>29</v>
      </c>
      <c r="D289" s="276" t="s">
        <v>245</v>
      </c>
      <c r="E289" s="166">
        <v>10780</v>
      </c>
      <c r="F289" s="277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372</v>
      </c>
      <c r="C516" s="218" t="s">
        <v>27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8" t="s">
        <v>27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28</v>
      </c>
      <c r="C518" s="218" t="s">
        <v>27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8" t="s">
        <v>27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8" t="s">
        <v>27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8" t="s">
        <v>27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8" t="s">
        <v>27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8" t="s">
        <v>27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8" t="s">
        <v>27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8" t="s">
        <v>27</v>
      </c>
      <c r="D525" s="214" t="s">
        <v>373</v>
      </c>
      <c r="E525" s="216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8" t="s">
        <v>27</v>
      </c>
      <c r="D526" s="48" t="s">
        <v>373</v>
      </c>
      <c r="E526" s="215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8" t="s">
        <v>27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8" t="s">
        <v>27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8" t="s">
        <v>27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8" t="s">
        <v>27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8" t="s">
        <v>27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8" t="s">
        <v>27</v>
      </c>
      <c r="D532" s="213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8" t="s">
        <v>27</v>
      </c>
      <c r="D533" s="213" t="s">
        <v>373</v>
      </c>
      <c r="E533" s="217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8" t="s">
        <v>27</v>
      </c>
      <c r="D534" s="213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8" t="s">
        <v>27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8" t="s">
        <v>27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8" t="s">
        <v>27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8" t="s">
        <v>27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98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1" t="s">
        <v>395</v>
      </c>
      <c r="C562" s="218" t="s">
        <v>31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>IFERROR(CONCATENATE(LEFT(C562,1),"_",TEXT(A562,"000")),"")</f>
        <v>H_001</v>
      </c>
    </row>
    <row r="563" spans="1:10" ht="15" customHeight="1">
      <c r="A563" s="41">
        <f>A562+1</f>
        <v>2</v>
      </c>
      <c r="B563" s="231" t="s">
        <v>396</v>
      </c>
      <c r="C563" s="218" t="s">
        <v>31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>IFERROR(CONCATENATE(LEFT(C563,1),"_",TEXT(A563,"000")),"")</f>
        <v>H_002</v>
      </c>
    </row>
    <row r="564" spans="1:10" ht="15" customHeight="1">
      <c r="A564" s="41">
        <f>A563+1</f>
        <v>3</v>
      </c>
      <c r="B564" s="231" t="s">
        <v>397</v>
      </c>
      <c r="C564" s="218" t="s">
        <v>31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>IFERROR(CONCATENATE(LEFT(C564,1),"_",TEXT(A564,"000")),"")</f>
        <v>H_003</v>
      </c>
    </row>
    <row r="565" spans="1:10" ht="15" customHeight="1">
      <c r="A565" s="41">
        <f>A564+1</f>
        <v>4</v>
      </c>
      <c r="B565" s="231" t="s">
        <v>398</v>
      </c>
      <c r="C565" s="218" t="s">
        <v>31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>IFERROR(CONCATENATE(LEFT(C565,1),"_",TEXT(A565,"000")),"")</f>
        <v>H_004</v>
      </c>
    </row>
    <row r="566" spans="1:10" ht="15" customHeight="1">
      <c r="A566" s="41">
        <f>A565+1</f>
        <v>5</v>
      </c>
      <c r="B566" s="231" t="s">
        <v>399</v>
      </c>
      <c r="C566" s="218" t="s">
        <v>31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>IFERROR(CONCATENATE(LEFT(C566,1),"_",TEXT(A566,"000")),"")</f>
        <v>H_005</v>
      </c>
    </row>
    <row r="567" spans="1:10" ht="15" customHeight="1">
      <c r="A567" s="41">
        <f>A566+1</f>
        <v>6</v>
      </c>
      <c r="B567" s="231" t="s">
        <v>400</v>
      </c>
      <c r="C567" s="218" t="s">
        <v>31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>IFERROR(CONCATENATE(LEFT(C567,1),"_",TEXT(A567,"000")),"")</f>
        <v>H_006</v>
      </c>
    </row>
    <row r="568" spans="1:10" ht="15" customHeight="1">
      <c r="A568" s="41">
        <f>A567+1</f>
        <v>7</v>
      </c>
      <c r="B568" s="231" t="s">
        <v>401</v>
      </c>
      <c r="C568" s="218" t="s">
        <v>31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>IFERROR(CONCATENATE(LEFT(C568,1),"_",TEXT(A568,"000")),"")</f>
        <v>H_007</v>
      </c>
    </row>
    <row r="569" spans="1:10" ht="15" customHeight="1">
      <c r="A569" s="41">
        <f>A568+1</f>
        <v>8</v>
      </c>
      <c r="B569" s="231" t="s">
        <v>402</v>
      </c>
      <c r="C569" s="218" t="s">
        <v>31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>IFERROR(CONCATENATE(LEFT(C569,1),"_",TEXT(A569,"000")),"")</f>
        <v>H_008</v>
      </c>
    </row>
    <row r="570" spans="1:10" ht="15" customHeight="1">
      <c r="A570" s="41">
        <f>A569+1</f>
        <v>9</v>
      </c>
      <c r="B570" s="36" t="s">
        <v>403</v>
      </c>
      <c r="C570" s="218" t="s">
        <v>31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>IFERROR(CONCATENATE(LEFT(C570,1),"_",TEXT(A570,"000")),"")</f>
        <v>H_009</v>
      </c>
    </row>
    <row r="571" spans="1:10" ht="15" customHeight="1">
      <c r="A571" s="41">
        <f>A570+1</f>
        <v>10</v>
      </c>
      <c r="B571" s="36" t="s">
        <v>404</v>
      </c>
      <c r="C571" s="218" t="s">
        <v>31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>IFERROR(CONCATENATE(LEFT(C571,1),"_",TEXT(A571,"000")),"")</f>
        <v>H_010</v>
      </c>
    </row>
    <row r="572" spans="1:10" ht="15" customHeight="1">
      <c r="A572" s="41">
        <f>A571+1</f>
        <v>11</v>
      </c>
      <c r="B572" s="36" t="s">
        <v>405</v>
      </c>
      <c r="C572" s="218" t="s">
        <v>31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>IFERROR(CONCATENATE(LEFT(C572,1),"_",TEXT(A572,"000")),"")</f>
        <v>H_011</v>
      </c>
    </row>
    <row r="573" spans="1:10" ht="15" customHeight="1">
      <c r="A573" s="41">
        <f>A572+1</f>
        <v>12</v>
      </c>
      <c r="B573" s="36" t="s">
        <v>406</v>
      </c>
      <c r="C573" s="218" t="s">
        <v>31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>IFERROR(CONCATENATE(LEFT(C573,1),"_",TEXT(A573,"000")),"")</f>
        <v>H_012</v>
      </c>
    </row>
    <row r="574" spans="1:10" ht="15" customHeight="1">
      <c r="A574" s="41">
        <f>A573+1</f>
        <v>13</v>
      </c>
      <c r="B574" s="36" t="s">
        <v>407</v>
      </c>
      <c r="C574" s="218" t="s">
        <v>31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>IFERROR(CONCATENATE(LEFT(C574,1),"_",TEXT(A574,"000")),"")</f>
        <v>H_013</v>
      </c>
    </row>
    <row r="575" spans="1:10" ht="15" customHeight="1">
      <c r="A575" s="41">
        <f>A574+1</f>
        <v>14</v>
      </c>
      <c r="B575" s="36" t="s">
        <v>408</v>
      </c>
      <c r="C575" s="218" t="s">
        <v>31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>IFERROR(CONCATENATE(LEFT(C575,1),"_",TEXT(A575,"000")),"")</f>
        <v>H_014</v>
      </c>
    </row>
    <row r="576" spans="1:10" ht="15" customHeight="1">
      <c r="A576" s="41">
        <f>A575+1</f>
        <v>15</v>
      </c>
      <c r="B576" s="36" t="s">
        <v>409</v>
      </c>
      <c r="C576" s="218" t="s">
        <v>31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>IFERROR(CONCATENATE(LEFT(C576,1),"_",TEXT(A576,"000")),"")</f>
        <v>H_015</v>
      </c>
    </row>
    <row r="577" spans="1:10" ht="15" customHeight="1">
      <c r="A577" s="41">
        <f>A576+1</f>
        <v>16</v>
      </c>
      <c r="B577" s="36" t="s">
        <v>410</v>
      </c>
      <c r="C577" s="218" t="s">
        <v>31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>IFERROR(CONCATENATE(LEFT(C577,1),"_",TEXT(A577,"000")),"")</f>
        <v>H_016</v>
      </c>
    </row>
    <row r="578" spans="1:10" ht="15" customHeight="1">
      <c r="A578" s="41">
        <f>A577+1</f>
        <v>17</v>
      </c>
      <c r="B578" s="36" t="s">
        <v>411</v>
      </c>
      <c r="C578" s="218" t="s">
        <v>31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>IFERROR(CONCATENATE(LEFT(C578,1),"_",TEXT(A578,"000")),"")</f>
        <v>H_017</v>
      </c>
    </row>
    <row r="579" spans="1:10" ht="15" customHeight="1">
      <c r="A579" s="41">
        <f>A578+1</f>
        <v>18</v>
      </c>
      <c r="B579" s="36" t="s">
        <v>412</v>
      </c>
      <c r="C579" s="218" t="s">
        <v>31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>IFERROR(CONCATENATE(LEFT(C579,1),"_",TEXT(A579,"000")),"")</f>
        <v>H_018</v>
      </c>
    </row>
    <row r="580" spans="1:10" ht="15" customHeight="1">
      <c r="A580" s="41">
        <f>A579+1</f>
        <v>19</v>
      </c>
      <c r="B580" s="36" t="s">
        <v>413</v>
      </c>
      <c r="C580" s="218" t="s">
        <v>31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>IFERROR(CONCATENATE(LEFT(C580,1),"_",TEXT(A580,"000")),"")</f>
        <v>H_019</v>
      </c>
    </row>
    <row r="581" spans="1:10" ht="15" customHeight="1">
      <c r="A581" s="41">
        <f>A580+1</f>
        <v>20</v>
      </c>
      <c r="B581" s="36" t="s">
        <v>414</v>
      </c>
      <c r="C581" s="218" t="s">
        <v>31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>IFERROR(CONCATENATE(LEFT(C581,1),"_",TEXT(A581,"000")),"")</f>
        <v>H_020</v>
      </c>
    </row>
    <row r="582" spans="1:10" ht="15" customHeight="1">
      <c r="A582" s="41">
        <f>A581+1</f>
        <v>21</v>
      </c>
      <c r="B582" s="36" t="s">
        <v>415</v>
      </c>
      <c r="C582" s="218" t="s">
        <v>31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>IFERROR(CONCATENATE(LEFT(C582,1),"_",TEXT(A582,"000")),"")</f>
        <v>H_021</v>
      </c>
    </row>
    <row r="583" spans="1:10" ht="15" customHeight="1">
      <c r="A583" s="41">
        <f>A582+1</f>
        <v>22</v>
      </c>
      <c r="B583" s="36" t="s">
        <v>416</v>
      </c>
      <c r="C583" s="218" t="s">
        <v>31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>IFERROR(CONCATENATE(LEFT(C583,1),"_",TEXT(A583,"000")),"")</f>
        <v>H_022</v>
      </c>
    </row>
    <row r="584" spans="1:10" ht="15" customHeight="1">
      <c r="A584" s="41">
        <f>A583+1</f>
        <v>23</v>
      </c>
      <c r="B584" s="36" t="s">
        <v>417</v>
      </c>
      <c r="C584" s="218" t="s">
        <v>31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>IFERROR(CONCATENATE(LEFT(C584,1),"_",TEXT(A584,"000")),"")</f>
        <v>H_023</v>
      </c>
    </row>
    <row r="585" spans="1:10" ht="15" customHeight="1">
      <c r="A585" s="41">
        <f>A584+1</f>
        <v>24</v>
      </c>
      <c r="B585" s="36" t="s">
        <v>418</v>
      </c>
      <c r="C585" s="218" t="s">
        <v>31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>IFERROR(CONCATENATE(LEFT(C585,1),"_",TEXT(A585,"000")),"")</f>
        <v>H_024</v>
      </c>
    </row>
    <row r="586" spans="1:10" ht="15" customHeight="1">
      <c r="A586" s="41">
        <f>A585+1</f>
        <v>25</v>
      </c>
      <c r="B586" s="36" t="s">
        <v>419</v>
      </c>
      <c r="C586" s="218" t="s">
        <v>31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>IFERROR(CONCATENATE(LEFT(C586,1),"_",TEXT(A586,"000")),"")</f>
        <v>H_025</v>
      </c>
    </row>
    <row r="587" spans="1:10" ht="15" customHeight="1">
      <c r="A587" s="41">
        <f>A586+1</f>
        <v>26</v>
      </c>
      <c r="B587" s="36" t="s">
        <v>420</v>
      </c>
      <c r="C587" s="218" t="s">
        <v>31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>IFERROR(CONCATENATE(LEFT(C587,1),"_",TEXT(A587,"000")),"")</f>
        <v>H_026</v>
      </c>
    </row>
    <row r="588" spans="1:10" ht="15" customHeight="1">
      <c r="A588" s="41">
        <f>A587+1</f>
        <v>27</v>
      </c>
      <c r="B588" s="36" t="s">
        <v>421</v>
      </c>
      <c r="C588" s="218" t="s">
        <v>31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>IFERROR(CONCATENATE(LEFT(C588,1),"_",TEXT(A588,"000")),"")</f>
        <v>H_027</v>
      </c>
    </row>
    <row r="589" spans="1:10" ht="15" customHeight="1">
      <c r="A589" s="41">
        <f>A588+1</f>
        <v>28</v>
      </c>
      <c r="B589" s="36" t="s">
        <v>422</v>
      </c>
      <c r="C589" s="218" t="s">
        <v>31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>IFERROR(CONCATENATE(LEFT(C589,1),"_",TEXT(A589,"000")),"")</f>
        <v>H_028</v>
      </c>
    </row>
    <row r="590" spans="1:10" ht="15" customHeight="1">
      <c r="A590" s="41">
        <f>A589+1</f>
        <v>29</v>
      </c>
      <c r="B590" s="36" t="s">
        <v>423</v>
      </c>
      <c r="C590" s="218" t="s">
        <v>31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>IFERROR(CONCATENATE(LEFT(C590,1),"_",TEXT(A590,"000")),"")</f>
        <v>H_029</v>
      </c>
    </row>
    <row r="591" spans="1:10" ht="15" customHeight="1">
      <c r="A591" s="41">
        <f>A590+1</f>
        <v>30</v>
      </c>
      <c r="B591" s="36" t="s">
        <v>424</v>
      </c>
      <c r="C591" s="218" t="s">
        <v>31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>IFERROR(CONCATENATE(LEFT(C591,1),"_",TEXT(A591,"000")),"")</f>
        <v>H_030</v>
      </c>
    </row>
    <row r="592" spans="1:10" ht="15" customHeight="1">
      <c r="A592" s="41">
        <f>A591+1</f>
        <v>31</v>
      </c>
      <c r="B592" s="36" t="s">
        <v>425</v>
      </c>
      <c r="C592" s="218" t="s">
        <v>31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>IFERROR(CONCATENATE(LEFT(C592,1),"_",TEXT(A592,"000")),"")</f>
        <v>H_031</v>
      </c>
    </row>
    <row r="593" spans="1:10" ht="15" customHeight="1">
      <c r="A593" s="41">
        <f>A592+1</f>
        <v>32</v>
      </c>
      <c r="B593" s="36" t="s">
        <v>426</v>
      </c>
      <c r="C593" s="218" t="s">
        <v>31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>IFERROR(CONCATENATE(LEFT(C593,1),"_",TEXT(A593,"000")),"")</f>
        <v>H_032</v>
      </c>
    </row>
    <row r="594" spans="1:10" ht="15" customHeight="1">
      <c r="A594" s="41">
        <f>A593+1</f>
        <v>33</v>
      </c>
      <c r="B594" s="36" t="s">
        <v>427</v>
      </c>
      <c r="C594" s="218" t="s">
        <v>31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>IFERROR(CONCATENATE(LEFT(C594,1),"_",TEXT(A594,"000")),"")</f>
        <v>H_033</v>
      </c>
    </row>
    <row r="595" spans="1:10" ht="15" customHeight="1">
      <c r="A595" s="41">
        <f>A594+1</f>
        <v>34</v>
      </c>
      <c r="B595" s="36" t="s">
        <v>428</v>
      </c>
      <c r="C595" s="218" t="s">
        <v>31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>IFERROR(CONCATENATE(LEFT(C595,1),"_",TEXT(A595,"000")),"")</f>
        <v>H_034</v>
      </c>
    </row>
    <row r="596" spans="1:10" ht="15" customHeight="1">
      <c r="A596" s="41">
        <f>A595+1</f>
        <v>35</v>
      </c>
      <c r="B596" s="36" t="s">
        <v>429</v>
      </c>
      <c r="C596" s="218" t="s">
        <v>31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>IFERROR(CONCATENATE(LEFT(C596,1),"_",TEXT(A596,"000")),"")</f>
        <v>H_035</v>
      </c>
    </row>
    <row r="597" spans="1:10" ht="15" customHeight="1">
      <c r="A597" s="41">
        <f>A596+1</f>
        <v>36</v>
      </c>
      <c r="B597" s="36" t="s">
        <v>430</v>
      </c>
      <c r="C597" s="218" t="s">
        <v>31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>IFERROR(CONCATENATE(LEFT(C597,1),"_",TEXT(A597,"000")),"")</f>
        <v>H_036</v>
      </c>
    </row>
    <row r="598" spans="1:10" ht="15" customHeight="1">
      <c r="A598" s="41">
        <f>A597+1</f>
        <v>37</v>
      </c>
      <c r="B598" s="36" t="s">
        <v>431</v>
      </c>
      <c r="C598" s="218" t="s">
        <v>31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>IFERROR(CONCATENATE(LEFT(C598,1),"_",TEXT(A598,"000")),"")</f>
        <v>H_037</v>
      </c>
    </row>
    <row r="599" spans="1:10" ht="15" customHeight="1">
      <c r="A599" s="41">
        <f>A598+1</f>
        <v>38</v>
      </c>
      <c r="B599" s="36" t="s">
        <v>432</v>
      </c>
      <c r="C599" s="218" t="s">
        <v>31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>IFERROR(CONCATENATE(LEFT(C599,1),"_",TEXT(A599,"000")),"")</f>
        <v>H_038</v>
      </c>
    </row>
    <row r="600" spans="1:10" ht="15" customHeight="1">
      <c r="A600" s="41">
        <f>A599+1</f>
        <v>39</v>
      </c>
      <c r="B600" s="36" t="s">
        <v>433</v>
      </c>
      <c r="C600" s="218" t="s">
        <v>31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>IFERROR(CONCATENATE(LEFT(C600,1),"_",TEXT(A600,"000")),"")</f>
        <v>H_039</v>
      </c>
    </row>
    <row r="601" spans="1:10" ht="15" customHeight="1">
      <c r="A601" s="41">
        <f>A600+1</f>
        <v>40</v>
      </c>
      <c r="B601" s="36" t="s">
        <v>434</v>
      </c>
      <c r="C601" s="218" t="s">
        <v>31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>IFERROR(CONCATENATE(LEFT(C601,1),"_",TEXT(A601,"000")),"")</f>
        <v>H_040</v>
      </c>
    </row>
    <row r="602" spans="1:10" ht="15" customHeight="1">
      <c r="A602" s="41">
        <f>A601+1</f>
        <v>41</v>
      </c>
      <c r="B602" s="36" t="s">
        <v>435</v>
      </c>
      <c r="C602" s="218" t="s">
        <v>31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>IFERROR(CONCATENATE(LEFT(C602,1),"_",TEXT(A602,"000")),"")</f>
        <v>H_041</v>
      </c>
    </row>
    <row r="603" spans="1:10" ht="15" customHeight="1">
      <c r="A603" s="41">
        <f>A602+1</f>
        <v>42</v>
      </c>
      <c r="B603" s="36" t="s">
        <v>436</v>
      </c>
      <c r="C603" s="218" t="s">
        <v>31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>IFERROR(CONCATENATE(LEFT(C603,1),"_",TEXT(A603,"000")),"")</f>
        <v>H_042</v>
      </c>
    </row>
    <row r="604" spans="1:10" ht="15" customHeight="1">
      <c r="A604" s="41">
        <f>A603+1</f>
        <v>43</v>
      </c>
      <c r="B604" s="36" t="s">
        <v>437</v>
      </c>
      <c r="C604" s="218" t="s">
        <v>31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>IFERROR(CONCATENATE(LEFT(C604,1),"_",TEXT(A604,"000")),"")</f>
        <v>H_043</v>
      </c>
    </row>
    <row r="605" spans="1:10" ht="15" customHeight="1">
      <c r="A605" s="41">
        <f>A604+1</f>
        <v>44</v>
      </c>
      <c r="B605" s="36" t="s">
        <v>438</v>
      </c>
      <c r="C605" s="218" t="s">
        <v>31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>IFERROR(CONCATENATE(LEFT(C605,1),"_",TEXT(A605,"000")),"")</f>
        <v>H_044</v>
      </c>
    </row>
    <row r="606" spans="1:10" ht="15" customHeight="1">
      <c r="A606" s="41">
        <f>A605+1</f>
        <v>45</v>
      </c>
      <c r="B606" s="36" t="s">
        <v>439</v>
      </c>
      <c r="C606" s="218" t="s">
        <v>31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>IFERROR(CONCATENATE(LEFT(C606,1),"_",TEXT(A606,"000")),"")</f>
        <v>H_045</v>
      </c>
    </row>
    <row r="607" spans="1:10" ht="15" customHeight="1">
      <c r="A607" s="41">
        <f>A606+1</f>
        <v>46</v>
      </c>
      <c r="B607" s="36" t="s">
        <v>440</v>
      </c>
      <c r="C607" s="218" t="s">
        <v>31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>IFERROR(CONCATENATE(LEFT(C607,1),"_",TEXT(A607,"000")),"")</f>
        <v>H_046</v>
      </c>
    </row>
    <row r="608" spans="1:10" ht="15" customHeight="1">
      <c r="A608" s="41">
        <f>A607+1</f>
        <v>47</v>
      </c>
      <c r="B608" s="36" t="s">
        <v>441</v>
      </c>
      <c r="C608" s="218" t="s">
        <v>31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>IFERROR(CONCATENATE(LEFT(C608,1),"_",TEXT(A608,"000")),"")</f>
        <v>H_047</v>
      </c>
    </row>
    <row r="609" spans="1:10" ht="15" customHeight="1">
      <c r="A609" s="41">
        <f>A608+1</f>
        <v>48</v>
      </c>
      <c r="B609" s="168" t="s">
        <v>442</v>
      </c>
      <c r="C609" s="218" t="s">
        <v>31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>IFERROR(CONCATENATE(LEFT(C609,1),"_",TEXT(A609,"000")),"")</f>
        <v>H_048</v>
      </c>
    </row>
    <row r="610" spans="1:10" ht="15" customHeight="1">
      <c r="A610" s="41">
        <f>A609+1</f>
        <v>49</v>
      </c>
      <c r="B610" s="36" t="s">
        <v>443</v>
      </c>
      <c r="C610" s="218" t="s">
        <v>31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>IFERROR(CONCATENATE(LEFT(C610,1),"_",TEXT(A610,"000")),"")</f>
        <v>H_049</v>
      </c>
    </row>
    <row r="611" spans="1:10" ht="15" customHeight="1">
      <c r="A611" s="41">
        <f>A610+1</f>
        <v>50</v>
      </c>
      <c r="B611" s="168" t="s">
        <v>444</v>
      </c>
      <c r="C611" s="218" t="s">
        <v>31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>IFERROR(CONCATENATE(LEFT(C611,1),"_",TEXT(A611,"000")),"")</f>
        <v>H_050</v>
      </c>
    </row>
    <row r="612" spans="1:10" ht="15" customHeight="1">
      <c r="A612" s="41">
        <f>A611+1</f>
        <v>51</v>
      </c>
      <c r="B612" s="168" t="s">
        <v>445</v>
      </c>
      <c r="C612" s="218" t="s">
        <v>31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>IFERROR(CONCATENATE(LEFT(C612,1),"_",TEXT(A612,"000")),"")</f>
        <v>H_051</v>
      </c>
    </row>
    <row r="613" spans="1:10" ht="15" customHeight="1">
      <c r="A613" s="41">
        <f>A612+1</f>
        <v>52</v>
      </c>
      <c r="B613" s="168" t="s">
        <v>446</v>
      </c>
      <c r="C613" s="218" t="s">
        <v>31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>IFERROR(CONCATENATE(LEFT(C613,1),"_",TEXT(A613,"000")),"")</f>
        <v>H_052</v>
      </c>
    </row>
    <row r="614" spans="1:10" ht="15" customHeight="1">
      <c r="A614" s="41">
        <f>A613+1</f>
        <v>53</v>
      </c>
      <c r="B614" s="168" t="s">
        <v>447</v>
      </c>
      <c r="C614" s="218" t="s">
        <v>31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>IFERROR(CONCATENATE(LEFT(C614,1),"_",TEXT(A614,"000")),"")</f>
        <v>H_053</v>
      </c>
    </row>
    <row r="615" spans="1:10" ht="15" customHeight="1">
      <c r="A615" s="41">
        <f>A614+1</f>
        <v>54</v>
      </c>
      <c r="B615" s="168" t="s">
        <v>448</v>
      </c>
      <c r="C615" s="218" t="s">
        <v>31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>IFERROR(CONCATENATE(LEFT(C615,1),"_",TEXT(A615,"000")),"")</f>
        <v>H_054</v>
      </c>
    </row>
    <row r="616" spans="1:10" ht="15" customHeight="1">
      <c r="A616" s="41">
        <f>A615+1</f>
        <v>55</v>
      </c>
      <c r="B616" s="168" t="s">
        <v>449</v>
      </c>
      <c r="C616" s="218" t="s">
        <v>31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>IFERROR(CONCATENATE(LEFT(C616,1),"_",TEXT(A616,"000")),"")</f>
        <v>H_055</v>
      </c>
    </row>
    <row r="617" spans="1:10" ht="15" customHeight="1">
      <c r="A617" s="41">
        <f>A616+1</f>
        <v>56</v>
      </c>
      <c r="B617" s="168" t="s">
        <v>450</v>
      </c>
      <c r="C617" s="218" t="s">
        <v>31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>IFERROR(CONCATENATE(LEFT(C617,1),"_",TEXT(A617,"000")),"")</f>
        <v>H_056</v>
      </c>
    </row>
    <row r="618" spans="1:10" ht="15" customHeight="1">
      <c r="A618" s="41">
        <f>A617+1</f>
        <v>57</v>
      </c>
      <c r="B618" s="168" t="s">
        <v>451</v>
      </c>
      <c r="C618" s="218" t="s">
        <v>31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>IFERROR(CONCATENATE(LEFT(C618,1),"_",TEXT(A618,"000")),"")</f>
        <v>H_057</v>
      </c>
    </row>
    <row r="619" spans="1:10" ht="15" customHeight="1">
      <c r="A619" s="41">
        <f>A618+1</f>
        <v>58</v>
      </c>
      <c r="B619" s="168" t="s">
        <v>452</v>
      </c>
      <c r="C619" s="218" t="s">
        <v>31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>IFERROR(CONCATENATE(LEFT(C619,1),"_",TEXT(A619,"000")),"")</f>
        <v>H_058</v>
      </c>
    </row>
    <row r="620" spans="1:10" ht="15" customHeight="1">
      <c r="A620" s="41">
        <f>A619+1</f>
        <v>59</v>
      </c>
      <c r="B620" s="168" t="s">
        <v>453</v>
      </c>
      <c r="C620" s="218" t="s">
        <v>31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>IFERROR(CONCATENATE(LEFT(C620,1),"_",TEXT(A620,"000")),"")</f>
        <v>H_059</v>
      </c>
    </row>
    <row r="621" spans="1:10" ht="15" customHeight="1">
      <c r="A621" s="41">
        <f>A620+1</f>
        <v>60</v>
      </c>
      <c r="B621" s="168" t="s">
        <v>454</v>
      </c>
      <c r="C621" s="218" t="s">
        <v>31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>IFERROR(CONCATENATE(LEFT(C621,1),"_",TEXT(A621,"000")),"")</f>
        <v>H_060</v>
      </c>
    </row>
    <row r="622" spans="1:10" ht="15" customHeight="1">
      <c r="A622" s="41">
        <f>A621+1</f>
        <v>61</v>
      </c>
      <c r="B622" s="181" t="s">
        <v>455</v>
      </c>
      <c r="C622" s="218" t="s">
        <v>31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>IFERROR(CONCATENATE(LEFT(C622,1),"_",TEXT(A622,"000")),"")</f>
        <v>H_061</v>
      </c>
    </row>
    <row r="623" spans="1:10" ht="15" customHeight="1">
      <c r="A623" s="41">
        <f>A622+1</f>
        <v>62</v>
      </c>
      <c r="B623" s="36" t="s">
        <v>456</v>
      </c>
      <c r="C623" s="218" t="s">
        <v>31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>IFERROR(CONCATENATE(LEFT(C623,1),"_",TEXT(A623,"000")),"")</f>
        <v>H_062</v>
      </c>
    </row>
    <row r="624" spans="1:10" ht="15" customHeight="1">
      <c r="A624" s="41">
        <f>A623+1</f>
        <v>63</v>
      </c>
      <c r="B624" s="36" t="s">
        <v>457</v>
      </c>
      <c r="C624" s="218" t="s">
        <v>31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>IFERROR(CONCATENATE(LEFT(C624,1),"_",TEXT(A624,"000")),"")</f>
        <v>H_063</v>
      </c>
    </row>
    <row r="625" spans="1:10" ht="15" customHeight="1">
      <c r="A625" s="41">
        <f>A624+1</f>
        <v>64</v>
      </c>
      <c r="B625" s="36" t="s">
        <v>458</v>
      </c>
      <c r="C625" s="218" t="s">
        <v>31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>IFERROR(CONCATENATE(LEFT(C625,1),"_",TEXT(A625,"000")),"")</f>
        <v>H_064</v>
      </c>
    </row>
    <row r="626" spans="1:10" ht="15" customHeight="1">
      <c r="A626" s="41">
        <f>A625+1</f>
        <v>65</v>
      </c>
      <c r="B626" s="36" t="s">
        <v>459</v>
      </c>
      <c r="C626" s="218" t="s">
        <v>31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>IFERROR(CONCATENATE(LEFT(C626,1),"_",TEXT(A626,"000")),"")</f>
        <v>H_065</v>
      </c>
    </row>
    <row r="627" spans="1:10" ht="15" customHeight="1">
      <c r="A627" s="41">
        <f>A626+1</f>
        <v>66</v>
      </c>
      <c r="B627" s="36" t="s">
        <v>460</v>
      </c>
      <c r="C627" s="218" t="s">
        <v>31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>IFERROR(CONCATENATE(LEFT(C627,1),"_",TEXT(A627,"000")),"")</f>
        <v>H_066</v>
      </c>
    </row>
    <row r="628" spans="1:10" ht="15" customHeight="1">
      <c r="A628" s="41">
        <f>A627+1</f>
        <v>67</v>
      </c>
      <c r="B628" s="181" t="s">
        <v>461</v>
      </c>
      <c r="C628" s="218" t="s">
        <v>31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>IFERROR(CONCATENATE(LEFT(C628,1),"_",TEXT(A628,"000")),"")</f>
        <v>H_067</v>
      </c>
    </row>
    <row r="629" spans="1:10" ht="15" customHeight="1">
      <c r="A629" s="41">
        <f>A628+1</f>
        <v>68</v>
      </c>
      <c r="B629" s="168" t="s">
        <v>462</v>
      </c>
      <c r="C629" s="218" t="s">
        <v>31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>IFERROR(CONCATENATE(LEFT(C629,1),"_",TEXT(A629,"000")),"")</f>
        <v>H_068</v>
      </c>
    </row>
    <row r="630" spans="1:10" ht="15" customHeight="1">
      <c r="A630" s="41">
        <f>A629+1</f>
        <v>69</v>
      </c>
      <c r="B630" s="168" t="s">
        <v>463</v>
      </c>
      <c r="C630" s="218" t="s">
        <v>31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>IFERROR(CONCATENATE(LEFT(C630,1),"_",TEXT(A630,"000")),"")</f>
        <v>H_069</v>
      </c>
    </row>
    <row r="631" spans="1:10" ht="15" customHeight="1">
      <c r="A631" s="41">
        <f>A630+1</f>
        <v>70</v>
      </c>
      <c r="B631" s="168" t="s">
        <v>464</v>
      </c>
      <c r="C631" s="218" t="s">
        <v>31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>IFERROR(CONCATENATE(LEFT(C631,1),"_",TEXT(A631,"000")),"")</f>
        <v>H_070</v>
      </c>
    </row>
    <row r="632" spans="1:10" ht="15" customHeight="1">
      <c r="A632" s="41">
        <f>A631+1</f>
        <v>71</v>
      </c>
      <c r="B632" s="168" t="s">
        <v>465</v>
      </c>
      <c r="C632" s="218" t="s">
        <v>31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>IFERROR(CONCATENATE(LEFT(C632,1),"_",TEXT(A632,"000")),"")</f>
        <v>H_071</v>
      </c>
    </row>
    <row r="633" spans="1:10" ht="15" customHeight="1">
      <c r="A633" s="90">
        <f>A632+1</f>
        <v>72</v>
      </c>
      <c r="B633" s="168" t="s">
        <v>466</v>
      </c>
      <c r="C633" s="218" t="s">
        <v>31</v>
      </c>
      <c r="D633" s="48" t="s">
        <v>115</v>
      </c>
      <c r="E633" s="55">
        <v>32000</v>
      </c>
      <c r="F633" s="194" t="s">
        <v>115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>IFERROR(CONCATENATE(LEFT(C633,1),"_",TEXT(A633,"000")),"")</f>
        <v>H_072</v>
      </c>
    </row>
    <row r="634" spans="1:10" ht="15" customHeight="1">
      <c r="A634" s="41">
        <f>A633+1</f>
        <v>73</v>
      </c>
      <c r="B634" s="168" t="s">
        <v>467</v>
      </c>
      <c r="C634" s="218" t="s">
        <v>31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>IFERROR(CONCATENATE(LEFT(C634,1),"_",TEXT(A634,"000")),"")</f>
        <v>H_073</v>
      </c>
    </row>
    <row r="635" spans="1:10" ht="15" customHeight="1">
      <c r="A635" s="41">
        <f>A634+1</f>
        <v>74</v>
      </c>
      <c r="B635" s="168" t="s">
        <v>468</v>
      </c>
      <c r="C635" s="218" t="s">
        <v>31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>IFERROR(CONCATENATE(LEFT(C635,1),"_",TEXT(A635,"000")),"")</f>
        <v>H_074</v>
      </c>
    </row>
    <row r="636" spans="1:10" ht="15" customHeight="1">
      <c r="A636" s="41">
        <f>A635+1</f>
        <v>75</v>
      </c>
      <c r="B636" s="168" t="s">
        <v>469</v>
      </c>
      <c r="C636" s="218" t="s">
        <v>31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>IFERROR(CONCATENATE(LEFT(C636,1),"_",TEXT(A636,"000")),"")</f>
        <v>H_075</v>
      </c>
    </row>
    <row r="637" spans="1:10" ht="15" customHeight="1">
      <c r="A637" s="41">
        <f>A636+1</f>
        <v>76</v>
      </c>
      <c r="B637" s="168" t="s">
        <v>470</v>
      </c>
      <c r="C637" s="218" t="s">
        <v>31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>IFERROR(CONCATENATE(LEFT(C637,1),"_",TEXT(A637,"000")),"")</f>
        <v>H_076</v>
      </c>
    </row>
    <row r="638" spans="1:10" ht="15" customHeight="1">
      <c r="A638" s="41">
        <f>A637+1</f>
        <v>77</v>
      </c>
      <c r="B638" s="168" t="s">
        <v>471</v>
      </c>
      <c r="C638" s="218" t="s">
        <v>31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>IFERROR(CONCATENATE(LEFT(C638,1),"_",TEXT(A638,"000")),"")</f>
        <v>H_077</v>
      </c>
    </row>
    <row r="639" spans="1:10" ht="15" customHeight="1">
      <c r="A639" s="41">
        <f>A638+1</f>
        <v>78</v>
      </c>
      <c r="B639" s="168" t="s">
        <v>472</v>
      </c>
      <c r="C639" s="218" t="s">
        <v>31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>IFERROR(CONCATENATE(LEFT(C639,1),"_",TEXT(A639,"000")),"")</f>
        <v>H_078</v>
      </c>
    </row>
    <row r="640" spans="1:10" ht="15" customHeight="1">
      <c r="A640" s="41">
        <f>A639+1</f>
        <v>79</v>
      </c>
      <c r="B640" s="168" t="s">
        <v>473</v>
      </c>
      <c r="C640" s="218" t="s">
        <v>31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>IFERROR(CONCATENATE(LEFT(C640,1),"_",TEXT(A640,"000")),"")</f>
        <v>H_079</v>
      </c>
    </row>
    <row r="641" spans="1:10" ht="15" customHeight="1">
      <c r="A641" s="41">
        <f>A640+1</f>
        <v>80</v>
      </c>
      <c r="B641" s="168" t="s">
        <v>474</v>
      </c>
      <c r="C641" s="218" t="s">
        <v>31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>IFERROR(CONCATENATE(LEFT(C641,1),"_",TEXT(A641,"000")),"")</f>
        <v>H_080</v>
      </c>
    </row>
    <row r="642" spans="1:10" ht="15" customHeight="1">
      <c r="A642" s="41">
        <f>A641+1</f>
        <v>81</v>
      </c>
      <c r="B642" s="168" t="s">
        <v>475</v>
      </c>
      <c r="C642" s="218" t="s">
        <v>31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>IFERROR(CONCATENATE(LEFT(C642,1),"_",TEXT(A642,"000")),"")</f>
        <v>H_081</v>
      </c>
    </row>
    <row r="643" spans="1:10" ht="15" customHeight="1">
      <c r="A643" s="41">
        <f>A642+1</f>
        <v>82</v>
      </c>
      <c r="B643" s="168" t="s">
        <v>476</v>
      </c>
      <c r="C643" s="218" t="s">
        <v>31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>IFERROR(CONCATENATE(LEFT(C643,1),"_",TEXT(A643,"000")),"")</f>
        <v>H_082</v>
      </c>
    </row>
    <row r="644" spans="1:10" ht="15" customHeight="1">
      <c r="A644" s="41">
        <f>A643+1</f>
        <v>83</v>
      </c>
      <c r="B644" s="168" t="s">
        <v>477</v>
      </c>
      <c r="C644" s="218" t="s">
        <v>31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>IFERROR(CONCATENATE(LEFT(C644,1),"_",TEXT(A644,"000")),"")</f>
        <v>H_083</v>
      </c>
    </row>
    <row r="645" spans="1:10" ht="15" customHeight="1">
      <c r="A645" s="41">
        <f>A644+1</f>
        <v>84</v>
      </c>
      <c r="B645" s="168" t="s">
        <v>478</v>
      </c>
      <c r="C645" s="218" t="s">
        <v>31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>IFERROR(CONCATENATE(LEFT(C645,1),"_",TEXT(A645,"000")),"")</f>
        <v>H_084</v>
      </c>
    </row>
    <row r="646" spans="1:10" ht="15" customHeight="1">
      <c r="A646" s="41">
        <f>A645+1</f>
        <v>85</v>
      </c>
      <c r="B646" s="168" t="s">
        <v>479</v>
      </c>
      <c r="C646" s="218" t="s">
        <v>31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>IFERROR(CONCATENATE(LEFT(C646,1),"_",TEXT(A646,"000")),"")</f>
        <v>H_085</v>
      </c>
    </row>
    <row r="647" spans="1:10" ht="15" customHeight="1">
      <c r="A647" s="41">
        <f>A646+1</f>
        <v>86</v>
      </c>
      <c r="B647" s="168" t="s">
        <v>480</v>
      </c>
      <c r="C647" s="218" t="s">
        <v>31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>IFERROR(CONCATENATE(LEFT(C647,1),"_",TEXT(A647,"000")),"")</f>
        <v>H_086</v>
      </c>
    </row>
    <row r="648" spans="1:10" ht="15" customHeight="1">
      <c r="A648" s="41">
        <f>A647+1</f>
        <v>87</v>
      </c>
      <c r="B648" s="36" t="s">
        <v>481</v>
      </c>
      <c r="C648" s="218" t="s">
        <v>31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>IFERROR(CONCATENATE(LEFT(C648,1),"_",TEXT(A648,"000")),"")</f>
        <v>H_087</v>
      </c>
    </row>
    <row r="649" spans="1:10" ht="15" customHeight="1">
      <c r="A649" s="41">
        <f>A648+1</f>
        <v>88</v>
      </c>
      <c r="B649" s="36" t="s">
        <v>482</v>
      </c>
      <c r="C649" s="218" t="s">
        <v>31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>IFERROR(CONCATENATE(LEFT(C649,1),"_",TEXT(A649,"000")),"")</f>
        <v>H_088</v>
      </c>
    </row>
    <row r="650" spans="1:10" ht="15" customHeight="1">
      <c r="A650" s="41">
        <f>A649+1</f>
        <v>89</v>
      </c>
      <c r="B650" s="168" t="s">
        <v>483</v>
      </c>
      <c r="C650" s="218" t="s">
        <v>31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>IFERROR(CONCATENATE(LEFT(C650,1),"_",TEXT(A650,"000")),"")</f>
        <v>H_089</v>
      </c>
    </row>
    <row r="651" spans="1:10" ht="15" customHeight="1">
      <c r="A651" s="41">
        <f>A650+1</f>
        <v>90</v>
      </c>
      <c r="B651" s="168" t="s">
        <v>484</v>
      </c>
      <c r="C651" s="218" t="s">
        <v>31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>IFERROR(CONCATENATE(LEFT(C651,1),"_",TEXT(A651,"000")),"")</f>
        <v>H_090</v>
      </c>
    </row>
    <row r="652" spans="1:10" ht="15" customHeight="1">
      <c r="A652" s="41">
        <f>A651+1</f>
        <v>91</v>
      </c>
      <c r="B652" s="168" t="s">
        <v>485</v>
      </c>
      <c r="C652" s="218" t="s">
        <v>31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>IFERROR(CONCATENATE(LEFT(C652,1),"_",TEXT(A652,"000")),"")</f>
        <v>H_091</v>
      </c>
    </row>
    <row r="653" spans="1:10" ht="15" customHeight="1">
      <c r="A653" s="41">
        <f>A652+1</f>
        <v>92</v>
      </c>
      <c r="B653" s="168" t="s">
        <v>486</v>
      </c>
      <c r="C653" s="218" t="s">
        <v>31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>IFERROR(CONCATENATE(LEFT(C653,1),"_",TEXT(A653,"000")),"")</f>
        <v>H_092</v>
      </c>
    </row>
    <row r="654" spans="1:10" ht="15" customHeight="1">
      <c r="A654" s="41">
        <f>A653+1</f>
        <v>93</v>
      </c>
      <c r="B654" s="168" t="s">
        <v>487</v>
      </c>
      <c r="C654" s="218" t="s">
        <v>31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>IFERROR(CONCATENATE(LEFT(C654,1),"_",TEXT(A654,"000")),"")</f>
        <v>H_093</v>
      </c>
    </row>
    <row r="655" spans="1:10" ht="15" customHeight="1">
      <c r="A655" s="41">
        <f>A654+1</f>
        <v>94</v>
      </c>
      <c r="B655" s="168" t="s">
        <v>488</v>
      </c>
      <c r="C655" s="218" t="s">
        <v>31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>IFERROR(CONCATENATE(LEFT(C655,1),"_",TEXT(A655,"000")),"")</f>
        <v>H_094</v>
      </c>
    </row>
    <row r="656" spans="1:10" ht="15" customHeight="1">
      <c r="A656" s="41">
        <f>A655+1</f>
        <v>95</v>
      </c>
      <c r="B656" s="168" t="s">
        <v>489</v>
      </c>
      <c r="C656" s="218" t="s">
        <v>31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>IFERROR(CONCATENATE(LEFT(C656,1),"_",TEXT(A656,"000")),"")</f>
        <v>H_095</v>
      </c>
    </row>
    <row r="657" spans="1:10" ht="15" customHeight="1">
      <c r="A657" s="41">
        <f>A656+1</f>
        <v>96</v>
      </c>
      <c r="B657" s="168" t="s">
        <v>490</v>
      </c>
      <c r="C657" s="218" t="s">
        <v>31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>IFERROR(CONCATENATE(LEFT(C657,1),"_",TEXT(A657,"000")),"")</f>
        <v>H_096</v>
      </c>
    </row>
    <row r="658" spans="1:10" ht="15" customHeight="1">
      <c r="A658" s="41">
        <f>A657+1</f>
        <v>97</v>
      </c>
      <c r="B658" s="168" t="s">
        <v>491</v>
      </c>
      <c r="C658" s="218" t="s">
        <v>31</v>
      </c>
      <c r="D658" s="48" t="s">
        <v>115</v>
      </c>
      <c r="E658" s="55">
        <v>1173.3399999999999</v>
      </c>
      <c r="F658" s="194" t="s">
        <v>115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>IFERROR(CONCATENATE(LEFT(C658,1),"_",TEXT(A658,"000")),"")</f>
        <v>H_097</v>
      </c>
    </row>
    <row r="659" spans="1:10" ht="15" customHeight="1">
      <c r="A659" s="41">
        <f>A658+1</f>
        <v>98</v>
      </c>
      <c r="B659" s="168" t="s">
        <v>492</v>
      </c>
      <c r="C659" s="218" t="s">
        <v>31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>IFERROR(CONCATENATE(LEFT(C659,1),"_",TEXT(A659,"000")),"")</f>
        <v>H_098</v>
      </c>
    </row>
    <row r="660" spans="1:10" ht="15" customHeight="1">
      <c r="A660" s="41">
        <f>A659+1</f>
        <v>99</v>
      </c>
      <c r="B660" s="168" t="s">
        <v>493</v>
      </c>
      <c r="C660" s="218" t="s">
        <v>31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>IFERROR(CONCATENATE(LEFT(C660,1),"_",TEXT(A660,"000")),"")</f>
        <v>H_099</v>
      </c>
    </row>
    <row r="661" spans="1:10" ht="15" customHeight="1">
      <c r="A661" s="41">
        <f>A660+1</f>
        <v>100</v>
      </c>
      <c r="B661" s="168" t="s">
        <v>494</v>
      </c>
      <c r="C661" s="218" t="s">
        <v>31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>IFERROR(CONCATENATE(LEFT(C661,1),"_",TEXT(A661,"000")),"")</f>
        <v>H_100</v>
      </c>
    </row>
    <row r="662" spans="1:10" ht="15" customHeight="1">
      <c r="A662" s="41">
        <f>A661+1</f>
        <v>101</v>
      </c>
      <c r="B662" s="168" t="s">
        <v>495</v>
      </c>
      <c r="C662" s="218" t="s">
        <v>31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>IFERROR(CONCATENATE(LEFT(C662,1),"_",TEXT(A662,"000")),"")</f>
        <v>H_101</v>
      </c>
    </row>
    <row r="663" spans="1:10" ht="15" customHeight="1">
      <c r="A663" s="41">
        <f>A662+1</f>
        <v>102</v>
      </c>
      <c r="B663" s="168" t="s">
        <v>496</v>
      </c>
      <c r="C663" s="218" t="s">
        <v>31</v>
      </c>
      <c r="D663" s="48" t="s">
        <v>115</v>
      </c>
      <c r="E663" s="55">
        <v>1173.3399999999999</v>
      </c>
      <c r="F663" s="194" t="s">
        <v>115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>IFERROR(CONCATENATE(LEFT(C663,1),"_",TEXT(A663,"000")),"")</f>
        <v>H_102</v>
      </c>
    </row>
    <row r="664" spans="1:10" ht="15" customHeight="1">
      <c r="A664" s="41">
        <f>A663+1</f>
        <v>103</v>
      </c>
      <c r="B664" s="168" t="s">
        <v>497</v>
      </c>
      <c r="C664" s="218" t="s">
        <v>31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>IFERROR(CONCATENATE(LEFT(C664,1),"_",TEXT(A664,"000")),"")</f>
        <v>H_103</v>
      </c>
    </row>
    <row r="665" spans="1:10" ht="15" customHeight="1">
      <c r="A665" s="41">
        <f>A664+1</f>
        <v>104</v>
      </c>
      <c r="B665" s="168" t="s">
        <v>498</v>
      </c>
      <c r="C665" s="218" t="s">
        <v>31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>IFERROR(CONCATENATE(LEFT(C665,1),"_",TEXT(A665,"000")),"")</f>
        <v>H_104</v>
      </c>
    </row>
    <row r="666" spans="1:10" ht="15" customHeight="1">
      <c r="A666" s="41">
        <f>A665+1</f>
        <v>105</v>
      </c>
      <c r="B666" s="168" t="s">
        <v>499</v>
      </c>
      <c r="C666" s="218" t="s">
        <v>31</v>
      </c>
      <c r="D666" s="48" t="s">
        <v>115</v>
      </c>
      <c r="E666" s="55">
        <v>1173.3399999999999</v>
      </c>
      <c r="F666" s="194" t="s">
        <v>115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>IFERROR(CONCATENATE(LEFT(C666,1),"_",TEXT(A666,"000")),"")</f>
        <v>H_105</v>
      </c>
    </row>
    <row r="667" spans="1:10" ht="15" customHeight="1">
      <c r="A667" s="41">
        <f>A666+1</f>
        <v>106</v>
      </c>
      <c r="B667" s="168" t="s">
        <v>500</v>
      </c>
      <c r="C667" s="218" t="s">
        <v>31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>IFERROR(CONCATENATE(LEFT(C667,1),"_",TEXT(A667,"000")),"")</f>
        <v>H_106</v>
      </c>
    </row>
    <row r="668" spans="1:10" ht="15" customHeight="1">
      <c r="A668" s="41">
        <f>A667+1</f>
        <v>107</v>
      </c>
      <c r="B668" s="168" t="s">
        <v>501</v>
      </c>
      <c r="C668" s="218" t="s">
        <v>31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>IFERROR(CONCATENATE(LEFT(C668,1),"_",TEXT(A668,"000")),"")</f>
        <v>H_107</v>
      </c>
    </row>
    <row r="669" spans="1:10" ht="15" customHeight="1">
      <c r="A669" s="41">
        <f>A668+1</f>
        <v>108</v>
      </c>
      <c r="B669" s="168" t="s">
        <v>502</v>
      </c>
      <c r="C669" s="218" t="s">
        <v>31</v>
      </c>
      <c r="D669" s="48" t="s">
        <v>115</v>
      </c>
      <c r="E669" s="55">
        <v>1018.64</v>
      </c>
      <c r="F669" s="194" t="s">
        <v>115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>IFERROR(CONCATENATE(LEFT(C669,1),"_",TEXT(A669,"000")),"")</f>
        <v>H_108</v>
      </c>
    </row>
    <row r="670" spans="1:10" ht="15" customHeight="1">
      <c r="A670" s="41">
        <f>A669+1</f>
        <v>109</v>
      </c>
      <c r="B670" s="168" t="s">
        <v>503</v>
      </c>
      <c r="C670" s="218" t="s">
        <v>31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>IFERROR(CONCATENATE(LEFT(C670,1),"_",TEXT(A670,"000")),"")</f>
        <v>H_109</v>
      </c>
    </row>
    <row r="671" spans="1:10" ht="15" customHeight="1">
      <c r="A671" s="41">
        <f>A670+1</f>
        <v>110</v>
      </c>
      <c r="B671" s="168" t="s">
        <v>504</v>
      </c>
      <c r="C671" s="218" t="s">
        <v>31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>IFERROR(CONCATENATE(LEFT(C671,1),"_",TEXT(A671,"000")),"")</f>
        <v>H_110</v>
      </c>
    </row>
    <row r="672" spans="1:10" ht="15" customHeight="1">
      <c r="A672" s="41">
        <f>A671+1</f>
        <v>111</v>
      </c>
      <c r="B672" s="168" t="s">
        <v>505</v>
      </c>
      <c r="C672" s="218" t="s">
        <v>31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>IFERROR(CONCATENATE(LEFT(C672,1),"_",TEXT(A672,"000")),"")</f>
        <v>H_111</v>
      </c>
    </row>
    <row r="673" spans="1:10" ht="15" customHeight="1">
      <c r="A673" s="41">
        <f>A672+1</f>
        <v>112</v>
      </c>
      <c r="B673" s="168" t="s">
        <v>506</v>
      </c>
      <c r="C673" s="218" t="s">
        <v>31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>IFERROR(CONCATENATE(LEFT(C673,1),"_",TEXT(A673,"000")),"")</f>
        <v>H_112</v>
      </c>
    </row>
    <row r="674" spans="1:10" ht="15" customHeight="1">
      <c r="A674" s="41">
        <f>A673+1</f>
        <v>113</v>
      </c>
      <c r="B674" s="168" t="s">
        <v>507</v>
      </c>
      <c r="C674" s="218" t="s">
        <v>31</v>
      </c>
      <c r="D674" s="48" t="s">
        <v>115</v>
      </c>
      <c r="E674" s="55">
        <v>2746.52</v>
      </c>
      <c r="F674" s="194" t="s">
        <v>115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>IFERROR(CONCATENATE(LEFT(C674,1),"_",TEXT(A674,"000")),"")</f>
        <v>H_113</v>
      </c>
    </row>
    <row r="675" spans="1:10" ht="15" customHeight="1">
      <c r="A675" s="41">
        <f>A674+1</f>
        <v>114</v>
      </c>
      <c r="B675" s="168" t="s">
        <v>508</v>
      </c>
      <c r="C675" s="218" t="s">
        <v>31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>IFERROR(CONCATENATE(LEFT(C675,1),"_",TEXT(A675,"000")),"")</f>
        <v>H_114</v>
      </c>
    </row>
    <row r="676" spans="1:10" ht="15" customHeight="1">
      <c r="A676" s="41">
        <f>A675+1</f>
        <v>115</v>
      </c>
      <c r="B676" s="168" t="s">
        <v>509</v>
      </c>
      <c r="C676" s="218" t="s">
        <v>31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>IFERROR(CONCATENATE(LEFT(C676,1),"_",TEXT(A676,"000")),"")</f>
        <v>H_115</v>
      </c>
    </row>
    <row r="677" spans="1:10" ht="15" customHeight="1">
      <c r="A677" s="41">
        <f>A676+1</f>
        <v>116</v>
      </c>
      <c r="B677" s="168" t="s">
        <v>510</v>
      </c>
      <c r="C677" s="218" t="s">
        <v>31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>IFERROR(CONCATENATE(LEFT(C677,1),"_",TEXT(A677,"000")),"")</f>
        <v>H_116</v>
      </c>
    </row>
    <row r="678" spans="1:10" ht="15" customHeight="1">
      <c r="A678" s="41">
        <f>A677+1</f>
        <v>117</v>
      </c>
      <c r="B678" s="168" t="s">
        <v>511</v>
      </c>
      <c r="C678" s="218" t="s">
        <v>31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>IFERROR(CONCATENATE(LEFT(C678,1),"_",TEXT(A678,"000")),"")</f>
        <v>H_117</v>
      </c>
    </row>
    <row r="679" spans="1:10" ht="15" customHeight="1">
      <c r="A679" s="41">
        <f>A678+1</f>
        <v>118</v>
      </c>
      <c r="B679" s="168" t="s">
        <v>512</v>
      </c>
      <c r="C679" s="218" t="s">
        <v>31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>IFERROR(CONCATENATE(LEFT(C679,1),"_",TEXT(A679,"000")),"")</f>
        <v>H_118</v>
      </c>
    </row>
    <row r="680" spans="1:10" ht="15" customHeight="1">
      <c r="A680" s="41">
        <f>A679+1</f>
        <v>119</v>
      </c>
      <c r="B680" s="168" t="s">
        <v>513</v>
      </c>
      <c r="C680" s="218" t="s">
        <v>31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>IFERROR(CONCATENATE(LEFT(C680,1),"_",TEXT(A680,"000")),"")</f>
        <v>H_119</v>
      </c>
    </row>
    <row r="681" spans="1:10" ht="15" customHeight="1">
      <c r="A681" s="41">
        <f>A680+1</f>
        <v>120</v>
      </c>
      <c r="B681" s="168" t="s">
        <v>514</v>
      </c>
      <c r="C681" s="218" t="s">
        <v>31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>IFERROR(CONCATENATE(LEFT(C681,1),"_",TEXT(A681,"000")),"")</f>
        <v>H_120</v>
      </c>
    </row>
    <row r="682" spans="1:10" ht="15" customHeight="1">
      <c r="A682" s="41">
        <f>A681+1</f>
        <v>121</v>
      </c>
      <c r="B682" s="168" t="s">
        <v>515</v>
      </c>
      <c r="C682" s="218" t="s">
        <v>31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>IFERROR(CONCATENATE(LEFT(C682,1),"_",TEXT(A682,"000")),"")</f>
        <v>H_121</v>
      </c>
    </row>
    <row r="683" spans="1:10" ht="15" customHeight="1">
      <c r="A683" s="41">
        <f>A682+1</f>
        <v>122</v>
      </c>
      <c r="B683" s="168" t="s">
        <v>516</v>
      </c>
      <c r="C683" s="218" t="s">
        <v>31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>IFERROR(CONCATENATE(LEFT(C683,1),"_",TEXT(A683,"000")),"")</f>
        <v>H_122</v>
      </c>
    </row>
    <row r="684" spans="1:10" ht="15" customHeight="1">
      <c r="A684" s="41">
        <f>A683+1</f>
        <v>123</v>
      </c>
      <c r="B684" s="36" t="s">
        <v>517</v>
      </c>
      <c r="C684" s="218" t="s">
        <v>31</v>
      </c>
      <c r="D684" s="48" t="s">
        <v>115</v>
      </c>
      <c r="E684" s="55">
        <v>2563</v>
      </c>
      <c r="F684" s="188" t="s">
        <v>115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>IFERROR(CONCATENATE(LEFT(C684,1),"_",TEXT(A684,"000")),"")</f>
        <v>H_123</v>
      </c>
    </row>
    <row r="685" spans="1:10" ht="15" customHeight="1">
      <c r="A685" s="41">
        <f>A684+1</f>
        <v>124</v>
      </c>
      <c r="B685" s="36" t="s">
        <v>518</v>
      </c>
      <c r="C685" s="218" t="s">
        <v>31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>IFERROR(CONCATENATE(LEFT(C685,1),"_",TEXT(A685,"000")),"")</f>
        <v>H_124</v>
      </c>
    </row>
    <row r="686" spans="1:10" ht="15" customHeight="1">
      <c r="A686" s="41">
        <f>A685+1</f>
        <v>125</v>
      </c>
      <c r="B686" s="36" t="s">
        <v>519</v>
      </c>
      <c r="C686" s="218" t="s">
        <v>31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>IFERROR(CONCATENATE(LEFT(C686,1),"_",TEXT(A686,"000")),"")</f>
        <v>H_125</v>
      </c>
    </row>
    <row r="687" spans="1:10" ht="15" customHeight="1">
      <c r="A687" s="41">
        <f>A686+1</f>
        <v>126</v>
      </c>
      <c r="B687" s="36" t="s">
        <v>520</v>
      </c>
      <c r="C687" s="218" t="s">
        <v>31</v>
      </c>
      <c r="D687" s="48" t="s">
        <v>115</v>
      </c>
      <c r="E687" s="43">
        <v>2563</v>
      </c>
      <c r="F687" s="188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>IFERROR(CONCATENATE(LEFT(C687,1),"_",TEXT(A687,"000")),"")</f>
        <v>H_126</v>
      </c>
    </row>
    <row r="688" spans="1:10" ht="15" customHeight="1">
      <c r="A688" s="41">
        <f>A687+1</f>
        <v>127</v>
      </c>
      <c r="B688" s="36" t="s">
        <v>521</v>
      </c>
      <c r="C688" s="218" t="s">
        <v>31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>IFERROR(CONCATENATE(LEFT(C688,1),"_",TEXT(A688,"000")),"")</f>
        <v>H_127</v>
      </c>
    </row>
    <row r="689" spans="1:10" ht="15" customHeight="1">
      <c r="A689" s="41">
        <f>A688+1</f>
        <v>128</v>
      </c>
      <c r="B689" s="36" t="s">
        <v>522</v>
      </c>
      <c r="C689" s="218" t="s">
        <v>31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>IFERROR(CONCATENATE(LEFT(C689,1),"_",TEXT(A689,"000")),"")</f>
        <v>H_128</v>
      </c>
    </row>
    <row r="690" spans="1:10" ht="15" customHeight="1">
      <c r="A690" s="41">
        <f>A689+1</f>
        <v>129</v>
      </c>
      <c r="B690" s="36" t="s">
        <v>523</v>
      </c>
      <c r="C690" s="218" t="s">
        <v>31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>IFERROR(CONCATENATE(LEFT(C690,1),"_",TEXT(A690,"000")),"")</f>
        <v>H_129</v>
      </c>
    </row>
    <row r="691" spans="1:10" ht="15" customHeight="1">
      <c r="A691" s="41">
        <f>A690+1</f>
        <v>130</v>
      </c>
      <c r="B691" s="36" t="s">
        <v>524</v>
      </c>
      <c r="C691" s="218" t="s">
        <v>31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>IFERROR(CONCATENATE(LEFT(C691,1),"_",TEXT(A691,"000")),"")</f>
        <v>H_130</v>
      </c>
    </row>
    <row r="692" spans="1:10" ht="15" customHeight="1">
      <c r="A692" s="41">
        <f>A691+1</f>
        <v>131</v>
      </c>
      <c r="B692" s="168" t="s">
        <v>525</v>
      </c>
      <c r="C692" s="218" t="s">
        <v>31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>IFERROR(CONCATENATE(LEFT(C692,1),"_",TEXT(A692,"000")),"")</f>
        <v>H_131</v>
      </c>
    </row>
    <row r="693" spans="1:10" ht="15" customHeight="1">
      <c r="A693" s="41">
        <f>A692+1</f>
        <v>132</v>
      </c>
      <c r="B693" s="168" t="s">
        <v>526</v>
      </c>
      <c r="C693" s="218" t="s">
        <v>31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>IFERROR(CONCATENATE(LEFT(C693,1),"_",TEXT(A693,"000")),"")</f>
        <v>H_132</v>
      </c>
    </row>
    <row r="694" spans="1:10" ht="15" customHeight="1">
      <c r="A694" s="41">
        <f>A693+1</f>
        <v>133</v>
      </c>
      <c r="B694" s="168" t="s">
        <v>527</v>
      </c>
      <c r="C694" s="218" t="s">
        <v>31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>IFERROR(CONCATENATE(LEFT(C694,1),"_",TEXT(A694,"000")),"")</f>
        <v>H_133</v>
      </c>
    </row>
    <row r="695" spans="1:10" ht="15" customHeight="1">
      <c r="A695" s="41">
        <f>A694+1</f>
        <v>134</v>
      </c>
      <c r="B695" s="168" t="s">
        <v>528</v>
      </c>
      <c r="C695" s="218" t="s">
        <v>31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>IFERROR(CONCATENATE(LEFT(C695,1),"_",TEXT(A695,"000")),"")</f>
        <v>H_134</v>
      </c>
    </row>
    <row r="696" spans="1:10" ht="15" customHeight="1">
      <c r="A696" s="41">
        <f>A695+1</f>
        <v>135</v>
      </c>
      <c r="B696" s="168" t="s">
        <v>529</v>
      </c>
      <c r="C696" s="218" t="s">
        <v>31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>IFERROR(CONCATENATE(LEFT(C696,1),"_",TEXT(A696,"000")),"")</f>
        <v>H_135</v>
      </c>
    </row>
    <row r="697" spans="1:10" ht="15" customHeight="1">
      <c r="A697" s="41">
        <f>A696+1</f>
        <v>136</v>
      </c>
      <c r="B697" s="168" t="s">
        <v>530</v>
      </c>
      <c r="C697" s="218" t="s">
        <v>31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>IFERROR(CONCATENATE(LEFT(C697,1),"_",TEXT(A697,"000")),"")</f>
        <v>H_136</v>
      </c>
    </row>
    <row r="698" spans="1:10" ht="15" customHeight="1">
      <c r="A698" s="41">
        <f>A697+1</f>
        <v>137</v>
      </c>
      <c r="B698" s="168" t="s">
        <v>531</v>
      </c>
      <c r="C698" s="218" t="s">
        <v>31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>IFERROR(CONCATENATE(LEFT(C698,1),"_",TEXT(A698,"000")),"")</f>
        <v>H_137</v>
      </c>
    </row>
    <row r="699" spans="1:10" ht="15" customHeight="1">
      <c r="A699" s="41">
        <f>A698+1</f>
        <v>138</v>
      </c>
      <c r="B699" s="168" t="s">
        <v>532</v>
      </c>
      <c r="C699" s="218" t="s">
        <v>31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>IFERROR(CONCATENATE(LEFT(C699,1),"_",TEXT(A699,"000")),"")</f>
        <v>H_138</v>
      </c>
    </row>
    <row r="700" spans="1:10" ht="15" customHeight="1">
      <c r="A700" s="41">
        <f>A699+1</f>
        <v>139</v>
      </c>
      <c r="B700" s="168" t="s">
        <v>533</v>
      </c>
      <c r="C700" s="218" t="s">
        <v>31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>IFERROR(CONCATENATE(LEFT(C700,1),"_",TEXT(A700,"000")),"")</f>
        <v>H_139</v>
      </c>
    </row>
    <row r="701" spans="1:10" ht="15" customHeight="1">
      <c r="A701" s="41">
        <f>A700+1</f>
        <v>140</v>
      </c>
      <c r="B701" s="168" t="s">
        <v>534</v>
      </c>
      <c r="C701" s="218" t="s">
        <v>31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>IFERROR(CONCATENATE(LEFT(C701,1),"_",TEXT(A701,"000")),"")</f>
        <v>H_140</v>
      </c>
    </row>
    <row r="702" spans="1:10" ht="15" customHeight="1">
      <c r="A702" s="41">
        <f>A701+1</f>
        <v>141</v>
      </c>
      <c r="B702" s="168" t="s">
        <v>535</v>
      </c>
      <c r="C702" s="218" t="s">
        <v>31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>IFERROR(CONCATENATE(LEFT(C702,1),"_",TEXT(A702,"000")),"")</f>
        <v>H_141</v>
      </c>
    </row>
    <row r="703" spans="1:10" ht="15" customHeight="1">
      <c r="A703" s="41">
        <f>A702+1</f>
        <v>142</v>
      </c>
      <c r="B703" s="168" t="s">
        <v>536</v>
      </c>
      <c r="C703" s="218" t="s">
        <v>31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>IFERROR(CONCATENATE(LEFT(C703,1),"_",TEXT(A703,"000")),"")</f>
        <v>H_142</v>
      </c>
    </row>
    <row r="704" spans="1:10" ht="15" customHeight="1">
      <c r="A704" s="41">
        <f>A703+1</f>
        <v>143</v>
      </c>
      <c r="B704" s="168" t="s">
        <v>537</v>
      </c>
      <c r="C704" s="218" t="s">
        <v>31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>IFERROR(CONCATENATE(LEFT(C704,1),"_",TEXT(A704,"000")),"")</f>
        <v>H_143</v>
      </c>
    </row>
    <row r="705" spans="1:10" ht="15" customHeight="1">
      <c r="A705" s="41">
        <f>A704+1</f>
        <v>144</v>
      </c>
      <c r="B705" s="168" t="s">
        <v>538</v>
      </c>
      <c r="C705" s="218" t="s">
        <v>31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>IFERROR(CONCATENATE(LEFT(C705,1),"_",TEXT(A705,"000")),"")</f>
        <v>H_144</v>
      </c>
    </row>
    <row r="706" spans="1:10" ht="15" customHeight="1">
      <c r="A706" s="41">
        <f>A705+1</f>
        <v>145</v>
      </c>
      <c r="B706" s="168" t="s">
        <v>539</v>
      </c>
      <c r="C706" s="218" t="s">
        <v>31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>IFERROR(CONCATENATE(LEFT(C706,1),"_",TEXT(A706,"000")),"")</f>
        <v>H_145</v>
      </c>
    </row>
    <row r="707" spans="1:10" ht="15" customHeight="1">
      <c r="A707" s="41">
        <f>A706+1</f>
        <v>146</v>
      </c>
      <c r="B707" s="168" t="s">
        <v>540</v>
      </c>
      <c r="C707" s="218" t="s">
        <v>31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>IFERROR(CONCATENATE(LEFT(C707,1),"_",TEXT(A707,"000")),"")</f>
        <v>H_146</v>
      </c>
    </row>
    <row r="708" spans="1:10" ht="15" customHeight="1">
      <c r="A708" s="41">
        <f>A707+1</f>
        <v>147</v>
      </c>
      <c r="B708" s="168" t="s">
        <v>541</v>
      </c>
      <c r="C708" s="218" t="s">
        <v>31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>IFERROR(CONCATENATE(LEFT(C708,1),"_",TEXT(A708,"000")),"")</f>
        <v>H_147</v>
      </c>
    </row>
    <row r="709" spans="1:10" ht="15" customHeight="1">
      <c r="A709" s="41">
        <f>A708+1</f>
        <v>148</v>
      </c>
      <c r="B709" s="168" t="s">
        <v>542</v>
      </c>
      <c r="C709" s="218" t="s">
        <v>31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>IFERROR(CONCATENATE(LEFT(C709,1),"_",TEXT(A709,"000")),"")</f>
        <v>H_148</v>
      </c>
    </row>
    <row r="710" spans="1:10" ht="15" customHeight="1">
      <c r="A710" s="41">
        <f>A709+1</f>
        <v>149</v>
      </c>
      <c r="B710" s="168" t="s">
        <v>543</v>
      </c>
      <c r="C710" s="218" t="s">
        <v>31</v>
      </c>
      <c r="D710" s="48" t="s">
        <v>115</v>
      </c>
      <c r="E710" s="55">
        <v>1000</v>
      </c>
      <c r="F710" s="194" t="s">
        <v>115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>IFERROR(CONCATENATE(LEFT(C710,1),"_",TEXT(A710,"000")),"")</f>
        <v>H_149</v>
      </c>
    </row>
    <row r="711" spans="1:10" ht="15" customHeight="1">
      <c r="A711" s="41">
        <f>A710+1</f>
        <v>150</v>
      </c>
      <c r="B711" s="168" t="s">
        <v>544</v>
      </c>
      <c r="C711" s="218" t="s">
        <v>31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>IFERROR(CONCATENATE(LEFT(C711,1),"_",TEXT(A711,"000")),"")</f>
        <v>H_150</v>
      </c>
    </row>
    <row r="712" spans="1:10" ht="15" customHeight="1">
      <c r="A712" s="41">
        <f>A711+1</f>
        <v>151</v>
      </c>
      <c r="B712" s="168" t="s">
        <v>545</v>
      </c>
      <c r="C712" s="218" t="s">
        <v>31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>IFERROR(CONCATENATE(LEFT(C712,1),"_",TEXT(A712,"000")),"")</f>
        <v>H_151</v>
      </c>
    </row>
    <row r="713" spans="1:10" ht="15" customHeight="1">
      <c r="A713" s="41">
        <f>A712+1</f>
        <v>152</v>
      </c>
      <c r="B713" s="168" t="s">
        <v>546</v>
      </c>
      <c r="C713" s="218" t="s">
        <v>31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>IFERROR(CONCATENATE(LEFT(C713,1),"_",TEXT(A713,"000")),"")</f>
        <v>H_152</v>
      </c>
    </row>
    <row r="714" spans="1:10" ht="15" customHeight="1">
      <c r="A714" s="41">
        <f>A713+1</f>
        <v>153</v>
      </c>
      <c r="B714" s="168" t="s">
        <v>547</v>
      </c>
      <c r="C714" s="218" t="s">
        <v>31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>IFERROR(CONCATENATE(LEFT(C714,1),"_",TEXT(A714,"000")),"")</f>
        <v>H_153</v>
      </c>
    </row>
    <row r="715" spans="1:10" ht="15" customHeight="1">
      <c r="A715" s="41">
        <f>A714+1</f>
        <v>154</v>
      </c>
      <c r="B715" s="168" t="s">
        <v>548</v>
      </c>
      <c r="C715" s="218" t="s">
        <v>31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>IFERROR(CONCATENATE(LEFT(C715,1),"_",TEXT(A715,"000")),"")</f>
        <v>H_154</v>
      </c>
    </row>
    <row r="716" spans="1:10" ht="15" customHeight="1">
      <c r="A716" s="41">
        <f>A715+1</f>
        <v>155</v>
      </c>
      <c r="B716" s="168" t="s">
        <v>549</v>
      </c>
      <c r="C716" s="218" t="s">
        <v>31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>IFERROR(CONCATENATE(LEFT(C716,1),"_",TEXT(A716,"000")),"")</f>
        <v>H_155</v>
      </c>
    </row>
    <row r="717" spans="1:10" ht="15" customHeight="1">
      <c r="A717" s="41">
        <f>A716+1</f>
        <v>156</v>
      </c>
      <c r="B717" s="168" t="s">
        <v>550</v>
      </c>
      <c r="C717" s="218" t="s">
        <v>31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>IFERROR(CONCATENATE(LEFT(C717,1),"_",TEXT(A717,"000")),"")</f>
        <v>H_156</v>
      </c>
    </row>
    <row r="718" spans="1:10" ht="15" customHeight="1">
      <c r="A718" s="41">
        <f>A717+1</f>
        <v>157</v>
      </c>
      <c r="B718" s="168" t="s">
        <v>551</v>
      </c>
      <c r="C718" s="218" t="s">
        <v>31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>IFERROR(CONCATENATE(LEFT(C718,1),"_",TEXT(A718,"000")),"")</f>
        <v>H_157</v>
      </c>
    </row>
    <row r="719" spans="1:10" ht="15" customHeight="1">
      <c r="A719" s="41">
        <f>A718+1</f>
        <v>158</v>
      </c>
      <c r="B719" s="168" t="s">
        <v>552</v>
      </c>
      <c r="C719" s="218" t="s">
        <v>31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>IFERROR(CONCATENATE(LEFT(C719,1),"_",TEXT(A719,"000")),"")</f>
        <v>H_158</v>
      </c>
    </row>
    <row r="720" spans="1:10" ht="15" customHeight="1">
      <c r="A720" s="41">
        <f>A719+1</f>
        <v>159</v>
      </c>
      <c r="B720" s="168" t="s">
        <v>553</v>
      </c>
      <c r="C720" s="218" t="s">
        <v>31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>IFERROR(CONCATENATE(LEFT(C720,1),"_",TEXT(A720,"000")),"")</f>
        <v>H_159</v>
      </c>
    </row>
    <row r="721" spans="1:10" ht="15" customHeight="1">
      <c r="A721" s="41">
        <f>A720+1</f>
        <v>160</v>
      </c>
      <c r="B721" s="168" t="s">
        <v>554</v>
      </c>
      <c r="C721" s="218" t="s">
        <v>31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>IFERROR(CONCATENATE(LEFT(C721,1),"_",TEXT(A721,"000")),"")</f>
        <v>H_160</v>
      </c>
    </row>
    <row r="722" spans="1:10" ht="15" customHeight="1">
      <c r="A722" s="41">
        <f>A721+1</f>
        <v>161</v>
      </c>
      <c r="B722" s="168" t="s">
        <v>555</v>
      </c>
      <c r="C722" s="218" t="s">
        <v>31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>IFERROR(CONCATENATE(LEFT(C722,1),"_",TEXT(A722,"000")),"")</f>
        <v>H_161</v>
      </c>
    </row>
    <row r="723" spans="1:10" ht="15" customHeight="1">
      <c r="A723" s="41">
        <f>A722+1</f>
        <v>162</v>
      </c>
      <c r="B723" s="168" t="s">
        <v>556</v>
      </c>
      <c r="C723" s="218" t="s">
        <v>31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>IFERROR(CONCATENATE(LEFT(C723,1),"_",TEXT(A723,"000")),"")</f>
        <v>H_162</v>
      </c>
    </row>
    <row r="724" spans="1:10" ht="15" customHeight="1">
      <c r="A724" s="41">
        <f>A723+1</f>
        <v>163</v>
      </c>
      <c r="B724" s="168" t="s">
        <v>557</v>
      </c>
      <c r="C724" s="218" t="s">
        <v>31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>IFERROR(CONCATENATE(LEFT(C724,1),"_",TEXT(A724,"000")),"")</f>
        <v>H_163</v>
      </c>
    </row>
    <row r="725" spans="1:10" ht="15" customHeight="1">
      <c r="A725" s="41">
        <f>A724+1</f>
        <v>164</v>
      </c>
      <c r="B725" s="168" t="s">
        <v>558</v>
      </c>
      <c r="C725" s="218" t="s">
        <v>31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>IFERROR(CONCATENATE(LEFT(C725,1),"_",TEXT(A725,"000")),"")</f>
        <v>H_164</v>
      </c>
    </row>
    <row r="726" spans="1:10" ht="15" customHeight="1">
      <c r="A726" s="41">
        <f>A725+1</f>
        <v>165</v>
      </c>
      <c r="B726" s="168" t="s">
        <v>559</v>
      </c>
      <c r="C726" s="218" t="s">
        <v>31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>IFERROR(CONCATENATE(LEFT(C726,1),"_",TEXT(A726,"000")),"")</f>
        <v>H_165</v>
      </c>
    </row>
    <row r="727" spans="1:10" ht="15" customHeight="1">
      <c r="A727" s="41">
        <f>A726+1</f>
        <v>166</v>
      </c>
      <c r="B727" s="168" t="s">
        <v>560</v>
      </c>
      <c r="C727" s="218" t="s">
        <v>31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>IFERROR(CONCATENATE(LEFT(C727,1),"_",TEXT(A727,"000")),"")</f>
        <v>H_166</v>
      </c>
    </row>
    <row r="728" spans="1:10" ht="15" customHeight="1">
      <c r="A728" s="41">
        <f>A727+1</f>
        <v>167</v>
      </c>
      <c r="B728" s="168" t="s">
        <v>561</v>
      </c>
      <c r="C728" s="218" t="s">
        <v>31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>IFERROR(CONCATENATE(LEFT(C728,1),"_",TEXT(A728,"000")),"")</f>
        <v>H_167</v>
      </c>
    </row>
    <row r="729" spans="1:10" ht="15" customHeight="1">
      <c r="A729" s="41">
        <f>A728+1</f>
        <v>168</v>
      </c>
      <c r="B729" s="168" t="s">
        <v>562</v>
      </c>
      <c r="C729" s="218" t="s">
        <v>31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>IFERROR(CONCATENATE(LEFT(C729,1),"_",TEXT(A729,"000")),"")</f>
        <v>H_168</v>
      </c>
    </row>
    <row r="730" spans="1:10" ht="15" customHeight="1">
      <c r="A730" s="41">
        <f>A729+1</f>
        <v>169</v>
      </c>
      <c r="B730" s="168" t="s">
        <v>563</v>
      </c>
      <c r="C730" s="218" t="s">
        <v>31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>IFERROR(CONCATENATE(LEFT(C730,1),"_",TEXT(A730,"000")),"")</f>
        <v>H_169</v>
      </c>
    </row>
    <row r="731" spans="1:10" ht="15" customHeight="1">
      <c r="A731" s="41">
        <f>A730+1</f>
        <v>170</v>
      </c>
      <c r="B731" s="168" t="s">
        <v>564</v>
      </c>
      <c r="C731" s="218" t="s">
        <v>31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>IFERROR(CONCATENATE(LEFT(C731,1),"_",TEXT(A731,"000")),"")</f>
        <v>H_170</v>
      </c>
    </row>
    <row r="732" spans="1:10" ht="15" customHeight="1">
      <c r="A732" s="41">
        <f>A731+1</f>
        <v>171</v>
      </c>
      <c r="B732" s="168" t="s">
        <v>565</v>
      </c>
      <c r="C732" s="218" t="s">
        <v>31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>IFERROR(CONCATENATE(LEFT(C732,1),"_",TEXT(A732,"000")),"")</f>
        <v>H_171</v>
      </c>
    </row>
    <row r="733" spans="1:10" ht="15" customHeight="1">
      <c r="A733" s="41">
        <f>A732+1</f>
        <v>172</v>
      </c>
      <c r="B733" s="168" t="s">
        <v>566</v>
      </c>
      <c r="C733" s="218" t="s">
        <v>31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>IFERROR(CONCATENATE(LEFT(C733,1),"_",TEXT(A733,"000")),"")</f>
        <v>H_172</v>
      </c>
    </row>
    <row r="734" spans="1:10" ht="15" customHeight="1">
      <c r="A734" s="41">
        <f>A733+1</f>
        <v>173</v>
      </c>
      <c r="B734" s="168" t="s">
        <v>567</v>
      </c>
      <c r="C734" s="218" t="s">
        <v>31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>IFERROR(CONCATENATE(LEFT(C734,1),"_",TEXT(A734,"000")),"")</f>
        <v>H_173</v>
      </c>
    </row>
    <row r="735" spans="1:10" ht="15" customHeight="1">
      <c r="A735" s="41">
        <f>A734+1</f>
        <v>174</v>
      </c>
      <c r="B735" s="168" t="s">
        <v>568</v>
      </c>
      <c r="C735" s="218" t="s">
        <v>31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>IFERROR(CONCATENATE(LEFT(C735,1),"_",TEXT(A735,"000")),"")</f>
        <v>H_174</v>
      </c>
    </row>
    <row r="736" spans="1:10" ht="15" customHeight="1">
      <c r="A736" s="41">
        <f>A735+1</f>
        <v>175</v>
      </c>
      <c r="B736" s="168" t="s">
        <v>569</v>
      </c>
      <c r="C736" s="218" t="s">
        <v>31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>IFERROR(CONCATENATE(LEFT(C736,1),"_",TEXT(A736,"000")),"")</f>
        <v>H_175</v>
      </c>
    </row>
    <row r="737" spans="1:10" ht="15" customHeight="1">
      <c r="A737" s="41">
        <f>A736+1</f>
        <v>176</v>
      </c>
      <c r="B737" s="168" t="s">
        <v>570</v>
      </c>
      <c r="C737" s="218" t="s">
        <v>31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>IFERROR(CONCATENATE(LEFT(C737,1),"_",TEXT(A737,"000")),"")</f>
        <v>H_176</v>
      </c>
    </row>
    <row r="738" spans="1:10" ht="15" customHeight="1">
      <c r="A738" s="41">
        <f>A737+1</f>
        <v>177</v>
      </c>
      <c r="B738" s="168" t="s">
        <v>571</v>
      </c>
      <c r="C738" s="218" t="s">
        <v>31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>IFERROR(CONCATENATE(LEFT(C738,1),"_",TEXT(A738,"000")),"")</f>
        <v>H_177</v>
      </c>
    </row>
    <row r="739" spans="1:10" ht="15" customHeight="1">
      <c r="A739" s="41">
        <f>A738+1</f>
        <v>178</v>
      </c>
      <c r="B739" s="168" t="s">
        <v>572</v>
      </c>
      <c r="C739" s="218" t="s">
        <v>31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>IFERROR(CONCATENATE(LEFT(C739,1),"_",TEXT(A739,"000")),"")</f>
        <v>H_178</v>
      </c>
    </row>
    <row r="740" spans="1:10" ht="15" customHeight="1">
      <c r="A740" s="41">
        <f>A739+1</f>
        <v>179</v>
      </c>
      <c r="B740" s="168" t="s">
        <v>573</v>
      </c>
      <c r="C740" s="218" t="s">
        <v>31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>IFERROR(CONCATENATE(LEFT(C740,1),"_",TEXT(A740,"000")),"")</f>
        <v>H_179</v>
      </c>
    </row>
    <row r="741" spans="1:10" ht="15" customHeight="1">
      <c r="A741" s="41">
        <f>A740+1</f>
        <v>180</v>
      </c>
      <c r="B741" s="168" t="s">
        <v>574</v>
      </c>
      <c r="C741" s="218" t="s">
        <v>31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>IFERROR(CONCATENATE(LEFT(C741,1),"_",TEXT(A741,"000")),"")</f>
        <v>H_180</v>
      </c>
    </row>
    <row r="742" spans="1:10" ht="15" customHeight="1">
      <c r="A742" s="41">
        <f>A741+1</f>
        <v>181</v>
      </c>
      <c r="B742" s="168" t="s">
        <v>575</v>
      </c>
      <c r="C742" s="218" t="s">
        <v>31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>IFERROR(CONCATENATE(LEFT(C742,1),"_",TEXT(A742,"000")),"")</f>
        <v>H_181</v>
      </c>
    </row>
    <row r="743" spans="1:10" ht="15" customHeight="1">
      <c r="A743" s="41">
        <f>A742+1</f>
        <v>182</v>
      </c>
      <c r="B743" s="168" t="s">
        <v>576</v>
      </c>
      <c r="C743" s="218" t="s">
        <v>31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>IFERROR(CONCATENATE(LEFT(C743,1),"_",TEXT(A743,"000")),"")</f>
        <v>H_182</v>
      </c>
    </row>
    <row r="744" spans="1:10" ht="15" customHeight="1">
      <c r="A744" s="41">
        <f>A743+1</f>
        <v>183</v>
      </c>
      <c r="B744" s="168" t="s">
        <v>577</v>
      </c>
      <c r="C744" s="218" t="s">
        <v>31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>IFERROR(CONCATENATE(LEFT(C744,1),"_",TEXT(A744,"000")),"")</f>
        <v>H_183</v>
      </c>
    </row>
    <row r="745" spans="1:10" ht="15" customHeight="1">
      <c r="A745" s="41">
        <f>A744+1</f>
        <v>184</v>
      </c>
      <c r="B745" s="168" t="s">
        <v>578</v>
      </c>
      <c r="C745" s="218" t="s">
        <v>31</v>
      </c>
      <c r="D745" s="48" t="s">
        <v>115</v>
      </c>
      <c r="E745" s="43">
        <v>690.75</v>
      </c>
      <c r="F745" s="188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>IFERROR(CONCATENATE(LEFT(C745,1),"_",TEXT(A745,"000")),"")</f>
        <v>H_184</v>
      </c>
    </row>
    <row r="746" spans="1:10" ht="15" customHeight="1">
      <c r="A746" s="41">
        <f>A745+1</f>
        <v>185</v>
      </c>
      <c r="B746" s="168" t="s">
        <v>579</v>
      </c>
      <c r="C746" s="218" t="s">
        <v>31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>IFERROR(CONCATENATE(LEFT(C746,1),"_",TEXT(A746,"000")),"")</f>
        <v>H_185</v>
      </c>
    </row>
    <row r="747" spans="1:10" ht="15" customHeight="1">
      <c r="A747" s="41">
        <f>A746+1</f>
        <v>186</v>
      </c>
      <c r="B747" s="168" t="s">
        <v>580</v>
      </c>
      <c r="C747" s="218" t="s">
        <v>31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>IFERROR(CONCATENATE(LEFT(C747,1),"_",TEXT(A747,"000")),"")</f>
        <v>H_186</v>
      </c>
    </row>
    <row r="748" spans="1:10" ht="15" customHeight="1">
      <c r="A748" s="41">
        <f>A747+1</f>
        <v>187</v>
      </c>
      <c r="B748" s="168" t="s">
        <v>581</v>
      </c>
      <c r="C748" s="218" t="s">
        <v>31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>IFERROR(CONCATENATE(LEFT(C748,1),"_",TEXT(A748,"000")),"")</f>
        <v>H_187</v>
      </c>
    </row>
    <row r="749" spans="1:10" ht="15" customHeight="1">
      <c r="A749" s="41">
        <f>A748+1</f>
        <v>188</v>
      </c>
      <c r="B749" s="168" t="s">
        <v>582</v>
      </c>
      <c r="C749" s="218" t="s">
        <v>31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>IFERROR(CONCATENATE(LEFT(C749,1),"_",TEXT(A749,"000")),"")</f>
        <v>H_188</v>
      </c>
    </row>
    <row r="750" spans="1:10" ht="15" customHeight="1">
      <c r="A750" s="41">
        <f>A749+1</f>
        <v>189</v>
      </c>
      <c r="B750" s="168" t="s">
        <v>583</v>
      </c>
      <c r="C750" s="218" t="s">
        <v>31</v>
      </c>
      <c r="D750" s="48" t="s">
        <v>115</v>
      </c>
      <c r="E750" s="43">
        <v>690.75</v>
      </c>
      <c r="F750" s="188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>IFERROR(CONCATENATE(LEFT(C750,1),"_",TEXT(A750,"000")),"")</f>
        <v>H_189</v>
      </c>
    </row>
    <row r="751" spans="1:10" ht="15" customHeight="1">
      <c r="A751" s="41">
        <f>A750+1</f>
        <v>190</v>
      </c>
      <c r="B751" s="168" t="s">
        <v>584</v>
      </c>
      <c r="C751" s="218" t="s">
        <v>31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>IFERROR(CONCATENATE(LEFT(C751,1),"_",TEXT(A751,"000")),"")</f>
        <v>H_190</v>
      </c>
    </row>
    <row r="752" spans="1:10" ht="15" customHeight="1">
      <c r="A752" s="41">
        <f>A751+1</f>
        <v>191</v>
      </c>
      <c r="B752" s="168" t="s">
        <v>585</v>
      </c>
      <c r="C752" s="218" t="s">
        <v>31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>IFERROR(CONCATENATE(LEFT(C752,1),"_",TEXT(A752,"000")),"")</f>
        <v>H_191</v>
      </c>
    </row>
    <row r="753" spans="1:10" ht="15" customHeight="1">
      <c r="A753" s="41">
        <f>A752+1</f>
        <v>192</v>
      </c>
      <c r="B753" s="168" t="s">
        <v>586</v>
      </c>
      <c r="C753" s="218" t="s">
        <v>31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>IFERROR(CONCATENATE(LEFT(C753,1),"_",TEXT(A753,"000")),"")</f>
        <v>H_192</v>
      </c>
    </row>
    <row r="754" spans="1:10" ht="15" customHeight="1">
      <c r="A754" s="41">
        <f>A753+1</f>
        <v>193</v>
      </c>
      <c r="B754" s="168" t="s">
        <v>587</v>
      </c>
      <c r="C754" s="218" t="s">
        <v>31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>IFERROR(CONCATENATE(LEFT(C754,1),"_",TEXT(A754,"000")),"")</f>
        <v>H_193</v>
      </c>
    </row>
    <row r="755" spans="1:10" ht="15" customHeight="1">
      <c r="A755" s="41">
        <f>A754+1</f>
        <v>194</v>
      </c>
      <c r="B755" s="168" t="s">
        <v>588</v>
      </c>
      <c r="C755" s="218" t="s">
        <v>31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>IFERROR(CONCATENATE(LEFT(C755,1),"_",TEXT(A755,"000")),"")</f>
        <v>H_194</v>
      </c>
    </row>
    <row r="756" spans="1:10" ht="15" customHeight="1">
      <c r="A756" s="41">
        <f>A755+1</f>
        <v>195</v>
      </c>
      <c r="B756" s="168" t="s">
        <v>589</v>
      </c>
      <c r="C756" s="218" t="s">
        <v>31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>IFERROR(CONCATENATE(LEFT(C756,1),"_",TEXT(A756,"000")),"")</f>
        <v>H_195</v>
      </c>
    </row>
    <row r="757" spans="1:10" ht="15" customHeight="1">
      <c r="A757" s="41">
        <f>A756+1</f>
        <v>196</v>
      </c>
      <c r="B757" s="168" t="s">
        <v>590</v>
      </c>
      <c r="C757" s="218" t="s">
        <v>31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>IFERROR(CONCATENATE(LEFT(C757,1),"_",TEXT(A757,"000")),"")</f>
        <v>H_196</v>
      </c>
    </row>
    <row r="758" spans="1:10" ht="15" customHeight="1">
      <c r="A758" s="41">
        <f>A757+1</f>
        <v>197</v>
      </c>
      <c r="B758" s="168" t="s">
        <v>591</v>
      </c>
      <c r="C758" s="218" t="s">
        <v>31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>IFERROR(CONCATENATE(LEFT(C758,1),"_",TEXT(A758,"000")),"")</f>
        <v>H_197</v>
      </c>
    </row>
    <row r="759" spans="1:10" ht="15" customHeight="1">
      <c r="A759" s="41">
        <f>A758+1</f>
        <v>198</v>
      </c>
      <c r="B759" s="168" t="s">
        <v>592</v>
      </c>
      <c r="C759" s="218" t="s">
        <v>31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>IFERROR(CONCATENATE(LEFT(C759,1),"_",TEXT(A759,"000")),"")</f>
        <v>H_198</v>
      </c>
    </row>
    <row r="760" spans="1:10" ht="15" customHeight="1">
      <c r="A760" s="41">
        <f>A759+1</f>
        <v>199</v>
      </c>
      <c r="B760" s="168" t="s">
        <v>593</v>
      </c>
      <c r="C760" s="218" t="s">
        <v>31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>IFERROR(CONCATENATE(LEFT(C760,1),"_",TEXT(A760,"000")),"")</f>
        <v>H_199</v>
      </c>
    </row>
    <row r="761" spans="1:10" ht="15" customHeight="1">
      <c r="A761" s="41">
        <f>A760+1</f>
        <v>200</v>
      </c>
      <c r="B761" s="168" t="s">
        <v>594</v>
      </c>
      <c r="C761" s="218" t="s">
        <v>31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>IFERROR(CONCATENATE(LEFT(C761,1),"_",TEXT(A761,"000")),"")</f>
        <v>H_200</v>
      </c>
    </row>
    <row r="762" spans="1:10" ht="15" customHeight="1">
      <c r="A762" s="41">
        <f>A761+1</f>
        <v>201</v>
      </c>
      <c r="B762" s="168" t="s">
        <v>595</v>
      </c>
      <c r="C762" s="218" t="s">
        <v>31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>IFERROR(CONCATENATE(LEFT(C762,1),"_",TEXT(A762,"000")),"")</f>
        <v>H_201</v>
      </c>
    </row>
    <row r="763" spans="1:10" ht="15" customHeight="1">
      <c r="A763" s="41">
        <f>A762+1</f>
        <v>202</v>
      </c>
      <c r="B763" s="168" t="s">
        <v>596</v>
      </c>
      <c r="C763" s="218" t="s">
        <v>31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>IFERROR(CONCATENATE(LEFT(C763,1),"_",TEXT(A763,"000")),"")</f>
        <v>H_202</v>
      </c>
    </row>
    <row r="764" spans="1:10" ht="15" customHeight="1">
      <c r="A764" s="41">
        <f>A763+1</f>
        <v>203</v>
      </c>
      <c r="B764" s="168" t="s">
        <v>597</v>
      </c>
      <c r="C764" s="218" t="s">
        <v>31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>IFERROR(CONCATENATE(LEFT(C764,1),"_",TEXT(A764,"000")),"")</f>
        <v>H_203</v>
      </c>
    </row>
    <row r="765" spans="1:10" ht="27.75">
      <c r="A765" s="41">
        <f>A764+1</f>
        <v>204</v>
      </c>
      <c r="B765" s="168" t="s">
        <v>598</v>
      </c>
      <c r="C765" s="218" t="s">
        <v>31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>IFERROR(CONCATENATE(LEFT(C765,1),"_",TEXT(A765,"000")),"")</f>
        <v>H_204</v>
      </c>
    </row>
    <row r="766" spans="1:10" ht="15" customHeight="1">
      <c r="A766" s="41">
        <f>A765+1</f>
        <v>205</v>
      </c>
      <c r="B766" s="168" t="s">
        <v>599</v>
      </c>
      <c r="C766" s="218" t="s">
        <v>31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>IFERROR(CONCATENATE(LEFT(C766,1),"_",TEXT(A766,"000")),"")</f>
        <v>H_205</v>
      </c>
    </row>
    <row r="767" spans="1:10" ht="15" customHeight="1">
      <c r="A767" s="41">
        <f>A766+1</f>
        <v>206</v>
      </c>
      <c r="B767" s="168" t="s">
        <v>600</v>
      </c>
      <c r="C767" s="218" t="s">
        <v>31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>IFERROR(CONCATENATE(LEFT(C767,1),"_",TEXT(A767,"000")),"")</f>
        <v>H_206</v>
      </c>
    </row>
    <row r="768" spans="1:10" ht="15" customHeight="1">
      <c r="A768" s="41">
        <f>A767+1</f>
        <v>207</v>
      </c>
      <c r="B768" s="168" t="s">
        <v>601</v>
      </c>
      <c r="C768" s="218" t="s">
        <v>31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>IFERROR(CONCATENATE(LEFT(C768,1),"_",TEXT(A768,"000")),"")</f>
        <v>H_207</v>
      </c>
    </row>
    <row r="769" spans="1:10" ht="15" customHeight="1">
      <c r="A769" s="41">
        <f>A768+1</f>
        <v>208</v>
      </c>
      <c r="B769" s="168" t="s">
        <v>602</v>
      </c>
      <c r="C769" s="218" t="s">
        <v>31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>IFERROR(CONCATENATE(LEFT(C769,1),"_",TEXT(A769,"000")),"")</f>
        <v>H_208</v>
      </c>
    </row>
    <row r="770" spans="1:10" ht="15" customHeight="1">
      <c r="A770" s="41">
        <f>A769+1</f>
        <v>209</v>
      </c>
      <c r="B770" s="168" t="s">
        <v>603</v>
      </c>
      <c r="C770" s="218" t="s">
        <v>31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>IFERROR(CONCATENATE(LEFT(C770,1),"_",TEXT(A770,"000")),"")</f>
        <v>H_209</v>
      </c>
    </row>
    <row r="771" spans="1:10" ht="15" customHeight="1">
      <c r="A771" s="41">
        <f>A770+1</f>
        <v>210</v>
      </c>
      <c r="B771" s="168" t="s">
        <v>604</v>
      </c>
      <c r="C771" s="218" t="s">
        <v>31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>IFERROR(CONCATENATE(LEFT(C771,1),"_",TEXT(A771,"000")),"")</f>
        <v>H_210</v>
      </c>
    </row>
    <row r="772" spans="1:10" ht="15" customHeight="1">
      <c r="A772" s="41">
        <f>A771+1</f>
        <v>211</v>
      </c>
      <c r="B772" s="168" t="s">
        <v>605</v>
      </c>
      <c r="C772" s="218" t="s">
        <v>31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>IFERROR(CONCATENATE(LEFT(C772,1),"_",TEXT(A772,"000")),"")</f>
        <v>H_211</v>
      </c>
    </row>
    <row r="773" spans="1:10" ht="15" customHeight="1">
      <c r="A773" s="41">
        <f>A772+1</f>
        <v>212</v>
      </c>
      <c r="B773" s="168" t="s">
        <v>606</v>
      </c>
      <c r="C773" s="218" t="s">
        <v>31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>IFERROR(CONCATENATE(LEFT(C773,1),"_",TEXT(A773,"000")),"")</f>
        <v>H_212</v>
      </c>
    </row>
    <row r="774" spans="1:10" ht="15" customHeight="1">
      <c r="A774" s="41">
        <f>A773+1</f>
        <v>213</v>
      </c>
      <c r="B774" s="168" t="s">
        <v>607</v>
      </c>
      <c r="C774" s="218" t="s">
        <v>31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>IFERROR(CONCATENATE(LEFT(C774,1),"_",TEXT(A774,"000")),"")</f>
        <v>H_213</v>
      </c>
    </row>
    <row r="775" spans="1:10" ht="15" customHeight="1">
      <c r="A775" s="41">
        <f>A774+1</f>
        <v>214</v>
      </c>
      <c r="B775" s="168" t="s">
        <v>608</v>
      </c>
      <c r="C775" s="218" t="s">
        <v>31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>IFERROR(CONCATENATE(LEFT(C775,1),"_",TEXT(A775,"000")),"")</f>
        <v>H_214</v>
      </c>
    </row>
    <row r="776" spans="1:10" ht="15" customHeight="1">
      <c r="A776" s="41">
        <f>A775+1</f>
        <v>215</v>
      </c>
      <c r="B776" s="168" t="s">
        <v>609</v>
      </c>
      <c r="C776" s="218" t="s">
        <v>31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>IFERROR(CONCATENATE(LEFT(C776,1),"_",TEXT(A776,"000")),"")</f>
        <v>H_215</v>
      </c>
    </row>
    <row r="777" spans="1:10" ht="15" customHeight="1">
      <c r="A777" s="41">
        <f>A776+1</f>
        <v>216</v>
      </c>
      <c r="B777" s="168" t="s">
        <v>610</v>
      </c>
      <c r="C777" s="218" t="s">
        <v>31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>IFERROR(CONCATENATE(LEFT(C777,1),"_",TEXT(A777,"000")),"")</f>
        <v>H_216</v>
      </c>
    </row>
    <row r="778" spans="1:10" ht="15" customHeight="1">
      <c r="A778" s="41">
        <f>A777+1</f>
        <v>217</v>
      </c>
      <c r="B778" s="168" t="s">
        <v>611</v>
      </c>
      <c r="C778" s="218" t="s">
        <v>31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>IFERROR(CONCATENATE(LEFT(C778,1),"_",TEXT(A778,"000")),"")</f>
        <v>H_217</v>
      </c>
    </row>
    <row r="779" spans="1:10" ht="15" customHeight="1">
      <c r="A779" s="41">
        <f>A778+1</f>
        <v>218</v>
      </c>
      <c r="B779" s="168" t="s">
        <v>612</v>
      </c>
      <c r="C779" s="218" t="s">
        <v>31</v>
      </c>
      <c r="D779" s="48" t="s">
        <v>115</v>
      </c>
      <c r="E779" s="55">
        <v>690.75</v>
      </c>
      <c r="F779" s="194" t="s">
        <v>115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>IFERROR(CONCATENATE(LEFT(C779,1),"_",TEXT(A779,"000")),"")</f>
        <v>H_218</v>
      </c>
    </row>
    <row r="780" spans="1:10" ht="15" customHeight="1">
      <c r="A780" s="41">
        <f>A779+1</f>
        <v>219</v>
      </c>
      <c r="B780" s="182" t="s">
        <v>613</v>
      </c>
      <c r="C780" s="218" t="s">
        <v>31</v>
      </c>
      <c r="D780" s="48" t="s">
        <v>115</v>
      </c>
      <c r="E780" s="56">
        <v>1505.04</v>
      </c>
      <c r="F780" s="188" t="s">
        <v>115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>IFERROR(CONCATENATE(LEFT(C780,1),"_",TEXT(A780,"000")),"")</f>
        <v>H_219</v>
      </c>
    </row>
    <row r="781" spans="1:10" ht="15" customHeight="1">
      <c r="A781" s="41">
        <f>A780+1</f>
        <v>220</v>
      </c>
      <c r="B781" s="182" t="s">
        <v>614</v>
      </c>
      <c r="C781" s="218" t="s">
        <v>31</v>
      </c>
      <c r="D781" s="48" t="s">
        <v>115</v>
      </c>
      <c r="E781" s="56">
        <v>3628.57</v>
      </c>
      <c r="F781" s="188" t="s">
        <v>115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>IFERROR(CONCATENATE(LEFT(C781,1),"_",TEXT(A781,"000")),"")</f>
        <v>H_220</v>
      </c>
    </row>
    <row r="782" spans="1:10" ht="15" customHeight="1">
      <c r="A782" s="41">
        <f>A781+1</f>
        <v>221</v>
      </c>
      <c r="B782" s="182" t="s">
        <v>615</v>
      </c>
      <c r="C782" s="218" t="s">
        <v>31</v>
      </c>
      <c r="D782" s="48" t="s">
        <v>115</v>
      </c>
      <c r="E782" s="56">
        <v>1505.04</v>
      </c>
      <c r="F782" s="188" t="s">
        <v>115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>IFERROR(CONCATENATE(LEFT(C782,1),"_",TEXT(A782,"000")),"")</f>
        <v>H_221</v>
      </c>
    </row>
    <row r="783" spans="1:10" ht="15" customHeight="1">
      <c r="A783" s="41">
        <f>A782+1</f>
        <v>222</v>
      </c>
      <c r="B783" s="168" t="s">
        <v>32</v>
      </c>
      <c r="C783" s="218" t="s">
        <v>31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>IFERROR(CONCATENATE(LEFT(C783,1),"_",TEXT(A783,"000")),"")</f>
        <v>H_222</v>
      </c>
    </row>
    <row r="784" spans="1:10" ht="15" customHeight="1">
      <c r="A784" s="41">
        <f>A783+1</f>
        <v>223</v>
      </c>
      <c r="B784" s="168" t="s">
        <v>616</v>
      </c>
      <c r="C784" s="218" t="s">
        <v>31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>IFERROR(CONCATENATE(LEFT(C784,1),"_",TEXT(A784,"000")),"")</f>
        <v>H_223</v>
      </c>
    </row>
    <row r="785" spans="1:10" ht="15" customHeight="1">
      <c r="A785" s="41">
        <f>A784+1</f>
        <v>224</v>
      </c>
      <c r="B785" s="168" t="s">
        <v>617</v>
      </c>
      <c r="C785" s="218" t="s">
        <v>31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>IFERROR(CONCATENATE(LEFT(C785,1),"_",TEXT(A785,"000")),"")</f>
        <v>H_224</v>
      </c>
    </row>
    <row r="786" spans="1:10" ht="15" customHeight="1">
      <c r="A786" s="41">
        <f>A785+1</f>
        <v>225</v>
      </c>
      <c r="B786" s="168" t="s">
        <v>618</v>
      </c>
      <c r="C786" s="218" t="s">
        <v>31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>IFERROR(CONCATENATE(LEFT(C786,1),"_",TEXT(A786,"000")),"")</f>
        <v>H_225</v>
      </c>
    </row>
    <row r="787" spans="1:10" ht="15" customHeight="1">
      <c r="A787" s="41">
        <f>A786+1</f>
        <v>226</v>
      </c>
      <c r="B787" s="168" t="s">
        <v>619</v>
      </c>
      <c r="C787" s="218" t="s">
        <v>31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>IFERROR(CONCATENATE(LEFT(C787,1),"_",TEXT(A787,"000")),"")</f>
        <v>H_226</v>
      </c>
    </row>
    <row r="788" spans="1:10" ht="27.75">
      <c r="A788" s="41">
        <f>A787+1</f>
        <v>227</v>
      </c>
      <c r="B788" s="168" t="s">
        <v>620</v>
      </c>
      <c r="C788" s="218" t="s">
        <v>31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>IFERROR(CONCATENATE(LEFT(C788,1),"_",TEXT(A788,"000")),"")</f>
        <v>H_227</v>
      </c>
    </row>
    <row r="789" spans="1:10" ht="27.75">
      <c r="A789" s="41">
        <f>A788+1</f>
        <v>228</v>
      </c>
      <c r="B789" s="168" t="s">
        <v>621</v>
      </c>
      <c r="C789" s="218" t="s">
        <v>31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>IFERROR(CONCATENATE(LEFT(C789,1),"_",TEXT(A789,"000")),"")</f>
        <v>H_228</v>
      </c>
    </row>
    <row r="790" spans="1:10" ht="27.75">
      <c r="A790" s="41">
        <f>A789+1</f>
        <v>229</v>
      </c>
      <c r="B790" s="168" t="s">
        <v>622</v>
      </c>
      <c r="C790" s="218" t="s">
        <v>31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>IFERROR(CONCATENATE(LEFT(C790,1),"_",TEXT(A790,"000")),"")</f>
        <v>H_229</v>
      </c>
    </row>
    <row r="791" spans="1:10" ht="27.75">
      <c r="A791" s="41">
        <f>A790+1</f>
        <v>230</v>
      </c>
      <c r="B791" s="168" t="s">
        <v>623</v>
      </c>
      <c r="C791" s="218" t="s">
        <v>31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>IFERROR(CONCATENATE(LEFT(C791,1),"_",TEXT(A791,"000")),"")</f>
        <v>H_230</v>
      </c>
    </row>
    <row r="792" spans="1:10" ht="27.75">
      <c r="A792" s="41">
        <f>A791+1</f>
        <v>231</v>
      </c>
      <c r="B792" s="168" t="s">
        <v>624</v>
      </c>
      <c r="C792" s="218" t="s">
        <v>31</v>
      </c>
      <c r="D792" s="48" t="s">
        <v>115</v>
      </c>
      <c r="E792" s="43">
        <v>1266.6666666666667</v>
      </c>
      <c r="F792" s="188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>IFERROR(CONCATENATE(LEFT(C792,1),"_",TEXT(A792,"000")),"")</f>
        <v>H_231</v>
      </c>
    </row>
    <row r="793" spans="1:10" ht="27.75">
      <c r="A793" s="41">
        <f>A792+1</f>
        <v>232</v>
      </c>
      <c r="B793" s="168" t="s">
        <v>625</v>
      </c>
      <c r="C793" s="218" t="s">
        <v>31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>IFERROR(CONCATENATE(LEFT(C793,1),"_",TEXT(A793,"000")),"")</f>
        <v>H_232</v>
      </c>
    </row>
    <row r="794" spans="1:10" ht="27.75">
      <c r="A794" s="41">
        <f>A793+1</f>
        <v>233</v>
      </c>
      <c r="B794" s="168" t="s">
        <v>626</v>
      </c>
      <c r="C794" s="218" t="s">
        <v>31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>IFERROR(CONCATENATE(LEFT(C794,1),"_",TEXT(A794,"000")),"")</f>
        <v>H_233</v>
      </c>
    </row>
    <row r="795" spans="1:10" ht="27.75">
      <c r="A795" s="41">
        <f>A794+1</f>
        <v>234</v>
      </c>
      <c r="B795" s="168" t="s">
        <v>627</v>
      </c>
      <c r="C795" s="218" t="s">
        <v>31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>IFERROR(CONCATENATE(LEFT(C795,1),"_",TEXT(A795,"000")),"")</f>
        <v>H_234</v>
      </c>
    </row>
    <row r="796" spans="1:10" ht="27.75">
      <c r="A796" s="41">
        <f>A795+1</f>
        <v>235</v>
      </c>
      <c r="B796" s="168" t="s">
        <v>628</v>
      </c>
      <c r="C796" s="218" t="s">
        <v>31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>IFERROR(CONCATENATE(LEFT(C796,1),"_",TEXT(A796,"000")),"")</f>
        <v>H_235</v>
      </c>
    </row>
    <row r="797" spans="1:10" ht="27.75">
      <c r="A797" s="41">
        <f>A796+1</f>
        <v>236</v>
      </c>
      <c r="B797" s="168" t="s">
        <v>629</v>
      </c>
      <c r="C797" s="218" t="s">
        <v>31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>IFERROR(CONCATENATE(LEFT(C797,1),"_",TEXT(A797,"000")),"")</f>
        <v>H_236</v>
      </c>
    </row>
    <row r="798" spans="1:10" ht="27.75">
      <c r="A798" s="41">
        <f>A797+1</f>
        <v>237</v>
      </c>
      <c r="B798" s="168" t="s">
        <v>630</v>
      </c>
      <c r="C798" s="218" t="s">
        <v>31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>IFERROR(CONCATENATE(LEFT(C798,1),"_",TEXT(A798,"000")),"")</f>
        <v>H_237</v>
      </c>
    </row>
    <row r="799" spans="1:10" ht="27.75">
      <c r="A799" s="41">
        <f>A798+1</f>
        <v>238</v>
      </c>
      <c r="B799" s="168" t="s">
        <v>631</v>
      </c>
      <c r="C799" s="218" t="s">
        <v>31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>IFERROR(CONCATENATE(LEFT(C799,1),"_",TEXT(A799,"000")),"")</f>
        <v>H_238</v>
      </c>
    </row>
    <row r="800" spans="1:10" ht="27.75">
      <c r="A800" s="41">
        <f>A799+1</f>
        <v>239</v>
      </c>
      <c r="B800" s="168" t="s">
        <v>632</v>
      </c>
      <c r="C800" s="218" t="s">
        <v>31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>IFERROR(CONCATENATE(LEFT(C800,1),"_",TEXT(A800,"000")),"")</f>
        <v>H_239</v>
      </c>
    </row>
    <row r="801" spans="1:10" ht="27.75">
      <c r="A801" s="41">
        <f>A800+1</f>
        <v>240</v>
      </c>
      <c r="B801" s="168" t="s">
        <v>633</v>
      </c>
      <c r="C801" s="218" t="s">
        <v>31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>IFERROR(CONCATENATE(LEFT(C801,1),"_",TEXT(A801,"000")),"")</f>
        <v>H_240</v>
      </c>
    </row>
    <row r="802" spans="1:10" ht="27.75">
      <c r="A802" s="41">
        <f>A801+1</f>
        <v>241</v>
      </c>
      <c r="B802" s="168" t="s">
        <v>634</v>
      </c>
      <c r="C802" s="218" t="s">
        <v>31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>IFERROR(CONCATENATE(LEFT(C802,1),"_",TEXT(A802,"000")),"")</f>
        <v>H_241</v>
      </c>
    </row>
    <row r="803" spans="1:10" ht="27.75">
      <c r="A803" s="41">
        <f>A802+1</f>
        <v>242</v>
      </c>
      <c r="B803" s="168" t="s">
        <v>635</v>
      </c>
      <c r="C803" s="218" t="s">
        <v>31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>IFERROR(CONCATENATE(LEFT(C803,1),"_",TEXT(A803,"000")),"")</f>
        <v>H_242</v>
      </c>
    </row>
    <row r="804" spans="1:10" ht="27.75">
      <c r="A804" s="41">
        <f>A803+1</f>
        <v>243</v>
      </c>
      <c r="B804" s="168" t="s">
        <v>636</v>
      </c>
      <c r="C804" s="218" t="s">
        <v>31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>IFERROR(CONCATENATE(LEFT(C804,1),"_",TEXT(A804,"000")),"")</f>
        <v>H_243</v>
      </c>
    </row>
    <row r="805" spans="1:10" ht="27.75">
      <c r="A805" s="41">
        <f>A804+1</f>
        <v>244</v>
      </c>
      <c r="B805" s="168" t="s">
        <v>637</v>
      </c>
      <c r="C805" s="218" t="s">
        <v>31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>IFERROR(CONCATENATE(LEFT(C805,1),"_",TEXT(A805,"000")),"")</f>
        <v>H_244</v>
      </c>
    </row>
    <row r="806" spans="1:10" ht="27.75">
      <c r="A806" s="41">
        <f>A805+1</f>
        <v>245</v>
      </c>
      <c r="B806" s="168" t="s">
        <v>638</v>
      </c>
      <c r="C806" s="218" t="s">
        <v>31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>IFERROR(CONCATENATE(LEFT(C806,1),"_",TEXT(A806,"000")),"")</f>
        <v>H_245</v>
      </c>
    </row>
    <row r="807" spans="1:10" ht="27.75">
      <c r="A807" s="41">
        <f>A806+1</f>
        <v>246</v>
      </c>
      <c r="B807" s="168" t="s">
        <v>639</v>
      </c>
      <c r="C807" s="218" t="s">
        <v>31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>IFERROR(CONCATENATE(LEFT(C807,1),"_",TEXT(A807,"000")),"")</f>
        <v>H_246</v>
      </c>
    </row>
    <row r="808" spans="1:10" ht="27.75">
      <c r="A808" s="41">
        <f>A807+1</f>
        <v>247</v>
      </c>
      <c r="B808" s="168" t="s">
        <v>640</v>
      </c>
      <c r="C808" s="218" t="s">
        <v>31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>IFERROR(CONCATENATE(LEFT(C808,1),"_",TEXT(A808,"000")),"")</f>
        <v>H_247</v>
      </c>
    </row>
    <row r="809" spans="1:10" ht="27.75">
      <c r="A809" s="41">
        <f>A808+1</f>
        <v>248</v>
      </c>
      <c r="B809" s="168" t="s">
        <v>641</v>
      </c>
      <c r="C809" s="218" t="s">
        <v>31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>IFERROR(CONCATENATE(LEFT(C809,1),"_",TEXT(A809,"000")),"")</f>
        <v>H_248</v>
      </c>
    </row>
    <row r="810" spans="1:10" ht="27.75">
      <c r="A810" s="41">
        <f>A809+1</f>
        <v>249</v>
      </c>
      <c r="B810" s="168" t="s">
        <v>642</v>
      </c>
      <c r="C810" s="218" t="s">
        <v>31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>IFERROR(CONCATENATE(LEFT(C810,1),"_",TEXT(A810,"000")),"")</f>
        <v>H_249</v>
      </c>
    </row>
    <row r="811" spans="1:10" ht="27.75">
      <c r="A811" s="41">
        <f>A810+1</f>
        <v>250</v>
      </c>
      <c r="B811" s="168" t="s">
        <v>643</v>
      </c>
      <c r="C811" s="218" t="s">
        <v>31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>IFERROR(CONCATENATE(LEFT(C811,1),"_",TEXT(A811,"000")),"")</f>
        <v>H_250</v>
      </c>
    </row>
    <row r="812" spans="1:10" ht="27.75">
      <c r="A812" s="41">
        <f>A811+1</f>
        <v>251</v>
      </c>
      <c r="B812" s="168" t="s">
        <v>644</v>
      </c>
      <c r="C812" s="218" t="s">
        <v>31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>IFERROR(CONCATENATE(LEFT(C812,1),"_",TEXT(A812,"000")),"")</f>
        <v>H_251</v>
      </c>
    </row>
    <row r="813" spans="1:10" ht="27.75">
      <c r="A813" s="41">
        <f>A812+1</f>
        <v>252</v>
      </c>
      <c r="B813" s="168" t="s">
        <v>645</v>
      </c>
      <c r="C813" s="218" t="s">
        <v>31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>IFERROR(CONCATENATE(LEFT(C813,1),"_",TEXT(A813,"000")),"")</f>
        <v>H_252</v>
      </c>
    </row>
    <row r="814" spans="1:10">
      <c r="A814" s="41">
        <f>A813+1</f>
        <v>253</v>
      </c>
      <c r="B814" s="36" t="s">
        <v>646</v>
      </c>
      <c r="C814" s="218" t="s">
        <v>31</v>
      </c>
      <c r="D814" s="48" t="s">
        <v>115</v>
      </c>
      <c r="E814" s="43">
        <v>3356</v>
      </c>
      <c r="F814" s="188" t="s">
        <v>115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>IFERROR(CONCATENATE(LEFT(C814,1),"_",TEXT(A814,"000")),"")</f>
        <v>H_253</v>
      </c>
    </row>
    <row r="815" spans="1:10">
      <c r="A815" s="41">
        <f>A814+1</f>
        <v>254</v>
      </c>
      <c r="B815" s="168" t="s">
        <v>647</v>
      </c>
      <c r="C815" s="218" t="s">
        <v>31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>IFERROR(CONCATENATE(LEFT(C815,1),"_",TEXT(A815,"000")),"")</f>
        <v>H_254</v>
      </c>
    </row>
    <row r="816" spans="1:10">
      <c r="A816" s="41">
        <f>A815+1</f>
        <v>255</v>
      </c>
      <c r="B816" s="168" t="s">
        <v>648</v>
      </c>
      <c r="C816" s="218" t="s">
        <v>31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>IFERROR(CONCATENATE(LEFT(C816,1),"_",TEXT(A816,"000")),"")</f>
        <v>H_255</v>
      </c>
    </row>
    <row r="817" spans="1:10">
      <c r="A817" s="41">
        <f>A816+1</f>
        <v>256</v>
      </c>
      <c r="B817" s="168" t="s">
        <v>649</v>
      </c>
      <c r="C817" s="218" t="s">
        <v>31</v>
      </c>
      <c r="D817" s="48" t="s">
        <v>115</v>
      </c>
      <c r="E817" s="55">
        <v>23075</v>
      </c>
      <c r="F817" s="194" t="s">
        <v>115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>IFERROR(CONCATENATE(LEFT(C817,1),"_",TEXT(A817,"000")),"")</f>
        <v>H_256</v>
      </c>
    </row>
    <row r="818" spans="1:10">
      <c r="A818" s="41">
        <f>A817+1</f>
        <v>257</v>
      </c>
      <c r="B818" s="36" t="s">
        <v>650</v>
      </c>
      <c r="C818" s="218" t="s">
        <v>31</v>
      </c>
      <c r="D818" s="48" t="s">
        <v>115</v>
      </c>
      <c r="E818" s="55">
        <v>23075.289999999997</v>
      </c>
      <c r="F818" s="188" t="s">
        <v>115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>IFERROR(CONCATENATE(LEFT(C818,1),"_",TEXT(A818,"000")),"")</f>
        <v>H_257</v>
      </c>
    </row>
    <row r="819" spans="1:10">
      <c r="A819" s="41">
        <f>A818+1</f>
        <v>258</v>
      </c>
      <c r="B819" s="168" t="s">
        <v>651</v>
      </c>
      <c r="C819" s="218" t="s">
        <v>31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>IFERROR(CONCATENATE(LEFT(C819,1),"_",TEXT(A819,"000")),"")</f>
        <v>H_258</v>
      </c>
    </row>
    <row r="820" spans="1:10">
      <c r="A820" s="41">
        <f>A819+1</f>
        <v>259</v>
      </c>
      <c r="B820" s="168" t="s">
        <v>652</v>
      </c>
      <c r="C820" s="218" t="s">
        <v>31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>IFERROR(CONCATENATE(LEFT(C820,1),"_",TEXT(A820,"000")),"")</f>
        <v>H_259</v>
      </c>
    </row>
    <row r="821" spans="1:10">
      <c r="A821" s="41">
        <f>A820+1</f>
        <v>260</v>
      </c>
      <c r="B821" s="36" t="s">
        <v>653</v>
      </c>
      <c r="C821" s="218" t="s">
        <v>31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>IFERROR(CONCATENATE(LEFT(C821,1),"_",TEXT(A821,"000")),"")</f>
        <v>H_260</v>
      </c>
    </row>
    <row r="822" spans="1:10" ht="27.75">
      <c r="A822" s="41">
        <f>A821+1</f>
        <v>261</v>
      </c>
      <c r="B822" s="36" t="s">
        <v>654</v>
      </c>
      <c r="C822" s="218" t="s">
        <v>31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>IFERROR(CONCATENATE(LEFT(C822,1),"_",TEXT(A822,"000")),"")</f>
        <v>H_261</v>
      </c>
    </row>
    <row r="823" spans="1:10">
      <c r="A823" s="41">
        <f>A822+1</f>
        <v>262</v>
      </c>
      <c r="B823" s="36" t="s">
        <v>655</v>
      </c>
      <c r="C823" s="218" t="s">
        <v>31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>IFERROR(CONCATENATE(LEFT(C823,1),"_",TEXT(A823,"000")),"")</f>
        <v>H_262</v>
      </c>
    </row>
    <row r="824" spans="1:10">
      <c r="A824" s="41">
        <f>A823+1</f>
        <v>263</v>
      </c>
      <c r="B824" s="36" t="s">
        <v>656</v>
      </c>
      <c r="C824" s="218" t="s">
        <v>31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>IFERROR(CONCATENATE(LEFT(C824,1),"_",TEXT(A824,"000")),"")</f>
        <v>H_263</v>
      </c>
    </row>
    <row r="825" spans="1:10">
      <c r="A825" s="41">
        <f>A824+1</f>
        <v>264</v>
      </c>
      <c r="B825" s="36" t="s">
        <v>657</v>
      </c>
      <c r="C825" s="218" t="s">
        <v>31</v>
      </c>
      <c r="D825" s="48" t="s">
        <v>115</v>
      </c>
      <c r="E825" s="55">
        <v>3356</v>
      </c>
      <c r="F825" s="194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>IFERROR(CONCATENATE(LEFT(C825,1),"_",TEXT(A825,"000")),"")</f>
        <v>H_264</v>
      </c>
    </row>
    <row r="826" spans="1:10">
      <c r="A826" s="41">
        <f>A825+1</f>
        <v>265</v>
      </c>
      <c r="B826" s="36" t="s">
        <v>658</v>
      </c>
      <c r="C826" s="218" t="s">
        <v>31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>IFERROR(CONCATENATE(LEFT(C826,1),"_",TEXT(A826,"000")),"")</f>
        <v>H_265</v>
      </c>
    </row>
    <row r="827" spans="1:10">
      <c r="A827" s="41">
        <f>A826+1</f>
        <v>266</v>
      </c>
      <c r="B827" s="36" t="s">
        <v>659</v>
      </c>
      <c r="C827" s="218" t="s">
        <v>31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>IFERROR(CONCATENATE(LEFT(C827,1),"_",TEXT(A827,"000")),"")</f>
        <v>H_266</v>
      </c>
    </row>
    <row r="828" spans="1:10">
      <c r="A828" s="41">
        <f>A827+1</f>
        <v>267</v>
      </c>
      <c r="B828" s="36" t="s">
        <v>660</v>
      </c>
      <c r="C828" s="218" t="s">
        <v>31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>IFERROR(CONCATENATE(LEFT(C828,1),"_",TEXT(A828,"000")),"")</f>
        <v>H_267</v>
      </c>
    </row>
    <row r="829" spans="1:10">
      <c r="A829" s="41">
        <f>A828+1</f>
        <v>268</v>
      </c>
      <c r="B829" s="36" t="s">
        <v>661</v>
      </c>
      <c r="C829" s="218" t="s">
        <v>31</v>
      </c>
      <c r="D829" s="48" t="s">
        <v>115</v>
      </c>
      <c r="E829" s="55">
        <v>198</v>
      </c>
      <c r="F829" s="194" t="s">
        <v>115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>IFERROR(CONCATENATE(LEFT(C829,1),"_",TEXT(A829,"000")),"")</f>
        <v>H_268</v>
      </c>
    </row>
    <row r="830" spans="1:10">
      <c r="A830" s="41">
        <f>A829+1</f>
        <v>269</v>
      </c>
      <c r="B830" s="36" t="s">
        <v>662</v>
      </c>
      <c r="C830" s="218" t="s">
        <v>31</v>
      </c>
      <c r="D830" s="48" t="s">
        <v>115</v>
      </c>
      <c r="E830" s="55">
        <v>3356</v>
      </c>
      <c r="F830" s="194" t="s">
        <v>115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>IFERROR(CONCATENATE(LEFT(C830,1),"_",TEXT(A830,"000")),"")</f>
        <v>H_269</v>
      </c>
    </row>
    <row r="831" spans="1:10">
      <c r="A831" s="41">
        <f>A830+1</f>
        <v>270</v>
      </c>
      <c r="B831" s="36" t="s">
        <v>663</v>
      </c>
      <c r="C831" s="218" t="s">
        <v>31</v>
      </c>
      <c r="D831" s="48" t="s">
        <v>115</v>
      </c>
      <c r="E831" s="55">
        <v>198</v>
      </c>
      <c r="F831" s="194" t="s">
        <v>115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>IFERROR(CONCATENATE(LEFT(C831,1),"_",TEXT(A831,"000")),"")</f>
        <v>H_270</v>
      </c>
    </row>
    <row r="832" spans="1:10">
      <c r="A832" s="41">
        <f>A831+1</f>
        <v>271</v>
      </c>
      <c r="B832" s="36" t="s">
        <v>664</v>
      </c>
      <c r="C832" s="218" t="s">
        <v>31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>IFERROR(CONCATENATE(LEFT(C832,1),"_",TEXT(A832,"000")),"")</f>
        <v>H_271</v>
      </c>
    </row>
    <row r="833" spans="1:10">
      <c r="A833" s="41">
        <f>A832+1</f>
        <v>272</v>
      </c>
      <c r="B833" s="36" t="s">
        <v>665</v>
      </c>
      <c r="C833" s="218" t="s">
        <v>31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>IFERROR(CONCATENATE(LEFT(C833,1),"_",TEXT(A833,"000")),"")</f>
        <v>H_272</v>
      </c>
    </row>
    <row r="834" spans="1:10">
      <c r="A834" s="41">
        <f>A833+1</f>
        <v>273</v>
      </c>
      <c r="B834" s="36" t="s">
        <v>666</v>
      </c>
      <c r="C834" s="218" t="s">
        <v>31</v>
      </c>
      <c r="D834" s="48" t="s">
        <v>115</v>
      </c>
      <c r="E834" s="43">
        <v>198</v>
      </c>
      <c r="F834" s="188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>IFERROR(CONCATENATE(LEFT(C834,1),"_",TEXT(A834,"000")),"")</f>
        <v>H_273</v>
      </c>
    </row>
    <row r="835" spans="1:10">
      <c r="A835" s="41">
        <f>A834+1</f>
        <v>274</v>
      </c>
      <c r="B835" s="36" t="s">
        <v>667</v>
      </c>
      <c r="C835" s="218" t="s">
        <v>31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>IFERROR(CONCATENATE(LEFT(C835,1),"_",TEXT(A835,"000")),"")</f>
        <v>H_274</v>
      </c>
    </row>
    <row r="836" spans="1:10">
      <c r="A836" s="41">
        <f>A835+1</f>
        <v>275</v>
      </c>
      <c r="B836" s="36" t="s">
        <v>668</v>
      </c>
      <c r="C836" s="218" t="s">
        <v>31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>IFERROR(CONCATENATE(LEFT(C836,1),"_",TEXT(A836,"000")),"")</f>
        <v>H_275</v>
      </c>
    </row>
    <row r="837" spans="1:10">
      <c r="A837" s="41">
        <f>A836+1</f>
        <v>276</v>
      </c>
      <c r="B837" s="36" t="s">
        <v>669</v>
      </c>
      <c r="C837" s="218" t="s">
        <v>31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>IFERROR(CONCATENATE(LEFT(C837,1),"_",TEXT(A837,"000")),"")</f>
        <v>H_276</v>
      </c>
    </row>
    <row r="838" spans="1:10">
      <c r="A838" s="41">
        <f>A837+1</f>
        <v>277</v>
      </c>
      <c r="B838" s="36" t="s">
        <v>670</v>
      </c>
      <c r="C838" s="218" t="s">
        <v>31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>IFERROR(CONCATENATE(LEFT(C838,1),"_",TEXT(A838,"000")),"")</f>
        <v>H_277</v>
      </c>
    </row>
    <row r="839" spans="1:10">
      <c r="A839" s="41">
        <f>A838+1</f>
        <v>278</v>
      </c>
      <c r="B839" s="36" t="s">
        <v>671</v>
      </c>
      <c r="C839" s="218" t="s">
        <v>31</v>
      </c>
      <c r="D839" s="48" t="s">
        <v>115</v>
      </c>
      <c r="E839" s="55">
        <v>3356</v>
      </c>
      <c r="F839" s="194" t="s">
        <v>115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>IFERROR(CONCATENATE(LEFT(C839,1),"_",TEXT(A839,"000")),"")</f>
        <v>H_278</v>
      </c>
    </row>
    <row r="840" spans="1:10">
      <c r="A840" s="41">
        <f>A839+1</f>
        <v>279</v>
      </c>
      <c r="B840" s="168" t="s">
        <v>672</v>
      </c>
      <c r="C840" s="218" t="s">
        <v>31</v>
      </c>
      <c r="D840" s="48" t="s">
        <v>115</v>
      </c>
      <c r="E840" s="55">
        <v>1100</v>
      </c>
      <c r="F840" s="194" t="s">
        <v>115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>IFERROR(CONCATENATE(LEFT(C840,1),"_",TEXT(A840,"000")),"")</f>
        <v>H_279</v>
      </c>
    </row>
    <row r="841" spans="1:10">
      <c r="A841" s="41">
        <f>A840+1</f>
        <v>280</v>
      </c>
      <c r="B841" s="168" t="s">
        <v>673</v>
      </c>
      <c r="C841" s="218" t="s">
        <v>31</v>
      </c>
      <c r="D841" s="48" t="s">
        <v>115</v>
      </c>
      <c r="E841" s="55">
        <v>1350</v>
      </c>
      <c r="F841" s="194" t="s">
        <v>115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>IFERROR(CONCATENATE(LEFT(C841,1),"_",TEXT(A841,"000")),"")</f>
        <v>H_280</v>
      </c>
    </row>
    <row r="842" spans="1:10">
      <c r="A842" s="41">
        <f>A841+1</f>
        <v>281</v>
      </c>
      <c r="B842" s="168" t="s">
        <v>674</v>
      </c>
      <c r="C842" s="218" t="s">
        <v>31</v>
      </c>
      <c r="D842" s="48" t="s">
        <v>115</v>
      </c>
      <c r="E842" s="55">
        <v>925</v>
      </c>
      <c r="F842" s="194" t="s">
        <v>115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>IFERROR(CONCATENATE(LEFT(C842,1),"_",TEXT(A842,"000")),"")</f>
        <v>H_281</v>
      </c>
    </row>
    <row r="843" spans="1:10">
      <c r="A843" s="41">
        <f>A842+1</f>
        <v>282</v>
      </c>
      <c r="B843" s="36" t="s">
        <v>675</v>
      </c>
      <c r="C843" s="218" t="s">
        <v>31</v>
      </c>
      <c r="D843" s="48" t="s">
        <v>115</v>
      </c>
      <c r="E843" s="43">
        <v>3373</v>
      </c>
      <c r="F843" s="188" t="s">
        <v>115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>IFERROR(CONCATENATE(LEFT(C843,1),"_",TEXT(A843,"000")),"")</f>
        <v>H_282</v>
      </c>
    </row>
    <row r="844" spans="1:10">
      <c r="A844" s="41">
        <f>A843+1</f>
        <v>283</v>
      </c>
      <c r="B844" s="182" t="s">
        <v>676</v>
      </c>
      <c r="C844" s="218" t="s">
        <v>31</v>
      </c>
      <c r="D844" s="48" t="s">
        <v>115</v>
      </c>
      <c r="E844" s="56">
        <v>1275.68</v>
      </c>
      <c r="F844" s="188" t="s">
        <v>115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>IFERROR(CONCATENATE(LEFT(C844,1),"_",TEXT(A844,"000")),"")</f>
        <v>H_283</v>
      </c>
    </row>
    <row r="845" spans="1:10">
      <c r="A845" s="41">
        <f>A844+1</f>
        <v>284</v>
      </c>
      <c r="B845" s="36" t="s">
        <v>677</v>
      </c>
      <c r="C845" s="218" t="s">
        <v>31</v>
      </c>
      <c r="D845" s="48" t="s">
        <v>115</v>
      </c>
      <c r="E845" s="55">
        <v>3373</v>
      </c>
      <c r="F845" s="194" t="s">
        <v>115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>IFERROR(CONCATENATE(LEFT(C845,1),"_",TEXT(A845,"000")),"")</f>
        <v>H_284</v>
      </c>
    </row>
    <row r="846" spans="1:10">
      <c r="A846" s="41">
        <f>A845+1</f>
        <v>285</v>
      </c>
      <c r="B846" s="182" t="s">
        <v>678</v>
      </c>
      <c r="C846" s="218" t="s">
        <v>31</v>
      </c>
      <c r="D846" s="48" t="s">
        <v>115</v>
      </c>
      <c r="E846" s="56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>IFERROR(CONCATENATE(LEFT(C846,1),"_",TEXT(A846,"000")),"")</f>
        <v>H_285</v>
      </c>
    </row>
    <row r="847" spans="1:10">
      <c r="A847" s="41">
        <f>A846+1</f>
        <v>286</v>
      </c>
      <c r="B847" s="36" t="s">
        <v>679</v>
      </c>
      <c r="C847" s="218" t="s">
        <v>31</v>
      </c>
      <c r="D847" s="48" t="s">
        <v>115</v>
      </c>
      <c r="E847" s="43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>IFERROR(CONCATENATE(LEFT(C847,1),"_",TEXT(A847,"000")),"")</f>
        <v>H_286</v>
      </c>
    </row>
    <row r="848" spans="1:10">
      <c r="A848" s="41">
        <f>A847+1</f>
        <v>287</v>
      </c>
      <c r="B848" s="168" t="s">
        <v>680</v>
      </c>
      <c r="C848" s="218" t="s">
        <v>31</v>
      </c>
      <c r="D848" s="48" t="s">
        <v>115</v>
      </c>
      <c r="E848" s="55">
        <v>2746.52</v>
      </c>
      <c r="F848" s="194" t="s">
        <v>115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>IFERROR(CONCATENATE(LEFT(C848,1),"_",TEXT(A848,"000")),"")</f>
        <v>H_287</v>
      </c>
    </row>
    <row r="849" spans="1:10">
      <c r="A849" s="41">
        <f>A848+1</f>
        <v>288</v>
      </c>
      <c r="B849" s="36" t="s">
        <v>681</v>
      </c>
      <c r="C849" s="218" t="s">
        <v>31</v>
      </c>
      <c r="D849" s="48" t="s">
        <v>115</v>
      </c>
      <c r="E849" s="43">
        <v>1275.68</v>
      </c>
      <c r="F849" s="188" t="s">
        <v>115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>IFERROR(CONCATENATE(LEFT(C849,1),"_",TEXT(A849,"000")),"")</f>
        <v>H_288</v>
      </c>
    </row>
    <row r="850" spans="1:10">
      <c r="A850" s="41">
        <f>A849+1</f>
        <v>289</v>
      </c>
      <c r="B850" s="36" t="s">
        <v>682</v>
      </c>
      <c r="C850" s="218" t="s">
        <v>31</v>
      </c>
      <c r="D850" s="48" t="s">
        <v>115</v>
      </c>
      <c r="E850" s="43">
        <v>1225.7</v>
      </c>
      <c r="F850" s="188" t="s">
        <v>115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>IFERROR(CONCATENATE(LEFT(C850,1),"_",TEXT(A850,"000")),"")</f>
        <v>H_289</v>
      </c>
    </row>
    <row r="851" spans="1:10">
      <c r="A851" s="41">
        <f>A850+1</f>
        <v>290</v>
      </c>
      <c r="B851" s="36" t="s">
        <v>683</v>
      </c>
      <c r="C851" s="218" t="s">
        <v>31</v>
      </c>
      <c r="D851" s="48" t="s">
        <v>115</v>
      </c>
      <c r="E851" s="43">
        <v>3881.78</v>
      </c>
      <c r="F851" s="188" t="s">
        <v>115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>IFERROR(CONCATENATE(LEFT(C851,1),"_",TEXT(A851,"000")),"")</f>
        <v>H_290</v>
      </c>
    </row>
    <row r="852" spans="1:10">
      <c r="A852" s="41">
        <f>A851+1</f>
        <v>291</v>
      </c>
      <c r="B852" s="36" t="s">
        <v>684</v>
      </c>
      <c r="C852" s="218" t="s">
        <v>31</v>
      </c>
      <c r="D852" s="48" t="s">
        <v>115</v>
      </c>
      <c r="E852" s="43">
        <v>1275.68</v>
      </c>
      <c r="F852" s="188" t="s">
        <v>115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>IFERROR(CONCATENATE(LEFT(C852,1),"_",TEXT(A852,"000")),"")</f>
        <v>H_291</v>
      </c>
    </row>
    <row r="853" spans="1:10">
      <c r="A853" s="41">
        <f>A852+1</f>
        <v>292</v>
      </c>
      <c r="B853" s="36" t="s">
        <v>685</v>
      </c>
      <c r="C853" s="218" t="s">
        <v>31</v>
      </c>
      <c r="D853" s="48" t="s">
        <v>115</v>
      </c>
      <c r="E853" s="43">
        <v>3881.78</v>
      </c>
      <c r="F853" s="188" t="s">
        <v>115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>IFERROR(CONCATENATE(LEFT(C853,1),"_",TEXT(A853,"000")),"")</f>
        <v>H_292</v>
      </c>
    </row>
    <row r="854" spans="1:10">
      <c r="A854" s="41">
        <f>A853+1</f>
        <v>293</v>
      </c>
      <c r="B854" s="36" t="s">
        <v>686</v>
      </c>
      <c r="C854" s="218" t="s">
        <v>31</v>
      </c>
      <c r="D854" s="48" t="s">
        <v>115</v>
      </c>
      <c r="E854" s="55">
        <v>1225.7</v>
      </c>
      <c r="F854" s="194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>IFERROR(CONCATENATE(LEFT(C854,1),"_",TEXT(A854,"000")),"")</f>
        <v>H_293</v>
      </c>
    </row>
    <row r="855" spans="1:10">
      <c r="A855" s="41">
        <f>A854+1</f>
        <v>294</v>
      </c>
      <c r="B855" s="36" t="s">
        <v>687</v>
      </c>
      <c r="C855" s="218" t="s">
        <v>31</v>
      </c>
      <c r="D855" s="48" t="s">
        <v>115</v>
      </c>
      <c r="E855" s="43">
        <v>1225.7</v>
      </c>
      <c r="F855" s="188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>IFERROR(CONCATENATE(LEFT(C855,1),"_",TEXT(A855,"000")),"")</f>
        <v>H_294</v>
      </c>
    </row>
    <row r="856" spans="1:10">
      <c r="A856" s="41">
        <f>A855+1</f>
        <v>295</v>
      </c>
      <c r="B856" s="36" t="s">
        <v>688</v>
      </c>
      <c r="C856" s="218" t="s">
        <v>31</v>
      </c>
      <c r="D856" s="48" t="s">
        <v>115</v>
      </c>
      <c r="E856" s="43">
        <v>2400</v>
      </c>
      <c r="F856" s="188" t="s">
        <v>115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>IFERROR(CONCATENATE(LEFT(C856,1),"_",TEXT(A856,"000")),"")</f>
        <v>H_295</v>
      </c>
    </row>
    <row r="857" spans="1:10">
      <c r="A857" s="41">
        <f>A856+1</f>
        <v>296</v>
      </c>
      <c r="B857" s="36" t="s">
        <v>689</v>
      </c>
      <c r="C857" s="218" t="s">
        <v>31</v>
      </c>
      <c r="D857" s="48" t="s">
        <v>115</v>
      </c>
      <c r="E857" s="43">
        <v>1275.68</v>
      </c>
      <c r="F857" s="188" t="s">
        <v>115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>IFERROR(CONCATENATE(LEFT(C857,1),"_",TEXT(A857,"000")),"")</f>
        <v>H_296</v>
      </c>
    </row>
    <row r="858" spans="1:10">
      <c r="A858" s="41">
        <f>A857+1</f>
        <v>297</v>
      </c>
      <c r="B858" s="36" t="s">
        <v>690</v>
      </c>
      <c r="C858" s="218" t="s">
        <v>31</v>
      </c>
      <c r="D858" s="48" t="s">
        <v>115</v>
      </c>
      <c r="E858" s="43">
        <v>1225.7</v>
      </c>
      <c r="F858" s="188" t="s">
        <v>115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>IFERROR(CONCATENATE(LEFT(C858,1),"_",TEXT(A858,"000")),"")</f>
        <v>H_297</v>
      </c>
    </row>
    <row r="859" spans="1:10">
      <c r="A859" s="41">
        <f>A858+1</f>
        <v>298</v>
      </c>
      <c r="B859" s="36" t="s">
        <v>691</v>
      </c>
      <c r="C859" s="218" t="s">
        <v>31</v>
      </c>
      <c r="D859" s="48" t="s">
        <v>115</v>
      </c>
      <c r="E859" s="43">
        <v>1275.68</v>
      </c>
      <c r="F859" s="188" t="s">
        <v>115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>IFERROR(CONCATENATE(LEFT(C859,1),"_",TEXT(A859,"000")),"")</f>
        <v>H_298</v>
      </c>
    </row>
    <row r="860" spans="1:10">
      <c r="A860" s="41">
        <f>A859+1</f>
        <v>299</v>
      </c>
      <c r="B860" s="36" t="s">
        <v>692</v>
      </c>
      <c r="C860" s="218" t="s">
        <v>31</v>
      </c>
      <c r="D860" s="48" t="s">
        <v>115</v>
      </c>
      <c r="E860" s="43">
        <v>2400</v>
      </c>
      <c r="F860" s="188" t="s">
        <v>115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>IFERROR(CONCATENATE(LEFT(C860,1),"_",TEXT(A860,"000")),"")</f>
        <v>H_299</v>
      </c>
    </row>
    <row r="861" spans="1:10" ht="27.75">
      <c r="A861" s="41">
        <f>A860+1</f>
        <v>300</v>
      </c>
      <c r="B861" s="168" t="s">
        <v>693</v>
      </c>
      <c r="C861" s="218" t="s">
        <v>31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>IFERROR(CONCATENATE(LEFT(C861,1),"_",TEXT(A861,"000")),"")</f>
        <v>H_300</v>
      </c>
    </row>
    <row r="862" spans="1:10">
      <c r="A862" s="41">
        <f>A861+1</f>
        <v>301</v>
      </c>
      <c r="B862" s="168" t="s">
        <v>694</v>
      </c>
      <c r="C862" s="218" t="s">
        <v>31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>IFERROR(CONCATENATE(LEFT(C862,1),"_",TEXT(A862,"000")),"")</f>
        <v>H_301</v>
      </c>
    </row>
    <row r="863" spans="1:10">
      <c r="A863" s="41">
        <f>A862+1</f>
        <v>302</v>
      </c>
      <c r="B863" s="168" t="s">
        <v>695</v>
      </c>
      <c r="C863" s="218" t="s">
        <v>31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>IFERROR(CONCATENATE(LEFT(C863,1),"_",TEXT(A863,"000")),"")</f>
        <v>H_302</v>
      </c>
    </row>
    <row r="864" spans="1:10">
      <c r="A864" s="41">
        <f>A863+1</f>
        <v>303</v>
      </c>
      <c r="B864" s="168" t="s">
        <v>696</v>
      </c>
      <c r="C864" s="218" t="s">
        <v>31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>IFERROR(CONCATENATE(LEFT(C864,1),"_",TEXT(A864,"000")),"")</f>
        <v>H_303</v>
      </c>
    </row>
    <row r="865" spans="1:10">
      <c r="A865" s="41">
        <f>A864+1</f>
        <v>304</v>
      </c>
      <c r="B865" s="36" t="s">
        <v>697</v>
      </c>
      <c r="C865" s="218" t="s">
        <v>31</v>
      </c>
      <c r="D865" s="48" t="s">
        <v>115</v>
      </c>
      <c r="E865" s="43">
        <v>131.97</v>
      </c>
      <c r="F865" s="188" t="s">
        <v>115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>IFERROR(CONCATENATE(LEFT(C865,1),"_",TEXT(A865,"000")),"")</f>
        <v>H_304</v>
      </c>
    </row>
    <row r="866" spans="1:10">
      <c r="A866" s="41">
        <f>A865+1</f>
        <v>305</v>
      </c>
      <c r="B866" s="168" t="s">
        <v>698</v>
      </c>
      <c r="C866" s="218" t="s">
        <v>31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>IFERROR(CONCATENATE(LEFT(C866,1),"_",TEXT(A866,"000")),"")</f>
        <v>H_305</v>
      </c>
    </row>
    <row r="867" spans="1:10">
      <c r="A867" s="41">
        <f>A866+1</f>
        <v>306</v>
      </c>
      <c r="B867" s="168" t="s">
        <v>699</v>
      </c>
      <c r="C867" s="218" t="s">
        <v>31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>IFERROR(CONCATENATE(LEFT(C867,1),"_",TEXT(A867,"000")),"")</f>
        <v>H_306</v>
      </c>
    </row>
    <row r="868" spans="1:10" ht="27.75">
      <c r="A868" s="41">
        <f>A867+1</f>
        <v>307</v>
      </c>
      <c r="B868" s="168" t="s">
        <v>700</v>
      </c>
      <c r="C868" s="218" t="s">
        <v>31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>IFERROR(CONCATENATE(LEFT(C868,1),"_",TEXT(A868,"000")),"")</f>
        <v>H_307</v>
      </c>
    </row>
    <row r="869" spans="1:10" ht="27.75">
      <c r="A869" s="41">
        <f>A868+1</f>
        <v>308</v>
      </c>
      <c r="B869" s="168" t="s">
        <v>701</v>
      </c>
      <c r="C869" s="218" t="s">
        <v>31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>IFERROR(CONCATENATE(LEFT(C869,1),"_",TEXT(A869,"000")),"")</f>
        <v>H_308</v>
      </c>
    </row>
    <row r="870" spans="1:10" ht="27.75">
      <c r="A870" s="41">
        <f>A869+1</f>
        <v>309</v>
      </c>
      <c r="B870" s="168" t="s">
        <v>702</v>
      </c>
      <c r="C870" s="218" t="s">
        <v>31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>IFERROR(CONCATENATE(LEFT(C870,1),"_",TEXT(A870,"000")),"")</f>
        <v>H_309</v>
      </c>
    </row>
    <row r="871" spans="1:10" ht="27.75">
      <c r="A871" s="41">
        <f>A870+1</f>
        <v>310</v>
      </c>
      <c r="B871" s="168" t="s">
        <v>703</v>
      </c>
      <c r="C871" s="218" t="s">
        <v>31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>IFERROR(CONCATENATE(LEFT(C871,1),"_",TEXT(A871,"000")),"")</f>
        <v>H_310</v>
      </c>
    </row>
    <row r="872" spans="1:10" ht="27.75">
      <c r="A872" s="41">
        <f>A871+1</f>
        <v>311</v>
      </c>
      <c r="B872" s="168" t="s">
        <v>704</v>
      </c>
      <c r="C872" s="218" t="s">
        <v>31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>IFERROR(CONCATENATE(LEFT(C872,1),"_",TEXT(A872,"000")),"")</f>
        <v>H_311</v>
      </c>
    </row>
    <row r="873" spans="1:10" ht="27.75">
      <c r="A873" s="41">
        <f>A872+1</f>
        <v>312</v>
      </c>
      <c r="B873" s="168" t="s">
        <v>705</v>
      </c>
      <c r="C873" s="218" t="s">
        <v>31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>IFERROR(CONCATENATE(LEFT(C873,1),"_",TEXT(A873,"000")),"")</f>
        <v>H_312</v>
      </c>
    </row>
    <row r="874" spans="1:10">
      <c r="A874" s="41">
        <f>A873+1</f>
        <v>313</v>
      </c>
      <c r="B874" s="36" t="s">
        <v>706</v>
      </c>
      <c r="C874" s="218" t="s">
        <v>31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>IFERROR(CONCATENATE(LEFT(C874,1),"_",TEXT(A874,"000")),"")</f>
        <v>H_313</v>
      </c>
    </row>
    <row r="875" spans="1:10">
      <c r="A875" s="41">
        <f>A874+1</f>
        <v>314</v>
      </c>
      <c r="B875" s="36" t="s">
        <v>707</v>
      </c>
      <c r="C875" s="218" t="s">
        <v>31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>IFERROR(CONCATENATE(LEFT(C875,1),"_",TEXT(A875,"000")),"")</f>
        <v>H_314</v>
      </c>
    </row>
    <row r="876" spans="1:10">
      <c r="A876" s="41">
        <f>A875+1</f>
        <v>315</v>
      </c>
      <c r="B876" s="181" t="s">
        <v>708</v>
      </c>
      <c r="C876" s="218" t="s">
        <v>31</v>
      </c>
      <c r="D876" s="48" t="s">
        <v>115</v>
      </c>
      <c r="E876" s="43">
        <v>249.9</v>
      </c>
      <c r="F876" s="188" t="s">
        <v>115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>IFERROR(CONCATENATE(LEFT(C876,1),"_",TEXT(A876,"000")),"")</f>
        <v>H_315</v>
      </c>
    </row>
    <row r="877" spans="1:10">
      <c r="A877" s="41">
        <f>A876+1</f>
        <v>316</v>
      </c>
      <c r="B877" s="36" t="s">
        <v>709</v>
      </c>
      <c r="C877" s="218" t="s">
        <v>31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>IFERROR(CONCATENATE(LEFT(C877,1),"_",TEXT(A877,"000")),"")</f>
        <v>H_316</v>
      </c>
    </row>
    <row r="878" spans="1:10">
      <c r="A878" s="41">
        <f>A877+1</f>
        <v>317</v>
      </c>
      <c r="B878" s="36" t="s">
        <v>710</v>
      </c>
      <c r="C878" s="218" t="s">
        <v>31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>IFERROR(CONCATENATE(LEFT(C878,1),"_",TEXT(A878,"000")),"")</f>
        <v>H_317</v>
      </c>
    </row>
    <row r="879" spans="1:10">
      <c r="A879" s="41">
        <f>A878+1</f>
        <v>318</v>
      </c>
      <c r="B879" s="36" t="s">
        <v>711</v>
      </c>
      <c r="C879" s="218" t="s">
        <v>31</v>
      </c>
      <c r="D879" s="48" t="s">
        <v>115</v>
      </c>
      <c r="E879" s="55">
        <v>131.97</v>
      </c>
      <c r="F879" s="194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>IFERROR(CONCATENATE(LEFT(C879,1),"_",TEXT(A879,"000")),"")</f>
        <v>H_318</v>
      </c>
    </row>
    <row r="880" spans="1:10">
      <c r="A880" s="41">
        <f>A879+1</f>
        <v>319</v>
      </c>
      <c r="B880" s="36" t="s">
        <v>712</v>
      </c>
      <c r="C880" s="218" t="s">
        <v>31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>IFERROR(CONCATENATE(LEFT(C880,1),"_",TEXT(A880,"000")),"")</f>
        <v>H_319</v>
      </c>
    </row>
    <row r="881" spans="1:10">
      <c r="A881" s="41">
        <f>A880+1</f>
        <v>320</v>
      </c>
      <c r="B881" s="36" t="s">
        <v>713</v>
      </c>
      <c r="C881" s="218" t="s">
        <v>31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>IFERROR(CONCATENATE(LEFT(C881,1),"_",TEXT(A881,"000")),"")</f>
        <v>H_320</v>
      </c>
    </row>
    <row r="882" spans="1:10">
      <c r="A882" s="41">
        <f>A881+1</f>
        <v>321</v>
      </c>
      <c r="B882" s="36" t="s">
        <v>714</v>
      </c>
      <c r="C882" s="218" t="s">
        <v>31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>IFERROR(CONCATENATE(LEFT(C882,1),"_",TEXT(A882,"000")),"")</f>
        <v>H_321</v>
      </c>
    </row>
    <row r="883" spans="1:10">
      <c r="A883" s="41">
        <f>A882+1</f>
        <v>322</v>
      </c>
      <c r="B883" s="36" t="s">
        <v>715</v>
      </c>
      <c r="C883" s="218" t="s">
        <v>31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>IFERROR(CONCATENATE(LEFT(C883,1),"_",TEXT(A883,"000")),"")</f>
        <v>H_322</v>
      </c>
    </row>
    <row r="884" spans="1:10">
      <c r="A884" s="41">
        <f>A883+1</f>
        <v>323</v>
      </c>
      <c r="B884" s="36" t="s">
        <v>716</v>
      </c>
      <c r="C884" s="218" t="s">
        <v>31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>IFERROR(CONCATENATE(LEFT(C884,1),"_",TEXT(A884,"000")),"")</f>
        <v>H_323</v>
      </c>
    </row>
    <row r="885" spans="1:10">
      <c r="A885" s="41">
        <f>A884+1</f>
        <v>324</v>
      </c>
      <c r="B885" s="36" t="s">
        <v>717</v>
      </c>
      <c r="C885" s="218" t="s">
        <v>31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>IFERROR(CONCATENATE(LEFT(C885,1),"_",TEXT(A885,"000")),"")</f>
        <v>H_324</v>
      </c>
    </row>
    <row r="886" spans="1:10">
      <c r="A886" s="41">
        <f>A885+1</f>
        <v>325</v>
      </c>
      <c r="B886" s="36" t="s">
        <v>718</v>
      </c>
      <c r="C886" s="218" t="s">
        <v>31</v>
      </c>
      <c r="D886" s="48" t="s">
        <v>115</v>
      </c>
      <c r="E886" s="43">
        <v>131.97</v>
      </c>
      <c r="F886" s="194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>IFERROR(CONCATENATE(LEFT(C886,1),"_",TEXT(A886,"000")),"")</f>
        <v>H_325</v>
      </c>
    </row>
    <row r="887" spans="1:10">
      <c r="A887" s="41">
        <v>1</v>
      </c>
      <c r="B887" s="36" t="s">
        <v>719</v>
      </c>
      <c r="C887" s="218" t="s">
        <v>31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>IFERROR(CONCATENATE(LEFT(C887,1),"_",TEXT(A887,"000")),"")</f>
        <v>H_001</v>
      </c>
    </row>
    <row r="888" spans="1:10">
      <c r="A888" s="41">
        <f>A887+1</f>
        <v>2</v>
      </c>
      <c r="B888" s="36" t="s">
        <v>720</v>
      </c>
      <c r="C888" s="218" t="s">
        <v>31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>IFERROR(CONCATENATE(LEFT(C888,1),"_",TEXT(A888,"000")),"")</f>
        <v>H_002</v>
      </c>
    </row>
    <row r="889" spans="1:10">
      <c r="A889" s="41">
        <f>A888+1</f>
        <v>3</v>
      </c>
      <c r="B889" s="36" t="s">
        <v>721</v>
      </c>
      <c r="C889" s="218" t="s">
        <v>31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>IFERROR(CONCATENATE(LEFT(C889,1),"_",TEXT(A889,"000")),"")</f>
        <v>H_003</v>
      </c>
    </row>
    <row r="890" spans="1:10">
      <c r="A890" s="41">
        <f>A889+1</f>
        <v>4</v>
      </c>
      <c r="B890" s="36" t="s">
        <v>722</v>
      </c>
      <c r="C890" s="218" t="s">
        <v>31</v>
      </c>
      <c r="D890" s="48" t="s">
        <v>115</v>
      </c>
      <c r="E890" s="55">
        <v>131.97</v>
      </c>
      <c r="F890" s="194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>IFERROR(CONCATENATE(LEFT(C890,1),"_",TEXT(A890,"000")),"")</f>
        <v>H_004</v>
      </c>
    </row>
    <row r="891" spans="1:10">
      <c r="A891" s="41">
        <f>A890+1</f>
        <v>5</v>
      </c>
      <c r="B891" s="36" t="s">
        <v>723</v>
      </c>
      <c r="C891" s="218" t="s">
        <v>31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>IFERROR(CONCATENATE(LEFT(C891,1),"_",TEXT(A891,"000")),"")</f>
        <v>H_005</v>
      </c>
    </row>
    <row r="892" spans="1:10">
      <c r="A892" s="41">
        <f>A891+1</f>
        <v>6</v>
      </c>
      <c r="B892" s="36" t="s">
        <v>724</v>
      </c>
      <c r="C892" s="218" t="s">
        <v>31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>IFERROR(CONCATENATE(LEFT(C892,1),"_",TEXT(A892,"000")),"")</f>
        <v>H_006</v>
      </c>
    </row>
    <row r="893" spans="1:10">
      <c r="A893" s="41">
        <f>A892+1</f>
        <v>7</v>
      </c>
      <c r="B893" s="36" t="s">
        <v>725</v>
      </c>
      <c r="C893" s="218" t="s">
        <v>31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>IFERROR(CONCATENATE(LEFT(C893,1),"_",TEXT(A893,"000")),"")</f>
        <v>H_007</v>
      </c>
    </row>
    <row r="894" spans="1:10">
      <c r="A894" s="41">
        <f>A893+1</f>
        <v>8</v>
      </c>
      <c r="B894" s="36" t="s">
        <v>726</v>
      </c>
      <c r="C894" s="218" t="s">
        <v>31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>IFERROR(CONCATENATE(LEFT(C894,1),"_",TEXT(A894,"000")),"")</f>
        <v>H_008</v>
      </c>
    </row>
    <row r="895" spans="1:10">
      <c r="A895" s="41">
        <f>A894+1</f>
        <v>9</v>
      </c>
      <c r="B895" s="36" t="s">
        <v>727</v>
      </c>
      <c r="C895" s="218" t="s">
        <v>31</v>
      </c>
      <c r="D895" s="48" t="s">
        <v>115</v>
      </c>
      <c r="E895" s="55">
        <v>131.97</v>
      </c>
      <c r="F895" s="194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>IFERROR(CONCATENATE(LEFT(C895,1),"_",TEXT(A895,"000")),"")</f>
        <v>H_009</v>
      </c>
    </row>
    <row r="896" spans="1:10">
      <c r="A896" s="41">
        <f>A895+1</f>
        <v>10</v>
      </c>
      <c r="B896" s="168" t="s">
        <v>728</v>
      </c>
      <c r="C896" s="218" t="s">
        <v>31</v>
      </c>
      <c r="D896" s="48" t="s">
        <v>115</v>
      </c>
      <c r="E896" s="55">
        <v>6957.9299999999994</v>
      </c>
      <c r="F896" s="194" t="s">
        <v>115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>IFERROR(CONCATENATE(LEFT(C896,1),"_",TEXT(A896,"000")),"")</f>
        <v>H_010</v>
      </c>
    </row>
    <row r="897" spans="1:10">
      <c r="A897" s="41">
        <f>A896+1</f>
        <v>11</v>
      </c>
      <c r="B897" s="168" t="s">
        <v>729</v>
      </c>
      <c r="C897" s="218" t="s">
        <v>31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>IFERROR(CONCATENATE(LEFT(C897,1),"_",TEXT(A897,"000")),"")</f>
        <v>H_011</v>
      </c>
    </row>
    <row r="898" spans="1:10">
      <c r="A898" s="41">
        <f>A897+1</f>
        <v>12</v>
      </c>
      <c r="B898" s="168" t="s">
        <v>730</v>
      </c>
      <c r="C898" s="218" t="s">
        <v>31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>IFERROR(CONCATENATE(LEFT(C898,1),"_",TEXT(A898,"000")),"")</f>
        <v>H_012</v>
      </c>
    </row>
    <row r="899" spans="1:10">
      <c r="A899" s="41">
        <f>A898+1</f>
        <v>13</v>
      </c>
      <c r="B899" s="168" t="s">
        <v>731</v>
      </c>
      <c r="C899" s="218" t="s">
        <v>31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>IFERROR(CONCATENATE(LEFT(C899,1),"_",TEXT(A899,"000")),"")</f>
        <v>H_013</v>
      </c>
    </row>
    <row r="900" spans="1:10">
      <c r="A900" s="41">
        <f>A899+1</f>
        <v>14</v>
      </c>
      <c r="B900" s="168" t="s">
        <v>732</v>
      </c>
      <c r="C900" s="218" t="s">
        <v>31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>IFERROR(CONCATENATE(LEFT(C900,1),"_",TEXT(A900,"000")),"")</f>
        <v>H_014</v>
      </c>
    </row>
    <row r="901" spans="1:10" ht="27.75">
      <c r="A901" s="41">
        <f>A900+1</f>
        <v>15</v>
      </c>
      <c r="B901" s="168" t="s">
        <v>733</v>
      </c>
      <c r="C901" s="218" t="s">
        <v>31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>IFERROR(CONCATENATE(LEFT(C901,1),"_",TEXT(A901,"000")),"")</f>
        <v>H_015</v>
      </c>
    </row>
    <row r="902" spans="1:10" ht="27.75">
      <c r="A902" s="41">
        <f>A901+1</f>
        <v>16</v>
      </c>
      <c r="B902" s="168" t="s">
        <v>734</v>
      </c>
      <c r="C902" s="218" t="s">
        <v>31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>IFERROR(CONCATENATE(LEFT(C902,1),"_",TEXT(A902,"000")),"")</f>
        <v>H_016</v>
      </c>
    </row>
    <row r="903" spans="1:10" ht="27.75">
      <c r="A903" s="41">
        <f>A902+1</f>
        <v>17</v>
      </c>
      <c r="B903" s="168" t="s">
        <v>735</v>
      </c>
      <c r="C903" s="218" t="s">
        <v>31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>IFERROR(CONCATENATE(LEFT(C903,1),"_",TEXT(A903,"000")),"")</f>
        <v>H_017</v>
      </c>
    </row>
    <row r="904" spans="1:10" ht="27.75">
      <c r="A904" s="41">
        <f>A903+1</f>
        <v>18</v>
      </c>
      <c r="B904" s="168" t="s">
        <v>736</v>
      </c>
      <c r="C904" s="218" t="s">
        <v>31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>IFERROR(CONCATENATE(LEFT(C904,1),"_",TEXT(A904,"000")),"")</f>
        <v>H_018</v>
      </c>
    </row>
    <row r="905" spans="1:10" ht="27.75">
      <c r="A905" s="41">
        <f>A904+1</f>
        <v>19</v>
      </c>
      <c r="B905" s="168" t="s">
        <v>737</v>
      </c>
      <c r="C905" s="218" t="s">
        <v>31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>IFERROR(CONCATENATE(LEFT(C905,1),"_",TEXT(A905,"000")),"")</f>
        <v>H_019</v>
      </c>
    </row>
    <row r="906" spans="1:10" ht="27.75">
      <c r="A906" s="41">
        <f>A905+1</f>
        <v>20</v>
      </c>
      <c r="B906" s="168" t="s">
        <v>738</v>
      </c>
      <c r="C906" s="218" t="s">
        <v>31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>IFERROR(CONCATENATE(LEFT(C906,1),"_",TEXT(A906,"000")),"")</f>
        <v>H_020</v>
      </c>
    </row>
    <row r="907" spans="1:10" ht="27.75">
      <c r="A907" s="41">
        <f>A906+1</f>
        <v>21</v>
      </c>
      <c r="B907" s="168" t="s">
        <v>739</v>
      </c>
      <c r="C907" s="218" t="s">
        <v>31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>IFERROR(CONCATENATE(LEFT(C907,1),"_",TEXT(A907,"000")),"")</f>
        <v>H_021</v>
      </c>
    </row>
    <row r="908" spans="1:10" ht="27.75">
      <c r="A908" s="41">
        <f>A907+1</f>
        <v>22</v>
      </c>
      <c r="B908" s="168" t="s">
        <v>740</v>
      </c>
      <c r="C908" s="218" t="s">
        <v>31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>IFERROR(CONCATENATE(LEFT(C908,1),"_",TEXT(A908,"000")),"")</f>
        <v>H_022</v>
      </c>
    </row>
    <row r="909" spans="1:10" ht="27.75">
      <c r="A909" s="41">
        <f>A908+1</f>
        <v>23</v>
      </c>
      <c r="B909" s="168" t="s">
        <v>741</v>
      </c>
      <c r="C909" s="218" t="s">
        <v>31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>IFERROR(CONCATENATE(LEFT(C909,1),"_",TEXT(A909,"000")),"")</f>
        <v>H_023</v>
      </c>
    </row>
    <row r="910" spans="1:10" ht="27.75">
      <c r="A910" s="41">
        <f>A909+1</f>
        <v>24</v>
      </c>
      <c r="B910" s="168" t="s">
        <v>742</v>
      </c>
      <c r="C910" s="218" t="s">
        <v>31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>IFERROR(CONCATENATE(LEFT(C910,1),"_",TEXT(A910,"000")),"")</f>
        <v>H_024</v>
      </c>
    </row>
    <row r="911" spans="1:10" ht="27.75">
      <c r="A911" s="41">
        <f>A910+1</f>
        <v>25</v>
      </c>
      <c r="B911" s="168" t="s">
        <v>743</v>
      </c>
      <c r="C911" s="218" t="s">
        <v>31</v>
      </c>
      <c r="D911" s="48" t="s">
        <v>115</v>
      </c>
      <c r="E911" s="55">
        <v>1</v>
      </c>
      <c r="F911" s="194" t="s">
        <v>115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>IFERROR(CONCATENATE(LEFT(C911,1),"_",TEXT(A911,"000")),"")</f>
        <v>H_025</v>
      </c>
    </row>
    <row r="912" spans="1:10" ht="27.75">
      <c r="A912" s="41">
        <f>A911+1</f>
        <v>26</v>
      </c>
      <c r="B912" s="168" t="s">
        <v>744</v>
      </c>
      <c r="C912" s="218" t="s">
        <v>31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>IFERROR(CONCATENATE(LEFT(C912,1),"_",TEXT(A912,"000")),"")</f>
        <v>H_026</v>
      </c>
    </row>
    <row r="913" spans="1:10" ht="27.75">
      <c r="A913" s="41">
        <f>A912+1</f>
        <v>27</v>
      </c>
      <c r="B913" s="168" t="s">
        <v>745</v>
      </c>
      <c r="C913" s="218" t="s">
        <v>31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>IFERROR(CONCATENATE(LEFT(C913,1),"_",TEXT(A913,"000")),"")</f>
        <v>H_027</v>
      </c>
    </row>
    <row r="914" spans="1:10">
      <c r="A914" s="41">
        <f>A913+1</f>
        <v>28</v>
      </c>
      <c r="B914" s="168" t="s">
        <v>746</v>
      </c>
      <c r="C914" s="218" t="s">
        <v>31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>IFERROR(CONCATENATE(LEFT(C914,1),"_",TEXT(A914,"000")),"")</f>
        <v>H_028</v>
      </c>
    </row>
    <row r="915" spans="1:10">
      <c r="A915" s="41">
        <f>A914+1</f>
        <v>29</v>
      </c>
      <c r="B915" s="168" t="s">
        <v>747</v>
      </c>
      <c r="C915" s="218" t="s">
        <v>31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>IFERROR(CONCATENATE(LEFT(C915,1),"_",TEXT(A915,"000")),"")</f>
        <v>H_029</v>
      </c>
    </row>
    <row r="916" spans="1:10">
      <c r="A916" s="41">
        <f>A915+1</f>
        <v>30</v>
      </c>
      <c r="B916" s="168" t="s">
        <v>748</v>
      </c>
      <c r="C916" s="218" t="s">
        <v>31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>IFERROR(CONCATENATE(LEFT(C916,1),"_",TEXT(A916,"000")),"")</f>
        <v>H_030</v>
      </c>
    </row>
    <row r="917" spans="1:10">
      <c r="A917" s="41">
        <f>A916+1</f>
        <v>31</v>
      </c>
      <c r="B917" s="168" t="s">
        <v>749</v>
      </c>
      <c r="C917" s="218" t="s">
        <v>31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>IFERROR(CONCATENATE(LEFT(C917,1),"_",TEXT(A917,"000")),"")</f>
        <v>H_031</v>
      </c>
    </row>
    <row r="918" spans="1:10">
      <c r="A918" s="41">
        <f>A917+1</f>
        <v>32</v>
      </c>
      <c r="B918" s="168" t="s">
        <v>750</v>
      </c>
      <c r="C918" s="218" t="s">
        <v>31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>IFERROR(CONCATENATE(LEFT(C918,1),"_",TEXT(A918,"000")),"")</f>
        <v>H_032</v>
      </c>
    </row>
    <row r="919" spans="1:10">
      <c r="A919" s="41">
        <f>A918+1</f>
        <v>33</v>
      </c>
      <c r="B919" s="168" t="s">
        <v>751</v>
      </c>
      <c r="C919" s="218" t="s">
        <v>31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>IFERROR(CONCATENATE(LEFT(C919,1),"_",TEXT(A919,"000")),"")</f>
        <v>H_033</v>
      </c>
    </row>
    <row r="920" spans="1:10">
      <c r="A920" s="41">
        <f>A919+1</f>
        <v>34</v>
      </c>
      <c r="B920" s="168" t="s">
        <v>752</v>
      </c>
      <c r="C920" s="218" t="s">
        <v>31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>IFERROR(CONCATENATE(LEFT(C920,1),"_",TEXT(A920,"000")),"")</f>
        <v>H_034</v>
      </c>
    </row>
    <row r="921" spans="1:10">
      <c r="A921" s="41">
        <f>A920+1</f>
        <v>35</v>
      </c>
      <c r="B921" s="168" t="s">
        <v>753</v>
      </c>
      <c r="C921" s="218" t="s">
        <v>31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>IFERROR(CONCATENATE(LEFT(C921,1),"_",TEXT(A921,"000")),"")</f>
        <v>H_035</v>
      </c>
    </row>
    <row r="922" spans="1:10">
      <c r="A922" s="41">
        <f>A921+1</f>
        <v>36</v>
      </c>
      <c r="B922" s="168" t="s">
        <v>754</v>
      </c>
      <c r="C922" s="218" t="s">
        <v>31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>IFERROR(CONCATENATE(LEFT(C922,1),"_",TEXT(A922,"000")),"")</f>
        <v>H_036</v>
      </c>
    </row>
    <row r="923" spans="1:10">
      <c r="A923" s="41">
        <f>A922+1</f>
        <v>37</v>
      </c>
      <c r="B923" s="168" t="s">
        <v>755</v>
      </c>
      <c r="C923" s="218" t="s">
        <v>31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>IFERROR(CONCATENATE(LEFT(C923,1),"_",TEXT(A923,"000")),"")</f>
        <v>H_037</v>
      </c>
    </row>
    <row r="924" spans="1:10">
      <c r="A924" s="41">
        <f>A923+1</f>
        <v>38</v>
      </c>
      <c r="B924" s="168" t="s">
        <v>756</v>
      </c>
      <c r="C924" s="218" t="s">
        <v>31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>IFERROR(CONCATENATE(LEFT(C924,1),"_",TEXT(A924,"000")),"")</f>
        <v>H_038</v>
      </c>
    </row>
    <row r="925" spans="1:10">
      <c r="A925" s="41">
        <f>A924+1</f>
        <v>39</v>
      </c>
      <c r="B925" s="168" t="s">
        <v>757</v>
      </c>
      <c r="C925" s="218" t="s">
        <v>31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>IFERROR(CONCATENATE(LEFT(C925,1),"_",TEXT(A925,"000")),"")</f>
        <v>H_039</v>
      </c>
    </row>
    <row r="926" spans="1:10">
      <c r="A926" s="41">
        <f>A925+1</f>
        <v>40</v>
      </c>
      <c r="B926" s="168" t="s">
        <v>758</v>
      </c>
      <c r="C926" s="218" t="s">
        <v>31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>IFERROR(CONCATENATE(LEFT(C926,1),"_",TEXT(A926,"000")),"")</f>
        <v>H_040</v>
      </c>
    </row>
    <row r="927" spans="1:10">
      <c r="A927" s="41">
        <f>A926+1</f>
        <v>41</v>
      </c>
      <c r="B927" s="168" t="s">
        <v>759</v>
      </c>
      <c r="C927" s="218" t="s">
        <v>31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>IFERROR(CONCATENATE(LEFT(C927,1),"_",TEXT(A927,"000")),"")</f>
        <v>H_041</v>
      </c>
    </row>
    <row r="928" spans="1:10">
      <c r="A928" s="41">
        <f>A927+1</f>
        <v>42</v>
      </c>
      <c r="B928" s="168" t="s">
        <v>760</v>
      </c>
      <c r="C928" s="218" t="s">
        <v>31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>IFERROR(CONCATENATE(LEFT(C928,1),"_",TEXT(A928,"000")),"")</f>
        <v>H_042</v>
      </c>
    </row>
    <row r="929" spans="1:10">
      <c r="A929" s="41">
        <f>A928+1</f>
        <v>43</v>
      </c>
      <c r="B929" s="168" t="s">
        <v>761</v>
      </c>
      <c r="C929" s="218" t="s">
        <v>31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>IFERROR(CONCATENATE(LEFT(C929,1),"_",TEXT(A929,"000")),"")</f>
        <v>H_043</v>
      </c>
    </row>
    <row r="930" spans="1:10">
      <c r="A930" s="41">
        <f>A929+1</f>
        <v>44</v>
      </c>
      <c r="B930" s="168" t="s">
        <v>762</v>
      </c>
      <c r="C930" s="218" t="s">
        <v>31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>IFERROR(CONCATENATE(LEFT(C930,1),"_",TEXT(A930,"000")),"")</f>
        <v>H_044</v>
      </c>
    </row>
    <row r="931" spans="1:10">
      <c r="A931" s="41">
        <f>A930+1</f>
        <v>45</v>
      </c>
      <c r="B931" s="168" t="s">
        <v>763</v>
      </c>
      <c r="C931" s="218" t="s">
        <v>31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>IFERROR(CONCATENATE(LEFT(C931,1),"_",TEXT(A931,"000")),"")</f>
        <v>H_045</v>
      </c>
    </row>
    <row r="932" spans="1:10">
      <c r="A932" s="41">
        <f>A931+1</f>
        <v>46</v>
      </c>
      <c r="B932" s="168" t="s">
        <v>764</v>
      </c>
      <c r="C932" s="218" t="s">
        <v>31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>IFERROR(CONCATENATE(LEFT(C932,1),"_",TEXT(A932,"000")),"")</f>
        <v>H_046</v>
      </c>
    </row>
    <row r="933" spans="1:10">
      <c r="A933" s="41">
        <f>A932+1</f>
        <v>47</v>
      </c>
      <c r="B933" s="168" t="s">
        <v>765</v>
      </c>
      <c r="C933" s="218" t="s">
        <v>31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>IFERROR(CONCATENATE(LEFT(C933,1),"_",TEXT(A933,"000")),"")</f>
        <v>H_047</v>
      </c>
    </row>
    <row r="934" spans="1:10">
      <c r="A934" s="41">
        <f>A933+1</f>
        <v>48</v>
      </c>
      <c r="B934" s="168" t="s">
        <v>766</v>
      </c>
      <c r="C934" s="218" t="s">
        <v>31</v>
      </c>
      <c r="D934" s="48" t="s">
        <v>115</v>
      </c>
      <c r="E934" s="55">
        <v>1800</v>
      </c>
      <c r="F934" s="194" t="s">
        <v>115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>IFERROR(CONCATENATE(LEFT(C934,1),"_",TEXT(A934,"000")),"")</f>
        <v>H_048</v>
      </c>
    </row>
    <row r="935" spans="1:10">
      <c r="A935" s="41">
        <f>A934+1</f>
        <v>49</v>
      </c>
      <c r="B935" s="168" t="s">
        <v>767</v>
      </c>
      <c r="C935" s="218" t="s">
        <v>31</v>
      </c>
      <c r="D935" s="48" t="s">
        <v>115</v>
      </c>
      <c r="E935" s="55">
        <v>546</v>
      </c>
      <c r="F935" s="194" t="s">
        <v>115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>IFERROR(CONCATENATE(LEFT(C935,1),"_",TEXT(A935,"000")),"")</f>
        <v>H_049</v>
      </c>
    </row>
    <row r="936" spans="1:10">
      <c r="A936" s="41">
        <f>A935+1</f>
        <v>50</v>
      </c>
      <c r="B936" s="168" t="s">
        <v>768</v>
      </c>
      <c r="C936" s="218" t="s">
        <v>31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>IFERROR(CONCATENATE(LEFT(C936,1),"_",TEXT(A936,"000")),"")</f>
        <v>H_050</v>
      </c>
    </row>
    <row r="937" spans="1:10">
      <c r="A937" s="41">
        <f>A936+1</f>
        <v>51</v>
      </c>
      <c r="B937" s="168" t="s">
        <v>769</v>
      </c>
      <c r="C937" s="218" t="s">
        <v>31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>IFERROR(CONCATENATE(LEFT(C937,1),"_",TEXT(A937,"000")),"")</f>
        <v>H_051</v>
      </c>
    </row>
    <row r="938" spans="1:10">
      <c r="A938" s="41">
        <f>A937+1</f>
        <v>52</v>
      </c>
      <c r="B938" s="168" t="s">
        <v>33</v>
      </c>
      <c r="C938" s="218" t="s">
        <v>31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>IFERROR(CONCATENATE(LEFT(C938,1),"_",TEXT(A938,"000")),"")</f>
        <v>H_052</v>
      </c>
    </row>
    <row r="939" spans="1:10">
      <c r="A939" s="41">
        <f>A938+1</f>
        <v>53</v>
      </c>
      <c r="B939" s="168" t="s">
        <v>770</v>
      </c>
      <c r="C939" s="218" t="s">
        <v>31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>IFERROR(CONCATENATE(LEFT(C939,1),"_",TEXT(A939,"000")),"")</f>
        <v>H_053</v>
      </c>
    </row>
    <row r="940" spans="1:10">
      <c r="A940" s="41">
        <f>A939+1</f>
        <v>54</v>
      </c>
      <c r="B940" s="168" t="s">
        <v>771</v>
      </c>
      <c r="C940" s="218" t="s">
        <v>31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>IFERROR(CONCATENATE(LEFT(C940,1),"_",TEXT(A940,"000")),"")</f>
        <v>H_054</v>
      </c>
    </row>
    <row r="941" spans="1:10">
      <c r="A941" s="41">
        <f>A940+1</f>
        <v>55</v>
      </c>
      <c r="B941" s="168" t="s">
        <v>772</v>
      </c>
      <c r="C941" s="218" t="s">
        <v>31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>IFERROR(CONCATENATE(LEFT(C941,1),"_",TEXT(A941,"000")),"")</f>
        <v>H_055</v>
      </c>
    </row>
    <row r="942" spans="1:10">
      <c r="A942" s="41">
        <f>A941+1</f>
        <v>56</v>
      </c>
      <c r="B942" s="168" t="s">
        <v>773</v>
      </c>
      <c r="C942" s="218" t="s">
        <v>31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>IFERROR(CONCATENATE(LEFT(C942,1),"_",TEXT(A942,"000")),"")</f>
        <v>H_056</v>
      </c>
    </row>
    <row r="943" spans="1:10">
      <c r="A943" s="41">
        <f>A942+1</f>
        <v>57</v>
      </c>
      <c r="B943" s="168" t="s">
        <v>774</v>
      </c>
      <c r="C943" s="218" t="s">
        <v>31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>IFERROR(CONCATENATE(LEFT(C943,1),"_",TEXT(A943,"000")),"")</f>
        <v>H_057</v>
      </c>
    </row>
    <row r="944" spans="1:10">
      <c r="A944" s="41">
        <f>A943+1</f>
        <v>58</v>
      </c>
      <c r="B944" s="168" t="s">
        <v>775</v>
      </c>
      <c r="C944" s="218" t="s">
        <v>31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>IFERROR(CONCATENATE(LEFT(C944,1),"_",TEXT(A944,"000")),"")</f>
        <v>H_058</v>
      </c>
    </row>
    <row r="945" spans="1:10">
      <c r="A945" s="41">
        <f>A944+1</f>
        <v>59</v>
      </c>
      <c r="B945" s="168" t="s">
        <v>776</v>
      </c>
      <c r="C945" s="218" t="s">
        <v>31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>IFERROR(CONCATENATE(LEFT(C945,1),"_",TEXT(A945,"000")),"")</f>
        <v>H_059</v>
      </c>
    </row>
    <row r="946" spans="1:10">
      <c r="A946" s="41">
        <f>A945+1</f>
        <v>60</v>
      </c>
      <c r="B946" s="168" t="s">
        <v>777</v>
      </c>
      <c r="C946" s="218" t="s">
        <v>31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>IFERROR(CONCATENATE(LEFT(C946,1),"_",TEXT(A946,"000")),"")</f>
        <v>H_060</v>
      </c>
    </row>
    <row r="947" spans="1:10">
      <c r="A947" s="41">
        <f>A946+1</f>
        <v>61</v>
      </c>
      <c r="B947" s="168" t="s">
        <v>778</v>
      </c>
      <c r="C947" s="218" t="s">
        <v>31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>IFERROR(CONCATENATE(LEFT(C947,1),"_",TEXT(A947,"000")),"")</f>
        <v>H_061</v>
      </c>
    </row>
    <row r="948" spans="1:10">
      <c r="A948" s="41">
        <f>A947+1</f>
        <v>62</v>
      </c>
      <c r="B948" s="168" t="s">
        <v>779</v>
      </c>
      <c r="C948" s="218" t="s">
        <v>31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>IFERROR(CONCATENATE(LEFT(C948,1),"_",TEXT(A948,"000")),"")</f>
        <v>H_062</v>
      </c>
    </row>
    <row r="949" spans="1:10">
      <c r="A949" s="41">
        <f>A948+1</f>
        <v>63</v>
      </c>
      <c r="B949" s="168" t="s">
        <v>780</v>
      </c>
      <c r="C949" s="218" t="s">
        <v>31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>IFERROR(CONCATENATE(LEFT(C949,1),"_",TEXT(A949,"000")),"")</f>
        <v>H_063</v>
      </c>
    </row>
    <row r="950" spans="1:10">
      <c r="A950" s="41">
        <f>A949+1</f>
        <v>64</v>
      </c>
      <c r="B950" s="168" t="s">
        <v>781</v>
      </c>
      <c r="C950" s="218" t="s">
        <v>31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>IFERROR(CONCATENATE(LEFT(C950,1),"_",TEXT(A950,"000")),"")</f>
        <v>H_064</v>
      </c>
    </row>
    <row r="951" spans="1:10">
      <c r="A951" s="41">
        <f>A950+1</f>
        <v>65</v>
      </c>
      <c r="B951" s="168" t="s">
        <v>782</v>
      </c>
      <c r="C951" s="218" t="s">
        <v>31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>IFERROR(CONCATENATE(LEFT(C951,1),"_",TEXT(A951,"000")),"")</f>
        <v>H_065</v>
      </c>
    </row>
    <row r="952" spans="1:10">
      <c r="A952" s="41">
        <f>A951+1</f>
        <v>66</v>
      </c>
      <c r="B952" s="168" t="s">
        <v>783</v>
      </c>
      <c r="C952" s="218" t="s">
        <v>31</v>
      </c>
      <c r="D952" s="48" t="s">
        <v>115</v>
      </c>
      <c r="E952" s="55">
        <v>952</v>
      </c>
      <c r="F952" s="194" t="s">
        <v>115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>IFERROR(CONCATENATE(LEFT(C952,1),"_",TEXT(A952,"000")),"")</f>
        <v>H_066</v>
      </c>
    </row>
    <row r="953" spans="1:10">
      <c r="A953" s="41">
        <f>A952+1</f>
        <v>67</v>
      </c>
      <c r="B953" s="168" t="s">
        <v>784</v>
      </c>
      <c r="C953" s="218" t="s">
        <v>31</v>
      </c>
      <c r="D953" s="48" t="s">
        <v>115</v>
      </c>
      <c r="E953" s="55">
        <v>925</v>
      </c>
      <c r="F953" s="194" t="s">
        <v>115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>IFERROR(CONCATENATE(LEFT(C953,1),"_",TEXT(A953,"000")),"")</f>
        <v>H_067</v>
      </c>
    </row>
    <row r="954" spans="1:10">
      <c r="A954" s="41">
        <f>A953+1</f>
        <v>68</v>
      </c>
      <c r="B954" s="168" t="s">
        <v>785</v>
      </c>
      <c r="C954" s="218" t="s">
        <v>31</v>
      </c>
      <c r="D954" s="48" t="s">
        <v>115</v>
      </c>
      <c r="E954" s="55">
        <v>1100</v>
      </c>
      <c r="F954" s="194" t="s">
        <v>115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>IFERROR(CONCATENATE(LEFT(C954,1),"_",TEXT(A954,"000")),"")</f>
        <v>H_068</v>
      </c>
    </row>
    <row r="955" spans="1:10">
      <c r="A955" s="41">
        <f>A954+1</f>
        <v>69</v>
      </c>
      <c r="B955" s="168" t="s">
        <v>786</v>
      </c>
      <c r="C955" s="218" t="s">
        <v>31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>IFERROR(CONCATENATE(LEFT(C955,1),"_",TEXT(A955,"000")),"")</f>
        <v>H_069</v>
      </c>
    </row>
    <row r="956" spans="1:10">
      <c r="A956" s="41">
        <f>A955+1</f>
        <v>70</v>
      </c>
      <c r="B956" s="168" t="s">
        <v>787</v>
      </c>
      <c r="C956" s="218" t="s">
        <v>31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>IFERROR(CONCATENATE(LEFT(C956,1),"_",TEXT(A956,"000")),"")</f>
        <v>H_070</v>
      </c>
    </row>
    <row r="957" spans="1:10">
      <c r="A957" s="41">
        <f>A956+1</f>
        <v>71</v>
      </c>
      <c r="B957" s="36" t="s">
        <v>788</v>
      </c>
      <c r="C957" s="218" t="s">
        <v>31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>IFERROR(CONCATENATE(LEFT(C957,1),"_",TEXT(A957,"000")),"")</f>
        <v>H_071</v>
      </c>
    </row>
    <row r="958" spans="1:10">
      <c r="A958" s="41">
        <f>A957+1</f>
        <v>72</v>
      </c>
      <c r="B958" s="36" t="s">
        <v>789</v>
      </c>
      <c r="C958" s="218" t="s">
        <v>31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>IFERROR(CONCATENATE(LEFT(C958,1),"_",TEXT(A958,"000")),"")</f>
        <v>H_072</v>
      </c>
    </row>
    <row r="959" spans="1:10">
      <c r="A959" s="41">
        <f>A958+1</f>
        <v>73</v>
      </c>
      <c r="B959" s="168" t="s">
        <v>790</v>
      </c>
      <c r="C959" s="218" t="s">
        <v>31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>IFERROR(CONCATENATE(LEFT(C959,1),"_",TEXT(A959,"000")),"")</f>
        <v>H_073</v>
      </c>
    </row>
    <row r="960" spans="1:10">
      <c r="A960" s="41">
        <f>A959+1</f>
        <v>74</v>
      </c>
      <c r="B960" s="168" t="s">
        <v>791</v>
      </c>
      <c r="C960" s="218" t="s">
        <v>31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>IFERROR(CONCATENATE(LEFT(C960,1),"_",TEXT(A960,"000")),"")</f>
        <v>H_074</v>
      </c>
    </row>
    <row r="961" spans="1:10">
      <c r="A961" s="41">
        <f>A960+1</f>
        <v>75</v>
      </c>
      <c r="B961" s="168" t="s">
        <v>792</v>
      </c>
      <c r="C961" s="218" t="s">
        <v>31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>IFERROR(CONCATENATE(LEFT(C961,1),"_",TEXT(A961,"000")),"")</f>
        <v>H_075</v>
      </c>
    </row>
    <row r="962" spans="1:10">
      <c r="A962" s="41">
        <f>A961+1</f>
        <v>76</v>
      </c>
      <c r="B962" s="168" t="s">
        <v>793</v>
      </c>
      <c r="C962" s="218" t="s">
        <v>31</v>
      </c>
      <c r="D962" s="48" t="s">
        <v>115</v>
      </c>
      <c r="E962" s="55">
        <v>3111.85</v>
      </c>
      <c r="F962" s="194" t="s">
        <v>115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>IFERROR(CONCATENATE(LEFT(C962,1),"_",TEXT(A962,"000")),"")</f>
        <v>H_076</v>
      </c>
    </row>
    <row r="963" spans="1:10" ht="27.75">
      <c r="A963" s="41">
        <f>A962+1</f>
        <v>77</v>
      </c>
      <c r="B963" s="168" t="s">
        <v>794</v>
      </c>
      <c r="C963" s="218" t="s">
        <v>31</v>
      </c>
      <c r="D963" s="48" t="s">
        <v>115</v>
      </c>
      <c r="E963" s="43">
        <v>1550</v>
      </c>
      <c r="F963" s="188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>IFERROR(CONCATENATE(LEFT(C963,1),"_",TEXT(A963,"000")),"")</f>
        <v>H_077</v>
      </c>
    </row>
    <row r="964" spans="1:10">
      <c r="A964" s="41">
        <f>A963+1</f>
        <v>78</v>
      </c>
      <c r="B964" s="168" t="s">
        <v>795</v>
      </c>
      <c r="C964" s="218" t="s">
        <v>31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>IFERROR(CONCATENATE(LEFT(C964,1),"_",TEXT(A964,"000")),"")</f>
        <v>H_078</v>
      </c>
    </row>
    <row r="965" spans="1:10" ht="27.75">
      <c r="A965" s="41">
        <f>A964+1</f>
        <v>79</v>
      </c>
      <c r="B965" s="168" t="s">
        <v>796</v>
      </c>
      <c r="C965" s="218" t="s">
        <v>31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>IFERROR(CONCATENATE(LEFT(C965,1),"_",TEXT(A965,"000")),"")</f>
        <v>H_079</v>
      </c>
    </row>
    <row r="966" spans="1:10">
      <c r="A966" s="41">
        <f>A965+1</f>
        <v>80</v>
      </c>
      <c r="B966" s="168" t="s">
        <v>797</v>
      </c>
      <c r="C966" s="218" t="s">
        <v>31</v>
      </c>
      <c r="D966" s="48" t="s">
        <v>115</v>
      </c>
      <c r="E966" s="43">
        <v>1550</v>
      </c>
      <c r="F966" s="188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>IFERROR(CONCATENATE(LEFT(C966,1),"_",TEXT(A966,"000")),"")</f>
        <v>H_080</v>
      </c>
    </row>
    <row r="967" spans="1:10">
      <c r="A967" s="41">
        <f>A966+1</f>
        <v>81</v>
      </c>
      <c r="B967" s="168" t="s">
        <v>798</v>
      </c>
      <c r="C967" s="218" t="s">
        <v>31</v>
      </c>
      <c r="D967" s="48" t="s">
        <v>115</v>
      </c>
      <c r="E967" s="55">
        <v>1550</v>
      </c>
      <c r="F967" s="194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>IFERROR(CONCATENATE(LEFT(C967,1),"_",TEXT(A967,"000")),"")</f>
        <v>H_081</v>
      </c>
    </row>
    <row r="968" spans="1:10">
      <c r="A968" s="41">
        <f>A967+1</f>
        <v>82</v>
      </c>
      <c r="B968" s="168" t="s">
        <v>799</v>
      </c>
      <c r="C968" s="218" t="s">
        <v>31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>IFERROR(CONCATENATE(LEFT(C968,1),"_",TEXT(A968,"000")),"")</f>
        <v>H_082</v>
      </c>
    </row>
    <row r="969" spans="1:10">
      <c r="A969" s="41">
        <f>A968+1</f>
        <v>83</v>
      </c>
      <c r="B969" s="168" t="s">
        <v>800</v>
      </c>
      <c r="C969" s="218" t="s">
        <v>31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>IFERROR(CONCATENATE(LEFT(C969,1),"_",TEXT(A969,"000")),"")</f>
        <v>H_083</v>
      </c>
    </row>
    <row r="970" spans="1:10">
      <c r="A970" s="41">
        <f>A969+1</f>
        <v>84</v>
      </c>
      <c r="B970" s="168" t="s">
        <v>801</v>
      </c>
      <c r="C970" s="218" t="s">
        <v>31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>IFERROR(CONCATENATE(LEFT(C970,1),"_",TEXT(A970,"000")),"")</f>
        <v>H_084</v>
      </c>
    </row>
    <row r="971" spans="1:10">
      <c r="A971" s="41">
        <f>A970+1</f>
        <v>85</v>
      </c>
      <c r="B971" s="168" t="s">
        <v>802</v>
      </c>
      <c r="C971" s="218" t="s">
        <v>31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>IFERROR(CONCATENATE(LEFT(C971,1),"_",TEXT(A971,"000")),"")</f>
        <v>H_085</v>
      </c>
    </row>
    <row r="972" spans="1:10">
      <c r="A972" s="41">
        <f>A971+1</f>
        <v>86</v>
      </c>
      <c r="B972" s="168" t="s">
        <v>803</v>
      </c>
      <c r="C972" s="218" t="s">
        <v>31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>IFERROR(CONCATENATE(LEFT(C972,1),"_",TEXT(A972,"000")),"")</f>
        <v>H_086</v>
      </c>
    </row>
    <row r="973" spans="1:10">
      <c r="A973" s="41">
        <f>A972+1</f>
        <v>87</v>
      </c>
      <c r="B973" s="168" t="s">
        <v>804</v>
      </c>
      <c r="C973" s="218" t="s">
        <v>31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>IFERROR(CONCATENATE(LEFT(C973,1),"_",TEXT(A973,"000")),"")</f>
        <v>H_087</v>
      </c>
    </row>
    <row r="974" spans="1:10">
      <c r="A974" s="41">
        <f>A973+1</f>
        <v>88</v>
      </c>
      <c r="B974" s="168" t="s">
        <v>805</v>
      </c>
      <c r="C974" s="218" t="s">
        <v>31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>IFERROR(CONCATENATE(LEFT(C974,1),"_",TEXT(A974,"000")),"")</f>
        <v>H_088</v>
      </c>
    </row>
    <row r="975" spans="1:10">
      <c r="A975" s="41">
        <f>A974+1</f>
        <v>89</v>
      </c>
      <c r="B975" s="168" t="s">
        <v>806</v>
      </c>
      <c r="C975" s="218" t="s">
        <v>31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>IFERROR(CONCATENATE(LEFT(C975,1),"_",TEXT(A975,"000")),"")</f>
        <v>H_089</v>
      </c>
    </row>
    <row r="976" spans="1:10">
      <c r="A976" s="41">
        <f>A975+1</f>
        <v>90</v>
      </c>
      <c r="B976" s="168" t="s">
        <v>807</v>
      </c>
      <c r="C976" s="218" t="s">
        <v>31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>IFERROR(CONCATENATE(LEFT(C976,1),"_",TEXT(A976,"000")),"")</f>
        <v>H_090</v>
      </c>
    </row>
    <row r="977" spans="1:10">
      <c r="A977" s="41">
        <f>A976+1</f>
        <v>91</v>
      </c>
      <c r="B977" s="168" t="s">
        <v>808</v>
      </c>
      <c r="C977" s="218" t="s">
        <v>31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>IFERROR(CONCATENATE(LEFT(C977,1),"_",TEXT(A977,"000")),"")</f>
        <v>H_091</v>
      </c>
    </row>
    <row r="978" spans="1:10">
      <c r="A978" s="41">
        <f>A977+1</f>
        <v>92</v>
      </c>
      <c r="B978" s="168" t="s">
        <v>809</v>
      </c>
      <c r="C978" s="218" t="s">
        <v>31</v>
      </c>
      <c r="D978" s="48" t="s">
        <v>115</v>
      </c>
      <c r="E978" s="55">
        <v>998.41</v>
      </c>
      <c r="F978" s="194" t="s">
        <v>115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>IFERROR(CONCATENATE(LEFT(C978,1),"_",TEXT(A978,"000")),"")</f>
        <v>H_092</v>
      </c>
    </row>
    <row r="979" spans="1:10">
      <c r="A979" s="41">
        <f>A978+1</f>
        <v>93</v>
      </c>
      <c r="B979" s="168" t="s">
        <v>810</v>
      </c>
      <c r="C979" s="218" t="s">
        <v>31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>IFERROR(CONCATENATE(LEFT(C979,1),"_",TEXT(A979,"000")),"")</f>
        <v>H_093</v>
      </c>
    </row>
    <row r="980" spans="1:10">
      <c r="A980" s="41">
        <f>A979+1</f>
        <v>94</v>
      </c>
      <c r="B980" s="168" t="s">
        <v>811</v>
      </c>
      <c r="C980" s="218" t="s">
        <v>31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>IFERROR(CONCATENATE(LEFT(C980,1),"_",TEXT(A980,"000")),"")</f>
        <v>H_094</v>
      </c>
    </row>
    <row r="981" spans="1:10">
      <c r="A981" s="41">
        <f>A980+1</f>
        <v>95</v>
      </c>
      <c r="B981" s="168" t="s">
        <v>812</v>
      </c>
      <c r="C981" s="218" t="s">
        <v>31</v>
      </c>
      <c r="D981" s="48" t="s">
        <v>115</v>
      </c>
      <c r="E981" s="55">
        <v>1173.3399999999999</v>
      </c>
      <c r="F981" s="194" t="s">
        <v>115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>IFERROR(CONCATENATE(LEFT(C981,1),"_",TEXT(A981,"000")),"")</f>
        <v>H_095</v>
      </c>
    </row>
    <row r="982" spans="1:10">
      <c r="A982" s="41">
        <f>A981+1</f>
        <v>96</v>
      </c>
      <c r="B982" s="168" t="s">
        <v>813</v>
      </c>
      <c r="C982" s="218" t="s">
        <v>31</v>
      </c>
      <c r="D982" s="48" t="s">
        <v>115</v>
      </c>
      <c r="E982" s="55">
        <v>3844</v>
      </c>
      <c r="F982" s="194" t="s">
        <v>115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>IFERROR(CONCATENATE(LEFT(C982,1),"_",TEXT(A982,"000")),"")</f>
        <v>H_096</v>
      </c>
    </row>
    <row r="983" spans="1:10">
      <c r="A983" s="306">
        <f>A982+1</f>
        <v>97</v>
      </c>
      <c r="B983" s="168" t="s">
        <v>814</v>
      </c>
      <c r="C983" s="218" t="s">
        <v>31</v>
      </c>
      <c r="D983" s="48" t="s">
        <v>115</v>
      </c>
      <c r="E983" s="55">
        <v>1200</v>
      </c>
      <c r="F983" s="194" t="s">
        <v>115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>IFERROR(CONCATENATE(LEFT(C983,1),"_",TEXT(A983,"000")),"")</f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98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5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815</v>
      </c>
      <c r="C1011" s="160" t="s">
        <v>34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19">IFERROR(CONCATENATE(LEFT(C1011,1),MID(C1011,SEARCH("_",C1011)+1,2),TEXT(A1011,"000")),"")</f>
        <v>STE001</v>
      </c>
    </row>
    <row r="1012" spans="1:10">
      <c r="A1012" s="41">
        <f t="shared" ref="A1012:A1043" si="20">A1011+1</f>
        <v>2</v>
      </c>
      <c r="B1012" s="36" t="s">
        <v>816</v>
      </c>
      <c r="C1012" s="160" t="s">
        <v>34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19"/>
        <v>STE002</v>
      </c>
    </row>
    <row r="1013" spans="1:10">
      <c r="A1013" s="41">
        <f t="shared" si="20"/>
        <v>3</v>
      </c>
      <c r="B1013" s="38" t="s">
        <v>817</v>
      </c>
      <c r="C1013" s="160" t="s">
        <v>34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19"/>
        <v>STE003</v>
      </c>
    </row>
    <row r="1014" spans="1:10">
      <c r="A1014" s="41">
        <f t="shared" si="20"/>
        <v>4</v>
      </c>
      <c r="B1014" s="36" t="s">
        <v>818</v>
      </c>
      <c r="C1014" s="160" t="s">
        <v>34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19"/>
        <v>STE004</v>
      </c>
    </row>
    <row r="1015" spans="1:10">
      <c r="A1015" s="41">
        <f t="shared" si="20"/>
        <v>5</v>
      </c>
      <c r="B1015" s="36" t="s">
        <v>35</v>
      </c>
      <c r="C1015" s="160" t="s">
        <v>34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19"/>
        <v>STE005</v>
      </c>
    </row>
    <row r="1016" spans="1:10">
      <c r="A1016" s="41">
        <f t="shared" si="20"/>
        <v>6</v>
      </c>
      <c r="B1016" s="36" t="s">
        <v>819</v>
      </c>
      <c r="C1016" s="160" t="s">
        <v>34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19"/>
        <v>STE006</v>
      </c>
    </row>
    <row r="1017" spans="1:10">
      <c r="A1017" s="41">
        <f t="shared" si="20"/>
        <v>7</v>
      </c>
      <c r="B1017" s="168" t="s">
        <v>820</v>
      </c>
      <c r="C1017" s="160" t="s">
        <v>34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19"/>
        <v>STE007</v>
      </c>
    </row>
    <row r="1018" spans="1:10">
      <c r="A1018" s="41">
        <f t="shared" si="20"/>
        <v>8</v>
      </c>
      <c r="B1018" s="168" t="s">
        <v>821</v>
      </c>
      <c r="C1018" s="160" t="s">
        <v>34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19"/>
        <v>STE008</v>
      </c>
    </row>
    <row r="1019" spans="1:10">
      <c r="A1019" s="41">
        <f t="shared" si="20"/>
        <v>9</v>
      </c>
      <c r="B1019" s="38" t="s">
        <v>822</v>
      </c>
      <c r="C1019" s="160" t="s">
        <v>34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19"/>
        <v>STE009</v>
      </c>
    </row>
    <row r="1020" spans="1:10">
      <c r="A1020" s="41">
        <f t="shared" si="20"/>
        <v>10</v>
      </c>
      <c r="B1020" s="36" t="s">
        <v>823</v>
      </c>
      <c r="C1020" s="160" t="s">
        <v>34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19"/>
        <v>STE010</v>
      </c>
    </row>
    <row r="1021" spans="1:10">
      <c r="A1021" s="41">
        <f t="shared" si="20"/>
        <v>11</v>
      </c>
      <c r="B1021" s="167" t="s">
        <v>824</v>
      </c>
      <c r="C1021" s="160" t="s">
        <v>34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19"/>
        <v>STE011</v>
      </c>
    </row>
    <row r="1022" spans="1:10">
      <c r="A1022" s="41">
        <f t="shared" si="20"/>
        <v>12</v>
      </c>
      <c r="B1022" s="167" t="s">
        <v>825</v>
      </c>
      <c r="C1022" s="160" t="s">
        <v>34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19"/>
        <v>STE012</v>
      </c>
    </row>
    <row r="1023" spans="1:10">
      <c r="A1023" s="41">
        <f t="shared" si="20"/>
        <v>13</v>
      </c>
      <c r="B1023" s="150" t="s">
        <v>826</v>
      </c>
      <c r="C1023" s="160" t="s">
        <v>34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19"/>
        <v>STE013</v>
      </c>
    </row>
    <row r="1024" spans="1:10">
      <c r="A1024" s="41">
        <f t="shared" si="20"/>
        <v>14</v>
      </c>
      <c r="B1024" s="150" t="s">
        <v>827</v>
      </c>
      <c r="C1024" s="160" t="s">
        <v>34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19"/>
        <v>STE014</v>
      </c>
    </row>
    <row r="1025" spans="1:10" ht="27.75">
      <c r="A1025" s="41">
        <f t="shared" si="20"/>
        <v>15</v>
      </c>
      <c r="B1025" s="150" t="s">
        <v>828</v>
      </c>
      <c r="C1025" s="160" t="s">
        <v>34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19"/>
        <v>STE015</v>
      </c>
    </row>
    <row r="1026" spans="1:10" ht="27.75">
      <c r="A1026" s="41">
        <f t="shared" si="20"/>
        <v>16</v>
      </c>
      <c r="B1026" s="150" t="s">
        <v>829</v>
      </c>
      <c r="C1026" s="160" t="s">
        <v>34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19"/>
        <v>STE016</v>
      </c>
    </row>
    <row r="1027" spans="1:10">
      <c r="A1027" s="41">
        <f t="shared" si="20"/>
        <v>17</v>
      </c>
      <c r="B1027" s="150" t="s">
        <v>830</v>
      </c>
      <c r="C1027" s="160" t="s">
        <v>34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19"/>
        <v>STE017</v>
      </c>
    </row>
    <row r="1028" spans="1:10" ht="17.25" customHeight="1">
      <c r="A1028" s="41">
        <f t="shared" si="20"/>
        <v>18</v>
      </c>
      <c r="B1028" s="167" t="s">
        <v>831</v>
      </c>
      <c r="C1028" s="160" t="s">
        <v>34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19"/>
        <v>STE018</v>
      </c>
    </row>
    <row r="1029" spans="1:10">
      <c r="A1029" s="41">
        <f t="shared" si="20"/>
        <v>19</v>
      </c>
      <c r="B1029" s="150" t="s">
        <v>832</v>
      </c>
      <c r="C1029" s="160" t="s">
        <v>34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19"/>
        <v>STE019</v>
      </c>
    </row>
    <row r="1030" spans="1:10">
      <c r="A1030" s="41">
        <f t="shared" si="20"/>
        <v>20</v>
      </c>
      <c r="B1030" s="150" t="s">
        <v>833</v>
      </c>
      <c r="C1030" s="160" t="s">
        <v>34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19"/>
        <v>STE020</v>
      </c>
    </row>
    <row r="1031" spans="1:10">
      <c r="A1031" s="41">
        <f t="shared" si="20"/>
        <v>21</v>
      </c>
      <c r="B1031" s="250" t="s">
        <v>834</v>
      </c>
      <c r="C1031" s="160" t="s">
        <v>34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19"/>
        <v>STE021</v>
      </c>
    </row>
    <row r="1032" spans="1:10">
      <c r="A1032" s="41">
        <f t="shared" si="20"/>
        <v>22</v>
      </c>
      <c r="B1032" s="250" t="s">
        <v>835</v>
      </c>
      <c r="C1032" s="160" t="s">
        <v>34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19"/>
        <v>STE022</v>
      </c>
    </row>
    <row r="1033" spans="1:10">
      <c r="A1033" s="41">
        <f t="shared" si="20"/>
        <v>23</v>
      </c>
      <c r="B1033" s="250" t="s">
        <v>836</v>
      </c>
      <c r="C1033" s="160" t="s">
        <v>34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19"/>
        <v>STE023</v>
      </c>
    </row>
    <row r="1034" spans="1:10">
      <c r="A1034" s="41">
        <f t="shared" si="20"/>
        <v>24</v>
      </c>
      <c r="B1034" s="169" t="s">
        <v>837</v>
      </c>
      <c r="C1034" s="160" t="s">
        <v>34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19"/>
        <v>STE024</v>
      </c>
    </row>
    <row r="1035" spans="1:10">
      <c r="A1035" s="41">
        <f t="shared" si="20"/>
        <v>25</v>
      </c>
      <c r="B1035" s="167" t="s">
        <v>838</v>
      </c>
      <c r="C1035" s="160" t="s">
        <v>34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19"/>
        <v>STE025</v>
      </c>
    </row>
    <row r="1036" spans="1:10">
      <c r="A1036" s="41">
        <f t="shared" si="20"/>
        <v>26</v>
      </c>
      <c r="B1036" s="150" t="s">
        <v>839</v>
      </c>
      <c r="C1036" s="160" t="s">
        <v>34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19"/>
        <v>STE026</v>
      </c>
    </row>
    <row r="1037" spans="1:10">
      <c r="A1037" s="41">
        <f t="shared" si="20"/>
        <v>27</v>
      </c>
      <c r="B1037" s="150" t="s">
        <v>840</v>
      </c>
      <c r="C1037" s="160" t="s">
        <v>34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19"/>
        <v>STE027</v>
      </c>
    </row>
    <row r="1038" spans="1:10">
      <c r="A1038" s="41">
        <f t="shared" si="20"/>
        <v>28</v>
      </c>
      <c r="B1038" s="146" t="s">
        <v>841</v>
      </c>
      <c r="C1038" s="160" t="s">
        <v>34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19"/>
        <v>STE028</v>
      </c>
    </row>
    <row r="1039" spans="1:10" ht="27.75">
      <c r="A1039" s="41">
        <f t="shared" si="20"/>
        <v>29</v>
      </c>
      <c r="B1039" s="36" t="s">
        <v>842</v>
      </c>
      <c r="C1039" s="160" t="s">
        <v>34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19"/>
        <v>STE029</v>
      </c>
    </row>
    <row r="1040" spans="1:10" ht="27.75">
      <c r="A1040" s="41">
        <f t="shared" si="20"/>
        <v>30</v>
      </c>
      <c r="B1040" s="150" t="s">
        <v>843</v>
      </c>
      <c r="C1040" s="160" t="s">
        <v>34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19"/>
        <v>STE030</v>
      </c>
    </row>
    <row r="1041" spans="1:10" ht="27.75">
      <c r="A1041" s="41">
        <f t="shared" si="20"/>
        <v>31</v>
      </c>
      <c r="B1041" s="36" t="s">
        <v>844</v>
      </c>
      <c r="C1041" s="160" t="s">
        <v>34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19"/>
        <v>STE031</v>
      </c>
    </row>
    <row r="1042" spans="1:10" ht="27.75">
      <c r="A1042" s="41">
        <f t="shared" si="20"/>
        <v>32</v>
      </c>
      <c r="B1042" s="36" t="s">
        <v>845</v>
      </c>
      <c r="C1042" s="160" t="s">
        <v>34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19"/>
        <v>STE032</v>
      </c>
    </row>
    <row r="1043" spans="1:10">
      <c r="A1043" s="41">
        <f t="shared" si="20"/>
        <v>33</v>
      </c>
      <c r="B1043" s="36" t="s">
        <v>846</v>
      </c>
      <c r="C1043" s="160" t="s">
        <v>34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19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5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7.75">
      <c r="A1067" s="83">
        <v>1</v>
      </c>
      <c r="B1067" s="206" t="s">
        <v>847</v>
      </c>
      <c r="C1067" s="218" t="s">
        <v>66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21">CONCATENATE(LEFT(C1067,1),"_",TEXT(A1067,"000"))</f>
        <v>S_001</v>
      </c>
    </row>
    <row r="1068" spans="1:10" ht="27.75">
      <c r="A1068" s="83">
        <v>2</v>
      </c>
      <c r="B1068" s="206" t="s">
        <v>848</v>
      </c>
      <c r="C1068" s="218" t="s">
        <v>66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21"/>
        <v>S_002</v>
      </c>
    </row>
    <row r="1069" spans="1:10" ht="30" customHeight="1">
      <c r="A1069" s="83">
        <f>A1068+1</f>
        <v>3</v>
      </c>
      <c r="B1069" s="206" t="s">
        <v>849</v>
      </c>
      <c r="C1069" s="218" t="s">
        <v>66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21"/>
        <v>S_003</v>
      </c>
    </row>
    <row r="1070" spans="1:10" ht="27.75">
      <c r="A1070" s="83">
        <f>A1069+1</f>
        <v>4</v>
      </c>
      <c r="B1070" s="206" t="s">
        <v>850</v>
      </c>
      <c r="C1070" s="218" t="s">
        <v>66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21"/>
        <v>S_004</v>
      </c>
    </row>
    <row r="1071" spans="1:10" ht="27.75">
      <c r="A1071" s="83">
        <f>A1070+1</f>
        <v>5</v>
      </c>
      <c r="B1071" s="206" t="s">
        <v>851</v>
      </c>
      <c r="C1071" s="218" t="s">
        <v>66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21"/>
        <v>S_005</v>
      </c>
    </row>
    <row r="1072" spans="1:10" ht="27.75">
      <c r="A1072" s="83">
        <f>A1071+1</f>
        <v>6</v>
      </c>
      <c r="B1072" s="206" t="s">
        <v>852</v>
      </c>
      <c r="C1072" s="218" t="s">
        <v>66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21"/>
        <v>S_006</v>
      </c>
    </row>
    <row r="1073" spans="1:10" ht="27.75">
      <c r="A1073" s="233">
        <f>A1072+1</f>
        <v>7</v>
      </c>
      <c r="B1073" s="206" t="s">
        <v>853</v>
      </c>
      <c r="C1073" s="218" t="s">
        <v>66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21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5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7.75">
      <c r="A1107" s="83">
        <v>1</v>
      </c>
      <c r="B1107" s="206" t="s">
        <v>854</v>
      </c>
      <c r="C1107" s="37" t="s">
        <v>855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22">CONCATENATE(LEFT(C1107,1),"_",TEXT(A1107,"000"))</f>
        <v>H_001</v>
      </c>
    </row>
    <row r="1108" spans="1:10" ht="27.75">
      <c r="A1108" s="83">
        <f>A1107+1</f>
        <v>2</v>
      </c>
      <c r="B1108" s="206" t="s">
        <v>856</v>
      </c>
      <c r="C1108" s="37" t="s">
        <v>855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22"/>
        <v>H_002</v>
      </c>
    </row>
    <row r="1109" spans="1:10" ht="30" customHeight="1">
      <c r="A1109" s="83">
        <f t="shared" ref="A1109:A1172" si="23">A1108+1</f>
        <v>3</v>
      </c>
      <c r="B1109" s="206" t="s">
        <v>857</v>
      </c>
      <c r="C1109" s="37" t="s">
        <v>855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22"/>
        <v>H_003</v>
      </c>
    </row>
    <row r="1110" spans="1:10" ht="27.75">
      <c r="A1110" s="83">
        <f t="shared" si="23"/>
        <v>4</v>
      </c>
      <c r="B1110" s="206" t="s">
        <v>858</v>
      </c>
      <c r="C1110" s="37" t="s">
        <v>855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22"/>
        <v>H_004</v>
      </c>
    </row>
    <row r="1111" spans="1:10" ht="27.75">
      <c r="A1111" s="83">
        <f t="shared" si="23"/>
        <v>5</v>
      </c>
      <c r="B1111" s="206" t="s">
        <v>859</v>
      </c>
      <c r="C1111" s="37" t="s">
        <v>855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22"/>
        <v>H_005</v>
      </c>
    </row>
    <row r="1112" spans="1:10" ht="27.75">
      <c r="A1112" s="83">
        <f t="shared" si="23"/>
        <v>6</v>
      </c>
      <c r="B1112" s="206" t="s">
        <v>860</v>
      </c>
      <c r="C1112" s="37" t="s">
        <v>855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22"/>
        <v>H_006</v>
      </c>
    </row>
    <row r="1113" spans="1:10" ht="41.25">
      <c r="A1113" s="83">
        <f t="shared" si="23"/>
        <v>7</v>
      </c>
      <c r="B1113" s="206" t="s">
        <v>861</v>
      </c>
      <c r="C1113" s="37" t="s">
        <v>855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22"/>
        <v>H_007</v>
      </c>
    </row>
    <row r="1114" spans="1:10">
      <c r="A1114" s="83">
        <f t="shared" si="23"/>
        <v>8</v>
      </c>
      <c r="B1114" s="206" t="s">
        <v>862</v>
      </c>
      <c r="C1114" s="37" t="s">
        <v>855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22"/>
        <v>H_008</v>
      </c>
    </row>
    <row r="1115" spans="1:10">
      <c r="A1115" s="83">
        <f t="shared" si="23"/>
        <v>9</v>
      </c>
      <c r="B1115" s="206" t="s">
        <v>863</v>
      </c>
      <c r="C1115" s="37" t="s">
        <v>855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22"/>
        <v>H_009</v>
      </c>
    </row>
    <row r="1116" spans="1:10">
      <c r="A1116" s="83">
        <f t="shared" si="23"/>
        <v>10</v>
      </c>
      <c r="B1116" s="206" t="s">
        <v>864</v>
      </c>
      <c r="C1116" s="37" t="s">
        <v>855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22"/>
        <v>H_010</v>
      </c>
    </row>
    <row r="1117" spans="1:10">
      <c r="A1117" s="83">
        <f t="shared" si="23"/>
        <v>11</v>
      </c>
      <c r="B1117" s="206" t="s">
        <v>865</v>
      </c>
      <c r="C1117" s="37" t="s">
        <v>855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22"/>
        <v>H_011</v>
      </c>
    </row>
    <row r="1118" spans="1:10">
      <c r="A1118" s="83">
        <f t="shared" si="23"/>
        <v>12</v>
      </c>
      <c r="B1118" s="206" t="s">
        <v>866</v>
      </c>
      <c r="C1118" s="37" t="s">
        <v>855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22"/>
        <v>H_012</v>
      </c>
    </row>
    <row r="1119" spans="1:10">
      <c r="A1119" s="83">
        <f t="shared" si="23"/>
        <v>13</v>
      </c>
      <c r="B1119" s="206" t="s">
        <v>867</v>
      </c>
      <c r="C1119" s="37" t="s">
        <v>855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22"/>
        <v>H_013</v>
      </c>
    </row>
    <row r="1120" spans="1:10">
      <c r="A1120" s="83">
        <f t="shared" si="23"/>
        <v>14</v>
      </c>
      <c r="B1120" s="206" t="s">
        <v>868</v>
      </c>
      <c r="C1120" s="37" t="s">
        <v>855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22"/>
        <v>H_014</v>
      </c>
    </row>
    <row r="1121" spans="1:10">
      <c r="A1121" s="83">
        <f t="shared" si="23"/>
        <v>15</v>
      </c>
      <c r="B1121" s="206" t="s">
        <v>869</v>
      </c>
      <c r="C1121" s="37" t="s">
        <v>855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22"/>
        <v>H_015</v>
      </c>
    </row>
    <row r="1122" spans="1:10">
      <c r="A1122" s="83">
        <f t="shared" si="23"/>
        <v>16</v>
      </c>
      <c r="B1122" s="206" t="s">
        <v>870</v>
      </c>
      <c r="C1122" s="37" t="s">
        <v>855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22"/>
        <v>H_016</v>
      </c>
    </row>
    <row r="1123" spans="1:10">
      <c r="A1123" s="83">
        <f t="shared" si="23"/>
        <v>17</v>
      </c>
      <c r="B1123" s="206" t="s">
        <v>871</v>
      </c>
      <c r="C1123" s="37" t="s">
        <v>855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22"/>
        <v>H_017</v>
      </c>
    </row>
    <row r="1124" spans="1:10">
      <c r="A1124" s="83">
        <f t="shared" si="23"/>
        <v>18</v>
      </c>
      <c r="B1124" s="206" t="s">
        <v>872</v>
      </c>
      <c r="C1124" s="37" t="s">
        <v>855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22"/>
        <v>H_018</v>
      </c>
    </row>
    <row r="1125" spans="1:10">
      <c r="A1125" s="83">
        <f t="shared" si="23"/>
        <v>19</v>
      </c>
      <c r="B1125" s="206" t="s">
        <v>873</v>
      </c>
      <c r="C1125" s="37" t="s">
        <v>855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22"/>
        <v>H_019</v>
      </c>
    </row>
    <row r="1126" spans="1:10">
      <c r="A1126" s="83">
        <f t="shared" si="23"/>
        <v>20</v>
      </c>
      <c r="B1126" s="206" t="s">
        <v>874</v>
      </c>
      <c r="C1126" s="37" t="s">
        <v>855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22"/>
        <v>H_020</v>
      </c>
    </row>
    <row r="1127" spans="1:10">
      <c r="A1127" s="83">
        <f t="shared" si="23"/>
        <v>21</v>
      </c>
      <c r="B1127" s="206" t="s">
        <v>875</v>
      </c>
      <c r="C1127" s="37" t="s">
        <v>855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22"/>
        <v>H_021</v>
      </c>
    </row>
    <row r="1128" spans="1:10">
      <c r="A1128" s="83">
        <f t="shared" si="23"/>
        <v>22</v>
      </c>
      <c r="B1128" s="206" t="s">
        <v>876</v>
      </c>
      <c r="C1128" s="37" t="s">
        <v>855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22"/>
        <v>H_022</v>
      </c>
    </row>
    <row r="1129" spans="1:10">
      <c r="A1129" s="83">
        <f t="shared" si="23"/>
        <v>23</v>
      </c>
      <c r="B1129" s="206" t="s">
        <v>877</v>
      </c>
      <c r="C1129" s="37" t="s">
        <v>855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22"/>
        <v>H_023</v>
      </c>
    </row>
    <row r="1130" spans="1:10">
      <c r="A1130" s="83">
        <f t="shared" si="23"/>
        <v>24</v>
      </c>
      <c r="B1130" s="206" t="s">
        <v>878</v>
      </c>
      <c r="C1130" s="37" t="s">
        <v>855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22"/>
        <v>H_024</v>
      </c>
    </row>
    <row r="1131" spans="1:10">
      <c r="A1131" s="83">
        <f t="shared" si="23"/>
        <v>25</v>
      </c>
      <c r="B1131" s="206" t="s">
        <v>879</v>
      </c>
      <c r="C1131" s="37" t="s">
        <v>855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22"/>
        <v>H_025</v>
      </c>
    </row>
    <row r="1132" spans="1:10">
      <c r="A1132" s="83">
        <f t="shared" si="23"/>
        <v>26</v>
      </c>
      <c r="B1132" s="206" t="s">
        <v>880</v>
      </c>
      <c r="C1132" s="274" t="s">
        <v>855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22"/>
        <v>H_026</v>
      </c>
    </row>
    <row r="1133" spans="1:10">
      <c r="A1133" s="83">
        <f t="shared" si="23"/>
        <v>27</v>
      </c>
      <c r="B1133" s="231" t="s">
        <v>881</v>
      </c>
      <c r="C1133" s="275" t="s">
        <v>855</v>
      </c>
      <c r="D1133" s="276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22"/>
        <v>H_027</v>
      </c>
    </row>
    <row r="1134" spans="1:10">
      <c r="A1134" s="83">
        <f t="shared" si="23"/>
        <v>28</v>
      </c>
      <c r="B1134" s="231" t="s">
        <v>882</v>
      </c>
      <c r="C1134" s="275" t="s">
        <v>855</v>
      </c>
      <c r="D1134" s="276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22"/>
        <v>H_028</v>
      </c>
    </row>
    <row r="1135" spans="1:10">
      <c r="A1135" s="83">
        <f t="shared" si="23"/>
        <v>29</v>
      </c>
      <c r="B1135" s="231" t="s">
        <v>883</v>
      </c>
      <c r="C1135" s="275" t="s">
        <v>855</v>
      </c>
      <c r="D1135" s="276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22"/>
        <v>H_029</v>
      </c>
    </row>
    <row r="1136" spans="1:10">
      <c r="A1136" s="83">
        <f t="shared" si="23"/>
        <v>30</v>
      </c>
      <c r="B1136" s="231" t="s">
        <v>884</v>
      </c>
      <c r="C1136" s="275" t="s">
        <v>855</v>
      </c>
      <c r="D1136" s="276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22"/>
        <v>H_030</v>
      </c>
    </row>
    <row r="1137" spans="1:10">
      <c r="A1137" s="83">
        <f t="shared" si="23"/>
        <v>31</v>
      </c>
      <c r="B1137" s="231" t="s">
        <v>885</v>
      </c>
      <c r="C1137" s="275" t="s">
        <v>855</v>
      </c>
      <c r="D1137" s="276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22"/>
        <v>H_031</v>
      </c>
    </row>
    <row r="1138" spans="1:10">
      <c r="A1138" s="83">
        <f t="shared" si="23"/>
        <v>32</v>
      </c>
      <c r="B1138" s="231" t="s">
        <v>886</v>
      </c>
      <c r="C1138" s="275" t="s">
        <v>855</v>
      </c>
      <c r="D1138" s="276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22"/>
        <v>H_032</v>
      </c>
    </row>
    <row r="1139" spans="1:10">
      <c r="A1139" s="83">
        <f t="shared" si="23"/>
        <v>33</v>
      </c>
      <c r="B1139" s="231" t="s">
        <v>887</v>
      </c>
      <c r="C1139" s="275" t="s">
        <v>855</v>
      </c>
      <c r="D1139" s="276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24">CONCATENATE(LEFT(C1139,1),"_",TEXT(A1139,"000"))</f>
        <v>H_033</v>
      </c>
    </row>
    <row r="1140" spans="1:10">
      <c r="A1140" s="83">
        <f t="shared" si="23"/>
        <v>34</v>
      </c>
      <c r="B1140" s="231" t="s">
        <v>888</v>
      </c>
      <c r="C1140" s="275" t="s">
        <v>855</v>
      </c>
      <c r="D1140" s="276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24"/>
        <v>H_034</v>
      </c>
    </row>
    <row r="1141" spans="1:10">
      <c r="A1141" s="83">
        <f t="shared" si="23"/>
        <v>35</v>
      </c>
      <c r="B1141" s="231" t="s">
        <v>889</v>
      </c>
      <c r="C1141" s="275" t="s">
        <v>855</v>
      </c>
      <c r="D1141" s="276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24"/>
        <v>H_035</v>
      </c>
    </row>
    <row r="1142" spans="1:10">
      <c r="A1142" s="83">
        <f t="shared" si="23"/>
        <v>36</v>
      </c>
      <c r="B1142" s="231" t="s">
        <v>890</v>
      </c>
      <c r="C1142" s="275" t="s">
        <v>855</v>
      </c>
      <c r="D1142" s="276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24"/>
        <v>H_036</v>
      </c>
    </row>
    <row r="1143" spans="1:10">
      <c r="A1143" s="83">
        <f t="shared" si="23"/>
        <v>37</v>
      </c>
      <c r="B1143" s="231" t="s">
        <v>891</v>
      </c>
      <c r="C1143" s="275" t="s">
        <v>855</v>
      </c>
      <c r="D1143" s="276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24"/>
        <v>H_037</v>
      </c>
    </row>
    <row r="1144" spans="1:10">
      <c r="A1144" s="83">
        <f t="shared" si="23"/>
        <v>38</v>
      </c>
      <c r="B1144" s="231" t="s">
        <v>892</v>
      </c>
      <c r="C1144" s="275" t="s">
        <v>855</v>
      </c>
      <c r="D1144" s="276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24"/>
        <v>H_038</v>
      </c>
    </row>
    <row r="1145" spans="1:10">
      <c r="A1145" s="83">
        <f t="shared" si="23"/>
        <v>39</v>
      </c>
      <c r="B1145" s="231" t="s">
        <v>893</v>
      </c>
      <c r="C1145" s="275" t="s">
        <v>855</v>
      </c>
      <c r="D1145" s="276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24"/>
        <v>H_039</v>
      </c>
    </row>
    <row r="1146" spans="1:10">
      <c r="A1146" s="83">
        <f t="shared" si="23"/>
        <v>40</v>
      </c>
      <c r="B1146" s="231" t="s">
        <v>894</v>
      </c>
      <c r="C1146" s="275" t="s">
        <v>855</v>
      </c>
      <c r="D1146" s="276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24"/>
        <v>H_040</v>
      </c>
    </row>
    <row r="1147" spans="1:10">
      <c r="A1147" s="83">
        <f t="shared" si="23"/>
        <v>41</v>
      </c>
      <c r="B1147" s="231" t="s">
        <v>895</v>
      </c>
      <c r="C1147" s="275" t="s">
        <v>855</v>
      </c>
      <c r="D1147" s="276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24"/>
        <v>H_041</v>
      </c>
    </row>
    <row r="1148" spans="1:10">
      <c r="A1148" s="83">
        <f t="shared" si="23"/>
        <v>42</v>
      </c>
      <c r="B1148" s="231" t="s">
        <v>896</v>
      </c>
      <c r="C1148" s="275" t="s">
        <v>855</v>
      </c>
      <c r="D1148" s="276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24"/>
        <v>H_042</v>
      </c>
    </row>
    <row r="1149" spans="1:10">
      <c r="A1149" s="83">
        <f t="shared" si="23"/>
        <v>43</v>
      </c>
      <c r="B1149" s="231" t="s">
        <v>897</v>
      </c>
      <c r="C1149" s="275" t="s">
        <v>855</v>
      </c>
      <c r="D1149" s="276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24"/>
        <v>H_043</v>
      </c>
    </row>
    <row r="1150" spans="1:10">
      <c r="A1150" s="83">
        <f t="shared" si="23"/>
        <v>44</v>
      </c>
      <c r="B1150" s="231" t="s">
        <v>898</v>
      </c>
      <c r="C1150" s="275" t="s">
        <v>855</v>
      </c>
      <c r="D1150" s="276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24"/>
        <v>H_044</v>
      </c>
    </row>
    <row r="1151" spans="1:10">
      <c r="A1151" s="83">
        <f t="shared" si="23"/>
        <v>45</v>
      </c>
      <c r="B1151" s="231" t="s">
        <v>899</v>
      </c>
      <c r="C1151" s="275" t="s">
        <v>855</v>
      </c>
      <c r="D1151" s="276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24"/>
        <v>H_045</v>
      </c>
    </row>
    <row r="1152" spans="1:10">
      <c r="A1152" s="83">
        <f t="shared" si="23"/>
        <v>46</v>
      </c>
      <c r="B1152" s="231" t="s">
        <v>900</v>
      </c>
      <c r="C1152" s="275" t="s">
        <v>855</v>
      </c>
      <c r="D1152" s="276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24"/>
        <v>H_046</v>
      </c>
    </row>
    <row r="1153" spans="1:10">
      <c r="A1153" s="83">
        <f t="shared" si="23"/>
        <v>47</v>
      </c>
      <c r="B1153" s="231" t="s">
        <v>901</v>
      </c>
      <c r="C1153" s="275" t="s">
        <v>855</v>
      </c>
      <c r="D1153" s="276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24"/>
        <v>H_047</v>
      </c>
    </row>
    <row r="1154" spans="1:10">
      <c r="A1154" s="83">
        <f t="shared" si="23"/>
        <v>48</v>
      </c>
      <c r="B1154" s="231" t="s">
        <v>902</v>
      </c>
      <c r="C1154" s="275" t="s">
        <v>855</v>
      </c>
      <c r="D1154" s="276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24"/>
        <v>H_048</v>
      </c>
    </row>
    <row r="1155" spans="1:10">
      <c r="A1155" s="83">
        <f t="shared" si="23"/>
        <v>49</v>
      </c>
      <c r="B1155" s="231" t="s">
        <v>903</v>
      </c>
      <c r="C1155" s="275" t="s">
        <v>855</v>
      </c>
      <c r="D1155" s="276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24"/>
        <v>H_049</v>
      </c>
    </row>
    <row r="1156" spans="1:10">
      <c r="A1156" s="83">
        <f t="shared" si="23"/>
        <v>50</v>
      </c>
      <c r="B1156" s="231" t="s">
        <v>904</v>
      </c>
      <c r="C1156" s="275" t="s">
        <v>855</v>
      </c>
      <c r="D1156" s="276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24"/>
        <v>H_050</v>
      </c>
    </row>
    <row r="1157" spans="1:10">
      <c r="A1157" s="83">
        <f t="shared" si="23"/>
        <v>51</v>
      </c>
      <c r="B1157" s="231" t="s">
        <v>905</v>
      </c>
      <c r="C1157" s="275" t="s">
        <v>855</v>
      </c>
      <c r="D1157" s="276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24"/>
        <v>H_051</v>
      </c>
    </row>
    <row r="1158" spans="1:10">
      <c r="A1158" s="83">
        <f t="shared" si="23"/>
        <v>52</v>
      </c>
      <c r="B1158" s="231" t="s">
        <v>906</v>
      </c>
      <c r="C1158" s="275" t="s">
        <v>855</v>
      </c>
      <c r="D1158" s="276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24"/>
        <v>H_052</v>
      </c>
    </row>
    <row r="1159" spans="1:10">
      <c r="A1159" s="83">
        <f t="shared" si="23"/>
        <v>53</v>
      </c>
      <c r="B1159" s="231" t="s">
        <v>907</v>
      </c>
      <c r="C1159" s="275" t="s">
        <v>855</v>
      </c>
      <c r="D1159" s="276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24"/>
        <v>H_053</v>
      </c>
    </row>
    <row r="1160" spans="1:10">
      <c r="A1160" s="83">
        <f t="shared" si="23"/>
        <v>54</v>
      </c>
      <c r="B1160" s="231" t="s">
        <v>908</v>
      </c>
      <c r="C1160" s="275" t="s">
        <v>855</v>
      </c>
      <c r="D1160" s="276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24"/>
        <v>H_054</v>
      </c>
    </row>
    <row r="1161" spans="1:10">
      <c r="A1161" s="83">
        <f t="shared" si="23"/>
        <v>55</v>
      </c>
      <c r="B1161" s="231" t="s">
        <v>909</v>
      </c>
      <c r="C1161" s="275" t="s">
        <v>855</v>
      </c>
      <c r="D1161" s="276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24"/>
        <v>H_055</v>
      </c>
    </row>
    <row r="1162" spans="1:10">
      <c r="A1162" s="83">
        <f t="shared" si="23"/>
        <v>56</v>
      </c>
      <c r="B1162" s="231" t="s">
        <v>910</v>
      </c>
      <c r="C1162" s="275" t="s">
        <v>855</v>
      </c>
      <c r="D1162" s="276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24"/>
        <v>H_056</v>
      </c>
    </row>
    <row r="1163" spans="1:10">
      <c r="A1163" s="83">
        <f t="shared" si="23"/>
        <v>57</v>
      </c>
      <c r="B1163" s="231" t="s">
        <v>911</v>
      </c>
      <c r="C1163" s="275" t="s">
        <v>855</v>
      </c>
      <c r="D1163" s="276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24"/>
        <v>H_057</v>
      </c>
    </row>
    <row r="1164" spans="1:10">
      <c r="A1164" s="83">
        <f t="shared" si="23"/>
        <v>58</v>
      </c>
      <c r="B1164" s="231" t="s">
        <v>912</v>
      </c>
      <c r="C1164" s="275" t="s">
        <v>855</v>
      </c>
      <c r="D1164" s="276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24"/>
        <v>H_058</v>
      </c>
    </row>
    <row r="1165" spans="1:10">
      <c r="A1165" s="83">
        <f t="shared" si="23"/>
        <v>59</v>
      </c>
      <c r="B1165" s="231" t="s">
        <v>913</v>
      </c>
      <c r="C1165" s="275" t="s">
        <v>855</v>
      </c>
      <c r="D1165" s="276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24"/>
        <v>H_059</v>
      </c>
    </row>
    <row r="1166" spans="1:10">
      <c r="A1166" s="83">
        <f t="shared" si="23"/>
        <v>60</v>
      </c>
      <c r="B1166" s="231" t="s">
        <v>914</v>
      </c>
      <c r="C1166" s="275" t="s">
        <v>855</v>
      </c>
      <c r="D1166" s="276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24"/>
        <v>H_060</v>
      </c>
    </row>
    <row r="1167" spans="1:10">
      <c r="A1167" s="83">
        <f t="shared" si="23"/>
        <v>61</v>
      </c>
      <c r="B1167" s="231" t="s">
        <v>915</v>
      </c>
      <c r="C1167" s="275" t="s">
        <v>855</v>
      </c>
      <c r="D1167" s="276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24"/>
        <v>H_061</v>
      </c>
    </row>
    <row r="1168" spans="1:10">
      <c r="A1168" s="83">
        <f t="shared" si="23"/>
        <v>62</v>
      </c>
      <c r="B1168" s="231" t="s">
        <v>916</v>
      </c>
      <c r="C1168" s="275" t="s">
        <v>855</v>
      </c>
      <c r="D1168" s="276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24"/>
        <v>H_062</v>
      </c>
    </row>
    <row r="1169" spans="1:10">
      <c r="A1169" s="83">
        <f t="shared" si="23"/>
        <v>63</v>
      </c>
      <c r="B1169" s="231" t="s">
        <v>917</v>
      </c>
      <c r="C1169" s="275" t="s">
        <v>855</v>
      </c>
      <c r="D1169" s="276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24"/>
        <v>H_063</v>
      </c>
    </row>
    <row r="1170" spans="1:10">
      <c r="A1170" s="83">
        <f t="shared" si="23"/>
        <v>64</v>
      </c>
      <c r="B1170" s="231" t="s">
        <v>918</v>
      </c>
      <c r="C1170" s="275" t="s">
        <v>855</v>
      </c>
      <c r="D1170" s="276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24"/>
        <v>H_064</v>
      </c>
    </row>
    <row r="1171" spans="1:10">
      <c r="A1171" s="83">
        <f t="shared" si="23"/>
        <v>65</v>
      </c>
      <c r="B1171" s="231" t="s">
        <v>919</v>
      </c>
      <c r="C1171" s="275" t="s">
        <v>855</v>
      </c>
      <c r="D1171" s="276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25">CONCATENATE(LEFT(C1171,1),"_",TEXT(A1171,"000"))</f>
        <v>H_065</v>
      </c>
    </row>
    <row r="1172" spans="1:10">
      <c r="A1172" s="83">
        <f t="shared" si="23"/>
        <v>66</v>
      </c>
      <c r="B1172" s="231" t="s">
        <v>920</v>
      </c>
      <c r="C1172" s="275" t="s">
        <v>855</v>
      </c>
      <c r="D1172" s="276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25"/>
        <v>H_066</v>
      </c>
    </row>
    <row r="1173" spans="1:10">
      <c r="A1173" s="83">
        <f t="shared" ref="A1173:A1236" si="26">A1172+1</f>
        <v>67</v>
      </c>
      <c r="B1173" s="231" t="s">
        <v>921</v>
      </c>
      <c r="C1173" s="275" t="s">
        <v>855</v>
      </c>
      <c r="D1173" s="276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25"/>
        <v>H_067</v>
      </c>
    </row>
    <row r="1174" spans="1:10">
      <c r="A1174" s="83">
        <f t="shared" si="26"/>
        <v>68</v>
      </c>
      <c r="B1174" s="231" t="s">
        <v>922</v>
      </c>
      <c r="C1174" s="275" t="s">
        <v>855</v>
      </c>
      <c r="D1174" s="276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25"/>
        <v>H_068</v>
      </c>
    </row>
    <row r="1175" spans="1:10">
      <c r="A1175" s="83">
        <f t="shared" si="26"/>
        <v>69</v>
      </c>
      <c r="B1175" s="231" t="s">
        <v>923</v>
      </c>
      <c r="C1175" s="275" t="s">
        <v>855</v>
      </c>
      <c r="D1175" s="276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25"/>
        <v>H_069</v>
      </c>
    </row>
    <row r="1176" spans="1:10">
      <c r="A1176" s="83">
        <f t="shared" si="26"/>
        <v>70</v>
      </c>
      <c r="B1176" s="231" t="s">
        <v>924</v>
      </c>
      <c r="C1176" s="275" t="s">
        <v>855</v>
      </c>
      <c r="D1176" s="276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25"/>
        <v>H_070</v>
      </c>
    </row>
    <row r="1177" spans="1:10">
      <c r="A1177" s="83">
        <f t="shared" si="26"/>
        <v>71</v>
      </c>
      <c r="B1177" s="231" t="s">
        <v>925</v>
      </c>
      <c r="C1177" s="275" t="s">
        <v>855</v>
      </c>
      <c r="D1177" s="276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25"/>
        <v>H_071</v>
      </c>
    </row>
    <row r="1178" spans="1:10">
      <c r="A1178" s="83">
        <f t="shared" si="26"/>
        <v>72</v>
      </c>
      <c r="B1178" s="231" t="s">
        <v>926</v>
      </c>
      <c r="C1178" s="275" t="s">
        <v>855</v>
      </c>
      <c r="D1178" s="276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25"/>
        <v>H_072</v>
      </c>
    </row>
    <row r="1179" spans="1:10">
      <c r="A1179" s="83">
        <f t="shared" si="26"/>
        <v>73</v>
      </c>
      <c r="B1179" s="231" t="s">
        <v>927</v>
      </c>
      <c r="C1179" s="275" t="s">
        <v>855</v>
      </c>
      <c r="D1179" s="276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25"/>
        <v>H_073</v>
      </c>
    </row>
    <row r="1180" spans="1:10">
      <c r="A1180" s="83">
        <f t="shared" si="26"/>
        <v>74</v>
      </c>
      <c r="B1180" s="231" t="s">
        <v>928</v>
      </c>
      <c r="C1180" s="275" t="s">
        <v>855</v>
      </c>
      <c r="D1180" s="276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25"/>
        <v>H_074</v>
      </c>
    </row>
    <row r="1181" spans="1:10">
      <c r="A1181" s="83">
        <f t="shared" si="26"/>
        <v>75</v>
      </c>
      <c r="B1181" s="231" t="s">
        <v>929</v>
      </c>
      <c r="C1181" s="275" t="s">
        <v>855</v>
      </c>
      <c r="D1181" s="276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25"/>
        <v>H_075</v>
      </c>
    </row>
    <row r="1182" spans="1:10">
      <c r="A1182" s="83">
        <f t="shared" si="26"/>
        <v>76</v>
      </c>
      <c r="B1182" s="231" t="s">
        <v>930</v>
      </c>
      <c r="C1182" s="275" t="s">
        <v>855</v>
      </c>
      <c r="D1182" s="276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25"/>
        <v>H_076</v>
      </c>
    </row>
    <row r="1183" spans="1:10">
      <c r="A1183" s="83">
        <f t="shared" si="26"/>
        <v>77</v>
      </c>
      <c r="B1183" s="231" t="s">
        <v>931</v>
      </c>
      <c r="C1183" s="275" t="s">
        <v>855</v>
      </c>
      <c r="D1183" s="276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25"/>
        <v>H_077</v>
      </c>
    </row>
    <row r="1184" spans="1:10">
      <c r="A1184" s="83">
        <f t="shared" si="26"/>
        <v>78</v>
      </c>
      <c r="B1184" s="231" t="s">
        <v>932</v>
      </c>
      <c r="C1184" s="275" t="s">
        <v>855</v>
      </c>
      <c r="D1184" s="276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25"/>
        <v>H_078</v>
      </c>
    </row>
    <row r="1185" spans="1:10">
      <c r="A1185" s="83">
        <f t="shared" si="26"/>
        <v>79</v>
      </c>
      <c r="B1185" s="231" t="s">
        <v>933</v>
      </c>
      <c r="C1185" s="275" t="s">
        <v>855</v>
      </c>
      <c r="D1185" s="276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25"/>
        <v>H_079</v>
      </c>
    </row>
    <row r="1186" spans="1:10">
      <c r="A1186" s="83">
        <f t="shared" si="26"/>
        <v>80</v>
      </c>
      <c r="B1186" s="231" t="s">
        <v>934</v>
      </c>
      <c r="C1186" s="275" t="s">
        <v>855</v>
      </c>
      <c r="D1186" s="276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25"/>
        <v>H_080</v>
      </c>
    </row>
    <row r="1187" spans="1:10">
      <c r="A1187" s="83">
        <f t="shared" si="26"/>
        <v>81</v>
      </c>
      <c r="B1187" s="231" t="s">
        <v>935</v>
      </c>
      <c r="C1187" s="275" t="s">
        <v>855</v>
      </c>
      <c r="D1187" s="276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25"/>
        <v>H_081</v>
      </c>
    </row>
    <row r="1188" spans="1:10">
      <c r="A1188" s="83">
        <f t="shared" si="26"/>
        <v>82</v>
      </c>
      <c r="B1188" s="231" t="s">
        <v>936</v>
      </c>
      <c r="C1188" s="275" t="s">
        <v>855</v>
      </c>
      <c r="D1188" s="276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25"/>
        <v>H_082</v>
      </c>
    </row>
    <row r="1189" spans="1:10">
      <c r="A1189" s="83">
        <f t="shared" si="26"/>
        <v>83</v>
      </c>
      <c r="B1189" s="231" t="s">
        <v>937</v>
      </c>
      <c r="C1189" s="275" t="s">
        <v>855</v>
      </c>
      <c r="D1189" s="276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25"/>
        <v>H_083</v>
      </c>
    </row>
    <row r="1190" spans="1:10">
      <c r="A1190" s="83">
        <f t="shared" si="26"/>
        <v>84</v>
      </c>
      <c r="B1190" s="231" t="s">
        <v>938</v>
      </c>
      <c r="C1190" s="275" t="s">
        <v>855</v>
      </c>
      <c r="D1190" s="276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25"/>
        <v>H_084</v>
      </c>
    </row>
    <row r="1191" spans="1:10">
      <c r="A1191" s="83">
        <f t="shared" si="26"/>
        <v>85</v>
      </c>
      <c r="B1191" s="231" t="s">
        <v>939</v>
      </c>
      <c r="C1191" s="275" t="s">
        <v>855</v>
      </c>
      <c r="D1191" s="276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25"/>
        <v>H_085</v>
      </c>
    </row>
    <row r="1192" spans="1:10">
      <c r="A1192" s="83">
        <f t="shared" si="26"/>
        <v>86</v>
      </c>
      <c r="B1192" s="231" t="s">
        <v>940</v>
      </c>
      <c r="C1192" s="275" t="s">
        <v>855</v>
      </c>
      <c r="D1192" s="276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25"/>
        <v>H_086</v>
      </c>
    </row>
    <row r="1193" spans="1:10">
      <c r="A1193" s="83">
        <f t="shared" si="26"/>
        <v>87</v>
      </c>
      <c r="B1193" s="231" t="s">
        <v>941</v>
      </c>
      <c r="C1193" s="275" t="s">
        <v>855</v>
      </c>
      <c r="D1193" s="276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25"/>
        <v>H_087</v>
      </c>
    </row>
    <row r="1194" spans="1:10">
      <c r="A1194" s="83">
        <f t="shared" si="26"/>
        <v>88</v>
      </c>
      <c r="B1194" s="231" t="s">
        <v>942</v>
      </c>
      <c r="C1194" s="275" t="s">
        <v>855</v>
      </c>
      <c r="D1194" s="276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25"/>
        <v>H_088</v>
      </c>
    </row>
    <row r="1195" spans="1:10">
      <c r="A1195" s="83">
        <f t="shared" si="26"/>
        <v>89</v>
      </c>
      <c r="B1195" s="231" t="s">
        <v>943</v>
      </c>
      <c r="C1195" s="275" t="s">
        <v>855</v>
      </c>
      <c r="D1195" s="276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25"/>
        <v>H_089</v>
      </c>
    </row>
    <row r="1196" spans="1:10">
      <c r="A1196" s="83">
        <f t="shared" si="26"/>
        <v>90</v>
      </c>
      <c r="B1196" s="231" t="s">
        <v>944</v>
      </c>
      <c r="C1196" s="275" t="s">
        <v>855</v>
      </c>
      <c r="D1196" s="276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25"/>
        <v>H_090</v>
      </c>
    </row>
    <row r="1197" spans="1:10">
      <c r="A1197" s="83">
        <f t="shared" si="26"/>
        <v>91</v>
      </c>
      <c r="B1197" s="231" t="s">
        <v>945</v>
      </c>
      <c r="C1197" s="275" t="s">
        <v>855</v>
      </c>
      <c r="D1197" s="276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25"/>
        <v>H_091</v>
      </c>
    </row>
    <row r="1198" spans="1:10">
      <c r="A1198" s="83">
        <f t="shared" si="26"/>
        <v>92</v>
      </c>
      <c r="B1198" s="231" t="s">
        <v>946</v>
      </c>
      <c r="C1198" s="275" t="s">
        <v>855</v>
      </c>
      <c r="D1198" s="276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25"/>
        <v>H_092</v>
      </c>
    </row>
    <row r="1199" spans="1:10">
      <c r="A1199" s="83">
        <f t="shared" si="26"/>
        <v>93</v>
      </c>
      <c r="B1199" s="231" t="s">
        <v>947</v>
      </c>
      <c r="C1199" s="275" t="s">
        <v>855</v>
      </c>
      <c r="D1199" s="276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25"/>
        <v>H_093</v>
      </c>
    </row>
    <row r="1200" spans="1:10">
      <c r="A1200" s="83">
        <f t="shared" si="26"/>
        <v>94</v>
      </c>
      <c r="B1200" s="231" t="s">
        <v>948</v>
      </c>
      <c r="C1200" s="275" t="s">
        <v>855</v>
      </c>
      <c r="D1200" s="276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25"/>
        <v>H_094</v>
      </c>
    </row>
    <row r="1201" spans="1:10">
      <c r="A1201" s="83">
        <f t="shared" si="26"/>
        <v>95</v>
      </c>
      <c r="B1201" s="231" t="s">
        <v>949</v>
      </c>
      <c r="C1201" s="275" t="s">
        <v>855</v>
      </c>
      <c r="D1201" s="276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25"/>
        <v>H_095</v>
      </c>
    </row>
    <row r="1202" spans="1:10">
      <c r="A1202" s="83">
        <f t="shared" si="26"/>
        <v>96</v>
      </c>
      <c r="B1202" s="231" t="s">
        <v>950</v>
      </c>
      <c r="C1202" s="275" t="s">
        <v>855</v>
      </c>
      <c r="D1202" s="276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25"/>
        <v>H_096</v>
      </c>
    </row>
    <row r="1203" spans="1:10">
      <c r="A1203" s="83">
        <f t="shared" si="26"/>
        <v>97</v>
      </c>
      <c r="B1203" s="231" t="s">
        <v>951</v>
      </c>
      <c r="C1203" s="275" t="s">
        <v>855</v>
      </c>
      <c r="D1203" s="276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27">CONCATENATE(LEFT(C1203,1),"_",TEXT(A1203,"000"))</f>
        <v>H_097</v>
      </c>
    </row>
    <row r="1204" spans="1:10">
      <c r="A1204" s="83">
        <f t="shared" si="26"/>
        <v>98</v>
      </c>
      <c r="B1204" s="231" t="s">
        <v>952</v>
      </c>
      <c r="C1204" s="275" t="s">
        <v>855</v>
      </c>
      <c r="D1204" s="276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27"/>
        <v>H_098</v>
      </c>
    </row>
    <row r="1205" spans="1:10">
      <c r="A1205" s="83">
        <f t="shared" si="26"/>
        <v>99</v>
      </c>
      <c r="B1205" s="231" t="s">
        <v>953</v>
      </c>
      <c r="C1205" s="275" t="s">
        <v>855</v>
      </c>
      <c r="D1205" s="276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27"/>
        <v>H_099</v>
      </c>
    </row>
    <row r="1206" spans="1:10">
      <c r="A1206" s="83">
        <f t="shared" si="26"/>
        <v>100</v>
      </c>
      <c r="B1206" s="231" t="s">
        <v>954</v>
      </c>
      <c r="C1206" s="275" t="s">
        <v>855</v>
      </c>
      <c r="D1206" s="276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27"/>
        <v>H_100</v>
      </c>
    </row>
    <row r="1207" spans="1:10">
      <c r="A1207" s="83">
        <f t="shared" si="26"/>
        <v>101</v>
      </c>
      <c r="B1207" s="231" t="s">
        <v>955</v>
      </c>
      <c r="C1207" s="275" t="s">
        <v>855</v>
      </c>
      <c r="D1207" s="276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27"/>
        <v>H_101</v>
      </c>
    </row>
    <row r="1208" spans="1:10">
      <c r="A1208" s="83">
        <f t="shared" si="26"/>
        <v>102</v>
      </c>
      <c r="B1208" s="231" t="s">
        <v>956</v>
      </c>
      <c r="C1208" s="275" t="s">
        <v>855</v>
      </c>
      <c r="D1208" s="276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27"/>
        <v>H_102</v>
      </c>
    </row>
    <row r="1209" spans="1:10">
      <c r="A1209" s="83">
        <f t="shared" si="26"/>
        <v>103</v>
      </c>
      <c r="B1209" s="231" t="s">
        <v>957</v>
      </c>
      <c r="C1209" s="275" t="s">
        <v>855</v>
      </c>
      <c r="D1209" s="276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27"/>
        <v>H_103</v>
      </c>
    </row>
    <row r="1210" spans="1:10">
      <c r="A1210" s="83">
        <f t="shared" si="26"/>
        <v>104</v>
      </c>
      <c r="B1210" s="231" t="s">
        <v>958</v>
      </c>
      <c r="C1210" s="275" t="s">
        <v>855</v>
      </c>
      <c r="D1210" s="276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27"/>
        <v>H_104</v>
      </c>
    </row>
    <row r="1211" spans="1:10">
      <c r="A1211" s="83">
        <f t="shared" si="26"/>
        <v>105</v>
      </c>
      <c r="B1211" s="231" t="s">
        <v>959</v>
      </c>
      <c r="C1211" s="275" t="s">
        <v>855</v>
      </c>
      <c r="D1211" s="276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27"/>
        <v>H_105</v>
      </c>
    </row>
    <row r="1212" spans="1:10">
      <c r="A1212" s="83">
        <f t="shared" si="26"/>
        <v>106</v>
      </c>
      <c r="B1212" s="231" t="s">
        <v>960</v>
      </c>
      <c r="C1212" s="275" t="s">
        <v>855</v>
      </c>
      <c r="D1212" s="276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27"/>
        <v>H_106</v>
      </c>
    </row>
    <row r="1213" spans="1:10">
      <c r="A1213" s="83">
        <f t="shared" si="26"/>
        <v>107</v>
      </c>
      <c r="B1213" s="231" t="s">
        <v>961</v>
      </c>
      <c r="C1213" s="275" t="s">
        <v>855</v>
      </c>
      <c r="D1213" s="276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27"/>
        <v>H_107</v>
      </c>
    </row>
    <row r="1214" spans="1:10">
      <c r="A1214" s="83">
        <f t="shared" si="26"/>
        <v>108</v>
      </c>
      <c r="B1214" s="231" t="s">
        <v>962</v>
      </c>
      <c r="C1214" s="275" t="s">
        <v>855</v>
      </c>
      <c r="D1214" s="276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27"/>
        <v>H_108</v>
      </c>
    </row>
    <row r="1215" spans="1:10">
      <c r="A1215" s="83">
        <f t="shared" si="26"/>
        <v>109</v>
      </c>
      <c r="B1215" s="231" t="s">
        <v>963</v>
      </c>
      <c r="C1215" s="275" t="s">
        <v>855</v>
      </c>
      <c r="D1215" s="276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27"/>
        <v>H_109</v>
      </c>
    </row>
    <row r="1216" spans="1:10">
      <c r="A1216" s="83">
        <f t="shared" si="26"/>
        <v>110</v>
      </c>
      <c r="B1216" s="231" t="s">
        <v>964</v>
      </c>
      <c r="C1216" s="275" t="s">
        <v>855</v>
      </c>
      <c r="D1216" s="276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27"/>
        <v>H_110</v>
      </c>
    </row>
    <row r="1217" spans="1:10">
      <c r="A1217" s="83">
        <f t="shared" si="26"/>
        <v>111</v>
      </c>
      <c r="B1217" s="231" t="s">
        <v>965</v>
      </c>
      <c r="C1217" s="275" t="s">
        <v>855</v>
      </c>
      <c r="D1217" s="276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27"/>
        <v>H_111</v>
      </c>
    </row>
    <row r="1218" spans="1:10">
      <c r="A1218" s="83">
        <f t="shared" si="26"/>
        <v>112</v>
      </c>
      <c r="B1218" s="231" t="s">
        <v>966</v>
      </c>
      <c r="C1218" s="275" t="s">
        <v>855</v>
      </c>
      <c r="D1218" s="276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27"/>
        <v>H_112</v>
      </c>
    </row>
    <row r="1219" spans="1:10">
      <c r="A1219" s="83">
        <f t="shared" si="26"/>
        <v>113</v>
      </c>
      <c r="B1219" s="231" t="s">
        <v>967</v>
      </c>
      <c r="C1219" s="275" t="s">
        <v>855</v>
      </c>
      <c r="D1219" s="276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27"/>
        <v>H_113</v>
      </c>
    </row>
    <row r="1220" spans="1:10">
      <c r="A1220" s="83">
        <f t="shared" si="26"/>
        <v>114</v>
      </c>
      <c r="B1220" s="231" t="s">
        <v>968</v>
      </c>
      <c r="C1220" s="275" t="s">
        <v>855</v>
      </c>
      <c r="D1220" s="276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27"/>
        <v>H_114</v>
      </c>
    </row>
    <row r="1221" spans="1:10">
      <c r="A1221" s="83">
        <f t="shared" si="26"/>
        <v>115</v>
      </c>
      <c r="B1221" s="231" t="s">
        <v>969</v>
      </c>
      <c r="C1221" s="275" t="s">
        <v>855</v>
      </c>
      <c r="D1221" s="276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27"/>
        <v>H_115</v>
      </c>
    </row>
    <row r="1222" spans="1:10">
      <c r="A1222" s="83">
        <f t="shared" si="26"/>
        <v>116</v>
      </c>
      <c r="B1222" s="231" t="s">
        <v>970</v>
      </c>
      <c r="C1222" s="275" t="s">
        <v>855</v>
      </c>
      <c r="D1222" s="276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27"/>
        <v>H_116</v>
      </c>
    </row>
    <row r="1223" spans="1:10">
      <c r="A1223" s="83">
        <f t="shared" si="26"/>
        <v>117</v>
      </c>
      <c r="B1223" s="231" t="s">
        <v>971</v>
      </c>
      <c r="C1223" s="275" t="s">
        <v>855</v>
      </c>
      <c r="D1223" s="276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27"/>
        <v>H_117</v>
      </c>
    </row>
    <row r="1224" spans="1:10">
      <c r="A1224" s="83">
        <f t="shared" si="26"/>
        <v>118</v>
      </c>
      <c r="B1224" s="231" t="s">
        <v>972</v>
      </c>
      <c r="C1224" s="275" t="s">
        <v>855</v>
      </c>
      <c r="D1224" s="276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27"/>
        <v>H_118</v>
      </c>
    </row>
    <row r="1225" spans="1:10">
      <c r="A1225" s="83">
        <f t="shared" si="26"/>
        <v>119</v>
      </c>
      <c r="B1225" s="231" t="s">
        <v>973</v>
      </c>
      <c r="C1225" s="275" t="s">
        <v>855</v>
      </c>
      <c r="D1225" s="276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27"/>
        <v>H_119</v>
      </c>
    </row>
    <row r="1226" spans="1:10">
      <c r="A1226" s="83">
        <f t="shared" si="26"/>
        <v>120</v>
      </c>
      <c r="B1226" s="231" t="s">
        <v>974</v>
      </c>
      <c r="C1226" s="275" t="s">
        <v>855</v>
      </c>
      <c r="D1226" s="276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27"/>
        <v>H_120</v>
      </c>
    </row>
    <row r="1227" spans="1:10">
      <c r="A1227" s="83">
        <f t="shared" si="26"/>
        <v>121</v>
      </c>
      <c r="B1227" s="231" t="s">
        <v>975</v>
      </c>
      <c r="C1227" s="275" t="s">
        <v>855</v>
      </c>
      <c r="D1227" s="276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27"/>
        <v>H_121</v>
      </c>
    </row>
    <row r="1228" spans="1:10">
      <c r="A1228" s="83">
        <f t="shared" si="26"/>
        <v>122</v>
      </c>
      <c r="B1228" s="231" t="s">
        <v>976</v>
      </c>
      <c r="C1228" s="275" t="s">
        <v>855</v>
      </c>
      <c r="D1228" s="276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27"/>
        <v>H_122</v>
      </c>
    </row>
    <row r="1229" spans="1:10">
      <c r="A1229" s="83">
        <f t="shared" si="26"/>
        <v>123</v>
      </c>
      <c r="B1229" s="231" t="s">
        <v>977</v>
      </c>
      <c r="C1229" s="275" t="s">
        <v>855</v>
      </c>
      <c r="D1229" s="276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27"/>
        <v>H_123</v>
      </c>
    </row>
    <row r="1230" spans="1:10">
      <c r="A1230" s="83">
        <f t="shared" si="26"/>
        <v>124</v>
      </c>
      <c r="B1230" s="231" t="s">
        <v>978</v>
      </c>
      <c r="C1230" s="275" t="s">
        <v>855</v>
      </c>
      <c r="D1230" s="276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27"/>
        <v>H_124</v>
      </c>
    </row>
    <row r="1231" spans="1:10">
      <c r="A1231" s="83">
        <f t="shared" si="26"/>
        <v>125</v>
      </c>
      <c r="B1231" s="231" t="s">
        <v>979</v>
      </c>
      <c r="C1231" s="275" t="s">
        <v>855</v>
      </c>
      <c r="D1231" s="276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27"/>
        <v>H_125</v>
      </c>
    </row>
    <row r="1232" spans="1:10">
      <c r="A1232" s="83">
        <f t="shared" si="26"/>
        <v>126</v>
      </c>
      <c r="B1232" s="231" t="s">
        <v>980</v>
      </c>
      <c r="C1232" s="275" t="s">
        <v>855</v>
      </c>
      <c r="D1232" s="276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27"/>
        <v>H_126</v>
      </c>
    </row>
    <row r="1233" spans="1:10">
      <c r="A1233" s="83">
        <f t="shared" si="26"/>
        <v>127</v>
      </c>
      <c r="B1233" s="231" t="s">
        <v>981</v>
      </c>
      <c r="C1233" s="275" t="s">
        <v>855</v>
      </c>
      <c r="D1233" s="276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27"/>
        <v>H_127</v>
      </c>
    </row>
    <row r="1234" spans="1:10">
      <c r="A1234" s="83">
        <f t="shared" si="26"/>
        <v>128</v>
      </c>
      <c r="B1234" s="231" t="s">
        <v>982</v>
      </c>
      <c r="C1234" s="275" t="s">
        <v>855</v>
      </c>
      <c r="D1234" s="276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27"/>
        <v>H_128</v>
      </c>
    </row>
    <row r="1235" spans="1:10">
      <c r="A1235" s="83">
        <f t="shared" si="26"/>
        <v>129</v>
      </c>
      <c r="B1235" s="231" t="s">
        <v>983</v>
      </c>
      <c r="C1235" s="275" t="s">
        <v>855</v>
      </c>
      <c r="D1235" s="276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28">CONCATENATE(LEFT(C1235,1),"_",TEXT(A1235,"000"))</f>
        <v>H_129</v>
      </c>
    </row>
    <row r="1236" spans="1:10">
      <c r="A1236" s="83">
        <f t="shared" si="26"/>
        <v>130</v>
      </c>
      <c r="B1236" s="231" t="s">
        <v>984</v>
      </c>
      <c r="C1236" s="275" t="s">
        <v>855</v>
      </c>
      <c r="D1236" s="276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28"/>
        <v>H_130</v>
      </c>
    </row>
    <row r="1237" spans="1:10">
      <c r="A1237" s="83">
        <f t="shared" ref="A1237:A1290" si="29">A1236+1</f>
        <v>131</v>
      </c>
      <c r="B1237" s="231" t="s">
        <v>985</v>
      </c>
      <c r="C1237" s="275" t="s">
        <v>855</v>
      </c>
      <c r="D1237" s="276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28"/>
        <v>H_131</v>
      </c>
    </row>
    <row r="1238" spans="1:10">
      <c r="A1238" s="83">
        <f t="shared" si="29"/>
        <v>132</v>
      </c>
      <c r="B1238" s="231" t="s">
        <v>986</v>
      </c>
      <c r="C1238" s="275" t="s">
        <v>855</v>
      </c>
      <c r="D1238" s="276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28"/>
        <v>H_132</v>
      </c>
    </row>
    <row r="1239" spans="1:10">
      <c r="A1239" s="83">
        <f t="shared" si="29"/>
        <v>133</v>
      </c>
      <c r="B1239" s="231" t="s">
        <v>987</v>
      </c>
      <c r="C1239" s="275" t="s">
        <v>855</v>
      </c>
      <c r="D1239" s="276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28"/>
        <v>H_133</v>
      </c>
    </row>
    <row r="1240" spans="1:10">
      <c r="A1240" s="83">
        <f t="shared" si="29"/>
        <v>134</v>
      </c>
      <c r="B1240" s="231" t="s">
        <v>988</v>
      </c>
      <c r="C1240" s="275" t="s">
        <v>855</v>
      </c>
      <c r="D1240" s="276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28"/>
        <v>H_134</v>
      </c>
    </row>
    <row r="1241" spans="1:10">
      <c r="A1241" s="83">
        <f t="shared" si="29"/>
        <v>135</v>
      </c>
      <c r="B1241" s="231" t="s">
        <v>989</v>
      </c>
      <c r="C1241" s="275" t="s">
        <v>855</v>
      </c>
      <c r="D1241" s="276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28"/>
        <v>H_135</v>
      </c>
    </row>
    <row r="1242" spans="1:10">
      <c r="A1242" s="83">
        <f t="shared" si="29"/>
        <v>136</v>
      </c>
      <c r="B1242" s="231" t="s">
        <v>990</v>
      </c>
      <c r="C1242" s="275" t="s">
        <v>855</v>
      </c>
      <c r="D1242" s="276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28"/>
        <v>H_136</v>
      </c>
    </row>
    <row r="1243" spans="1:10">
      <c r="A1243" s="83">
        <f t="shared" si="29"/>
        <v>137</v>
      </c>
      <c r="B1243" s="231" t="s">
        <v>991</v>
      </c>
      <c r="C1243" s="275" t="s">
        <v>855</v>
      </c>
      <c r="D1243" s="276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28"/>
        <v>H_137</v>
      </c>
    </row>
    <row r="1244" spans="1:10">
      <c r="A1244" s="83">
        <f t="shared" si="29"/>
        <v>138</v>
      </c>
      <c r="B1244" s="231" t="s">
        <v>992</v>
      </c>
      <c r="C1244" s="275" t="s">
        <v>855</v>
      </c>
      <c r="D1244" s="276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28"/>
        <v>H_138</v>
      </c>
    </row>
    <row r="1245" spans="1:10">
      <c r="A1245" s="83">
        <f t="shared" si="29"/>
        <v>139</v>
      </c>
      <c r="B1245" s="231" t="s">
        <v>993</v>
      </c>
      <c r="C1245" s="275" t="s">
        <v>855</v>
      </c>
      <c r="D1245" s="276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28"/>
        <v>H_139</v>
      </c>
    </row>
    <row r="1246" spans="1:10">
      <c r="A1246" s="83">
        <f t="shared" si="29"/>
        <v>140</v>
      </c>
      <c r="B1246" s="231" t="s">
        <v>994</v>
      </c>
      <c r="C1246" s="275" t="s">
        <v>855</v>
      </c>
      <c r="D1246" s="276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28"/>
        <v>H_140</v>
      </c>
    </row>
    <row r="1247" spans="1:10">
      <c r="A1247" s="83">
        <f t="shared" si="29"/>
        <v>141</v>
      </c>
      <c r="B1247" s="231" t="s">
        <v>995</v>
      </c>
      <c r="C1247" s="275" t="s">
        <v>855</v>
      </c>
      <c r="D1247" s="276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28"/>
        <v>H_141</v>
      </c>
    </row>
    <row r="1248" spans="1:10">
      <c r="A1248" s="83">
        <f t="shared" si="29"/>
        <v>142</v>
      </c>
      <c r="B1248" s="231" t="s">
        <v>996</v>
      </c>
      <c r="C1248" s="275" t="s">
        <v>855</v>
      </c>
      <c r="D1248" s="276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28"/>
        <v>H_142</v>
      </c>
    </row>
    <row r="1249" spans="1:10">
      <c r="A1249" s="83">
        <f t="shared" si="29"/>
        <v>143</v>
      </c>
      <c r="B1249" s="231" t="s">
        <v>997</v>
      </c>
      <c r="C1249" s="275" t="s">
        <v>855</v>
      </c>
      <c r="D1249" s="276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28"/>
        <v>H_143</v>
      </c>
    </row>
    <row r="1250" spans="1:10">
      <c r="A1250" s="83">
        <f t="shared" si="29"/>
        <v>144</v>
      </c>
      <c r="B1250" s="231" t="s">
        <v>998</v>
      </c>
      <c r="C1250" s="275" t="s">
        <v>855</v>
      </c>
      <c r="D1250" s="276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28"/>
        <v>H_144</v>
      </c>
    </row>
    <row r="1251" spans="1:10">
      <c r="A1251" s="83">
        <f t="shared" si="29"/>
        <v>145</v>
      </c>
      <c r="B1251" s="231" t="s">
        <v>999</v>
      </c>
      <c r="C1251" s="275" t="s">
        <v>855</v>
      </c>
      <c r="D1251" s="276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28"/>
        <v>H_145</v>
      </c>
    </row>
    <row r="1252" spans="1:10">
      <c r="A1252" s="83">
        <f t="shared" si="29"/>
        <v>146</v>
      </c>
      <c r="B1252" s="231" t="s">
        <v>1000</v>
      </c>
      <c r="C1252" s="275" t="s">
        <v>855</v>
      </c>
      <c r="D1252" s="276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28"/>
        <v>H_146</v>
      </c>
    </row>
    <row r="1253" spans="1:10">
      <c r="A1253" s="83">
        <f t="shared" si="29"/>
        <v>147</v>
      </c>
      <c r="B1253" s="231" t="s">
        <v>1001</v>
      </c>
      <c r="C1253" s="275" t="s">
        <v>855</v>
      </c>
      <c r="D1253" s="276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28"/>
        <v>H_147</v>
      </c>
    </row>
    <row r="1254" spans="1:10">
      <c r="A1254" s="83">
        <f t="shared" si="29"/>
        <v>148</v>
      </c>
      <c r="B1254" s="231" t="s">
        <v>1002</v>
      </c>
      <c r="C1254" s="275" t="s">
        <v>855</v>
      </c>
      <c r="D1254" s="276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28"/>
        <v>H_148</v>
      </c>
    </row>
    <row r="1255" spans="1:10">
      <c r="A1255" s="83">
        <f t="shared" si="29"/>
        <v>149</v>
      </c>
      <c r="B1255" s="231" t="s">
        <v>1003</v>
      </c>
      <c r="C1255" s="275" t="s">
        <v>855</v>
      </c>
      <c r="D1255" s="276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28"/>
        <v>H_149</v>
      </c>
    </row>
    <row r="1256" spans="1:10">
      <c r="A1256" s="83">
        <f t="shared" si="29"/>
        <v>150</v>
      </c>
      <c r="B1256" s="231" t="s">
        <v>1004</v>
      </c>
      <c r="C1256" s="275" t="s">
        <v>855</v>
      </c>
      <c r="D1256" s="276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28"/>
        <v>H_150</v>
      </c>
    </row>
    <row r="1257" spans="1:10">
      <c r="A1257" s="83">
        <f t="shared" si="29"/>
        <v>151</v>
      </c>
      <c r="B1257" s="231" t="s">
        <v>1005</v>
      </c>
      <c r="C1257" s="275" t="s">
        <v>855</v>
      </c>
      <c r="D1257" s="276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28"/>
        <v>H_151</v>
      </c>
    </row>
    <row r="1258" spans="1:10">
      <c r="A1258" s="83">
        <f t="shared" si="29"/>
        <v>152</v>
      </c>
      <c r="B1258" s="231" t="s">
        <v>1006</v>
      </c>
      <c r="C1258" s="275" t="s">
        <v>855</v>
      </c>
      <c r="D1258" s="276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28"/>
        <v>H_152</v>
      </c>
    </row>
    <row r="1259" spans="1:10">
      <c r="A1259" s="83">
        <f t="shared" si="29"/>
        <v>153</v>
      </c>
      <c r="B1259" s="231" t="s">
        <v>1007</v>
      </c>
      <c r="C1259" s="275" t="s">
        <v>855</v>
      </c>
      <c r="D1259" s="276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28"/>
        <v>H_153</v>
      </c>
    </row>
    <row r="1260" spans="1:10">
      <c r="A1260" s="83">
        <f t="shared" si="29"/>
        <v>154</v>
      </c>
      <c r="B1260" s="231" t="s">
        <v>1008</v>
      </c>
      <c r="C1260" s="275" t="s">
        <v>855</v>
      </c>
      <c r="D1260" s="276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28"/>
        <v>H_154</v>
      </c>
    </row>
    <row r="1261" spans="1:10">
      <c r="A1261" s="83">
        <f t="shared" si="29"/>
        <v>155</v>
      </c>
      <c r="B1261" s="231" t="s">
        <v>1009</v>
      </c>
      <c r="C1261" s="275" t="s">
        <v>855</v>
      </c>
      <c r="D1261" s="276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28"/>
        <v>H_155</v>
      </c>
    </row>
    <row r="1262" spans="1:10">
      <c r="A1262" s="83">
        <f t="shared" si="29"/>
        <v>156</v>
      </c>
      <c r="B1262" s="231" t="s">
        <v>1010</v>
      </c>
      <c r="C1262" s="275" t="s">
        <v>855</v>
      </c>
      <c r="D1262" s="276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28"/>
        <v>H_156</v>
      </c>
    </row>
    <row r="1263" spans="1:10">
      <c r="A1263" s="83">
        <f t="shared" si="29"/>
        <v>157</v>
      </c>
      <c r="B1263" s="231" t="s">
        <v>1011</v>
      </c>
      <c r="C1263" s="275" t="s">
        <v>855</v>
      </c>
      <c r="D1263" s="276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28"/>
        <v>H_157</v>
      </c>
    </row>
    <row r="1264" spans="1:10">
      <c r="A1264" s="83">
        <f t="shared" si="29"/>
        <v>158</v>
      </c>
      <c r="B1264" s="231" t="s">
        <v>1012</v>
      </c>
      <c r="C1264" s="275" t="s">
        <v>855</v>
      </c>
      <c r="D1264" s="276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28"/>
        <v>H_158</v>
      </c>
    </row>
    <row r="1265" spans="1:10">
      <c r="A1265" s="83">
        <f t="shared" si="29"/>
        <v>159</v>
      </c>
      <c r="B1265" s="231" t="s">
        <v>1013</v>
      </c>
      <c r="C1265" s="275" t="s">
        <v>855</v>
      </c>
      <c r="D1265" s="276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28"/>
        <v>H_159</v>
      </c>
    </row>
    <row r="1266" spans="1:10">
      <c r="A1266" s="83">
        <f t="shared" si="29"/>
        <v>160</v>
      </c>
      <c r="B1266" s="231" t="s">
        <v>1014</v>
      </c>
      <c r="C1266" s="275" t="s">
        <v>855</v>
      </c>
      <c r="D1266" s="276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28"/>
        <v>H_160</v>
      </c>
    </row>
    <row r="1267" spans="1:10">
      <c r="A1267" s="83">
        <f t="shared" si="29"/>
        <v>161</v>
      </c>
      <c r="B1267" s="231" t="s">
        <v>1015</v>
      </c>
      <c r="C1267" s="275" t="s">
        <v>855</v>
      </c>
      <c r="D1267" s="276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30">CONCATENATE(LEFT(C1267,1),"_",TEXT(A1267,"000"))</f>
        <v>H_161</v>
      </c>
    </row>
    <row r="1268" spans="1:10">
      <c r="A1268" s="83">
        <f t="shared" si="29"/>
        <v>162</v>
      </c>
      <c r="B1268" s="231" t="s">
        <v>1016</v>
      </c>
      <c r="C1268" s="275" t="s">
        <v>855</v>
      </c>
      <c r="D1268" s="276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30"/>
        <v>H_162</v>
      </c>
    </row>
    <row r="1269" spans="1:10">
      <c r="A1269" s="83">
        <f t="shared" si="29"/>
        <v>163</v>
      </c>
      <c r="B1269" s="231" t="s">
        <v>1017</v>
      </c>
      <c r="C1269" s="275" t="s">
        <v>855</v>
      </c>
      <c r="D1269" s="276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30"/>
        <v>H_163</v>
      </c>
    </row>
    <row r="1270" spans="1:10">
      <c r="A1270" s="83">
        <f t="shared" si="29"/>
        <v>164</v>
      </c>
      <c r="B1270" s="231" t="s">
        <v>1018</v>
      </c>
      <c r="C1270" s="275" t="s">
        <v>855</v>
      </c>
      <c r="D1270" s="276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30"/>
        <v>H_164</v>
      </c>
    </row>
    <row r="1271" spans="1:10">
      <c r="A1271" s="83">
        <f t="shared" si="29"/>
        <v>165</v>
      </c>
      <c r="B1271" s="231" t="s">
        <v>1019</v>
      </c>
      <c r="C1271" s="275" t="s">
        <v>855</v>
      </c>
      <c r="D1271" s="276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30"/>
        <v>H_165</v>
      </c>
    </row>
    <row r="1272" spans="1:10">
      <c r="A1272" s="83">
        <f t="shared" si="29"/>
        <v>166</v>
      </c>
      <c r="B1272" s="231" t="s">
        <v>1020</v>
      </c>
      <c r="C1272" s="275" t="s">
        <v>855</v>
      </c>
      <c r="D1272" s="276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30"/>
        <v>H_166</v>
      </c>
    </row>
    <row r="1273" spans="1:10" ht="27.75">
      <c r="A1273" s="83">
        <f t="shared" si="29"/>
        <v>167</v>
      </c>
      <c r="B1273" s="231" t="s">
        <v>1021</v>
      </c>
      <c r="C1273" s="275" t="s">
        <v>855</v>
      </c>
      <c r="D1273" s="276" t="s">
        <v>115</v>
      </c>
      <c r="E1273" s="141">
        <v>44533.333333333336</v>
      </c>
      <c r="F1273" s="277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30"/>
        <v>H_167</v>
      </c>
    </row>
    <row r="1274" spans="1:10">
      <c r="A1274" s="83">
        <f t="shared" si="29"/>
        <v>168</v>
      </c>
      <c r="B1274" s="231" t="s">
        <v>1022</v>
      </c>
      <c r="C1274" s="275" t="s">
        <v>855</v>
      </c>
      <c r="D1274" s="276" t="s">
        <v>115</v>
      </c>
      <c r="E1274" s="141">
        <v>30900</v>
      </c>
      <c r="F1274" s="277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30"/>
        <v>H_168</v>
      </c>
    </row>
    <row r="1275" spans="1:10" ht="27.75">
      <c r="A1275" s="83">
        <f t="shared" si="29"/>
        <v>169</v>
      </c>
      <c r="B1275" s="231" t="s">
        <v>1023</v>
      </c>
      <c r="C1275" s="275" t="s">
        <v>855</v>
      </c>
      <c r="D1275" s="276" t="s">
        <v>1024</v>
      </c>
      <c r="E1275" s="141">
        <v>44500</v>
      </c>
      <c r="F1275" s="277" t="s">
        <v>115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30"/>
        <v>H_169</v>
      </c>
    </row>
    <row r="1276" spans="1:10">
      <c r="A1276" s="83">
        <f t="shared" si="29"/>
        <v>170</v>
      </c>
      <c r="B1276" s="231" t="s">
        <v>1025</v>
      </c>
      <c r="C1276" s="275" t="s">
        <v>855</v>
      </c>
      <c r="D1276" s="276" t="s">
        <v>115</v>
      </c>
      <c r="E1276" s="141">
        <v>22370</v>
      </c>
      <c r="F1276" s="277" t="s">
        <v>115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29"/>
        <v>171</v>
      </c>
      <c r="B1277" s="231" t="s">
        <v>1026</v>
      </c>
      <c r="C1277" s="275" t="s">
        <v>855</v>
      </c>
      <c r="D1277" s="276" t="s">
        <v>115</v>
      </c>
      <c r="E1277" s="141">
        <v>184100</v>
      </c>
      <c r="F1277" s="277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7.75">
      <c r="A1278" s="83">
        <f t="shared" si="29"/>
        <v>172</v>
      </c>
      <c r="B1278" s="231" t="s">
        <v>1027</v>
      </c>
      <c r="C1278" s="275" t="s">
        <v>855</v>
      </c>
      <c r="D1278" s="276" t="s">
        <v>115</v>
      </c>
      <c r="E1278" s="141">
        <v>6333.3374999999996</v>
      </c>
      <c r="F1278" s="277" t="s">
        <v>115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7.75">
      <c r="A1279" s="83">
        <f t="shared" si="29"/>
        <v>173</v>
      </c>
      <c r="B1279" s="231" t="s">
        <v>1028</v>
      </c>
      <c r="C1279" s="275" t="s">
        <v>855</v>
      </c>
      <c r="D1279" s="276" t="s">
        <v>115</v>
      </c>
      <c r="E1279" s="141">
        <v>17266.599999999999</v>
      </c>
      <c r="F1279" s="277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7.75">
      <c r="A1280" s="83">
        <f t="shared" si="29"/>
        <v>174</v>
      </c>
      <c r="B1280" s="286" t="s">
        <v>1029</v>
      </c>
      <c r="C1280" s="275" t="s">
        <v>855</v>
      </c>
      <c r="D1280" s="276" t="s">
        <v>115</v>
      </c>
      <c r="E1280" s="141">
        <v>6796.7</v>
      </c>
      <c r="F1280" s="277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29"/>
        <v>175</v>
      </c>
      <c r="B1281" s="231" t="s">
        <v>1030</v>
      </c>
      <c r="C1281" s="275" t="s">
        <v>855</v>
      </c>
      <c r="D1281" s="276" t="s">
        <v>115</v>
      </c>
      <c r="E1281" s="141">
        <v>182666.66666666666</v>
      </c>
      <c r="F1281" s="277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7.75">
      <c r="A1282" s="83">
        <f t="shared" si="29"/>
        <v>176</v>
      </c>
      <c r="B1282" s="286" t="s">
        <v>1031</v>
      </c>
      <c r="C1282" s="275" t="s">
        <v>855</v>
      </c>
      <c r="D1282" s="276" t="s">
        <v>1024</v>
      </c>
      <c r="E1282" s="141">
        <v>2500</v>
      </c>
      <c r="F1282" s="277" t="s">
        <v>115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7.75">
      <c r="A1283" s="83">
        <f t="shared" si="29"/>
        <v>177</v>
      </c>
      <c r="B1283" s="231" t="s">
        <v>1032</v>
      </c>
      <c r="C1283" s="275" t="s">
        <v>855</v>
      </c>
      <c r="D1283" s="276" t="s">
        <v>115</v>
      </c>
      <c r="E1283" s="141">
        <v>46996.6</v>
      </c>
      <c r="F1283" s="277" t="s">
        <v>115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31">CONCATENATE(LEFT(C1283,1),"_",TEXT(A1283,"000"))</f>
        <v>H_177</v>
      </c>
    </row>
    <row r="1284" spans="1:10" ht="27.75">
      <c r="A1284" s="83">
        <f t="shared" si="29"/>
        <v>178</v>
      </c>
      <c r="B1284" s="231" t="s">
        <v>1032</v>
      </c>
      <c r="C1284" s="275" t="s">
        <v>855</v>
      </c>
      <c r="D1284" s="276" t="s">
        <v>115</v>
      </c>
      <c r="E1284" s="141">
        <v>48330</v>
      </c>
      <c r="F1284" s="277" t="s">
        <v>115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31"/>
        <v>H_178</v>
      </c>
    </row>
    <row r="1285" spans="1:10" ht="27.75">
      <c r="A1285" s="83">
        <f t="shared" si="29"/>
        <v>179</v>
      </c>
      <c r="B1285" s="231" t="s">
        <v>1033</v>
      </c>
      <c r="C1285" s="275" t="s">
        <v>855</v>
      </c>
      <c r="D1285" s="276" t="s">
        <v>1034</v>
      </c>
      <c r="E1285" s="141">
        <v>10166.700000000001</v>
      </c>
      <c r="F1285" s="277" t="s">
        <v>1034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31"/>
        <v>H_179</v>
      </c>
    </row>
    <row r="1286" spans="1:10">
      <c r="A1286" s="83">
        <f t="shared" si="29"/>
        <v>180</v>
      </c>
      <c r="B1286" s="231" t="s">
        <v>1035</v>
      </c>
      <c r="C1286" s="275" t="s">
        <v>855</v>
      </c>
      <c r="D1286" s="276" t="s">
        <v>115</v>
      </c>
      <c r="E1286" s="141">
        <v>104388.75</v>
      </c>
      <c r="F1286" s="277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31"/>
        <v>H_180</v>
      </c>
    </row>
    <row r="1287" spans="1:10">
      <c r="A1287" s="83">
        <f t="shared" si="29"/>
        <v>181</v>
      </c>
      <c r="B1287" s="231" t="s">
        <v>1036</v>
      </c>
      <c r="C1287" s="275" t="s">
        <v>855</v>
      </c>
      <c r="D1287" s="276" t="s">
        <v>115</v>
      </c>
      <c r="E1287" s="141">
        <v>79760</v>
      </c>
      <c r="F1287" s="277" t="s">
        <v>115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31"/>
        <v>H_181</v>
      </c>
    </row>
    <row r="1288" spans="1:10" ht="27.75">
      <c r="A1288" s="83">
        <f t="shared" si="29"/>
        <v>182</v>
      </c>
      <c r="B1288" s="231" t="s">
        <v>1037</v>
      </c>
      <c r="C1288" s="275" t="s">
        <v>855</v>
      </c>
      <c r="D1288" s="276" t="s">
        <v>210</v>
      </c>
      <c r="E1288" s="141">
        <v>62000</v>
      </c>
      <c r="F1288" s="277" t="s">
        <v>210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31"/>
        <v>H_182</v>
      </c>
    </row>
    <row r="1289" spans="1:10" ht="41.25">
      <c r="A1289" s="83">
        <f t="shared" si="29"/>
        <v>183</v>
      </c>
      <c r="B1289" s="231" t="s">
        <v>1038</v>
      </c>
      <c r="C1289" s="275" t="s">
        <v>855</v>
      </c>
      <c r="D1289" s="276" t="s">
        <v>115</v>
      </c>
      <c r="E1289" s="141">
        <v>152500</v>
      </c>
      <c r="F1289" s="277" t="s">
        <v>115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31"/>
        <v>H_183</v>
      </c>
    </row>
    <row r="1290" spans="1:10" ht="27.75">
      <c r="A1290" s="83">
        <f t="shared" si="29"/>
        <v>184</v>
      </c>
      <c r="B1290" s="231" t="s">
        <v>1039</v>
      </c>
      <c r="C1290" s="275" t="s">
        <v>855</v>
      </c>
      <c r="D1290" s="276" t="s">
        <v>115</v>
      </c>
      <c r="E1290" s="141">
        <v>432050</v>
      </c>
      <c r="F1290" s="277" t="s">
        <v>115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31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98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5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1040</v>
      </c>
      <c r="C1328" s="37" t="s">
        <v>38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32">CONCATENATE(LEFT(C1328,1),MID(C1328,SEARCH("_",C1328)+1,2),TEXT(A1328,"000"))</f>
        <v>ICO001</v>
      </c>
    </row>
    <row r="1329" spans="1:10">
      <c r="A1329" s="41">
        <f t="shared" ref="A1329:A1360" si="33">A1328+1</f>
        <v>2</v>
      </c>
      <c r="B1329" s="40" t="s">
        <v>1041</v>
      </c>
      <c r="C1329" s="37" t="s">
        <v>38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32"/>
        <v>ICO002</v>
      </c>
    </row>
    <row r="1330" spans="1:10">
      <c r="A1330" s="41">
        <f t="shared" si="33"/>
        <v>3</v>
      </c>
      <c r="B1330" s="40" t="s">
        <v>1042</v>
      </c>
      <c r="C1330" s="37" t="s">
        <v>38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32"/>
        <v>ICO003</v>
      </c>
    </row>
    <row r="1331" spans="1:10">
      <c r="A1331" s="41">
        <f t="shared" si="33"/>
        <v>4</v>
      </c>
      <c r="B1331" s="183" t="s">
        <v>1043</v>
      </c>
      <c r="C1331" s="37" t="s">
        <v>38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32"/>
        <v>ICO004</v>
      </c>
    </row>
    <row r="1332" spans="1:10">
      <c r="A1332" s="41">
        <f t="shared" si="33"/>
        <v>5</v>
      </c>
      <c r="B1332" s="183" t="s">
        <v>1044</v>
      </c>
      <c r="C1332" s="37" t="s">
        <v>38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32"/>
        <v>ICO005</v>
      </c>
    </row>
    <row r="1333" spans="1:10">
      <c r="A1333" s="41">
        <f t="shared" si="33"/>
        <v>6</v>
      </c>
      <c r="B1333" s="183" t="s">
        <v>1045</v>
      </c>
      <c r="C1333" s="37" t="s">
        <v>38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32"/>
        <v>ICO006</v>
      </c>
    </row>
    <row r="1334" spans="1:10">
      <c r="A1334" s="41">
        <f t="shared" si="33"/>
        <v>7</v>
      </c>
      <c r="B1334" s="199" t="s">
        <v>1046</v>
      </c>
      <c r="C1334" s="37" t="s">
        <v>38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32"/>
        <v>ICO007</v>
      </c>
    </row>
    <row r="1335" spans="1:10">
      <c r="A1335" s="41">
        <f t="shared" si="33"/>
        <v>8</v>
      </c>
      <c r="B1335" s="40" t="s">
        <v>1047</v>
      </c>
      <c r="C1335" s="37" t="s">
        <v>38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32"/>
        <v>ICO008</v>
      </c>
    </row>
    <row r="1336" spans="1:10">
      <c r="A1336" s="41">
        <f t="shared" si="33"/>
        <v>9</v>
      </c>
      <c r="B1336" s="183" t="s">
        <v>1048</v>
      </c>
      <c r="C1336" s="37" t="s">
        <v>38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32"/>
        <v>ICO009</v>
      </c>
    </row>
    <row r="1337" spans="1:10">
      <c r="A1337" s="41">
        <f t="shared" si="33"/>
        <v>10</v>
      </c>
      <c r="B1337" s="183" t="s">
        <v>1049</v>
      </c>
      <c r="C1337" s="37" t="s">
        <v>38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32"/>
        <v>ICO010</v>
      </c>
    </row>
    <row r="1338" spans="1:10">
      <c r="A1338" s="41">
        <f t="shared" si="33"/>
        <v>11</v>
      </c>
      <c r="B1338" s="183" t="s">
        <v>1050</v>
      </c>
      <c r="C1338" s="37" t="s">
        <v>38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32"/>
        <v>ICO011</v>
      </c>
    </row>
    <row r="1339" spans="1:10">
      <c r="A1339" s="41">
        <f t="shared" si="33"/>
        <v>12</v>
      </c>
      <c r="B1339" s="183" t="s">
        <v>1051</v>
      </c>
      <c r="C1339" s="37" t="s">
        <v>38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32"/>
        <v>ICO012</v>
      </c>
    </row>
    <row r="1340" spans="1:10">
      <c r="A1340" s="41">
        <f t="shared" si="33"/>
        <v>13</v>
      </c>
      <c r="B1340" s="183" t="s">
        <v>1052</v>
      </c>
      <c r="C1340" s="37" t="s">
        <v>38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32"/>
        <v>ICO013</v>
      </c>
    </row>
    <row r="1341" spans="1:10">
      <c r="A1341" s="41">
        <f t="shared" si="33"/>
        <v>14</v>
      </c>
      <c r="B1341" s="183" t="s">
        <v>1053</v>
      </c>
      <c r="C1341" s="37" t="s">
        <v>38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32"/>
        <v>ICO014</v>
      </c>
    </row>
    <row r="1342" spans="1:10">
      <c r="A1342" s="41">
        <f t="shared" si="33"/>
        <v>15</v>
      </c>
      <c r="B1342" s="183" t="s">
        <v>39</v>
      </c>
      <c r="C1342" s="37" t="s">
        <v>38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32"/>
        <v>ICO015</v>
      </c>
    </row>
    <row r="1343" spans="1:10">
      <c r="A1343" s="41">
        <f t="shared" si="33"/>
        <v>16</v>
      </c>
      <c r="B1343" s="183" t="s">
        <v>1054</v>
      </c>
      <c r="C1343" s="37" t="s">
        <v>38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32"/>
        <v>ICO016</v>
      </c>
    </row>
    <row r="1344" spans="1:10">
      <c r="A1344" s="41">
        <f t="shared" si="33"/>
        <v>17</v>
      </c>
      <c r="B1344" s="183" t="s">
        <v>1055</v>
      </c>
      <c r="C1344" s="37" t="s">
        <v>38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32"/>
        <v>ICO017</v>
      </c>
    </row>
    <row r="1345" spans="1:10">
      <c r="A1345" s="41">
        <f t="shared" si="33"/>
        <v>18</v>
      </c>
      <c r="B1345" s="40" t="s">
        <v>1056</v>
      </c>
      <c r="C1345" s="37" t="s">
        <v>38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32"/>
        <v>ICO018</v>
      </c>
    </row>
    <row r="1346" spans="1:10">
      <c r="A1346" s="41">
        <f t="shared" si="33"/>
        <v>19</v>
      </c>
      <c r="B1346" s="183" t="s">
        <v>1057</v>
      </c>
      <c r="C1346" s="37" t="s">
        <v>38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32"/>
        <v>ICO019</v>
      </c>
    </row>
    <row r="1347" spans="1:10">
      <c r="A1347" s="41">
        <f t="shared" si="33"/>
        <v>20</v>
      </c>
      <c r="B1347" s="150" t="s">
        <v>1058</v>
      </c>
      <c r="C1347" s="37" t="s">
        <v>38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32"/>
        <v>ICO020</v>
      </c>
    </row>
    <row r="1348" spans="1:10" ht="27.75">
      <c r="A1348" s="41">
        <f t="shared" si="33"/>
        <v>21</v>
      </c>
      <c r="B1348" s="150" t="s">
        <v>1059</v>
      </c>
      <c r="C1348" s="37" t="s">
        <v>38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32"/>
        <v>ICO021</v>
      </c>
    </row>
    <row r="1349" spans="1:10" ht="27.75">
      <c r="A1349" s="41">
        <f t="shared" si="33"/>
        <v>22</v>
      </c>
      <c r="B1349" s="150" t="s">
        <v>1060</v>
      </c>
      <c r="C1349" s="37" t="s">
        <v>38</v>
      </c>
      <c r="D1349" s="48" t="s">
        <v>1061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32"/>
        <v>ICO022</v>
      </c>
    </row>
    <row r="1350" spans="1:10" ht="27.75">
      <c r="A1350" s="41">
        <f t="shared" si="33"/>
        <v>23</v>
      </c>
      <c r="B1350" s="150" t="s">
        <v>1062</v>
      </c>
      <c r="C1350" s="37" t="s">
        <v>38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32"/>
        <v>ICO023</v>
      </c>
    </row>
    <row r="1351" spans="1:10" ht="27.75">
      <c r="A1351" s="41">
        <f t="shared" si="33"/>
        <v>24</v>
      </c>
      <c r="B1351" s="150" t="s">
        <v>1064</v>
      </c>
      <c r="C1351" s="37" t="s">
        <v>38</v>
      </c>
      <c r="D1351" s="48" t="s">
        <v>1065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32"/>
        <v>ICO024</v>
      </c>
    </row>
    <row r="1352" spans="1:10" ht="27.75">
      <c r="A1352" s="41">
        <f t="shared" si="33"/>
        <v>25</v>
      </c>
      <c r="B1352" s="167" t="s">
        <v>1066</v>
      </c>
      <c r="C1352" s="37" t="s">
        <v>38</v>
      </c>
      <c r="D1352" s="48" t="s">
        <v>1063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32"/>
        <v>ICO025</v>
      </c>
    </row>
    <row r="1353" spans="1:10" ht="27.75">
      <c r="A1353" s="41">
        <f t="shared" si="33"/>
        <v>26</v>
      </c>
      <c r="B1353" s="167" t="s">
        <v>1067</v>
      </c>
      <c r="C1353" s="37" t="s">
        <v>38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32"/>
        <v>ICO026</v>
      </c>
    </row>
    <row r="1354" spans="1:10">
      <c r="A1354" s="41">
        <f t="shared" si="33"/>
        <v>27</v>
      </c>
      <c r="B1354" s="150" t="s">
        <v>1069</v>
      </c>
      <c r="C1354" s="37" t="s">
        <v>38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32"/>
        <v>ICO027</v>
      </c>
    </row>
    <row r="1355" spans="1:10">
      <c r="A1355" s="41">
        <f t="shared" si="33"/>
        <v>28</v>
      </c>
      <c r="B1355" s="150" t="s">
        <v>42</v>
      </c>
      <c r="C1355" s="37" t="s">
        <v>38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32"/>
        <v>ICO028</v>
      </c>
    </row>
    <row r="1356" spans="1:10">
      <c r="A1356" s="41">
        <f t="shared" si="33"/>
        <v>29</v>
      </c>
      <c r="B1356" s="167" t="s">
        <v>1071</v>
      </c>
      <c r="C1356" s="37" t="s">
        <v>38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32"/>
        <v>ICO029</v>
      </c>
    </row>
    <row r="1357" spans="1:10">
      <c r="A1357" s="90">
        <f t="shared" si="33"/>
        <v>30</v>
      </c>
      <c r="B1357" s="246" t="s">
        <v>1072</v>
      </c>
      <c r="C1357" s="37" t="s">
        <v>38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32"/>
        <v>ICO030</v>
      </c>
    </row>
    <row r="1358" spans="1:10">
      <c r="A1358" s="90">
        <f t="shared" si="33"/>
        <v>31</v>
      </c>
      <c r="B1358" s="246" t="s">
        <v>1073</v>
      </c>
      <c r="C1358" s="37" t="s">
        <v>38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32"/>
        <v>ICO031</v>
      </c>
    </row>
    <row r="1359" spans="1:10">
      <c r="A1359" s="41">
        <f t="shared" si="33"/>
        <v>32</v>
      </c>
      <c r="B1359" s="246" t="s">
        <v>1074</v>
      </c>
      <c r="C1359" s="37" t="s">
        <v>38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32"/>
        <v>ICO032</v>
      </c>
    </row>
    <row r="1360" spans="1:10">
      <c r="A1360" s="41">
        <f t="shared" si="33"/>
        <v>33</v>
      </c>
      <c r="B1360" s="183" t="s">
        <v>1075</v>
      </c>
      <c r="C1360" s="37" t="s">
        <v>38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34">CONCATENATE(LEFT(C1360,1),MID(C1360,SEARCH("_",C1360)+1,2),TEXT(A1360,"000"))</f>
        <v>ICO033</v>
      </c>
    </row>
    <row r="1361" spans="1:10" ht="27.75">
      <c r="A1361" s="41">
        <f t="shared" ref="A1361:A1392" si="35">A1360+1</f>
        <v>34</v>
      </c>
      <c r="B1361" s="184" t="s">
        <v>1076</v>
      </c>
      <c r="C1361" s="37" t="s">
        <v>38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34"/>
        <v>ICO034</v>
      </c>
    </row>
    <row r="1362" spans="1:10" ht="27.75">
      <c r="A1362" s="41">
        <f t="shared" si="35"/>
        <v>35</v>
      </c>
      <c r="B1362" s="184" t="s">
        <v>1077</v>
      </c>
      <c r="C1362" s="37" t="s">
        <v>38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34"/>
        <v>ICO035</v>
      </c>
    </row>
    <row r="1363" spans="1:10" ht="27.75">
      <c r="A1363" s="41">
        <f t="shared" si="35"/>
        <v>36</v>
      </c>
      <c r="B1363" s="167" t="s">
        <v>1078</v>
      </c>
      <c r="C1363" s="37" t="s">
        <v>38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34"/>
        <v>ICO036</v>
      </c>
    </row>
    <row r="1364" spans="1:10" ht="27.75">
      <c r="A1364" s="41">
        <f t="shared" si="35"/>
        <v>37</v>
      </c>
      <c r="B1364" s="167" t="s">
        <v>1079</v>
      </c>
      <c r="C1364" s="37" t="s">
        <v>38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34"/>
        <v>ICO037</v>
      </c>
    </row>
    <row r="1365" spans="1:10">
      <c r="A1365" s="41">
        <f t="shared" si="35"/>
        <v>38</v>
      </c>
      <c r="B1365" s="184" t="s">
        <v>1080</v>
      </c>
      <c r="C1365" s="37" t="s">
        <v>38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34"/>
        <v>ICO038</v>
      </c>
    </row>
    <row r="1366" spans="1:10">
      <c r="A1366" s="41">
        <f t="shared" si="35"/>
        <v>39</v>
      </c>
      <c r="B1366" s="167" t="s">
        <v>1081</v>
      </c>
      <c r="C1366" s="37" t="s">
        <v>38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34"/>
        <v>ICO039</v>
      </c>
    </row>
    <row r="1367" spans="1:10">
      <c r="A1367" s="41">
        <f t="shared" si="35"/>
        <v>40</v>
      </c>
      <c r="B1367" s="169" t="s">
        <v>1082</v>
      </c>
      <c r="C1367" s="37" t="s">
        <v>38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34"/>
        <v>ICO040</v>
      </c>
    </row>
    <row r="1368" spans="1:10" ht="27.75">
      <c r="A1368" s="41">
        <f t="shared" si="35"/>
        <v>41</v>
      </c>
      <c r="B1368" s="184" t="s">
        <v>1083</v>
      </c>
      <c r="C1368" s="37" t="s">
        <v>38</v>
      </c>
      <c r="D1368" s="48" t="s">
        <v>1084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34"/>
        <v>ICO041</v>
      </c>
    </row>
    <row r="1369" spans="1:10" ht="27.75">
      <c r="A1369" s="41">
        <f t="shared" si="35"/>
        <v>42</v>
      </c>
      <c r="B1369" s="184" t="s">
        <v>1085</v>
      </c>
      <c r="C1369" s="37" t="s">
        <v>38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34"/>
        <v>ICO042</v>
      </c>
    </row>
    <row r="1370" spans="1:10" ht="27.75">
      <c r="A1370" s="41">
        <f t="shared" si="35"/>
        <v>43</v>
      </c>
      <c r="B1370" s="184" t="s">
        <v>1086</v>
      </c>
      <c r="C1370" s="37" t="s">
        <v>38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34"/>
        <v>ICO043</v>
      </c>
    </row>
    <row r="1371" spans="1:10">
      <c r="A1371" s="41">
        <f t="shared" si="35"/>
        <v>44</v>
      </c>
      <c r="B1371" s="167" t="s">
        <v>1087</v>
      </c>
      <c r="C1371" s="37" t="s">
        <v>38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34"/>
        <v>ICO044</v>
      </c>
    </row>
    <row r="1372" spans="1:10" ht="27.75">
      <c r="A1372" s="41">
        <f t="shared" si="35"/>
        <v>45</v>
      </c>
      <c r="B1372" s="169" t="s">
        <v>1088</v>
      </c>
      <c r="C1372" s="37" t="s">
        <v>38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34"/>
        <v>ICO045</v>
      </c>
    </row>
    <row r="1373" spans="1:10" ht="27.75">
      <c r="A1373" s="41">
        <f t="shared" si="35"/>
        <v>46</v>
      </c>
      <c r="B1373" s="40" t="s">
        <v>1089</v>
      </c>
      <c r="C1373" s="161" t="s">
        <v>38</v>
      </c>
      <c r="D1373" s="296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34"/>
        <v>ICO046</v>
      </c>
    </row>
    <row r="1374" spans="1:10">
      <c r="A1374" s="90">
        <f t="shared" si="35"/>
        <v>47</v>
      </c>
      <c r="B1374" s="246" t="s">
        <v>1090</v>
      </c>
      <c r="C1374" s="161" t="s">
        <v>38</v>
      </c>
      <c r="D1374" s="289" t="s">
        <v>115</v>
      </c>
      <c r="E1374" s="62"/>
      <c r="F1374" s="191" t="s">
        <v>115</v>
      </c>
      <c r="G1374" s="97"/>
      <c r="H1374" s="293">
        <v>1</v>
      </c>
      <c r="I1374" s="293">
        <v>1</v>
      </c>
      <c r="J1374" s="85" t="str">
        <f t="shared" si="34"/>
        <v>ICO047</v>
      </c>
    </row>
    <row r="1375" spans="1:10">
      <c r="A1375" s="90">
        <f t="shared" si="35"/>
        <v>48</v>
      </c>
      <c r="B1375" s="246" t="s">
        <v>1091</v>
      </c>
      <c r="C1375" s="161" t="s">
        <v>38</v>
      </c>
      <c r="D1375" s="289" t="s">
        <v>115</v>
      </c>
      <c r="E1375" s="62"/>
      <c r="F1375" s="191" t="s">
        <v>115</v>
      </c>
      <c r="G1375" s="97"/>
      <c r="H1375" s="293">
        <v>1</v>
      </c>
      <c r="I1375" s="293">
        <v>1</v>
      </c>
      <c r="J1375" s="85" t="str">
        <f t="shared" si="34"/>
        <v>ICO048</v>
      </c>
    </row>
    <row r="1376" spans="1:10">
      <c r="A1376" s="90">
        <f t="shared" si="35"/>
        <v>49</v>
      </c>
      <c r="B1376" s="246" t="s">
        <v>1092</v>
      </c>
      <c r="C1376" s="161" t="s">
        <v>38</v>
      </c>
      <c r="D1376" s="289" t="s">
        <v>115</v>
      </c>
      <c r="E1376" s="62"/>
      <c r="F1376" s="191" t="s">
        <v>115</v>
      </c>
      <c r="G1376" s="97"/>
      <c r="H1376" s="293">
        <v>1</v>
      </c>
      <c r="I1376" s="293">
        <v>1</v>
      </c>
      <c r="J1376" s="85" t="str">
        <f t="shared" si="34"/>
        <v>ICO049</v>
      </c>
    </row>
    <row r="1377" spans="1:10">
      <c r="A1377" s="90">
        <f t="shared" si="35"/>
        <v>50</v>
      </c>
      <c r="B1377" s="246" t="s">
        <v>1093</v>
      </c>
      <c r="C1377" s="161" t="s">
        <v>38</v>
      </c>
      <c r="D1377" s="289" t="s">
        <v>115</v>
      </c>
      <c r="E1377" s="62"/>
      <c r="F1377" s="191" t="s">
        <v>115</v>
      </c>
      <c r="G1377" s="97"/>
      <c r="H1377" s="293">
        <v>1</v>
      </c>
      <c r="I1377" s="293">
        <v>1</v>
      </c>
      <c r="J1377" s="85" t="str">
        <f t="shared" si="34"/>
        <v>ICO050</v>
      </c>
    </row>
    <row r="1378" spans="1:10">
      <c r="A1378" s="90">
        <f t="shared" si="35"/>
        <v>51</v>
      </c>
      <c r="B1378" s="246" t="s">
        <v>1094</v>
      </c>
      <c r="C1378" s="161" t="s">
        <v>38</v>
      </c>
      <c r="D1378" s="289" t="s">
        <v>115</v>
      </c>
      <c r="E1378" s="62"/>
      <c r="F1378" s="191" t="s">
        <v>115</v>
      </c>
      <c r="G1378" s="97"/>
      <c r="H1378" s="293">
        <v>1</v>
      </c>
      <c r="I1378" s="293">
        <v>1</v>
      </c>
      <c r="J1378" s="85" t="str">
        <f t="shared" si="34"/>
        <v>ICO051</v>
      </c>
    </row>
    <row r="1379" spans="1:10">
      <c r="A1379" s="90">
        <f t="shared" si="35"/>
        <v>52</v>
      </c>
      <c r="B1379" s="285" t="s">
        <v>1095</v>
      </c>
      <c r="C1379" s="37" t="s">
        <v>38</v>
      </c>
      <c r="D1379" s="290" t="s">
        <v>115</v>
      </c>
      <c r="E1379" s="43"/>
      <c r="F1379" s="188" t="s">
        <v>115</v>
      </c>
      <c r="G1379" s="97"/>
      <c r="H1379" s="280">
        <v>1</v>
      </c>
      <c r="I1379" s="280">
        <v>1</v>
      </c>
      <c r="J1379" s="85" t="str">
        <f t="shared" si="34"/>
        <v>ICO052</v>
      </c>
    </row>
    <row r="1380" spans="1:10">
      <c r="A1380" s="90">
        <f t="shared" si="35"/>
        <v>53</v>
      </c>
      <c r="B1380" s="287" t="s">
        <v>1096</v>
      </c>
      <c r="C1380" s="218" t="s">
        <v>38</v>
      </c>
      <c r="D1380" s="291" t="s">
        <v>115</v>
      </c>
      <c r="E1380" s="166"/>
      <c r="F1380" s="192" t="s">
        <v>115</v>
      </c>
      <c r="G1380" s="97"/>
      <c r="H1380" s="281">
        <v>1</v>
      </c>
      <c r="I1380" s="281">
        <v>1</v>
      </c>
      <c r="J1380" s="219" t="str">
        <f t="shared" si="34"/>
        <v>ICO053</v>
      </c>
    </row>
    <row r="1381" spans="1:10">
      <c r="A1381" s="90">
        <f t="shared" si="35"/>
        <v>54</v>
      </c>
      <c r="B1381" s="287" t="s">
        <v>1097</v>
      </c>
      <c r="C1381" s="218" t="s">
        <v>38</v>
      </c>
      <c r="D1381" s="291" t="s">
        <v>115</v>
      </c>
      <c r="E1381" s="166"/>
      <c r="F1381" s="192" t="s">
        <v>115</v>
      </c>
      <c r="G1381" s="97"/>
      <c r="H1381" s="281">
        <v>1</v>
      </c>
      <c r="I1381" s="281">
        <v>1</v>
      </c>
      <c r="J1381" s="219" t="str">
        <f t="shared" si="34"/>
        <v>ICO054</v>
      </c>
    </row>
    <row r="1382" spans="1:10">
      <c r="A1382" s="90">
        <f t="shared" si="35"/>
        <v>55</v>
      </c>
      <c r="B1382" s="288" t="s">
        <v>1098</v>
      </c>
      <c r="C1382" s="220" t="s">
        <v>38</v>
      </c>
      <c r="D1382" s="292" t="s">
        <v>115</v>
      </c>
      <c r="E1382" s="221"/>
      <c r="F1382" s="193" t="s">
        <v>115</v>
      </c>
      <c r="G1382" s="97"/>
      <c r="H1382" s="294">
        <v>1</v>
      </c>
      <c r="I1382" s="294">
        <v>1</v>
      </c>
      <c r="J1382" s="88" t="str">
        <f t="shared" si="34"/>
        <v>ICO055</v>
      </c>
    </row>
    <row r="1383" spans="1:10">
      <c r="A1383" s="90">
        <f t="shared" si="35"/>
        <v>56</v>
      </c>
      <c r="B1383" s="111" t="s">
        <v>1099</v>
      </c>
      <c r="C1383" s="220" t="s">
        <v>38</v>
      </c>
      <c r="D1383" s="10" t="s">
        <v>115</v>
      </c>
      <c r="E1383" s="221"/>
      <c r="F1383" s="193" t="s">
        <v>115</v>
      </c>
      <c r="G1383" s="97"/>
      <c r="H1383" s="1">
        <v>1</v>
      </c>
      <c r="I1383" s="1">
        <v>1</v>
      </c>
      <c r="J1383" s="88" t="str">
        <f t="shared" si="34"/>
        <v>ICO056</v>
      </c>
    </row>
    <row r="1384" spans="1:10">
      <c r="A1384" s="283">
        <f t="shared" si="35"/>
        <v>57</v>
      </c>
      <c r="B1384" s="111" t="s">
        <v>1100</v>
      </c>
      <c r="C1384" s="218" t="s">
        <v>38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34"/>
        <v>ICO057</v>
      </c>
    </row>
    <row r="1385" spans="1:10">
      <c r="A1385" s="283">
        <f t="shared" si="35"/>
        <v>58</v>
      </c>
      <c r="B1385" s="111" t="s">
        <v>1101</v>
      </c>
      <c r="C1385" s="218" t="s">
        <v>38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34"/>
        <v>ICO058</v>
      </c>
    </row>
    <row r="1386" spans="1:10">
      <c r="A1386" s="283">
        <f t="shared" si="35"/>
        <v>59</v>
      </c>
      <c r="B1386" s="111" t="s">
        <v>1102</v>
      </c>
      <c r="C1386" s="218" t="s">
        <v>38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34"/>
        <v>ICO059</v>
      </c>
    </row>
    <row r="1387" spans="1:10">
      <c r="A1387" s="283">
        <f t="shared" si="35"/>
        <v>60</v>
      </c>
      <c r="B1387" s="111" t="s">
        <v>1103</v>
      </c>
      <c r="C1387" s="218" t="s">
        <v>38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34"/>
        <v>ICO060</v>
      </c>
    </row>
    <row r="1388" spans="1:10">
      <c r="A1388" s="283">
        <f t="shared" si="35"/>
        <v>61</v>
      </c>
      <c r="B1388" s="111" t="s">
        <v>1104</v>
      </c>
      <c r="C1388" s="218" t="s">
        <v>38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34"/>
        <v>ICO061</v>
      </c>
    </row>
    <row r="1389" spans="1:10">
      <c r="A1389" s="283">
        <f t="shared" si="35"/>
        <v>62</v>
      </c>
      <c r="B1389" s="111" t="s">
        <v>1105</v>
      </c>
      <c r="C1389" s="218" t="s">
        <v>38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34"/>
        <v>ICO062</v>
      </c>
    </row>
    <row r="1390" spans="1:10">
      <c r="A1390" s="283">
        <f t="shared" si="35"/>
        <v>63</v>
      </c>
      <c r="B1390" s="111" t="s">
        <v>1106</v>
      </c>
      <c r="C1390" s="218" t="s">
        <v>38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34"/>
        <v>ICO063</v>
      </c>
    </row>
    <row r="1391" spans="1:10">
      <c r="A1391" s="283">
        <f t="shared" si="35"/>
        <v>64</v>
      </c>
      <c r="B1391" s="111" t="s">
        <v>1107</v>
      </c>
      <c r="C1391" s="218" t="s">
        <v>38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34"/>
        <v>ICO064</v>
      </c>
    </row>
    <row r="1392" spans="1:10">
      <c r="A1392" s="283">
        <f t="shared" si="35"/>
        <v>65</v>
      </c>
      <c r="B1392" s="111" t="s">
        <v>1108</v>
      </c>
      <c r="C1392" s="218" t="s">
        <v>38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36">CONCATENATE(LEFT(C1392,1),MID(C1392,SEARCH("_",C1392)+1,2),TEXT(A1392,"000"))</f>
        <v>ICO065</v>
      </c>
    </row>
    <row r="1393" spans="1:10">
      <c r="A1393" s="283">
        <f t="shared" ref="A1393:A1415" si="37">A1392+1</f>
        <v>66</v>
      </c>
      <c r="B1393" s="111" t="s">
        <v>1109</v>
      </c>
      <c r="C1393" s="218" t="s">
        <v>38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36"/>
        <v>ICO066</v>
      </c>
    </row>
    <row r="1394" spans="1:10">
      <c r="A1394" s="283">
        <f t="shared" si="37"/>
        <v>67</v>
      </c>
      <c r="B1394" s="111" t="s">
        <v>1110</v>
      </c>
      <c r="C1394" s="218" t="s">
        <v>38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36"/>
        <v>ICO067</v>
      </c>
    </row>
    <row r="1395" spans="1:10">
      <c r="A1395" s="283">
        <f t="shared" si="37"/>
        <v>68</v>
      </c>
      <c r="B1395" s="111" t="s">
        <v>1111</v>
      </c>
      <c r="C1395" s="218" t="s">
        <v>38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36"/>
        <v>ICO068</v>
      </c>
    </row>
    <row r="1396" spans="1:10">
      <c r="A1396" s="283">
        <f t="shared" si="37"/>
        <v>69</v>
      </c>
      <c r="B1396" s="111" t="s">
        <v>1112</v>
      </c>
      <c r="C1396" s="218" t="s">
        <v>38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36"/>
        <v>ICO069</v>
      </c>
    </row>
    <row r="1397" spans="1:10" ht="27.75">
      <c r="A1397" s="282">
        <f t="shared" si="37"/>
        <v>70</v>
      </c>
      <c r="B1397" s="284" t="s">
        <v>1113</v>
      </c>
      <c r="C1397" s="218" t="s">
        <v>38</v>
      </c>
      <c r="D1397" s="247" t="s">
        <v>1061</v>
      </c>
      <c r="E1397" s="166">
        <v>74866.666666666672</v>
      </c>
      <c r="F1397" s="193" t="s">
        <v>1061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36"/>
        <v>ICO070</v>
      </c>
    </row>
    <row r="1398" spans="1:10">
      <c r="A1398" s="282">
        <f t="shared" si="37"/>
        <v>71</v>
      </c>
      <c r="B1398" s="284" t="s">
        <v>1114</v>
      </c>
      <c r="C1398" s="218" t="s">
        <v>38</v>
      </c>
      <c r="D1398" s="247" t="s">
        <v>1115</v>
      </c>
      <c r="E1398" s="166">
        <v>74866.666666666672</v>
      </c>
      <c r="F1398" s="193" t="s">
        <v>1115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36"/>
        <v>ICO071</v>
      </c>
    </row>
    <row r="1399" spans="1:10">
      <c r="A1399" s="282">
        <f t="shared" si="37"/>
        <v>72</v>
      </c>
      <c r="B1399" s="231" t="s">
        <v>1116</v>
      </c>
      <c r="C1399" s="218" t="s">
        <v>38</v>
      </c>
      <c r="D1399" s="247" t="s">
        <v>115</v>
      </c>
      <c r="E1399" s="166">
        <v>19073</v>
      </c>
      <c r="F1399" s="193" t="s">
        <v>115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36"/>
        <v>ICO072</v>
      </c>
    </row>
    <row r="1400" spans="1:10" ht="27.75">
      <c r="A1400" s="282">
        <f t="shared" si="37"/>
        <v>73</v>
      </c>
      <c r="B1400" s="284" t="s">
        <v>1117</v>
      </c>
      <c r="C1400" s="218" t="s">
        <v>38</v>
      </c>
      <c r="D1400" s="247" t="s">
        <v>115</v>
      </c>
      <c r="E1400" s="166">
        <v>866.66499999999996</v>
      </c>
      <c r="F1400" s="193" t="s">
        <v>115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36"/>
        <v>ICO073</v>
      </c>
    </row>
    <row r="1401" spans="1:10">
      <c r="A1401" s="282">
        <f t="shared" si="37"/>
        <v>74</v>
      </c>
      <c r="B1401" s="284" t="s">
        <v>1118</v>
      </c>
      <c r="C1401" s="218" t="s">
        <v>38</v>
      </c>
      <c r="D1401" s="247" t="s">
        <v>1070</v>
      </c>
      <c r="E1401" s="166">
        <v>513.33285714285716</v>
      </c>
      <c r="F1401" s="193" t="s">
        <v>1070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36"/>
        <v>ICO074</v>
      </c>
    </row>
    <row r="1402" spans="1:10">
      <c r="A1402" s="282">
        <f t="shared" si="37"/>
        <v>75</v>
      </c>
      <c r="B1402" s="231" t="s">
        <v>1119</v>
      </c>
      <c r="C1402" s="218" t="s">
        <v>38</v>
      </c>
      <c r="D1402" s="247" t="s">
        <v>115</v>
      </c>
      <c r="E1402" s="166">
        <v>19000</v>
      </c>
      <c r="F1402" s="193" t="s">
        <v>115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36"/>
        <v>ICO075</v>
      </c>
    </row>
    <row r="1403" spans="1:10">
      <c r="A1403" s="282">
        <f t="shared" si="37"/>
        <v>76</v>
      </c>
      <c r="B1403" s="284" t="s">
        <v>1120</v>
      </c>
      <c r="C1403" s="218" t="s">
        <v>38</v>
      </c>
      <c r="D1403" s="247" t="s">
        <v>115</v>
      </c>
      <c r="E1403" s="166">
        <v>3800</v>
      </c>
      <c r="F1403" s="193" t="s">
        <v>115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36"/>
        <v>ICO076</v>
      </c>
    </row>
    <row r="1404" spans="1:10" ht="27.75">
      <c r="A1404" s="282">
        <f t="shared" si="37"/>
        <v>77</v>
      </c>
      <c r="B1404" s="284" t="s">
        <v>1121</v>
      </c>
      <c r="C1404" s="218" t="s">
        <v>38</v>
      </c>
      <c r="D1404" s="247" t="s">
        <v>178</v>
      </c>
      <c r="E1404" s="166">
        <v>3200</v>
      </c>
      <c r="F1404" s="193" t="s">
        <v>178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36"/>
        <v>ICO077</v>
      </c>
    </row>
    <row r="1405" spans="1:10">
      <c r="A1405" s="282">
        <f t="shared" si="37"/>
        <v>78</v>
      </c>
      <c r="B1405" s="286" t="s">
        <v>1122</v>
      </c>
      <c r="C1405" s="218" t="s">
        <v>38</v>
      </c>
      <c r="D1405" s="247" t="s">
        <v>220</v>
      </c>
      <c r="E1405" s="166">
        <v>7200</v>
      </c>
      <c r="F1405" s="193" t="s">
        <v>1061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36"/>
        <v>ICO078</v>
      </c>
    </row>
    <row r="1406" spans="1:10">
      <c r="A1406" s="295">
        <f t="shared" si="37"/>
        <v>79</v>
      </c>
      <c r="B1406" s="111" t="s">
        <v>1123</v>
      </c>
      <c r="C1406" s="220" t="s">
        <v>38</v>
      </c>
      <c r="D1406" s="10" t="s">
        <v>363</v>
      </c>
      <c r="E1406" s="221"/>
      <c r="F1406" s="292" t="s">
        <v>363</v>
      </c>
      <c r="H1406" s="248">
        <v>1</v>
      </c>
      <c r="I1406" s="248">
        <v>1</v>
      </c>
      <c r="J1406" s="88" t="str">
        <f t="shared" si="36"/>
        <v>ICO079</v>
      </c>
    </row>
    <row r="1407" spans="1:10">
      <c r="A1407" s="283">
        <f t="shared" si="37"/>
        <v>80</v>
      </c>
      <c r="B1407" t="s">
        <v>1124</v>
      </c>
      <c r="C1407" s="218" t="s">
        <v>38</v>
      </c>
      <c r="D1407" s="10" t="s">
        <v>363</v>
      </c>
      <c r="E1407" s="166"/>
      <c r="F1407" s="10" t="s">
        <v>363</v>
      </c>
      <c r="H1407" s="248">
        <v>1</v>
      </c>
      <c r="I1407" s="248">
        <v>1</v>
      </c>
      <c r="J1407" s="88" t="str">
        <f t="shared" si="36"/>
        <v>ICO080</v>
      </c>
    </row>
    <row r="1408" spans="1:10">
      <c r="A1408" s="283">
        <f t="shared" si="37"/>
        <v>81</v>
      </c>
      <c r="B1408" s="111" t="s">
        <v>1125</v>
      </c>
      <c r="C1408" s="218" t="s">
        <v>38</v>
      </c>
      <c r="D1408" s="10" t="s">
        <v>363</v>
      </c>
      <c r="E1408" s="166"/>
      <c r="F1408" s="10" t="s">
        <v>363</v>
      </c>
      <c r="H1408" s="248">
        <v>1</v>
      </c>
      <c r="I1408" s="248">
        <v>1</v>
      </c>
      <c r="J1408" s="88" t="str">
        <f t="shared" si="36"/>
        <v>ICO081</v>
      </c>
    </row>
    <row r="1409" spans="1:10">
      <c r="A1409" s="283">
        <f t="shared" si="37"/>
        <v>82</v>
      </c>
      <c r="B1409" s="111" t="s">
        <v>1126</v>
      </c>
      <c r="C1409" s="218" t="s">
        <v>38</v>
      </c>
      <c r="D1409" s="10" t="s">
        <v>363</v>
      </c>
      <c r="E1409" s="166"/>
      <c r="F1409" s="10" t="s">
        <v>363</v>
      </c>
      <c r="H1409" s="248">
        <v>1</v>
      </c>
      <c r="I1409" s="248">
        <v>1</v>
      </c>
      <c r="J1409" s="88" t="str">
        <f t="shared" si="36"/>
        <v>ICO082</v>
      </c>
    </row>
    <row r="1410" spans="1:10">
      <c r="A1410" s="282">
        <f t="shared" si="37"/>
        <v>83</v>
      </c>
      <c r="B1410" s="154" t="s">
        <v>1127</v>
      </c>
      <c r="C1410" s="218" t="s">
        <v>38</v>
      </c>
      <c r="D1410" s="247" t="s">
        <v>115</v>
      </c>
      <c r="E1410" s="166">
        <v>6013.33</v>
      </c>
      <c r="F1410" s="272" t="s">
        <v>115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36"/>
        <v>ICO083</v>
      </c>
    </row>
    <row r="1411" spans="1:10">
      <c r="A1411" s="282">
        <f t="shared" si="37"/>
        <v>84</v>
      </c>
      <c r="B1411" s="231" t="s">
        <v>1128</v>
      </c>
      <c r="C1411" s="218" t="s">
        <v>38</v>
      </c>
      <c r="D1411" s="247" t="s">
        <v>115</v>
      </c>
      <c r="E1411" s="166">
        <v>1101.5</v>
      </c>
      <c r="F1411" s="272" t="s">
        <v>115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36"/>
        <v>ICO084</v>
      </c>
    </row>
    <row r="1412" spans="1:10">
      <c r="A1412" s="282">
        <f t="shared" si="37"/>
        <v>85</v>
      </c>
      <c r="B1412" s="231" t="s">
        <v>1129</v>
      </c>
      <c r="C1412" s="218" t="s">
        <v>38</v>
      </c>
      <c r="D1412" s="247" t="s">
        <v>115</v>
      </c>
      <c r="E1412" s="166">
        <v>11100</v>
      </c>
      <c r="F1412" s="272" t="s">
        <v>115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36"/>
        <v>ICO085</v>
      </c>
    </row>
    <row r="1413" spans="1:10">
      <c r="A1413" s="283">
        <f t="shared" si="37"/>
        <v>86</v>
      </c>
      <c r="B1413" t="s">
        <v>1130</v>
      </c>
      <c r="C1413" s="218" t="s">
        <v>38</v>
      </c>
      <c r="D1413" s="10" t="s">
        <v>363</v>
      </c>
      <c r="E1413" s="166"/>
      <c r="F1413" s="10" t="s">
        <v>363</v>
      </c>
      <c r="H1413" s="248">
        <v>1</v>
      </c>
      <c r="I1413" s="248">
        <v>1</v>
      </c>
      <c r="J1413" s="88" t="str">
        <f t="shared" si="36"/>
        <v>ICO086</v>
      </c>
    </row>
    <row r="1414" spans="1:10">
      <c r="A1414" s="283">
        <f t="shared" si="37"/>
        <v>87</v>
      </c>
      <c r="B1414" t="s">
        <v>1131</v>
      </c>
      <c r="C1414" s="218" t="s">
        <v>38</v>
      </c>
      <c r="D1414" s="10" t="s">
        <v>363</v>
      </c>
      <c r="E1414" s="166"/>
      <c r="F1414" s="10" t="s">
        <v>363</v>
      </c>
      <c r="H1414" s="248">
        <v>1</v>
      </c>
      <c r="I1414" s="248">
        <v>1</v>
      </c>
      <c r="J1414" s="88" t="str">
        <f t="shared" si="36"/>
        <v>ICO087</v>
      </c>
    </row>
    <row r="1415" spans="1:10">
      <c r="A1415" s="295">
        <f t="shared" si="37"/>
        <v>88</v>
      </c>
      <c r="B1415" t="s">
        <v>1132</v>
      </c>
      <c r="C1415" s="220" t="s">
        <v>38</v>
      </c>
      <c r="D1415" s="10" t="s">
        <v>363</v>
      </c>
      <c r="E1415" s="221"/>
      <c r="F1415" s="10" t="s">
        <v>363</v>
      </c>
      <c r="H1415" s="248">
        <v>1</v>
      </c>
      <c r="I1415" s="248">
        <v>1</v>
      </c>
      <c r="J1415" s="88" t="str">
        <f t="shared" si="36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98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5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1133</v>
      </c>
      <c r="C1428" s="218" t="s">
        <v>36</v>
      </c>
      <c r="D1428" s="234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38">CONCATENATE(LEFT(C1428,1),MID(C1428,SEARCH("_",C1428)+1,2),TEXT(A1428,"000"))</f>
        <v>PP001</v>
      </c>
    </row>
    <row r="1429" spans="1:10">
      <c r="A1429" s="41">
        <f t="shared" ref="A1429:A1473" si="39">A1428+1</f>
        <v>2</v>
      </c>
      <c r="B1429" s="42" t="s">
        <v>1135</v>
      </c>
      <c r="C1429" s="218" t="s">
        <v>36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38"/>
        <v>PP002</v>
      </c>
    </row>
    <row r="1430" spans="1:10">
      <c r="A1430" s="41">
        <f t="shared" si="39"/>
        <v>3</v>
      </c>
      <c r="B1430" s="36" t="s">
        <v>1136</v>
      </c>
      <c r="C1430" s="218" t="s">
        <v>36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38"/>
        <v>PP003</v>
      </c>
    </row>
    <row r="1431" spans="1:10">
      <c r="A1431" s="41">
        <f t="shared" si="39"/>
        <v>4</v>
      </c>
      <c r="B1431" s="42" t="s">
        <v>1137</v>
      </c>
      <c r="C1431" s="218" t="s">
        <v>36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38"/>
        <v>PP004</v>
      </c>
    </row>
    <row r="1432" spans="1:10">
      <c r="A1432" s="41">
        <f t="shared" si="39"/>
        <v>5</v>
      </c>
      <c r="B1432" s="42" t="s">
        <v>1138</v>
      </c>
      <c r="C1432" s="218" t="s">
        <v>36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38"/>
        <v>PP005</v>
      </c>
    </row>
    <row r="1433" spans="1:10">
      <c r="A1433" s="41">
        <f t="shared" si="39"/>
        <v>6</v>
      </c>
      <c r="B1433" s="42" t="s">
        <v>1139</v>
      </c>
      <c r="C1433" s="218" t="s">
        <v>36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38"/>
        <v>PP006</v>
      </c>
    </row>
    <row r="1434" spans="1:10">
      <c r="A1434" s="41">
        <f t="shared" si="39"/>
        <v>7</v>
      </c>
      <c r="B1434" s="42" t="s">
        <v>1140</v>
      </c>
      <c r="C1434" s="218" t="s">
        <v>36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38"/>
        <v>PP007</v>
      </c>
    </row>
    <row r="1435" spans="1:10">
      <c r="A1435" s="41">
        <f t="shared" si="39"/>
        <v>8</v>
      </c>
      <c r="B1435" s="42" t="s">
        <v>1141</v>
      </c>
      <c r="C1435" s="218" t="s">
        <v>36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38"/>
        <v>PP008</v>
      </c>
    </row>
    <row r="1436" spans="1:10">
      <c r="A1436" s="41">
        <f t="shared" si="39"/>
        <v>9</v>
      </c>
      <c r="B1436" s="36" t="s">
        <v>1142</v>
      </c>
      <c r="C1436" s="218" t="s">
        <v>36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38"/>
        <v>PP009</v>
      </c>
    </row>
    <row r="1437" spans="1:10">
      <c r="A1437" s="41">
        <f t="shared" si="39"/>
        <v>10</v>
      </c>
      <c r="B1437" s="42" t="s">
        <v>1143</v>
      </c>
      <c r="C1437" s="218" t="s">
        <v>36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38"/>
        <v>PP010</v>
      </c>
    </row>
    <row r="1438" spans="1:10">
      <c r="A1438" s="41">
        <f t="shared" si="39"/>
        <v>11</v>
      </c>
      <c r="B1438" s="42" t="s">
        <v>1144</v>
      </c>
      <c r="C1438" s="218" t="s">
        <v>36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38"/>
        <v>PP011</v>
      </c>
    </row>
    <row r="1439" spans="1:10">
      <c r="A1439" s="41">
        <f t="shared" si="39"/>
        <v>12</v>
      </c>
      <c r="B1439" s="42" t="s">
        <v>1145</v>
      </c>
      <c r="C1439" s="218" t="s">
        <v>36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38"/>
        <v>PP012</v>
      </c>
    </row>
    <row r="1440" spans="1:10">
      <c r="A1440" s="41">
        <f t="shared" si="39"/>
        <v>13</v>
      </c>
      <c r="B1440" s="42" t="s">
        <v>1146</v>
      </c>
      <c r="C1440" s="218" t="s">
        <v>36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38"/>
        <v>PP013</v>
      </c>
    </row>
    <row r="1441" spans="1:10">
      <c r="A1441" s="41">
        <f t="shared" si="39"/>
        <v>14</v>
      </c>
      <c r="B1441" s="42" t="s">
        <v>1147</v>
      </c>
      <c r="C1441" s="218" t="s">
        <v>36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38"/>
        <v>PP014</v>
      </c>
    </row>
    <row r="1442" spans="1:10">
      <c r="A1442" s="41">
        <f t="shared" si="39"/>
        <v>15</v>
      </c>
      <c r="B1442" s="36" t="s">
        <v>1148</v>
      </c>
      <c r="C1442" s="218" t="s">
        <v>36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38"/>
        <v>PP015</v>
      </c>
    </row>
    <row r="1443" spans="1:10">
      <c r="A1443" s="41">
        <f t="shared" si="39"/>
        <v>16</v>
      </c>
      <c r="B1443" s="36" t="s">
        <v>1149</v>
      </c>
      <c r="C1443" s="218" t="s">
        <v>36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38"/>
        <v>PP016</v>
      </c>
    </row>
    <row r="1444" spans="1:10">
      <c r="A1444" s="41">
        <f t="shared" si="39"/>
        <v>17</v>
      </c>
      <c r="B1444" s="36" t="s">
        <v>1150</v>
      </c>
      <c r="C1444" s="218" t="s">
        <v>36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38"/>
        <v>PP017</v>
      </c>
    </row>
    <row r="1445" spans="1:10" ht="27.75">
      <c r="A1445" s="41">
        <f t="shared" si="39"/>
        <v>18</v>
      </c>
      <c r="B1445" s="36" t="s">
        <v>1151</v>
      </c>
      <c r="C1445" s="218" t="s">
        <v>36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38"/>
        <v>PP018</v>
      </c>
    </row>
    <row r="1446" spans="1:10" ht="27.75">
      <c r="A1446" s="41">
        <f t="shared" si="39"/>
        <v>19</v>
      </c>
      <c r="B1446" s="36" t="s">
        <v>1152</v>
      </c>
      <c r="C1446" s="218" t="s">
        <v>36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38"/>
        <v>PP019</v>
      </c>
    </row>
    <row r="1447" spans="1:10">
      <c r="A1447" s="41">
        <f t="shared" si="39"/>
        <v>20</v>
      </c>
      <c r="B1447" s="42" t="s">
        <v>1153</v>
      </c>
      <c r="C1447" s="218" t="s">
        <v>36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38"/>
        <v>PP020</v>
      </c>
    </row>
    <row r="1448" spans="1:10">
      <c r="A1448" s="41">
        <f t="shared" si="39"/>
        <v>21</v>
      </c>
      <c r="B1448" s="42" t="s">
        <v>1154</v>
      </c>
      <c r="C1448" s="218" t="s">
        <v>36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38"/>
        <v>PP021</v>
      </c>
    </row>
    <row r="1449" spans="1:10">
      <c r="A1449" s="41">
        <f t="shared" si="39"/>
        <v>22</v>
      </c>
      <c r="B1449" s="42" t="s">
        <v>1155</v>
      </c>
      <c r="C1449" s="218" t="s">
        <v>36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38"/>
        <v>PP022</v>
      </c>
    </row>
    <row r="1450" spans="1:10">
      <c r="A1450" s="41">
        <f t="shared" si="39"/>
        <v>23</v>
      </c>
      <c r="B1450" s="42" t="s">
        <v>1156</v>
      </c>
      <c r="C1450" s="218" t="s">
        <v>36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38"/>
        <v>PP023</v>
      </c>
    </row>
    <row r="1451" spans="1:10">
      <c r="A1451" s="41">
        <f t="shared" si="39"/>
        <v>24</v>
      </c>
      <c r="B1451" s="42" t="s">
        <v>1157</v>
      </c>
      <c r="C1451" s="218" t="s">
        <v>36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38"/>
        <v>PP024</v>
      </c>
    </row>
    <row r="1452" spans="1:10">
      <c r="A1452" s="41">
        <f t="shared" si="39"/>
        <v>25</v>
      </c>
      <c r="B1452" s="42" t="s">
        <v>1158</v>
      </c>
      <c r="C1452" s="218" t="s">
        <v>36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38"/>
        <v>PP025</v>
      </c>
    </row>
    <row r="1453" spans="1:10">
      <c r="A1453" s="41">
        <f t="shared" si="39"/>
        <v>26</v>
      </c>
      <c r="B1453" s="42" t="s">
        <v>1159</v>
      </c>
      <c r="C1453" s="218" t="s">
        <v>36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38"/>
        <v>PP026</v>
      </c>
    </row>
    <row r="1454" spans="1:10">
      <c r="A1454" s="41">
        <f t="shared" si="39"/>
        <v>27</v>
      </c>
      <c r="B1454" s="42" t="s">
        <v>1160</v>
      </c>
      <c r="C1454" s="218" t="s">
        <v>36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38"/>
        <v>PP027</v>
      </c>
    </row>
    <row r="1455" spans="1:10">
      <c r="A1455" s="41">
        <f t="shared" si="39"/>
        <v>28</v>
      </c>
      <c r="B1455" s="42" t="s">
        <v>1161</v>
      </c>
      <c r="C1455" s="218" t="s">
        <v>36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38"/>
        <v>PP028</v>
      </c>
    </row>
    <row r="1456" spans="1:10">
      <c r="A1456" s="41">
        <f t="shared" si="39"/>
        <v>29</v>
      </c>
      <c r="B1456" s="42" t="s">
        <v>1162</v>
      </c>
      <c r="C1456" s="218" t="s">
        <v>36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38"/>
        <v>PP029</v>
      </c>
    </row>
    <row r="1457" spans="1:10">
      <c r="A1457" s="41">
        <f t="shared" si="39"/>
        <v>30</v>
      </c>
      <c r="B1457" s="42" t="s">
        <v>1163</v>
      </c>
      <c r="C1457" s="218" t="s">
        <v>36</v>
      </c>
      <c r="D1457" s="48" t="s">
        <v>1070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38"/>
        <v>PP030</v>
      </c>
    </row>
    <row r="1458" spans="1:10">
      <c r="A1458" s="41">
        <f t="shared" si="39"/>
        <v>31</v>
      </c>
      <c r="B1458" s="42" t="s">
        <v>1164</v>
      </c>
      <c r="C1458" s="218" t="s">
        <v>36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38"/>
        <v>PP031</v>
      </c>
    </row>
    <row r="1459" spans="1:10">
      <c r="A1459" s="41">
        <f t="shared" si="39"/>
        <v>32</v>
      </c>
      <c r="B1459" s="42" t="s">
        <v>1165</v>
      </c>
      <c r="C1459" s="218" t="s">
        <v>36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40">CONCATENATE(LEFT(C1459,1),MID(C1459,SEARCH("_",C1459)+1,2),TEXT(A1459,"000"))</f>
        <v>PP032</v>
      </c>
    </row>
    <row r="1460" spans="1:10">
      <c r="A1460" s="41">
        <f t="shared" si="39"/>
        <v>33</v>
      </c>
      <c r="B1460" s="42" t="s">
        <v>1166</v>
      </c>
      <c r="C1460" s="218" t="s">
        <v>36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40"/>
        <v>PP033</v>
      </c>
    </row>
    <row r="1461" spans="1:10">
      <c r="A1461" s="41">
        <f t="shared" si="39"/>
        <v>34</v>
      </c>
      <c r="B1461" s="42" t="s">
        <v>1167</v>
      </c>
      <c r="C1461" s="218" t="s">
        <v>36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40"/>
        <v>PP034</v>
      </c>
    </row>
    <row r="1462" spans="1:10">
      <c r="A1462" s="41">
        <f t="shared" si="39"/>
        <v>35</v>
      </c>
      <c r="B1462" s="42" t="s">
        <v>1168</v>
      </c>
      <c r="C1462" s="218" t="s">
        <v>36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40"/>
        <v>PP035</v>
      </c>
    </row>
    <row r="1463" spans="1:10">
      <c r="A1463" s="41">
        <f t="shared" si="39"/>
        <v>36</v>
      </c>
      <c r="B1463" s="42" t="s">
        <v>1169</v>
      </c>
      <c r="C1463" s="218" t="s">
        <v>36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40"/>
        <v>PP036</v>
      </c>
    </row>
    <row r="1464" spans="1:10">
      <c r="A1464" s="41">
        <f t="shared" si="39"/>
        <v>37</v>
      </c>
      <c r="B1464" s="42" t="s">
        <v>1170</v>
      </c>
      <c r="C1464" s="218" t="s">
        <v>36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40"/>
        <v>PP037</v>
      </c>
    </row>
    <row r="1465" spans="1:10">
      <c r="A1465" s="41">
        <f t="shared" si="39"/>
        <v>38</v>
      </c>
      <c r="B1465" s="42" t="s">
        <v>1171</v>
      </c>
      <c r="C1465" s="218" t="s">
        <v>36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40"/>
        <v>PP038</v>
      </c>
    </row>
    <row r="1466" spans="1:10">
      <c r="A1466" s="41">
        <f t="shared" si="39"/>
        <v>39</v>
      </c>
      <c r="B1466" s="42" t="s">
        <v>1172</v>
      </c>
      <c r="C1466" s="218" t="s">
        <v>36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40"/>
        <v>PP039</v>
      </c>
    </row>
    <row r="1467" spans="1:10">
      <c r="A1467" s="41">
        <f t="shared" si="39"/>
        <v>40</v>
      </c>
      <c r="B1467" s="42" t="s">
        <v>1173</v>
      </c>
      <c r="C1467" s="218" t="s">
        <v>36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40"/>
        <v>PP040</v>
      </c>
    </row>
    <row r="1468" spans="1:10">
      <c r="A1468" s="41">
        <f t="shared" si="39"/>
        <v>41</v>
      </c>
      <c r="B1468" s="42" t="s">
        <v>1174</v>
      </c>
      <c r="C1468" s="218" t="s">
        <v>36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40"/>
        <v>PP041</v>
      </c>
    </row>
    <row r="1469" spans="1:10">
      <c r="A1469" s="41">
        <f t="shared" si="39"/>
        <v>42</v>
      </c>
      <c r="B1469" s="42" t="s">
        <v>1175</v>
      </c>
      <c r="C1469" s="218" t="s">
        <v>36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40"/>
        <v>PP042</v>
      </c>
    </row>
    <row r="1470" spans="1:10">
      <c r="A1470" s="41">
        <f t="shared" si="39"/>
        <v>43</v>
      </c>
      <c r="B1470" s="42" t="s">
        <v>1176</v>
      </c>
      <c r="C1470" s="218" t="s">
        <v>36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40"/>
        <v>PP043</v>
      </c>
    </row>
    <row r="1471" spans="1:10">
      <c r="A1471" s="41">
        <f t="shared" si="39"/>
        <v>44</v>
      </c>
      <c r="B1471" s="42" t="s">
        <v>1177</v>
      </c>
      <c r="C1471" s="218" t="s">
        <v>36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40"/>
        <v>PP044</v>
      </c>
    </row>
    <row r="1472" spans="1:10">
      <c r="A1472" s="41">
        <f t="shared" si="39"/>
        <v>45</v>
      </c>
      <c r="B1472" s="42" t="s">
        <v>1178</v>
      </c>
      <c r="C1472" s="218" t="s">
        <v>36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40"/>
        <v>PP045</v>
      </c>
    </row>
    <row r="1473" spans="1:10">
      <c r="A1473" s="41">
        <f t="shared" si="39"/>
        <v>46</v>
      </c>
      <c r="B1473" s="42" t="s">
        <v>1179</v>
      </c>
      <c r="C1473" s="218" t="s">
        <v>36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40"/>
        <v>PP046</v>
      </c>
    </row>
    <row r="1474" spans="1:10">
      <c r="A1474" s="41">
        <f t="shared" ref="A1474:A1510" si="41">A1473+1</f>
        <v>47</v>
      </c>
      <c r="B1474" s="42" t="s">
        <v>1180</v>
      </c>
      <c r="C1474" s="218" t="s">
        <v>36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40"/>
        <v>PP047</v>
      </c>
    </row>
    <row r="1475" spans="1:10">
      <c r="A1475" s="41">
        <f t="shared" si="41"/>
        <v>48</v>
      </c>
      <c r="B1475" s="42" t="s">
        <v>1181</v>
      </c>
      <c r="C1475" s="218" t="s">
        <v>36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40"/>
        <v>PP048</v>
      </c>
    </row>
    <row r="1476" spans="1:10">
      <c r="A1476" s="41">
        <f t="shared" si="41"/>
        <v>49</v>
      </c>
      <c r="B1476" s="42" t="s">
        <v>1182</v>
      </c>
      <c r="C1476" s="218" t="s">
        <v>36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40"/>
        <v>PP049</v>
      </c>
    </row>
    <row r="1477" spans="1:10">
      <c r="A1477" s="41">
        <f t="shared" si="41"/>
        <v>50</v>
      </c>
      <c r="B1477" s="42" t="s">
        <v>1183</v>
      </c>
      <c r="C1477" s="218" t="s">
        <v>36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40"/>
        <v>PP050</v>
      </c>
    </row>
    <row r="1478" spans="1:10">
      <c r="A1478" s="41">
        <f t="shared" si="41"/>
        <v>51</v>
      </c>
      <c r="B1478" s="42" t="s">
        <v>1184</v>
      </c>
      <c r="C1478" s="218" t="s">
        <v>36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40"/>
        <v>PP051</v>
      </c>
    </row>
    <row r="1479" spans="1:10">
      <c r="A1479" s="41">
        <f t="shared" si="41"/>
        <v>52</v>
      </c>
      <c r="B1479" s="42" t="s">
        <v>1185</v>
      </c>
      <c r="C1479" s="218" t="s">
        <v>36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40"/>
        <v>PP052</v>
      </c>
    </row>
    <row r="1480" spans="1:10">
      <c r="A1480" s="41">
        <f t="shared" si="41"/>
        <v>53</v>
      </c>
      <c r="B1480" s="42" t="s">
        <v>1186</v>
      </c>
      <c r="C1480" s="218" t="s">
        <v>36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40"/>
        <v>PP053</v>
      </c>
    </row>
    <row r="1481" spans="1:10" ht="27.75">
      <c r="A1481" s="41">
        <f t="shared" si="41"/>
        <v>54</v>
      </c>
      <c r="B1481" s="42" t="s">
        <v>1187</v>
      </c>
      <c r="C1481" s="218" t="s">
        <v>36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40"/>
        <v>PP054</v>
      </c>
    </row>
    <row r="1482" spans="1:10" ht="41.25">
      <c r="A1482" s="41">
        <f t="shared" si="41"/>
        <v>55</v>
      </c>
      <c r="B1482" s="42" t="s">
        <v>1188</v>
      </c>
      <c r="C1482" s="218" t="s">
        <v>36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40"/>
        <v>PP055</v>
      </c>
    </row>
    <row r="1483" spans="1:10">
      <c r="A1483" s="41">
        <f t="shared" si="41"/>
        <v>56</v>
      </c>
      <c r="B1483" s="42" t="s">
        <v>1189</v>
      </c>
      <c r="C1483" s="218" t="s">
        <v>36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40"/>
        <v>PP056</v>
      </c>
    </row>
    <row r="1484" spans="1:10">
      <c r="A1484" s="41">
        <f t="shared" si="41"/>
        <v>57</v>
      </c>
      <c r="B1484" s="42" t="s">
        <v>1190</v>
      </c>
      <c r="C1484" s="218" t="s">
        <v>36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40"/>
        <v>PP057</v>
      </c>
    </row>
    <row r="1485" spans="1:10">
      <c r="A1485" s="41">
        <f t="shared" si="41"/>
        <v>58</v>
      </c>
      <c r="B1485" s="42" t="s">
        <v>1192</v>
      </c>
      <c r="C1485" s="218" t="s">
        <v>36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40"/>
        <v>PP058</v>
      </c>
    </row>
    <row r="1486" spans="1:10">
      <c r="A1486" s="41">
        <f t="shared" si="41"/>
        <v>59</v>
      </c>
      <c r="B1486" s="42" t="s">
        <v>1193</v>
      </c>
      <c r="C1486" s="218" t="s">
        <v>36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40"/>
        <v>PP059</v>
      </c>
    </row>
    <row r="1487" spans="1:10">
      <c r="A1487" s="41">
        <f t="shared" si="41"/>
        <v>60</v>
      </c>
      <c r="B1487" s="42" t="s">
        <v>1194</v>
      </c>
      <c r="C1487" s="218" t="s">
        <v>36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40"/>
        <v>PP060</v>
      </c>
    </row>
    <row r="1488" spans="1:10">
      <c r="A1488" s="41">
        <f t="shared" si="41"/>
        <v>61</v>
      </c>
      <c r="B1488" s="42" t="s">
        <v>1195</v>
      </c>
      <c r="C1488" s="218" t="s">
        <v>36</v>
      </c>
      <c r="D1488" s="48" t="s">
        <v>1070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40"/>
        <v>PP061</v>
      </c>
    </row>
    <row r="1489" spans="1:10">
      <c r="A1489" s="41">
        <f t="shared" si="41"/>
        <v>62</v>
      </c>
      <c r="B1489" s="42" t="s">
        <v>1196</v>
      </c>
      <c r="C1489" s="218" t="s">
        <v>36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42">CONCATENATE(LEFT(C1489,1),MID(C1489,SEARCH("_",C1489)+1,2),TEXT(A1489,"000"))</f>
        <v>PP062</v>
      </c>
    </row>
    <row r="1490" spans="1:10">
      <c r="A1490" s="41">
        <f t="shared" si="41"/>
        <v>63</v>
      </c>
      <c r="B1490" s="42" t="s">
        <v>1197</v>
      </c>
      <c r="C1490" s="218" t="s">
        <v>36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42"/>
        <v>PP063</v>
      </c>
    </row>
    <row r="1491" spans="1:10">
      <c r="A1491" s="41">
        <f t="shared" si="41"/>
        <v>64</v>
      </c>
      <c r="B1491" s="42" t="s">
        <v>1198</v>
      </c>
      <c r="C1491" s="218" t="s">
        <v>36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42"/>
        <v>PP064</v>
      </c>
    </row>
    <row r="1492" spans="1:10">
      <c r="A1492" s="41">
        <f t="shared" si="41"/>
        <v>65</v>
      </c>
      <c r="B1492" s="42" t="s">
        <v>1199</v>
      </c>
      <c r="C1492" s="218" t="s">
        <v>36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42"/>
        <v>PP065</v>
      </c>
    </row>
    <row r="1493" spans="1:10">
      <c r="A1493" s="41">
        <f t="shared" si="41"/>
        <v>66</v>
      </c>
      <c r="B1493" s="42" t="s">
        <v>1200</v>
      </c>
      <c r="C1493" s="218" t="s">
        <v>36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42"/>
        <v>PP066</v>
      </c>
    </row>
    <row r="1494" spans="1:10">
      <c r="A1494" s="41">
        <f t="shared" si="41"/>
        <v>67</v>
      </c>
      <c r="B1494" s="42" t="s">
        <v>1201</v>
      </c>
      <c r="C1494" s="218" t="s">
        <v>36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42"/>
        <v>PP067</v>
      </c>
    </row>
    <row r="1495" spans="1:10">
      <c r="A1495" s="41">
        <f t="shared" si="41"/>
        <v>68</v>
      </c>
      <c r="B1495" s="42" t="s">
        <v>1203</v>
      </c>
      <c r="C1495" s="218" t="s">
        <v>36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42"/>
        <v>PP068</v>
      </c>
    </row>
    <row r="1496" spans="1:10">
      <c r="A1496" s="41">
        <f t="shared" si="41"/>
        <v>69</v>
      </c>
      <c r="B1496" s="42" t="s">
        <v>1204</v>
      </c>
      <c r="C1496" s="218" t="s">
        <v>36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42"/>
        <v>PP069</v>
      </c>
    </row>
    <row r="1497" spans="1:10">
      <c r="A1497" s="41">
        <f t="shared" si="41"/>
        <v>70</v>
      </c>
      <c r="B1497" s="42" t="s">
        <v>1205</v>
      </c>
      <c r="C1497" s="218" t="s">
        <v>36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42"/>
        <v>PP070</v>
      </c>
    </row>
    <row r="1498" spans="1:10">
      <c r="A1498" s="41">
        <f t="shared" si="41"/>
        <v>71</v>
      </c>
      <c r="B1498" s="42" t="s">
        <v>1206</v>
      </c>
      <c r="C1498" s="218" t="s">
        <v>36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42"/>
        <v>PP071</v>
      </c>
    </row>
    <row r="1499" spans="1:10">
      <c r="A1499" s="41">
        <f t="shared" si="41"/>
        <v>72</v>
      </c>
      <c r="B1499" s="42" t="s">
        <v>1207</v>
      </c>
      <c r="C1499" s="218" t="s">
        <v>36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42"/>
        <v>PP072</v>
      </c>
    </row>
    <row r="1500" spans="1:10">
      <c r="A1500" s="41">
        <f t="shared" si="41"/>
        <v>73</v>
      </c>
      <c r="B1500" s="42" t="s">
        <v>1208</v>
      </c>
      <c r="C1500" s="218" t="s">
        <v>36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42"/>
        <v>PP073</v>
      </c>
    </row>
    <row r="1501" spans="1:10">
      <c r="A1501" s="41">
        <f t="shared" si="41"/>
        <v>74</v>
      </c>
      <c r="B1501" s="42" t="s">
        <v>1209</v>
      </c>
      <c r="C1501" s="218" t="s">
        <v>36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42"/>
        <v>PP074</v>
      </c>
    </row>
    <row r="1502" spans="1:10">
      <c r="A1502" s="41">
        <f t="shared" si="41"/>
        <v>75</v>
      </c>
      <c r="B1502" s="36" t="s">
        <v>1210</v>
      </c>
      <c r="C1502" s="218" t="s">
        <v>36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42"/>
        <v>PP075</v>
      </c>
    </row>
    <row r="1503" spans="1:10">
      <c r="A1503" s="41">
        <f t="shared" si="41"/>
        <v>76</v>
      </c>
      <c r="B1503" s="42" t="s">
        <v>1211</v>
      </c>
      <c r="C1503" s="218" t="s">
        <v>36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42"/>
        <v>PP076</v>
      </c>
    </row>
    <row r="1504" spans="1:10">
      <c r="A1504" s="41">
        <f t="shared" si="41"/>
        <v>77</v>
      </c>
      <c r="B1504" s="42" t="s">
        <v>1212</v>
      </c>
      <c r="C1504" s="218" t="s">
        <v>36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42"/>
        <v>PP077</v>
      </c>
    </row>
    <row r="1505" spans="1:10">
      <c r="A1505" s="41">
        <f t="shared" si="41"/>
        <v>78</v>
      </c>
      <c r="B1505" s="42" t="s">
        <v>1213</v>
      </c>
      <c r="C1505" s="218" t="s">
        <v>36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42"/>
        <v>PP078</v>
      </c>
    </row>
    <row r="1506" spans="1:10">
      <c r="A1506" s="41">
        <f t="shared" si="41"/>
        <v>79</v>
      </c>
      <c r="B1506" s="42" t="s">
        <v>1214</v>
      </c>
      <c r="C1506" s="218" t="s">
        <v>36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42"/>
        <v>PP079</v>
      </c>
    </row>
    <row r="1507" spans="1:10">
      <c r="A1507" s="41">
        <f t="shared" si="41"/>
        <v>80</v>
      </c>
      <c r="B1507" s="42" t="s">
        <v>1215</v>
      </c>
      <c r="C1507" s="218" t="s">
        <v>36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42"/>
        <v>PP080</v>
      </c>
    </row>
    <row r="1508" spans="1:10">
      <c r="A1508" s="41">
        <f t="shared" si="41"/>
        <v>81</v>
      </c>
      <c r="B1508" s="87" t="s">
        <v>1216</v>
      </c>
      <c r="C1508" s="218" t="s">
        <v>36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42"/>
        <v>PP081</v>
      </c>
    </row>
    <row r="1509" spans="1:10" ht="27.75">
      <c r="A1509" s="41">
        <f t="shared" si="41"/>
        <v>82</v>
      </c>
      <c r="B1509" s="42" t="s">
        <v>1217</v>
      </c>
      <c r="C1509" s="218" t="s">
        <v>36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41"/>
        <v>83</v>
      </c>
      <c r="B1510" s="42" t="s">
        <v>37</v>
      </c>
      <c r="C1510" s="37" t="s">
        <v>38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98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5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43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43"/>
        <v>4</v>
      </c>
      <c r="B1525" s="101" t="s">
        <v>1223</v>
      </c>
      <c r="C1525" s="100" t="s">
        <v>1219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43"/>
        <v>5</v>
      </c>
      <c r="B1526" s="101" t="s">
        <v>1224</v>
      </c>
      <c r="C1526" s="100" t="s">
        <v>1219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43"/>
        <v>6</v>
      </c>
      <c r="B1527" s="101" t="s">
        <v>1225</v>
      </c>
      <c r="C1527" s="100" t="s">
        <v>1219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43"/>
        <v>7</v>
      </c>
      <c r="B1528" s="101" t="s">
        <v>1226</v>
      </c>
      <c r="C1528" s="100" t="s">
        <v>1219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43"/>
        <v>8</v>
      </c>
      <c r="B1529" s="101" t="s">
        <v>1227</v>
      </c>
      <c r="C1529" s="100" t="s">
        <v>1219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43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43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43"/>
        <v>11</v>
      </c>
      <c r="B1532" s="101" t="s">
        <v>1231</v>
      </c>
      <c r="C1532" s="100" t="s">
        <v>1219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43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43"/>
        <v>13</v>
      </c>
      <c r="B1534" s="101" t="s">
        <v>1233</v>
      </c>
      <c r="C1534" s="100" t="s">
        <v>1219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43"/>
        <v>14</v>
      </c>
      <c r="B1535" s="101" t="s">
        <v>1234</v>
      </c>
      <c r="C1535" s="100" t="s">
        <v>1219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43"/>
        <v>15</v>
      </c>
      <c r="B1536" s="101" t="s">
        <v>1235</v>
      </c>
      <c r="C1536" s="100" t="s">
        <v>1219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43"/>
        <v>16</v>
      </c>
      <c r="B1537" s="101" t="s">
        <v>1236</v>
      </c>
      <c r="C1537" s="100" t="s">
        <v>1219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43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43"/>
        <v>18</v>
      </c>
      <c r="B1539" s="101" t="s">
        <v>1238</v>
      </c>
      <c r="C1539" s="100" t="s">
        <v>1219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43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43"/>
        <v>20</v>
      </c>
      <c r="B1541" s="101" t="s">
        <v>1240</v>
      </c>
      <c r="C1541" s="100" t="s">
        <v>1219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43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43"/>
        <v>22</v>
      </c>
      <c r="B1543" s="101" t="s">
        <v>1242</v>
      </c>
      <c r="C1543" s="100" t="s">
        <v>1219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43"/>
        <v>23</v>
      </c>
      <c r="B1544" s="101" t="s">
        <v>1243</v>
      </c>
      <c r="C1544" s="100" t="s">
        <v>1219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43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43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43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43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43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43"/>
        <v>29</v>
      </c>
      <c r="B1550" s="101" t="s">
        <v>1249</v>
      </c>
      <c r="C1550" s="100" t="s">
        <v>1219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43"/>
        <v>30</v>
      </c>
      <c r="B1551" s="101" t="s">
        <v>1250</v>
      </c>
      <c r="C1551" s="100" t="s">
        <v>1219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43"/>
        <v>31</v>
      </c>
      <c r="B1552" s="101" t="s">
        <v>1251</v>
      </c>
      <c r="C1552" s="100" t="s">
        <v>1219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43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43"/>
        <v>33</v>
      </c>
      <c r="B1554" s="101" t="s">
        <v>1253</v>
      </c>
      <c r="C1554" s="100" t="s">
        <v>1219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43"/>
        <v>34</v>
      </c>
      <c r="B1555" s="101" t="s">
        <v>1254</v>
      </c>
      <c r="C1555" s="100" t="s">
        <v>1219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43"/>
        <v>35</v>
      </c>
      <c r="B1556" s="101" t="s">
        <v>1255</v>
      </c>
      <c r="C1556" s="100" t="s">
        <v>1219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43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43"/>
        <v>37</v>
      </c>
      <c r="B1558" s="101" t="s">
        <v>1257</v>
      </c>
      <c r="C1558" s="100" t="s">
        <v>1219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43"/>
        <v>38</v>
      </c>
      <c r="B1559" s="101" t="s">
        <v>1258</v>
      </c>
      <c r="C1559" s="100" t="s">
        <v>1219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43"/>
        <v>39</v>
      </c>
      <c r="B1560" s="101" t="s">
        <v>1259</v>
      </c>
      <c r="C1560" s="100" t="s">
        <v>1219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43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43"/>
        <v>41</v>
      </c>
      <c r="B1562" s="101" t="s">
        <v>1261</v>
      </c>
      <c r="C1562" s="100" t="s">
        <v>1219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43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43"/>
        <v>43</v>
      </c>
      <c r="B1564" s="101" t="s">
        <v>1264</v>
      </c>
      <c r="C1564" s="100" t="s">
        <v>1219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43"/>
        <v>44</v>
      </c>
      <c r="B1565" s="101" t="s">
        <v>1265</v>
      </c>
      <c r="C1565" s="100" t="s">
        <v>1219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43"/>
        <v>45</v>
      </c>
      <c r="B1566" s="101" t="s">
        <v>1266</v>
      </c>
      <c r="C1566" s="100" t="s">
        <v>1219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43"/>
        <v>46</v>
      </c>
      <c r="B1567" s="101" t="s">
        <v>1267</v>
      </c>
      <c r="C1567" s="100" t="s">
        <v>1219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43"/>
        <v>47</v>
      </c>
      <c r="B1568" s="101" t="s">
        <v>1268</v>
      </c>
      <c r="C1568" s="100" t="s">
        <v>1219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4.75">
      <c r="A1569" s="83">
        <f t="shared" si="43"/>
        <v>48</v>
      </c>
      <c r="B1569" s="101" t="s">
        <v>1269</v>
      </c>
      <c r="C1569" s="100" t="s">
        <v>1219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43"/>
        <v>49</v>
      </c>
      <c r="B1570" s="101" t="s">
        <v>1270</v>
      </c>
      <c r="C1570" s="100" t="s">
        <v>1219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43"/>
        <v>50</v>
      </c>
      <c r="B1571" s="101" t="s">
        <v>1271</v>
      </c>
      <c r="C1571" s="100" t="s">
        <v>1219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43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43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43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43"/>
        <v>54</v>
      </c>
      <c r="B1575" s="101" t="s">
        <v>1275</v>
      </c>
      <c r="C1575" s="100" t="s">
        <v>1219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43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43"/>
        <v>56</v>
      </c>
      <c r="B1577" s="101" t="s">
        <v>1277</v>
      </c>
      <c r="C1577" s="100" t="s">
        <v>1219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43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43"/>
        <v>58</v>
      </c>
      <c r="B1579" s="101" t="s">
        <v>1279</v>
      </c>
      <c r="C1579" s="100" t="s">
        <v>1219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43"/>
        <v>59</v>
      </c>
      <c r="B1580" s="101" t="s">
        <v>1280</v>
      </c>
      <c r="C1580" s="100" t="s">
        <v>1219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43"/>
        <v>60</v>
      </c>
      <c r="B1581" s="101" t="s">
        <v>1281</v>
      </c>
      <c r="C1581" s="100" t="s">
        <v>1219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43"/>
        <v>61</v>
      </c>
      <c r="B1582" s="101" t="s">
        <v>1282</v>
      </c>
      <c r="C1582" s="100" t="s">
        <v>1219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43"/>
        <v>62</v>
      </c>
      <c r="B1583" s="101" t="s">
        <v>1283</v>
      </c>
      <c r="C1583" s="100" t="s">
        <v>1219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43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43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43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43"/>
        <v>66</v>
      </c>
      <c r="B1587" s="101" t="s">
        <v>1287</v>
      </c>
      <c r="C1587" s="100" t="s">
        <v>1219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44">A1587+1</f>
        <v>67</v>
      </c>
      <c r="B1588" s="101" t="s">
        <v>1288</v>
      </c>
      <c r="C1588" s="100" t="s">
        <v>1219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44"/>
        <v>68</v>
      </c>
      <c r="B1589" s="101" t="s">
        <v>1289</v>
      </c>
      <c r="C1589" s="100" t="s">
        <v>1219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44"/>
        <v>69</v>
      </c>
      <c r="B1590" s="101" t="s">
        <v>1290</v>
      </c>
      <c r="C1590" s="100" t="s">
        <v>1219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44"/>
        <v>70</v>
      </c>
      <c r="B1591" s="101" t="s">
        <v>1291</v>
      </c>
      <c r="C1591" s="100" t="s">
        <v>1219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44"/>
        <v>71</v>
      </c>
      <c r="B1592" s="101" t="s">
        <v>1292</v>
      </c>
      <c r="C1592" s="100" t="s">
        <v>1219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44"/>
        <v>72</v>
      </c>
      <c r="B1593" s="101" t="s">
        <v>1293</v>
      </c>
      <c r="C1593" s="100" t="s">
        <v>1219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44"/>
        <v>73</v>
      </c>
      <c r="B1594" s="101" t="s">
        <v>1294</v>
      </c>
      <c r="C1594" s="100" t="s">
        <v>1219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44"/>
        <v>74</v>
      </c>
      <c r="B1595" s="101" t="s">
        <v>1295</v>
      </c>
      <c r="C1595" s="100" t="s">
        <v>1219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44"/>
        <v>75</v>
      </c>
      <c r="B1596" s="101" t="s">
        <v>1296</v>
      </c>
      <c r="C1596" s="100" t="s">
        <v>1219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44"/>
        <v>76</v>
      </c>
      <c r="B1597" s="101" t="s">
        <v>1297</v>
      </c>
      <c r="C1597" s="100" t="s">
        <v>1219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44"/>
        <v>77</v>
      </c>
      <c r="B1598" s="101" t="s">
        <v>1298</v>
      </c>
      <c r="C1598" s="100" t="s">
        <v>1219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44"/>
        <v>78</v>
      </c>
      <c r="B1599" s="101" t="s">
        <v>1299</v>
      </c>
      <c r="C1599" s="100" t="s">
        <v>1219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44"/>
        <v>79</v>
      </c>
      <c r="B1600" s="101" t="s">
        <v>1300</v>
      </c>
      <c r="C1600" s="100" t="s">
        <v>1219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44"/>
        <v>80</v>
      </c>
      <c r="B1601" s="101" t="s">
        <v>1301</v>
      </c>
      <c r="C1601" s="100" t="s">
        <v>1219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44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44"/>
        <v>82</v>
      </c>
      <c r="B1603" s="101" t="s">
        <v>1303</v>
      </c>
      <c r="C1603" s="100" t="s">
        <v>1219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44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44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44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44"/>
        <v>86</v>
      </c>
      <c r="B1607" s="101" t="s">
        <v>1307</v>
      </c>
      <c r="C1607" s="100" t="s">
        <v>1219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C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27.75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25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43</v>
      </c>
    </row>
    <row r="3" spans="1:13" outlineLevel="1">
      <c r="A3" s="3" t="s">
        <v>1319</v>
      </c>
      <c r="B3" s="5" t="s">
        <v>220</v>
      </c>
      <c r="D3" s="265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27</v>
      </c>
    </row>
    <row r="4" spans="1:13" ht="27.75" outlineLevel="1">
      <c r="A4" s="2" t="s">
        <v>1324</v>
      </c>
      <c r="B4" s="5" t="s">
        <v>310</v>
      </c>
      <c r="D4" s="266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31</v>
      </c>
    </row>
    <row r="5" spans="1:13" ht="27.75" outlineLevel="1">
      <c r="A5" s="3" t="s">
        <v>1329</v>
      </c>
      <c r="B5" s="5" t="s">
        <v>1330</v>
      </c>
      <c r="D5" s="268" t="s">
        <v>15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855</v>
      </c>
    </row>
    <row r="6" spans="1:13" outlineLevel="1">
      <c r="A6" s="2" t="s">
        <v>329</v>
      </c>
      <c r="B6" s="5" t="s">
        <v>329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38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29</v>
      </c>
    </row>
    <row r="8" spans="1:13" ht="15.75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34</v>
      </c>
    </row>
    <row r="9" spans="1:13" outlineLevel="1">
      <c r="A9" s="2" t="s">
        <v>1348</v>
      </c>
      <c r="B9" s="5" t="s">
        <v>1202</v>
      </c>
      <c r="F9" s="2" t="s">
        <v>1349</v>
      </c>
      <c r="H9" t="s">
        <v>1350</v>
      </c>
      <c r="I9">
        <v>70323724</v>
      </c>
      <c r="K9" t="s">
        <v>1351</v>
      </c>
      <c r="M9" s="79" t="s">
        <v>66</v>
      </c>
    </row>
    <row r="10" spans="1:13" outlineLevel="1">
      <c r="A10" s="2" t="s">
        <v>1352</v>
      </c>
      <c r="B10" s="5" t="s">
        <v>110</v>
      </c>
      <c r="F10" s="3" t="s">
        <v>10</v>
      </c>
      <c r="H10" s="24" t="s">
        <v>7</v>
      </c>
      <c r="I10" s="20">
        <v>32142539</v>
      </c>
      <c r="K10" t="s">
        <v>1353</v>
      </c>
      <c r="M10" s="232" t="s">
        <v>126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36</v>
      </c>
    </row>
    <row r="12" spans="1:13" ht="27.75" outlineLevel="1">
      <c r="A12" s="3" t="s">
        <v>1359</v>
      </c>
      <c r="B12" s="5" t="s">
        <v>1034</v>
      </c>
      <c r="F12" s="301" t="s">
        <v>1360</v>
      </c>
      <c r="H12" s="27" t="s">
        <v>1361</v>
      </c>
      <c r="I12" s="28">
        <v>32184975</v>
      </c>
      <c r="M12" s="232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242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363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245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111</v>
      </c>
      <c r="H21" s="21" t="s">
        <v>1380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212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178</v>
      </c>
      <c r="H24" s="21" t="s">
        <v>1385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1386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1387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115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2024-10-24T20:05:31Z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