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/>
  <xr:revisionPtr revIDLastSave="1" documentId="11_EB1938E68D938125C17C051B3DFBE04777556F66" xr6:coauthVersionLast="47" xr6:coauthVersionMax="47" xr10:uidLastSave="{BF7599A1-FE35-48B1-8F87-4F0A35BDF6D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9SSU2VW6WHWW+IT2KZdRabI3ueA=="/>
    </ext>
  </extLst>
</workbook>
</file>

<file path=xl/calcChain.xml><?xml version="1.0" encoding="utf-8"?>
<calcChain xmlns="http://schemas.openxmlformats.org/spreadsheetml/2006/main">
  <c r="F279" i="1" l="1"/>
  <c r="F278" i="1"/>
  <c r="F277" i="1"/>
  <c r="F283" i="1" s="1"/>
  <c r="F264" i="1"/>
  <c r="F263" i="1"/>
  <c r="F269" i="1" s="1"/>
  <c r="F245" i="1"/>
  <c r="F244" i="1"/>
  <c r="F250" i="1" s="1"/>
  <c r="F233" i="1"/>
  <c r="F232" i="1"/>
  <c r="F238" i="1" s="1"/>
  <c r="F225" i="1"/>
  <c r="F224" i="1"/>
  <c r="F223" i="1"/>
  <c r="F222" i="1"/>
  <c r="F228" i="1" s="1"/>
  <c r="F213" i="1"/>
  <c r="F212" i="1"/>
  <c r="F211" i="1"/>
  <c r="F217" i="1" s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204" i="1" s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78" i="1" s="1"/>
  <c r="F151" i="1"/>
  <c r="F148" i="1"/>
  <c r="F147" i="1"/>
  <c r="F146" i="1"/>
  <c r="F145" i="1"/>
  <c r="F144" i="1"/>
  <c r="F143" i="1"/>
  <c r="F142" i="1"/>
  <c r="F141" i="1"/>
  <c r="F152" i="1" s="1"/>
  <c r="F133" i="1"/>
  <c r="F132" i="1"/>
  <c r="F131" i="1"/>
  <c r="F130" i="1"/>
  <c r="F129" i="1"/>
  <c r="F128" i="1"/>
  <c r="F127" i="1"/>
  <c r="F126" i="1"/>
  <c r="F125" i="1"/>
  <c r="F124" i="1"/>
  <c r="F123" i="1"/>
  <c r="F134" i="1" s="1"/>
  <c r="F111" i="1"/>
  <c r="F110" i="1"/>
  <c r="F112" i="1" s="1"/>
  <c r="F101" i="1"/>
  <c r="F103" i="1" s="1"/>
  <c r="F88" i="1"/>
  <c r="F87" i="1"/>
  <c r="F93" i="1" s="1"/>
  <c r="F75" i="1"/>
  <c r="F74" i="1"/>
  <c r="F73" i="1"/>
  <c r="F79" i="1" s="1"/>
  <c r="F60" i="1"/>
  <c r="F59" i="1"/>
  <c r="F58" i="1"/>
  <c r="F64" i="1" s="1"/>
  <c r="F49" i="1"/>
  <c r="F48" i="1"/>
  <c r="F47" i="1"/>
  <c r="F46" i="1"/>
  <c r="F45" i="1"/>
  <c r="F44" i="1"/>
  <c r="F43" i="1"/>
  <c r="F37" i="1"/>
  <c r="F36" i="1"/>
  <c r="F35" i="1"/>
  <c r="F34" i="1"/>
  <c r="F33" i="1"/>
  <c r="F32" i="1"/>
  <c r="F31" i="1"/>
  <c r="F30" i="1"/>
  <c r="F29" i="1"/>
  <c r="F28" i="1"/>
  <c r="F27" i="1"/>
  <c r="F26" i="1"/>
  <c r="F38" i="1" s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22" i="1" s="1"/>
  <c r="F253" i="1" l="1"/>
</calcChain>
</file>

<file path=xl/sharedStrings.xml><?xml version="1.0" encoding="utf-8"?>
<sst xmlns="http://schemas.openxmlformats.org/spreadsheetml/2006/main" count="394" uniqueCount="111">
  <si>
    <t xml:space="preserve">MORRAL </t>
  </si>
  <si>
    <t>MATERIAL</t>
  </si>
  <si>
    <t>U. DE MED.</t>
  </si>
  <si>
    <t>PRECIO COMPRA</t>
  </si>
  <si>
    <t>CONSUMO</t>
  </si>
  <si>
    <t>VALOR CONSUMO</t>
  </si>
  <si>
    <t xml:space="preserve">CONTRATO </t>
  </si>
  <si>
    <t xml:space="preserve">Lona Sintetica Colores    </t>
  </si>
  <si>
    <t>cm2</t>
  </si>
  <si>
    <t xml:space="preserve">Cuero Napa Variada      </t>
  </si>
  <si>
    <t>dm2</t>
  </si>
  <si>
    <t xml:space="preserve">Jumbolon #4mm    </t>
  </si>
  <si>
    <t>Interlon ( Tela no tejida)</t>
  </si>
  <si>
    <t xml:space="preserve">Espuma 0.5 mm    </t>
  </si>
  <si>
    <t xml:space="preserve">Salpa 0.8mm     </t>
  </si>
  <si>
    <t xml:space="preserve">Cartulina </t>
  </si>
  <si>
    <t xml:space="preserve">Cremallera Nylon #3  </t>
  </si>
  <si>
    <t>cm</t>
  </si>
  <si>
    <t xml:space="preserve">llaves #3 Nq Sencillas </t>
  </si>
  <si>
    <t>U</t>
  </si>
  <si>
    <t xml:space="preserve">Seda 30-100 Colores    </t>
  </si>
  <si>
    <t>Malla Bondeada</t>
  </si>
  <si>
    <t xml:space="preserve">Jumbolon  0,3mm    </t>
  </si>
  <si>
    <t xml:space="preserve">Cremallera Nylon #6  </t>
  </si>
  <si>
    <t>Cm</t>
  </si>
  <si>
    <t>llaves #6 Nq</t>
  </si>
  <si>
    <t>un</t>
  </si>
  <si>
    <t xml:space="preserve">Reata sintetica 1 1/4"-33mm   </t>
  </si>
  <si>
    <t>CM</t>
  </si>
  <si>
    <t>Reata sintetica 1"</t>
  </si>
  <si>
    <t xml:space="preserve">Cinta Falla </t>
  </si>
  <si>
    <t>Velcro 1''</t>
  </si>
  <si>
    <t>anterior</t>
  </si>
  <si>
    <t>TOTAL</t>
  </si>
  <si>
    <t xml:space="preserve">MORRAL UNIXEX </t>
  </si>
  <si>
    <t>DIEGO GOMEZ CHAVARRIA fichas  2482472 y  2484594</t>
  </si>
  <si>
    <t>Cuero Napa Variada  (Dm2)</t>
  </si>
  <si>
    <t>Seda 30-100 Colores  (cm²)</t>
  </si>
  <si>
    <t>Cuero  Badana Natural  (Dm2)</t>
  </si>
  <si>
    <t>DM2</t>
  </si>
  <si>
    <t>Cremallera Nylon #6(cm)</t>
  </si>
  <si>
    <t>Cremallera Nylon #3(cm)</t>
  </si>
  <si>
    <t xml:space="preserve">llaves #6 Nq de lujo </t>
  </si>
  <si>
    <t xml:space="preserve">cuadrante 1" ¼ niquel </t>
  </si>
  <si>
    <t>trabilla 1" pb</t>
  </si>
  <si>
    <t>Broche Iman Mediano ( unidad)</t>
  </si>
  <si>
    <t>Remache tubular sencillo # 8 (unidad)</t>
  </si>
  <si>
    <t xml:space="preserve">de la ficha </t>
  </si>
  <si>
    <t>Yumbolon 4mm  (cm²)</t>
  </si>
  <si>
    <t>MANOS LIBRES MINI 2489703</t>
  </si>
  <si>
    <t xml:space="preserve">DIEGO GOMEZ CHAVARRIA fichas  </t>
  </si>
  <si>
    <t>CM2</t>
  </si>
  <si>
    <t>UN</t>
  </si>
  <si>
    <t>Broche Cazuela  Grande (unidad)</t>
  </si>
  <si>
    <t>PORTA LAPIZ</t>
  </si>
  <si>
    <t xml:space="preserve">MARIBEL GIL </t>
  </si>
  <si>
    <t>CUERO NAPA</t>
  </si>
  <si>
    <t xml:space="preserve">CREMALLERA </t>
  </si>
  <si>
    <t xml:space="preserve">CINTURON </t>
  </si>
  <si>
    <t>SALPA</t>
  </si>
  <si>
    <t xml:space="preserve">HEBILLA DE CINTURON </t>
  </si>
  <si>
    <t>ENCERADO</t>
  </si>
  <si>
    <t>LLAVERO PARA PAPA</t>
  </si>
  <si>
    <t>ARGOLLA PARA LLAVERO</t>
  </si>
  <si>
    <t xml:space="preserve">PORTA CELULAR </t>
  </si>
  <si>
    <t xml:space="preserve">BOLSA DE LONA </t>
  </si>
  <si>
    <t xml:space="preserve">LONA SINTETICA </t>
  </si>
  <si>
    <t>CORDON</t>
  </si>
  <si>
    <t>PAR</t>
  </si>
  <si>
    <t>Sintetico  (cm²)</t>
  </si>
  <si>
    <t>Odena #1  (cm²)</t>
  </si>
  <si>
    <t>llaves #3 Nq de lujo</t>
  </si>
  <si>
    <t>llaves #6 Nq de lujo</t>
  </si>
  <si>
    <t xml:space="preserve">ZApaticos </t>
  </si>
  <si>
    <t xml:space="preserve">un </t>
  </si>
  <si>
    <t xml:space="preserve">remache plano de lujo </t>
  </si>
  <si>
    <t>BOLSO BANDOLERA MANOS LIBRES EN TALA</t>
  </si>
  <si>
    <t>Cuero Tala  (Dm2)</t>
  </si>
  <si>
    <t>Dm2</t>
  </si>
  <si>
    <t>DON JUAN MIDIO EL BOLSO Y DIO 22.9 DCM2</t>
  </si>
  <si>
    <t>Forro Cerdo  (Dm2)</t>
  </si>
  <si>
    <t>llaves #3 Pb</t>
  </si>
  <si>
    <t>Broche Iman Grande ( unidad)</t>
  </si>
  <si>
    <t>argolla  1" niquel</t>
  </si>
  <si>
    <t>Autorizo juan blandon</t>
  </si>
  <si>
    <t>KAMBRE</t>
  </si>
  <si>
    <t>Yumbolon 3mm  (cm²)</t>
  </si>
  <si>
    <t>llaves #3 Nq Sencillas</t>
  </si>
  <si>
    <t>Reata Algodón 1 1/2"- 40mm (cm)</t>
  </si>
  <si>
    <t>cuadrante 1"  ½ niquel</t>
  </si>
  <si>
    <t>trabilla 1"  ½ niquel</t>
  </si>
  <si>
    <t xml:space="preserve">MORRAL ESTUDIANTIL EN LONA </t>
  </si>
  <si>
    <t>Lona Sintetica Colores  (cm²)</t>
  </si>
  <si>
    <t>Espuma multifor densidad 40 de  (cm²)</t>
  </si>
  <si>
    <t>velcro</t>
  </si>
  <si>
    <t>Cinta Falla de 25mm  (Cm)</t>
  </si>
  <si>
    <t>Reata sintetica 1 1/4"-33mm (cm)</t>
  </si>
  <si>
    <t>Reata sintetica 1"-25mm (cm)</t>
  </si>
  <si>
    <t xml:space="preserve">PORTA VASOS </t>
  </si>
  <si>
    <t>CUERO TALA</t>
  </si>
  <si>
    <t>FORRO CERDO</t>
  </si>
  <si>
    <t>ODENA</t>
  </si>
  <si>
    <t>LLAVERO</t>
  </si>
  <si>
    <t>ARGOLLA</t>
  </si>
  <si>
    <t xml:space="preserve">REMACHE HONGO </t>
  </si>
  <si>
    <t>HEBILLA</t>
  </si>
  <si>
    <t>ARETES</t>
  </si>
  <si>
    <t>total</t>
  </si>
  <si>
    <t xml:space="preserve">PORTA PORTATIL </t>
  </si>
  <si>
    <t>REMACHE DOBLE CABEZA</t>
  </si>
  <si>
    <t xml:space="preserve">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</si>
</sst>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"/>
    <numFmt numFmtId="165" formatCode="&quot;$&quot;#,##0.00"/>
    <numFmt numFmtId="166" formatCode="0.0"/>
    <numFmt numFmtId="167" formatCode="&quot;$&quot;\ #,##0.0"/>
    <numFmt numFmtId="168" formatCode="&quot;$&quot;#,##0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11"/>
      <color rgb="FF000000"/>
      <name val="Calibri"/>
    </font>
    <font>
      <sz val="13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8"/>
      <color rgb="FF000000"/>
      <name val="Arial"/>
    </font>
    <font>
      <b/>
      <sz val="9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sz val="8"/>
      <color theme="1"/>
      <name val="Calibri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FFDADADA"/>
        <bgColor rgb="FFDADADA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164" fontId="1" fillId="0" borderId="0" xfId="0" applyNumberFormat="1" applyFont="1"/>
    <xf numFmtId="0" fontId="4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5" fillId="2" borderId="4" xfId="0" applyFont="1" applyFill="1" applyBorder="1" applyAlignment="1">
      <alignment shrinkToFit="1"/>
    </xf>
    <xf numFmtId="0" fontId="6" fillId="3" borderId="4" xfId="0" applyFont="1" applyFill="1" applyBorder="1" applyAlignment="1">
      <alignment vertical="center"/>
    </xf>
    <xf numFmtId="164" fontId="1" fillId="0" borderId="4" xfId="0" applyNumberFormat="1" applyFont="1" applyBorder="1"/>
    <xf numFmtId="0" fontId="6" fillId="0" borderId="4" xfId="0" applyFont="1" applyBorder="1" applyAlignment="1">
      <alignment vertical="center"/>
    </xf>
    <xf numFmtId="0" fontId="1" fillId="0" borderId="4" xfId="0" applyFont="1" applyBorder="1"/>
    <xf numFmtId="0" fontId="6" fillId="3" borderId="4" xfId="0" applyFont="1" applyFill="1" applyBorder="1" applyAlignment="1">
      <alignment vertical="center" wrapText="1"/>
    </xf>
    <xf numFmtId="164" fontId="2" fillId="0" borderId="7" xfId="0" applyNumberFormat="1" applyFont="1" applyBorder="1"/>
    <xf numFmtId="164" fontId="1" fillId="0" borderId="8" xfId="0" applyNumberFormat="1" applyFont="1" applyBorder="1"/>
    <xf numFmtId="0" fontId="1" fillId="0" borderId="8" xfId="0" applyFont="1" applyBorder="1"/>
    <xf numFmtId="0" fontId="8" fillId="4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164" fontId="1" fillId="2" borderId="4" xfId="0" applyNumberFormat="1" applyFont="1" applyFill="1" applyBorder="1"/>
    <xf numFmtId="0" fontId="9" fillId="0" borderId="1" xfId="0" applyFont="1" applyBorder="1" applyAlignment="1">
      <alignment vertical="top" wrapText="1"/>
    </xf>
    <xf numFmtId="0" fontId="1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wrapText="1"/>
    </xf>
    <xf numFmtId="0" fontId="5" fillId="2" borderId="4" xfId="0" applyFont="1" applyFill="1" applyBorder="1"/>
    <xf numFmtId="0" fontId="6" fillId="3" borderId="4" xfId="0" applyFont="1" applyFill="1" applyBorder="1"/>
    <xf numFmtId="164" fontId="10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2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0" borderId="0" xfId="0" applyFont="1"/>
    <xf numFmtId="164" fontId="2" fillId="0" borderId="4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 vertical="center" wrapText="1"/>
    </xf>
    <xf numFmtId="166" fontId="12" fillId="7" borderId="4" xfId="0" applyNumberFormat="1" applyFont="1" applyFill="1" applyBorder="1" applyAlignment="1">
      <alignment horizontal="right"/>
    </xf>
    <xf numFmtId="167" fontId="12" fillId="7" borderId="4" xfId="0" applyNumberFormat="1" applyFont="1" applyFill="1" applyBorder="1" applyAlignment="1">
      <alignment horizontal="right"/>
    </xf>
    <xf numFmtId="165" fontId="9" fillId="0" borderId="1" xfId="0" applyNumberFormat="1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165" fontId="9" fillId="0" borderId="4" xfId="0" applyNumberFormat="1" applyFont="1" applyBorder="1" applyAlignment="1">
      <alignment vertical="top" wrapText="1"/>
    </xf>
    <xf numFmtId="164" fontId="11" fillId="0" borderId="4" xfId="0" applyNumberFormat="1" applyFont="1" applyBorder="1" applyAlignment="1">
      <alignment horizontal="left" vertical="top"/>
    </xf>
    <xf numFmtId="0" fontId="1" fillId="0" borderId="9" xfId="0" applyFont="1" applyBorder="1"/>
    <xf numFmtId="164" fontId="1" fillId="0" borderId="9" xfId="0" applyNumberFormat="1" applyFont="1" applyBorder="1"/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164" fontId="1" fillId="0" borderId="10" xfId="0" applyNumberFormat="1" applyFont="1" applyBorder="1" applyAlignment="1">
      <alignment wrapText="1"/>
    </xf>
    <xf numFmtId="0" fontId="5" fillId="2" borderId="8" xfId="0" applyFont="1" applyFill="1" applyBorder="1"/>
    <xf numFmtId="0" fontId="6" fillId="3" borderId="10" xfId="0" applyFont="1" applyFill="1" applyBorder="1"/>
    <xf numFmtId="0" fontId="6" fillId="0" borderId="10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5" borderId="10" xfId="0" applyFont="1" applyFill="1" applyBorder="1"/>
    <xf numFmtId="164" fontId="1" fillId="0" borderId="10" xfId="0" applyNumberFormat="1" applyFont="1" applyBorder="1"/>
    <xf numFmtId="0" fontId="1" fillId="6" borderId="10" xfId="0" applyFont="1" applyFill="1" applyBorder="1"/>
    <xf numFmtId="0" fontId="1" fillId="0" borderId="10" xfId="0" applyFont="1" applyBorder="1"/>
    <xf numFmtId="164" fontId="2" fillId="0" borderId="12" xfId="0" applyNumberFormat="1" applyFont="1" applyBorder="1" applyAlignment="1">
      <alignment horizontal="right"/>
    </xf>
    <xf numFmtId="164" fontId="9" fillId="0" borderId="10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10" fillId="0" borderId="10" xfId="0" applyNumberFormat="1" applyFont="1" applyBorder="1" applyAlignment="1">
      <alignment horizontal="right"/>
    </xf>
    <xf numFmtId="0" fontId="1" fillId="2" borderId="8" xfId="0" applyFont="1" applyFill="1" applyBorder="1"/>
    <xf numFmtId="0" fontId="1" fillId="6" borderId="10" xfId="0" applyFont="1" applyFill="1" applyBorder="1" applyAlignment="1">
      <alignment horizontal="right"/>
    </xf>
    <xf numFmtId="164" fontId="2" fillId="0" borderId="10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8" fillId="4" borderId="8" xfId="0" applyFont="1" applyFill="1" applyBorder="1" applyAlignment="1">
      <alignment horizontal="left" vertical="center"/>
    </xf>
    <xf numFmtId="0" fontId="0" fillId="0" borderId="0" xfId="0" applyAlignment="1"/>
    <xf numFmtId="0" fontId="1" fillId="0" borderId="9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165" fontId="1" fillId="0" borderId="0" xfId="0" applyNumberFormat="1" applyFont="1"/>
    <xf numFmtId="1" fontId="1" fillId="7" borderId="4" xfId="0" applyNumberFormat="1" applyFont="1" applyFill="1" applyBorder="1"/>
    <xf numFmtId="1" fontId="1" fillId="7" borderId="4" xfId="0" applyNumberFormat="1" applyFont="1" applyFill="1" applyBorder="1" applyAlignment="1">
      <alignment horizontal="right"/>
    </xf>
    <xf numFmtId="168" fontId="1" fillId="0" borderId="0" xfId="0" applyNumberFormat="1" applyFont="1"/>
    <xf numFmtId="0" fontId="3" fillId="0" borderId="12" xfId="0" applyFont="1" applyBorder="1" applyAlignment="1"/>
    <xf numFmtId="0" fontId="13" fillId="0" borderId="9" xfId="0" applyFont="1" applyBorder="1" applyAlignment="1"/>
    <xf numFmtId="0" fontId="1" fillId="0" borderId="11" xfId="0" applyFont="1" applyBorder="1" applyAlignment="1"/>
  </cellXfs>
  <cellStyles count="1">
    <cellStyle name="Normal" xfId="0" builtinId="0"/>
  </cellStyles>
  <dxfs count="14"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120</xdr:row>
      <xdr:rowOff>66675</xdr:rowOff>
    </xdr:from>
    <xdr:ext cx="2286000" cy="2514600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138</xdr:row>
      <xdr:rowOff>114300</xdr:rowOff>
    </xdr:from>
    <xdr:ext cx="2905125" cy="19431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159</xdr:row>
      <xdr:rowOff>180975</xdr:rowOff>
    </xdr:from>
    <xdr:ext cx="2847975" cy="201930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184</xdr:row>
      <xdr:rowOff>95250</xdr:rowOff>
    </xdr:from>
    <xdr:ext cx="1943100" cy="2352675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996"/>
  <sheetViews>
    <sheetView tabSelected="1" topLeftCell="A46" workbookViewId="0"/>
  </sheetViews>
  <sheetFormatPr defaultColWidth="14.42578125" defaultRowHeight="15" customHeight="1"/>
  <cols>
    <col min="1" max="1" width="10.7109375" customWidth="1"/>
    <col min="2" max="2" width="44.7109375" customWidth="1"/>
    <col min="3" max="3" width="10.7109375" customWidth="1"/>
    <col min="4" max="4" width="11.42578125" customWidth="1"/>
    <col min="5" max="5" width="10.7109375" customWidth="1"/>
    <col min="6" max="6" width="16.5703125" customWidth="1"/>
    <col min="7" max="23" width="10.7109375" customWidth="1"/>
  </cols>
  <sheetData>
    <row r="1" spans="2:7">
      <c r="D1" s="1"/>
      <c r="F1" s="1"/>
    </row>
    <row r="2" spans="2:7">
      <c r="B2" s="58" t="s">
        <v>0</v>
      </c>
      <c r="C2" s="66"/>
      <c r="D2" s="66"/>
      <c r="E2" s="66"/>
      <c r="F2" s="66"/>
      <c r="G2" s="67"/>
    </row>
    <row r="3" spans="2:7" ht="30.75" customHeight="1"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  <c r="G3" s="2" t="s">
        <v>6</v>
      </c>
    </row>
    <row r="4" spans="2:7" ht="17.25" customHeight="1">
      <c r="B4" s="4" t="s">
        <v>7</v>
      </c>
      <c r="C4" s="5" t="s">
        <v>8</v>
      </c>
      <c r="D4" s="6">
        <v>2.4999349999999998</v>
      </c>
      <c r="E4" s="7">
        <v>4510</v>
      </c>
      <c r="F4" s="6">
        <f t="shared" ref="F4:F21" si="0">+D4*E4</f>
        <v>11274.706849999999</v>
      </c>
      <c r="G4" s="8">
        <v>2020</v>
      </c>
    </row>
    <row r="5" spans="2:7" ht="17.25" customHeight="1">
      <c r="B5" s="4" t="s">
        <v>9</v>
      </c>
      <c r="C5" s="5" t="s">
        <v>10</v>
      </c>
      <c r="D5" s="6">
        <v>898.44999999999993</v>
      </c>
      <c r="E5" s="7">
        <v>21</v>
      </c>
      <c r="F5" s="6">
        <f t="shared" si="0"/>
        <v>18867.449999999997</v>
      </c>
      <c r="G5" s="8">
        <v>2020</v>
      </c>
    </row>
    <row r="6" spans="2:7" ht="17.25" customHeight="1">
      <c r="B6" s="4" t="s">
        <v>11</v>
      </c>
      <c r="C6" s="5" t="s">
        <v>8</v>
      </c>
      <c r="D6" s="6">
        <v>0.7671929999999999</v>
      </c>
      <c r="E6" s="7">
        <v>6374</v>
      </c>
      <c r="F6" s="6">
        <f t="shared" si="0"/>
        <v>4890.0881819999995</v>
      </c>
      <c r="G6" s="8">
        <v>2020</v>
      </c>
    </row>
    <row r="7" spans="2:7" ht="17.25" customHeight="1">
      <c r="B7" s="4" t="s">
        <v>12</v>
      </c>
      <c r="C7" s="5" t="s">
        <v>8</v>
      </c>
      <c r="D7" s="6">
        <v>0.33761999999999998</v>
      </c>
      <c r="E7" s="7">
        <v>1314</v>
      </c>
      <c r="F7" s="6">
        <f t="shared" si="0"/>
        <v>443.63267999999999</v>
      </c>
      <c r="G7" s="8">
        <v>2020</v>
      </c>
    </row>
    <row r="8" spans="2:7" ht="17.25" customHeight="1">
      <c r="B8" s="4" t="s">
        <v>13</v>
      </c>
      <c r="C8" s="5" t="s">
        <v>8</v>
      </c>
      <c r="D8" s="6">
        <v>0.61369999999999991</v>
      </c>
      <c r="E8" s="7">
        <v>876</v>
      </c>
      <c r="F8" s="6">
        <f t="shared" si="0"/>
        <v>537.60119999999995</v>
      </c>
      <c r="G8" s="8">
        <v>2020</v>
      </c>
    </row>
    <row r="9" spans="2:7">
      <c r="B9" s="4" t="s">
        <v>14</v>
      </c>
      <c r="C9" s="5" t="s">
        <v>8</v>
      </c>
      <c r="D9" s="6">
        <v>0.99993999999999994</v>
      </c>
      <c r="E9" s="7">
        <v>626</v>
      </c>
      <c r="F9" s="6">
        <f t="shared" si="0"/>
        <v>625.96244000000002</v>
      </c>
      <c r="G9" s="8">
        <v>2020</v>
      </c>
    </row>
    <row r="10" spans="2:7" ht="17.25" customHeight="1">
      <c r="B10" s="4" t="s">
        <v>15</v>
      </c>
      <c r="C10" s="5">
        <v>0</v>
      </c>
      <c r="D10" s="6"/>
      <c r="E10" s="7">
        <v>61</v>
      </c>
      <c r="F10" s="6">
        <f t="shared" si="0"/>
        <v>0</v>
      </c>
      <c r="G10" s="8">
        <v>2020</v>
      </c>
    </row>
    <row r="11" spans="2:7" ht="17.25" customHeight="1">
      <c r="B11" s="4" t="s">
        <v>16</v>
      </c>
      <c r="C11" s="5" t="s">
        <v>17</v>
      </c>
      <c r="D11" s="6">
        <v>31.189899999999998</v>
      </c>
      <c r="E11" s="7">
        <v>17</v>
      </c>
      <c r="F11" s="6">
        <f t="shared" si="0"/>
        <v>530.22829999999999</v>
      </c>
      <c r="G11" s="8">
        <v>2020</v>
      </c>
    </row>
    <row r="12" spans="2:7">
      <c r="B12" s="4" t="s">
        <v>18</v>
      </c>
      <c r="C12" s="5" t="s">
        <v>19</v>
      </c>
      <c r="D12" s="6">
        <v>902.02</v>
      </c>
      <c r="E12" s="7">
        <v>1</v>
      </c>
      <c r="F12" s="6">
        <f t="shared" si="0"/>
        <v>902.02</v>
      </c>
      <c r="G12" s="8">
        <v>2020</v>
      </c>
    </row>
    <row r="13" spans="2:7" ht="17.25" customHeight="1">
      <c r="B13" s="4" t="s">
        <v>20</v>
      </c>
      <c r="C13" s="5" t="s">
        <v>8</v>
      </c>
      <c r="D13" s="6">
        <v>1.8330249999999999</v>
      </c>
      <c r="E13" s="7">
        <v>14976</v>
      </c>
      <c r="F13" s="6">
        <f t="shared" si="0"/>
        <v>27451.382399999999</v>
      </c>
      <c r="G13" s="8">
        <v>2020</v>
      </c>
    </row>
    <row r="14" spans="2:7" ht="17.25" customHeight="1">
      <c r="B14" s="4" t="s">
        <v>21</v>
      </c>
      <c r="C14" s="5" t="s">
        <v>8</v>
      </c>
      <c r="D14" s="6">
        <v>1.1278649999999999</v>
      </c>
      <c r="E14" s="7">
        <v>9054</v>
      </c>
      <c r="F14" s="6">
        <f t="shared" si="0"/>
        <v>10211.689709999999</v>
      </c>
      <c r="G14" s="8">
        <v>2020</v>
      </c>
    </row>
    <row r="15" spans="2:7" ht="17.25" customHeight="1">
      <c r="B15" s="4" t="s">
        <v>22</v>
      </c>
      <c r="C15" s="5" t="s">
        <v>8</v>
      </c>
      <c r="D15" s="6">
        <v>0.54799500000000001</v>
      </c>
      <c r="E15" s="7">
        <v>1274</v>
      </c>
      <c r="F15" s="6">
        <f t="shared" si="0"/>
        <v>698.14562999999998</v>
      </c>
      <c r="G15" s="8">
        <v>2020</v>
      </c>
    </row>
    <row r="16" spans="2:7" ht="17.25" customHeight="1">
      <c r="B16" s="4" t="s">
        <v>23</v>
      </c>
      <c r="C16" s="5" t="s">
        <v>24</v>
      </c>
      <c r="D16" s="6">
        <v>31.189899999999998</v>
      </c>
      <c r="E16" s="7">
        <v>90</v>
      </c>
      <c r="F16" s="6">
        <f t="shared" si="0"/>
        <v>2807.0909999999999</v>
      </c>
      <c r="G16" s="8">
        <v>2020</v>
      </c>
    </row>
    <row r="17" spans="2:7" ht="17.25" customHeight="1">
      <c r="B17" s="4" t="s">
        <v>25</v>
      </c>
      <c r="C17" s="5" t="s">
        <v>26</v>
      </c>
      <c r="D17" s="6">
        <v>915.11</v>
      </c>
      <c r="E17" s="7">
        <v>2</v>
      </c>
      <c r="F17" s="6">
        <f t="shared" si="0"/>
        <v>1830.22</v>
      </c>
      <c r="G17" s="8">
        <v>2020</v>
      </c>
    </row>
    <row r="18" spans="2:7" ht="17.25" customHeight="1">
      <c r="B18" s="4" t="s">
        <v>27</v>
      </c>
      <c r="C18" s="5" t="s">
        <v>28</v>
      </c>
      <c r="D18" s="6">
        <v>10.579099999999999</v>
      </c>
      <c r="E18" s="7">
        <v>15</v>
      </c>
      <c r="F18" s="6">
        <f t="shared" si="0"/>
        <v>158.68649999999997</v>
      </c>
      <c r="G18" s="8">
        <v>2020</v>
      </c>
    </row>
    <row r="19" spans="2:7" ht="17.25" customHeight="1">
      <c r="B19" s="4" t="s">
        <v>29</v>
      </c>
      <c r="C19" s="5" t="s">
        <v>28</v>
      </c>
      <c r="D19" s="6">
        <v>10.579099999999999</v>
      </c>
      <c r="E19" s="7">
        <v>100</v>
      </c>
      <c r="F19" s="6">
        <f t="shared" si="0"/>
        <v>1057.9099999999999</v>
      </c>
      <c r="G19" s="8">
        <v>2020</v>
      </c>
    </row>
    <row r="20" spans="2:7">
      <c r="B20" s="4" t="s">
        <v>30</v>
      </c>
      <c r="C20" s="5" t="s">
        <v>17</v>
      </c>
      <c r="D20" s="6">
        <v>3.4866999999999995</v>
      </c>
      <c r="E20" s="7">
        <v>300</v>
      </c>
      <c r="F20" s="6">
        <f t="shared" si="0"/>
        <v>1046.0099999999998</v>
      </c>
      <c r="G20" s="8">
        <v>2020</v>
      </c>
    </row>
    <row r="21" spans="2:7" ht="15.75" customHeight="1">
      <c r="B21" s="4" t="s">
        <v>31</v>
      </c>
      <c r="C21" s="9" t="s">
        <v>17</v>
      </c>
      <c r="D21" s="6">
        <v>0.5</v>
      </c>
      <c r="E21" s="7">
        <v>4</v>
      </c>
      <c r="F21" s="6">
        <f t="shared" si="0"/>
        <v>2</v>
      </c>
      <c r="G21" s="8" t="s">
        <v>32</v>
      </c>
    </row>
    <row r="22" spans="2:7" ht="15.75" customHeight="1">
      <c r="C22" s="59" t="s">
        <v>33</v>
      </c>
      <c r="D22" s="68"/>
      <c r="E22" s="69"/>
      <c r="F22" s="10">
        <f>SUM(F4:F21)</f>
        <v>83334.824891999975</v>
      </c>
    </row>
    <row r="23" spans="2:7" ht="15.75" customHeight="1">
      <c r="D23" s="1"/>
      <c r="F23" s="1"/>
    </row>
    <row r="24" spans="2:7" ht="15.75" customHeight="1">
      <c r="B24" s="60" t="s">
        <v>34</v>
      </c>
      <c r="C24" s="66"/>
      <c r="D24" s="66"/>
      <c r="E24" s="66"/>
      <c r="F24" s="66"/>
      <c r="G24" s="67"/>
    </row>
    <row r="25" spans="2:7" ht="15" customHeight="1">
      <c r="B25" s="61" t="s">
        <v>35</v>
      </c>
      <c r="C25" s="66"/>
      <c r="D25" s="66"/>
      <c r="E25" s="66"/>
      <c r="F25" s="66"/>
      <c r="G25" s="67"/>
    </row>
    <row r="26" spans="2:7" ht="15.75" customHeight="1">
      <c r="B26" s="70" t="s">
        <v>36</v>
      </c>
      <c r="C26" s="28" t="s">
        <v>10</v>
      </c>
      <c r="D26" s="11">
        <v>898.44999999999993</v>
      </c>
      <c r="E26" s="28">
        <v>78</v>
      </c>
      <c r="F26" s="11">
        <f t="shared" ref="F26:F37" si="1">+D26*E26</f>
        <v>70079.099999999991</v>
      </c>
      <c r="G26" s="12">
        <v>2020</v>
      </c>
    </row>
    <row r="27" spans="2:7" ht="15.75" customHeight="1">
      <c r="B27" s="13" t="s">
        <v>37</v>
      </c>
      <c r="C27" s="5" t="s">
        <v>8</v>
      </c>
      <c r="D27" s="6">
        <v>1.8330249999999999</v>
      </c>
      <c r="E27" s="7">
        <v>4600</v>
      </c>
      <c r="F27" s="6">
        <f t="shared" si="1"/>
        <v>8431.9149999999991</v>
      </c>
      <c r="G27" s="8">
        <v>2020</v>
      </c>
    </row>
    <row r="28" spans="2:7" ht="15.75" customHeight="1">
      <c r="B28" s="13" t="s">
        <v>38</v>
      </c>
      <c r="C28" s="14" t="s">
        <v>39</v>
      </c>
      <c r="D28" s="15">
        <v>549.78</v>
      </c>
      <c r="E28" s="14">
        <v>19</v>
      </c>
      <c r="F28" s="6">
        <f t="shared" si="1"/>
        <v>10445.82</v>
      </c>
      <c r="G28" s="8">
        <v>2020</v>
      </c>
    </row>
    <row r="29" spans="2:7" ht="15.75" customHeight="1">
      <c r="B29" s="13" t="s">
        <v>40</v>
      </c>
      <c r="C29" s="5" t="s">
        <v>24</v>
      </c>
      <c r="D29" s="6">
        <v>31.189899999999998</v>
      </c>
      <c r="E29" s="7">
        <v>33</v>
      </c>
      <c r="F29" s="6">
        <f t="shared" si="1"/>
        <v>1029.2666999999999</v>
      </c>
      <c r="G29" s="8">
        <v>2020</v>
      </c>
    </row>
    <row r="30" spans="2:7" ht="15.75" customHeight="1">
      <c r="B30" s="13" t="s">
        <v>41</v>
      </c>
      <c r="C30" s="5" t="s">
        <v>17</v>
      </c>
      <c r="D30" s="6">
        <v>31.189899999999998</v>
      </c>
      <c r="E30" s="7">
        <v>18</v>
      </c>
      <c r="F30" s="6">
        <f t="shared" si="1"/>
        <v>561.41819999999996</v>
      </c>
      <c r="G30" s="8">
        <v>2020</v>
      </c>
    </row>
    <row r="31" spans="2:7" ht="15.75" customHeight="1">
      <c r="B31" s="13" t="s">
        <v>42</v>
      </c>
      <c r="C31" s="5" t="s">
        <v>26</v>
      </c>
      <c r="D31" s="6">
        <v>915.11</v>
      </c>
      <c r="E31" s="7">
        <v>1</v>
      </c>
      <c r="F31" s="6">
        <f t="shared" si="1"/>
        <v>915.11</v>
      </c>
      <c r="G31" s="8">
        <v>2020</v>
      </c>
    </row>
    <row r="32" spans="2:7" ht="15.75" customHeight="1">
      <c r="B32" s="13" t="s">
        <v>18</v>
      </c>
      <c r="C32" s="5" t="s">
        <v>26</v>
      </c>
      <c r="D32" s="6">
        <v>915.11</v>
      </c>
      <c r="E32" s="7">
        <v>1</v>
      </c>
      <c r="F32" s="6">
        <f t="shared" si="1"/>
        <v>915.11</v>
      </c>
      <c r="G32" s="8">
        <v>2020</v>
      </c>
    </row>
    <row r="33" spans="2:7" ht="15.75" customHeight="1">
      <c r="B33" s="13" t="s">
        <v>43</v>
      </c>
      <c r="C33" s="28" t="s">
        <v>26</v>
      </c>
      <c r="D33" s="16">
        <v>1173.3399999999999</v>
      </c>
      <c r="E33" s="28">
        <v>4</v>
      </c>
      <c r="F33" s="6">
        <f t="shared" si="1"/>
        <v>4693.3599999999997</v>
      </c>
      <c r="G33" s="8">
        <v>2019</v>
      </c>
    </row>
    <row r="34" spans="2:7" ht="15.75" customHeight="1">
      <c r="B34" s="13" t="s">
        <v>44</v>
      </c>
      <c r="C34" s="28" t="s">
        <v>26</v>
      </c>
      <c r="D34" s="16">
        <v>504.56</v>
      </c>
      <c r="E34" s="28">
        <v>2</v>
      </c>
      <c r="F34" s="6">
        <f t="shared" si="1"/>
        <v>1009.12</v>
      </c>
      <c r="G34" s="8">
        <v>2019</v>
      </c>
    </row>
    <row r="35" spans="2:7" ht="15.75" customHeight="1">
      <c r="B35" s="13" t="s">
        <v>45</v>
      </c>
      <c r="C35" s="28" t="s">
        <v>26</v>
      </c>
      <c r="D35" s="16">
        <v>708.05</v>
      </c>
      <c r="E35" s="28">
        <v>2</v>
      </c>
      <c r="F35" s="6">
        <f t="shared" si="1"/>
        <v>1416.1</v>
      </c>
      <c r="G35" s="8">
        <v>2019</v>
      </c>
    </row>
    <row r="36" spans="2:7" ht="15.75" customHeight="1">
      <c r="B36" s="13" t="s">
        <v>46</v>
      </c>
      <c r="C36" s="28" t="s">
        <v>26</v>
      </c>
      <c r="D36" s="1">
        <v>7</v>
      </c>
      <c r="E36" s="28">
        <v>8</v>
      </c>
      <c r="F36" s="6">
        <f t="shared" si="1"/>
        <v>56</v>
      </c>
      <c r="G36" s="8" t="s">
        <v>47</v>
      </c>
    </row>
    <row r="37" spans="2:7" ht="15.75" customHeight="1">
      <c r="B37" s="13" t="s">
        <v>48</v>
      </c>
      <c r="C37" s="5" t="s">
        <v>8</v>
      </c>
      <c r="D37" s="6">
        <v>0.7671929999999999</v>
      </c>
      <c r="E37" s="7">
        <v>290</v>
      </c>
      <c r="F37" s="6">
        <f t="shared" si="1"/>
        <v>222.48596999999998</v>
      </c>
      <c r="G37" s="8">
        <v>2020</v>
      </c>
    </row>
    <row r="38" spans="2:7" ht="15.75" customHeight="1">
      <c r="D38" s="1"/>
      <c r="F38" s="1">
        <f>SUM(F26:F37)</f>
        <v>99774.805869999982</v>
      </c>
    </row>
    <row r="39" spans="2:7" ht="15.75" customHeight="1">
      <c r="D39" s="1"/>
      <c r="F39" s="1"/>
    </row>
    <row r="40" spans="2:7" ht="15.75" customHeight="1">
      <c r="D40" s="1"/>
      <c r="F40" s="1"/>
    </row>
    <row r="41" spans="2:7" ht="15.75" customHeight="1">
      <c r="B41" s="60" t="s">
        <v>49</v>
      </c>
      <c r="C41" s="66"/>
      <c r="D41" s="66"/>
      <c r="E41" s="66"/>
      <c r="F41" s="66"/>
      <c r="G41" s="67"/>
    </row>
    <row r="42" spans="2:7" ht="15.75" customHeight="1">
      <c r="B42" s="61" t="s">
        <v>50</v>
      </c>
      <c r="C42" s="66"/>
      <c r="D42" s="66"/>
      <c r="E42" s="66"/>
      <c r="F42" s="66"/>
      <c r="G42" s="67"/>
    </row>
    <row r="43" spans="2:7" ht="15.75" customHeight="1">
      <c r="B43" s="28" t="s">
        <v>36</v>
      </c>
      <c r="C43" s="28" t="s">
        <v>39</v>
      </c>
      <c r="D43" s="11">
        <v>898.44999999999993</v>
      </c>
      <c r="E43" s="1">
        <v>24</v>
      </c>
      <c r="F43" s="6">
        <f t="shared" ref="F43:F49" si="2">+D43*E43</f>
        <v>21562.799999999999</v>
      </c>
      <c r="G43" s="12">
        <v>2020</v>
      </c>
    </row>
    <row r="44" spans="2:7" ht="15.75" customHeight="1">
      <c r="B44" s="28" t="s">
        <v>37</v>
      </c>
      <c r="C44" s="28" t="s">
        <v>51</v>
      </c>
      <c r="D44" s="6">
        <v>1.8330249999999999</v>
      </c>
      <c r="E44" s="1">
        <v>1500</v>
      </c>
      <c r="F44" s="6">
        <f t="shared" si="2"/>
        <v>2749.5374999999999</v>
      </c>
      <c r="G44" s="12">
        <v>2020</v>
      </c>
    </row>
    <row r="45" spans="2:7" ht="15.75" customHeight="1">
      <c r="B45" s="28" t="s">
        <v>38</v>
      </c>
      <c r="C45" s="28" t="s">
        <v>39</v>
      </c>
      <c r="D45" s="15">
        <v>549.78</v>
      </c>
      <c r="E45" s="1">
        <v>9</v>
      </c>
      <c r="F45" s="6">
        <f t="shared" si="2"/>
        <v>4948.0199999999995</v>
      </c>
      <c r="G45" s="12">
        <v>2020</v>
      </c>
    </row>
    <row r="46" spans="2:7" ht="15.75" customHeight="1">
      <c r="B46" s="28" t="s">
        <v>43</v>
      </c>
      <c r="C46" s="28" t="s">
        <v>52</v>
      </c>
      <c r="D46" s="16">
        <v>1173.3399999999999</v>
      </c>
      <c r="E46" s="1">
        <v>2</v>
      </c>
      <c r="F46" s="6">
        <f t="shared" si="2"/>
        <v>2346.6799999999998</v>
      </c>
      <c r="G46" s="12">
        <v>2020</v>
      </c>
    </row>
    <row r="47" spans="2:7" ht="15.75" customHeight="1">
      <c r="B47" s="28" t="s">
        <v>44</v>
      </c>
      <c r="C47" s="28" t="s">
        <v>52</v>
      </c>
      <c r="D47" s="16">
        <v>504.56</v>
      </c>
      <c r="E47" s="1">
        <v>1</v>
      </c>
      <c r="F47" s="6">
        <f t="shared" si="2"/>
        <v>504.56</v>
      </c>
      <c r="G47" s="12">
        <v>2020</v>
      </c>
    </row>
    <row r="48" spans="2:7" ht="15.75" customHeight="1">
      <c r="B48" s="28" t="s">
        <v>53</v>
      </c>
      <c r="C48" s="28" t="s">
        <v>52</v>
      </c>
      <c r="D48" s="28">
        <v>177.31</v>
      </c>
      <c r="E48" s="1">
        <v>2</v>
      </c>
      <c r="F48" s="6">
        <f t="shared" si="2"/>
        <v>354.62</v>
      </c>
      <c r="G48" s="12">
        <v>2020</v>
      </c>
    </row>
    <row r="49" spans="2:16" ht="15.75" customHeight="1">
      <c r="B49" s="28" t="s">
        <v>46</v>
      </c>
      <c r="C49" s="28" t="s">
        <v>52</v>
      </c>
      <c r="D49" s="28">
        <v>7</v>
      </c>
      <c r="E49" s="1">
        <v>4</v>
      </c>
      <c r="F49" s="6">
        <f t="shared" si="2"/>
        <v>28</v>
      </c>
      <c r="G49" s="1" t="s">
        <v>47</v>
      </c>
    </row>
    <row r="50" spans="2:16" ht="15.75" customHeight="1">
      <c r="D50" s="1"/>
      <c r="F50" s="1"/>
    </row>
    <row r="51" spans="2:16" ht="15.75" customHeight="1">
      <c r="D51" s="1"/>
      <c r="F51" s="1"/>
    </row>
    <row r="52" spans="2:16" ht="15.75" customHeight="1">
      <c r="D52" s="1"/>
      <c r="F52" s="1"/>
    </row>
    <row r="53" spans="2:16" ht="15.75" customHeight="1">
      <c r="B53" s="62" t="s">
        <v>54</v>
      </c>
      <c r="C53" s="71"/>
      <c r="D53" s="71"/>
      <c r="E53" s="71"/>
      <c r="F53" s="71"/>
      <c r="G53" s="71"/>
    </row>
    <row r="54" spans="2:16" ht="15.75" customHeight="1">
      <c r="B54" s="62" t="s">
        <v>55</v>
      </c>
      <c r="C54" s="71"/>
      <c r="D54" s="71"/>
      <c r="E54" s="71"/>
      <c r="F54" s="71"/>
      <c r="G54" s="71"/>
    </row>
    <row r="55" spans="2:16" ht="15.75" customHeight="1">
      <c r="B55" s="17" t="s">
        <v>1</v>
      </c>
      <c r="C55" s="17" t="s">
        <v>2</v>
      </c>
      <c r="D55" s="18" t="s">
        <v>3</v>
      </c>
      <c r="E55" s="17" t="s">
        <v>4</v>
      </c>
      <c r="F55" s="18" t="s">
        <v>5</v>
      </c>
      <c r="G55" s="17" t="s">
        <v>6</v>
      </c>
    </row>
    <row r="56" spans="2:16" ht="15.75" customHeight="1">
      <c r="B56" s="72"/>
      <c r="C56" s="73"/>
      <c r="D56" s="73"/>
      <c r="E56" s="73"/>
      <c r="F56" s="73"/>
      <c r="G56" s="74"/>
    </row>
    <row r="57" spans="2:16" ht="15.75" customHeight="1">
      <c r="B57" s="17" t="s">
        <v>1</v>
      </c>
      <c r="C57" s="17" t="s">
        <v>2</v>
      </c>
      <c r="D57" s="18" t="s">
        <v>3</v>
      </c>
      <c r="E57" s="17" t="s">
        <v>4</v>
      </c>
      <c r="F57" s="18" t="s">
        <v>5</v>
      </c>
      <c r="G57" s="17" t="s">
        <v>6</v>
      </c>
    </row>
    <row r="58" spans="2:16" ht="15.75" customHeight="1">
      <c r="B58" s="19" t="s">
        <v>56</v>
      </c>
      <c r="C58" s="20" t="s">
        <v>10</v>
      </c>
      <c r="D58" s="21">
        <v>898.45</v>
      </c>
      <c r="E58" s="22">
        <v>6</v>
      </c>
      <c r="F58" s="23">
        <f>D58*E58</f>
        <v>5390.7000000000007</v>
      </c>
      <c r="G58" s="24">
        <v>2020</v>
      </c>
      <c r="N58" s="28">
        <v>0</v>
      </c>
      <c r="O58" s="28">
        <v>7</v>
      </c>
      <c r="P58" s="75">
        <v>349</v>
      </c>
    </row>
    <row r="59" spans="2:16" ht="15.75" customHeight="1">
      <c r="B59" s="19" t="s">
        <v>57</v>
      </c>
      <c r="C59" s="20" t="s">
        <v>28</v>
      </c>
      <c r="D59" s="23">
        <v>31.189899999999998</v>
      </c>
      <c r="E59" s="22">
        <v>25</v>
      </c>
      <c r="F59" s="23">
        <f t="shared" ref="F59:F60" si="3">+D59*E59</f>
        <v>779.74749999999995</v>
      </c>
      <c r="G59" s="24">
        <v>2020</v>
      </c>
      <c r="N59" s="28">
        <v>0</v>
      </c>
      <c r="O59" s="28">
        <v>600</v>
      </c>
      <c r="P59" s="75">
        <v>0.2</v>
      </c>
    </row>
    <row r="60" spans="2:16" ht="15.75" customHeight="1">
      <c r="B60" s="25" t="s">
        <v>18</v>
      </c>
      <c r="C60" s="26" t="s">
        <v>51</v>
      </c>
      <c r="D60" s="6">
        <v>915.11</v>
      </c>
      <c r="E60" s="27">
        <v>1</v>
      </c>
      <c r="F60" s="23">
        <f t="shared" si="3"/>
        <v>915.11</v>
      </c>
      <c r="G60" s="24">
        <v>2020</v>
      </c>
      <c r="N60" s="28">
        <v>0</v>
      </c>
      <c r="O60" s="28">
        <v>1</v>
      </c>
      <c r="P60" s="75">
        <v>928</v>
      </c>
    </row>
    <row r="61" spans="2:16" ht="15.75" customHeight="1">
      <c r="B61" s="25"/>
      <c r="C61" s="26"/>
      <c r="D61" s="6"/>
      <c r="E61" s="27"/>
      <c r="F61" s="6"/>
      <c r="G61" s="8"/>
      <c r="N61" s="28">
        <v>0</v>
      </c>
      <c r="O61" s="28">
        <v>1</v>
      </c>
      <c r="P61" s="75">
        <v>2000</v>
      </c>
    </row>
    <row r="62" spans="2:16" ht="15.75" customHeight="1">
      <c r="B62" s="25"/>
      <c r="C62" s="26"/>
      <c r="D62" s="6"/>
      <c r="E62" s="27"/>
      <c r="F62" s="6"/>
      <c r="G62" s="8"/>
    </row>
    <row r="63" spans="2:16" ht="15.75" customHeight="1">
      <c r="B63" s="25"/>
      <c r="C63" s="26"/>
      <c r="D63" s="6"/>
      <c r="E63" s="27"/>
      <c r="F63" s="6"/>
      <c r="G63" s="8"/>
    </row>
    <row r="64" spans="2:16" ht="15.75" customHeight="1">
      <c r="B64" s="28"/>
      <c r="C64" s="61" t="s">
        <v>33</v>
      </c>
      <c r="D64" s="66"/>
      <c r="E64" s="67"/>
      <c r="F64" s="29">
        <f>SUM(F58:F63)</f>
        <v>7085.5574999999999</v>
      </c>
      <c r="G64" s="28"/>
    </row>
    <row r="65" spans="2:7" ht="15.75" customHeight="1">
      <c r="D65" s="1"/>
      <c r="F65" s="1"/>
    </row>
    <row r="66" spans="2:7" ht="15.75" customHeight="1">
      <c r="D66" s="1"/>
      <c r="F66" s="1"/>
    </row>
    <row r="67" spans="2:7" ht="15.75" customHeight="1">
      <c r="D67" s="1"/>
      <c r="F67" s="1"/>
    </row>
    <row r="68" spans="2:7" ht="15.75" customHeight="1">
      <c r="B68" s="62" t="s">
        <v>58</v>
      </c>
      <c r="C68" s="71"/>
      <c r="D68" s="71"/>
      <c r="E68" s="71"/>
      <c r="F68" s="71"/>
      <c r="G68" s="71"/>
    </row>
    <row r="69" spans="2:7" ht="15.75" customHeight="1">
      <c r="B69" s="62" t="s">
        <v>55</v>
      </c>
      <c r="C69" s="71"/>
      <c r="D69" s="71"/>
      <c r="E69" s="71"/>
      <c r="F69" s="71"/>
      <c r="G69" s="71"/>
    </row>
    <row r="70" spans="2:7" ht="15.75" customHeight="1">
      <c r="B70" s="17" t="s">
        <v>1</v>
      </c>
      <c r="C70" s="17" t="s">
        <v>2</v>
      </c>
      <c r="D70" s="18" t="s">
        <v>3</v>
      </c>
      <c r="E70" s="17" t="s">
        <v>4</v>
      </c>
      <c r="F70" s="18" t="s">
        <v>5</v>
      </c>
      <c r="G70" s="17" t="s">
        <v>6</v>
      </c>
    </row>
    <row r="71" spans="2:7" ht="15.75" customHeight="1">
      <c r="B71" s="72"/>
      <c r="C71" s="73"/>
      <c r="D71" s="73"/>
      <c r="E71" s="73"/>
      <c r="F71" s="73"/>
      <c r="G71" s="74"/>
    </row>
    <row r="72" spans="2:7" ht="15.75" customHeight="1">
      <c r="B72" s="17" t="s">
        <v>1</v>
      </c>
      <c r="C72" s="17" t="s">
        <v>2</v>
      </c>
      <c r="D72" s="18" t="s">
        <v>3</v>
      </c>
      <c r="E72" s="17" t="s">
        <v>4</v>
      </c>
      <c r="F72" s="18" t="s">
        <v>5</v>
      </c>
      <c r="G72" s="17" t="s">
        <v>6</v>
      </c>
    </row>
    <row r="73" spans="2:7" ht="15.75" customHeight="1">
      <c r="B73" s="19" t="s">
        <v>56</v>
      </c>
      <c r="C73" s="20" t="s">
        <v>10</v>
      </c>
      <c r="D73" s="21">
        <v>898.45</v>
      </c>
      <c r="E73" s="22">
        <v>7</v>
      </c>
      <c r="F73" s="23">
        <f>D73*E73</f>
        <v>6289.1500000000005</v>
      </c>
      <c r="G73" s="24">
        <v>2020</v>
      </c>
    </row>
    <row r="74" spans="2:7" ht="15.75" customHeight="1">
      <c r="B74" s="19" t="s">
        <v>59</v>
      </c>
      <c r="C74" s="20" t="s">
        <v>28</v>
      </c>
      <c r="D74" s="30">
        <v>0.99994000000000005</v>
      </c>
      <c r="E74" s="22">
        <v>600</v>
      </c>
      <c r="F74" s="23">
        <f t="shared" ref="F74:F75" si="4">+D74*E74</f>
        <v>599.96400000000006</v>
      </c>
      <c r="G74" s="24">
        <v>2020</v>
      </c>
    </row>
    <row r="75" spans="2:7" ht="15.75" customHeight="1">
      <c r="B75" s="25" t="s">
        <v>60</v>
      </c>
      <c r="C75" s="26" t="s">
        <v>26</v>
      </c>
      <c r="D75" s="6">
        <v>8973.7900000000009</v>
      </c>
      <c r="E75" s="27">
        <v>1</v>
      </c>
      <c r="F75" s="23">
        <f t="shared" si="4"/>
        <v>8973.7900000000009</v>
      </c>
      <c r="G75" s="24">
        <v>2020</v>
      </c>
    </row>
    <row r="76" spans="2:7" ht="15.75" customHeight="1">
      <c r="B76" s="25"/>
      <c r="C76" s="26"/>
      <c r="D76" s="6"/>
      <c r="E76" s="27"/>
      <c r="F76" s="6"/>
      <c r="G76" s="8"/>
    </row>
    <row r="77" spans="2:7" ht="15.75" customHeight="1">
      <c r="B77" s="25"/>
      <c r="C77" s="26"/>
      <c r="D77" s="6"/>
      <c r="E77" s="27"/>
      <c r="F77" s="6"/>
      <c r="G77" s="8"/>
    </row>
    <row r="78" spans="2:7" ht="15.75" customHeight="1">
      <c r="B78" s="25"/>
      <c r="C78" s="26"/>
      <c r="D78" s="6"/>
      <c r="E78" s="27"/>
      <c r="F78" s="6"/>
      <c r="G78" s="8"/>
    </row>
    <row r="79" spans="2:7" ht="15.75" customHeight="1">
      <c r="B79" s="28"/>
      <c r="C79" s="61" t="s">
        <v>33</v>
      </c>
      <c r="D79" s="66"/>
      <c r="E79" s="67"/>
      <c r="F79" s="29">
        <f>SUM(F73:F78)</f>
        <v>15862.904000000002</v>
      </c>
      <c r="G79" s="28"/>
    </row>
    <row r="80" spans="2:7" ht="15.75" customHeight="1">
      <c r="D80" s="1"/>
      <c r="F80" s="1"/>
    </row>
    <row r="81" spans="2:16" ht="15.75" customHeight="1">
      <c r="D81" s="1"/>
      <c r="F81" s="1"/>
      <c r="N81" s="76" t="s">
        <v>61</v>
      </c>
      <c r="O81" s="31">
        <v>1.6</v>
      </c>
      <c r="P81" s="32">
        <v>488</v>
      </c>
    </row>
    <row r="82" spans="2:16" ht="15.75" customHeight="1">
      <c r="B82" s="62" t="s">
        <v>62</v>
      </c>
      <c r="C82" s="71"/>
      <c r="D82" s="71"/>
      <c r="E82" s="71"/>
      <c r="F82" s="71"/>
      <c r="G82" s="71"/>
      <c r="N82" s="77">
        <v>0</v>
      </c>
      <c r="O82" s="31">
        <v>1</v>
      </c>
      <c r="P82" s="32">
        <v>58</v>
      </c>
    </row>
    <row r="83" spans="2:16" ht="15.75" customHeight="1">
      <c r="B83" s="62" t="s">
        <v>55</v>
      </c>
      <c r="C83" s="71"/>
      <c r="D83" s="71"/>
      <c r="E83" s="71"/>
      <c r="F83" s="71"/>
      <c r="G83" s="71"/>
      <c r="N83" s="77">
        <v>0</v>
      </c>
      <c r="O83" s="31">
        <v>1</v>
      </c>
      <c r="P83" s="32">
        <v>50</v>
      </c>
    </row>
    <row r="84" spans="2:16" ht="15.75" customHeight="1">
      <c r="B84" s="17" t="s">
        <v>1</v>
      </c>
      <c r="C84" s="17" t="s">
        <v>2</v>
      </c>
      <c r="D84" s="18" t="s">
        <v>3</v>
      </c>
      <c r="E84" s="17" t="s">
        <v>4</v>
      </c>
      <c r="F84" s="18" t="s">
        <v>5</v>
      </c>
      <c r="G84" s="17" t="s">
        <v>6</v>
      </c>
      <c r="N84" s="77">
        <v>0</v>
      </c>
      <c r="O84" s="31">
        <v>100</v>
      </c>
      <c r="P84" s="32">
        <v>8</v>
      </c>
    </row>
    <row r="85" spans="2:16" ht="15.75" customHeight="1">
      <c r="B85" s="72"/>
      <c r="C85" s="73"/>
      <c r="D85" s="73"/>
      <c r="E85" s="73"/>
      <c r="F85" s="73"/>
      <c r="G85" s="74"/>
    </row>
    <row r="86" spans="2:16" ht="15.75" customHeight="1">
      <c r="B86" s="17" t="s">
        <v>1</v>
      </c>
      <c r="C86" s="17" t="s">
        <v>2</v>
      </c>
      <c r="D86" s="18" t="s">
        <v>3</v>
      </c>
      <c r="E86" s="17" t="s">
        <v>4</v>
      </c>
      <c r="F86" s="18" t="s">
        <v>5</v>
      </c>
      <c r="G86" s="17" t="s">
        <v>6</v>
      </c>
    </row>
    <row r="87" spans="2:16" ht="15.75" customHeight="1">
      <c r="B87" s="19" t="s">
        <v>56</v>
      </c>
      <c r="C87" s="20" t="s">
        <v>10</v>
      </c>
      <c r="D87" s="21">
        <v>898.45</v>
      </c>
      <c r="E87" s="22">
        <v>1.6</v>
      </c>
      <c r="F87" s="23">
        <f>D87*E87</f>
        <v>1437.5200000000002</v>
      </c>
      <c r="G87" s="24">
        <v>2020</v>
      </c>
    </row>
    <row r="88" spans="2:16" ht="15.75" customHeight="1">
      <c r="B88" s="19" t="s">
        <v>63</v>
      </c>
      <c r="C88" s="20" t="s">
        <v>28</v>
      </c>
      <c r="D88" s="30">
        <v>304.64</v>
      </c>
      <c r="E88" s="22">
        <v>1</v>
      </c>
      <c r="F88" s="23">
        <f>+D88*E88</f>
        <v>304.64</v>
      </c>
      <c r="G88" s="24">
        <v>2020</v>
      </c>
    </row>
    <row r="89" spans="2:16" ht="15.75" customHeight="1">
      <c r="B89" s="25"/>
      <c r="C89" s="26"/>
      <c r="D89" s="6"/>
      <c r="E89" s="27"/>
      <c r="F89" s="23"/>
      <c r="G89" s="24"/>
    </row>
    <row r="90" spans="2:16" ht="15.75" customHeight="1">
      <c r="B90" s="25"/>
      <c r="C90" s="26"/>
      <c r="D90" s="6"/>
      <c r="E90" s="27"/>
      <c r="F90" s="6"/>
      <c r="G90" s="8"/>
    </row>
    <row r="91" spans="2:16" ht="15.75" customHeight="1">
      <c r="B91" s="25"/>
      <c r="C91" s="26"/>
      <c r="D91" s="6"/>
      <c r="E91" s="27"/>
      <c r="F91" s="6"/>
      <c r="G91" s="8"/>
    </row>
    <row r="92" spans="2:16" ht="15.75" customHeight="1">
      <c r="B92" s="25"/>
      <c r="C92" s="26"/>
      <c r="D92" s="6"/>
      <c r="E92" s="27"/>
      <c r="F92" s="6"/>
      <c r="G92" s="8"/>
    </row>
    <row r="93" spans="2:16" ht="15.75" customHeight="1">
      <c r="B93" s="28"/>
      <c r="C93" s="61" t="s">
        <v>33</v>
      </c>
      <c r="D93" s="66"/>
      <c r="E93" s="67"/>
      <c r="F93" s="29">
        <f>SUM(F87:F92)</f>
        <v>1742.1600000000003</v>
      </c>
      <c r="G93" s="28"/>
    </row>
    <row r="94" spans="2:16" ht="15.75" customHeight="1">
      <c r="D94" s="1"/>
      <c r="F94" s="1"/>
    </row>
    <row r="95" spans="2:16" ht="15.75" customHeight="1">
      <c r="D95" s="1"/>
      <c r="F95" s="1"/>
    </row>
    <row r="96" spans="2:16" ht="15.75" customHeight="1">
      <c r="D96" s="1"/>
      <c r="F96" s="1"/>
    </row>
    <row r="97" spans="2:7" ht="15.75" customHeight="1">
      <c r="B97" s="58" t="s">
        <v>64</v>
      </c>
      <c r="C97" s="66"/>
      <c r="D97" s="66"/>
      <c r="E97" s="66"/>
      <c r="F97" s="66"/>
      <c r="G97" s="67"/>
    </row>
    <row r="98" spans="2:7" ht="15.75" customHeight="1">
      <c r="B98" s="58" t="s">
        <v>55</v>
      </c>
      <c r="C98" s="66"/>
      <c r="D98" s="66"/>
      <c r="E98" s="66"/>
      <c r="F98" s="66"/>
      <c r="G98" s="67"/>
    </row>
    <row r="99" spans="2:7" ht="15.75" customHeight="1">
      <c r="B99" s="72"/>
      <c r="C99" s="73"/>
      <c r="D99" s="73"/>
      <c r="E99" s="73"/>
      <c r="F99" s="73"/>
      <c r="G99" s="74"/>
    </row>
    <row r="100" spans="2:7" ht="15.75" customHeight="1">
      <c r="B100" s="17" t="s">
        <v>1</v>
      </c>
      <c r="C100" s="17" t="s">
        <v>2</v>
      </c>
      <c r="D100" s="18" t="s">
        <v>3</v>
      </c>
      <c r="E100" s="17" t="s">
        <v>4</v>
      </c>
      <c r="F100" s="18" t="s">
        <v>5</v>
      </c>
      <c r="G100" s="17" t="s">
        <v>6</v>
      </c>
    </row>
    <row r="101" spans="2:7" ht="15.75" customHeight="1">
      <c r="B101" s="19" t="s">
        <v>56</v>
      </c>
      <c r="C101" s="20" t="s">
        <v>10</v>
      </c>
      <c r="D101" s="21">
        <v>898.45</v>
      </c>
      <c r="E101" s="22">
        <v>4</v>
      </c>
      <c r="F101" s="23">
        <f>D101*E101</f>
        <v>3593.8</v>
      </c>
      <c r="G101" s="24">
        <v>2020</v>
      </c>
    </row>
    <row r="102" spans="2:7" ht="15.75" customHeight="1">
      <c r="B102" s="19"/>
      <c r="C102" s="20"/>
      <c r="D102" s="30"/>
      <c r="E102" s="22"/>
      <c r="F102" s="23"/>
      <c r="G102" s="24"/>
    </row>
    <row r="103" spans="2:7" ht="15.75" customHeight="1">
      <c r="B103" s="28"/>
      <c r="C103" s="61" t="s">
        <v>33</v>
      </c>
      <c r="D103" s="66"/>
      <c r="E103" s="67"/>
      <c r="F103" s="29">
        <f>SUM(F101:F102)</f>
        <v>3593.8</v>
      </c>
      <c r="G103" s="28"/>
    </row>
    <row r="104" spans="2:7" ht="15.75" customHeight="1">
      <c r="D104" s="1"/>
      <c r="F104" s="1"/>
    </row>
    <row r="105" spans="2:7" ht="15.75" customHeight="1">
      <c r="D105" s="1"/>
      <c r="F105" s="1"/>
    </row>
    <row r="106" spans="2:7" ht="15.75" customHeight="1">
      <c r="B106" s="58" t="s">
        <v>65</v>
      </c>
      <c r="C106" s="66"/>
      <c r="D106" s="66"/>
      <c r="E106" s="66"/>
      <c r="F106" s="66"/>
      <c r="G106" s="67"/>
    </row>
    <row r="107" spans="2:7" ht="15.75" customHeight="1">
      <c r="B107" s="58" t="s">
        <v>55</v>
      </c>
      <c r="C107" s="66"/>
      <c r="D107" s="66"/>
      <c r="E107" s="66"/>
      <c r="F107" s="66"/>
      <c r="G107" s="67"/>
    </row>
    <row r="108" spans="2:7" ht="15.75" customHeight="1">
      <c r="B108" s="72"/>
      <c r="C108" s="73"/>
      <c r="D108" s="73"/>
      <c r="E108" s="73"/>
      <c r="F108" s="73"/>
      <c r="G108" s="74"/>
    </row>
    <row r="109" spans="2:7" ht="15.75" customHeight="1">
      <c r="B109" s="17" t="s">
        <v>1</v>
      </c>
      <c r="C109" s="17" t="s">
        <v>2</v>
      </c>
      <c r="D109" s="18" t="s">
        <v>3</v>
      </c>
      <c r="E109" s="17" t="s">
        <v>4</v>
      </c>
      <c r="F109" s="18" t="s">
        <v>5</v>
      </c>
      <c r="G109" s="17" t="s">
        <v>6</v>
      </c>
    </row>
    <row r="110" spans="2:7" ht="15.75" customHeight="1">
      <c r="B110" s="19" t="s">
        <v>66</v>
      </c>
      <c r="C110" s="20" t="s">
        <v>51</v>
      </c>
      <c r="D110" s="21">
        <v>2.4998999999999998</v>
      </c>
      <c r="E110" s="22">
        <v>1000</v>
      </c>
      <c r="F110" s="23">
        <f t="shared" ref="F110:F111" si="5">D110*E110</f>
        <v>2499.8999999999996</v>
      </c>
      <c r="G110" s="24">
        <v>2020</v>
      </c>
    </row>
    <row r="111" spans="2:7" ht="15.75" customHeight="1">
      <c r="B111" s="19" t="s">
        <v>67</v>
      </c>
      <c r="C111" s="20" t="s">
        <v>68</v>
      </c>
      <c r="D111" s="21">
        <v>1999</v>
      </c>
      <c r="E111" s="22">
        <v>1</v>
      </c>
      <c r="F111" s="23">
        <f t="shared" si="5"/>
        <v>1999</v>
      </c>
      <c r="G111" s="24"/>
    </row>
    <row r="112" spans="2:7" ht="15.75" customHeight="1">
      <c r="B112" s="28"/>
      <c r="C112" s="61" t="s">
        <v>33</v>
      </c>
      <c r="D112" s="66"/>
      <c r="E112" s="67"/>
      <c r="F112" s="29">
        <f>SUM(F110:F111)</f>
        <v>4498.8999999999996</v>
      </c>
      <c r="G112" s="28"/>
    </row>
    <row r="113" spans="2:7" ht="15.75" customHeight="1">
      <c r="D113" s="1"/>
      <c r="F113" s="1"/>
    </row>
    <row r="114" spans="2:7" ht="15.75" customHeight="1">
      <c r="D114" s="1"/>
      <c r="F114" s="1"/>
    </row>
    <row r="115" spans="2:7" ht="15.75" customHeight="1">
      <c r="D115" s="1"/>
      <c r="F115" s="1"/>
    </row>
    <row r="116" spans="2:7" ht="15.75" customHeight="1">
      <c r="D116" s="1"/>
      <c r="F116" s="1"/>
    </row>
    <row r="117" spans="2:7" ht="15.75" customHeight="1">
      <c r="D117" s="1"/>
      <c r="F117" s="1"/>
    </row>
    <row r="118" spans="2:7" ht="15.75" customHeight="1">
      <c r="D118" s="1"/>
      <c r="F118" s="1"/>
    </row>
    <row r="119" spans="2:7" ht="15.75" customHeight="1">
      <c r="D119" s="1"/>
      <c r="F119" s="1"/>
    </row>
    <row r="120" spans="2:7" ht="15.75" customHeight="1">
      <c r="B120" s="60" t="s">
        <v>34</v>
      </c>
      <c r="C120" s="66"/>
      <c r="D120" s="66"/>
      <c r="E120" s="66"/>
      <c r="F120" s="66"/>
      <c r="G120" s="67"/>
    </row>
    <row r="121" spans="2:7" ht="15.75" customHeight="1">
      <c r="B121" s="58" t="s">
        <v>55</v>
      </c>
      <c r="C121" s="66"/>
      <c r="D121" s="66"/>
      <c r="E121" s="66"/>
      <c r="F121" s="66"/>
      <c r="G121" s="67"/>
    </row>
    <row r="122" spans="2:7" ht="15.75" customHeight="1">
      <c r="B122" s="17" t="s">
        <v>1</v>
      </c>
      <c r="C122" s="17" t="s">
        <v>2</v>
      </c>
      <c r="D122" s="18" t="s">
        <v>3</v>
      </c>
      <c r="E122" s="17" t="s">
        <v>4</v>
      </c>
      <c r="F122" s="18" t="s">
        <v>5</v>
      </c>
      <c r="G122" s="17" t="s">
        <v>6</v>
      </c>
    </row>
    <row r="123" spans="2:7" ht="15.75" customHeight="1">
      <c r="B123" s="28" t="s">
        <v>69</v>
      </c>
      <c r="C123" s="5" t="s">
        <v>8</v>
      </c>
      <c r="D123" s="11">
        <v>3.0720000000000001</v>
      </c>
      <c r="E123" s="28">
        <v>6810</v>
      </c>
      <c r="F123" s="11">
        <f t="shared" ref="F123:F133" si="6">+D123*E123</f>
        <v>20920.32</v>
      </c>
      <c r="G123" s="12">
        <v>2020</v>
      </c>
    </row>
    <row r="124" spans="2:7" ht="15.75" customHeight="1">
      <c r="B124" s="28" t="s">
        <v>69</v>
      </c>
      <c r="C124" s="5" t="s">
        <v>8</v>
      </c>
      <c r="D124" s="6">
        <v>3.45</v>
      </c>
      <c r="E124" s="7">
        <v>280</v>
      </c>
      <c r="F124" s="6">
        <f t="shared" si="6"/>
        <v>966</v>
      </c>
      <c r="G124" s="8">
        <v>2020</v>
      </c>
    </row>
    <row r="125" spans="2:7" ht="15.75" customHeight="1">
      <c r="B125" s="28" t="s">
        <v>70</v>
      </c>
      <c r="C125" s="5" t="s">
        <v>8</v>
      </c>
      <c r="D125" s="6">
        <v>1</v>
      </c>
      <c r="E125" s="7">
        <v>431</v>
      </c>
      <c r="F125" s="6">
        <f t="shared" si="6"/>
        <v>431</v>
      </c>
      <c r="G125" s="8"/>
    </row>
    <row r="126" spans="2:7" ht="15.75" customHeight="1">
      <c r="B126" s="28" t="s">
        <v>37</v>
      </c>
      <c r="C126" s="5" t="s">
        <v>8</v>
      </c>
      <c r="D126" s="6">
        <v>1.2</v>
      </c>
      <c r="E126" s="7">
        <v>5792</v>
      </c>
      <c r="F126" s="6">
        <f t="shared" si="6"/>
        <v>6950.4</v>
      </c>
      <c r="G126" s="8">
        <v>2020</v>
      </c>
    </row>
    <row r="127" spans="2:7" ht="15.75" customHeight="1">
      <c r="B127" s="28" t="s">
        <v>41</v>
      </c>
      <c r="C127" s="5" t="s">
        <v>8</v>
      </c>
      <c r="D127" s="6">
        <v>31.19</v>
      </c>
      <c r="E127" s="7">
        <v>25</v>
      </c>
      <c r="F127" s="6">
        <f t="shared" si="6"/>
        <v>779.75</v>
      </c>
      <c r="G127" s="8">
        <v>2020</v>
      </c>
    </row>
    <row r="128" spans="2:7" ht="15.75" customHeight="1">
      <c r="B128" s="28" t="s">
        <v>71</v>
      </c>
      <c r="C128" s="5" t="s">
        <v>26</v>
      </c>
      <c r="D128" s="6">
        <v>915.11</v>
      </c>
      <c r="E128" s="28">
        <v>1</v>
      </c>
      <c r="F128" s="6">
        <f t="shared" si="6"/>
        <v>915.11</v>
      </c>
      <c r="G128" s="8">
        <v>2020</v>
      </c>
    </row>
    <row r="129" spans="2:13" ht="15.75" customHeight="1">
      <c r="B129" s="28" t="s">
        <v>40</v>
      </c>
      <c r="C129" s="5" t="s">
        <v>8</v>
      </c>
      <c r="D129" s="16">
        <v>31.19</v>
      </c>
      <c r="E129" s="28">
        <v>44</v>
      </c>
      <c r="F129" s="6">
        <f t="shared" si="6"/>
        <v>1372.3600000000001</v>
      </c>
      <c r="G129" s="8">
        <v>2019</v>
      </c>
    </row>
    <row r="130" spans="2:13" ht="15.75" customHeight="1">
      <c r="B130" s="28" t="s">
        <v>72</v>
      </c>
      <c r="C130" s="5" t="s">
        <v>26</v>
      </c>
      <c r="D130" s="6">
        <v>915.11</v>
      </c>
      <c r="E130" s="28">
        <v>1</v>
      </c>
      <c r="F130" s="6">
        <f t="shared" si="6"/>
        <v>915.11</v>
      </c>
      <c r="G130" s="8">
        <v>2019</v>
      </c>
    </row>
    <row r="131" spans="2:13" ht="15.75" customHeight="1">
      <c r="B131" s="13" t="s">
        <v>73</v>
      </c>
      <c r="C131" s="28" t="s">
        <v>74</v>
      </c>
      <c r="D131" s="33">
        <v>2364.5300000000002</v>
      </c>
      <c r="E131" s="28">
        <v>4</v>
      </c>
      <c r="F131" s="6">
        <f t="shared" si="6"/>
        <v>9458.1200000000008</v>
      </c>
      <c r="G131" s="8"/>
    </row>
    <row r="132" spans="2:13" ht="15.75" customHeight="1">
      <c r="B132" s="13" t="s">
        <v>75</v>
      </c>
      <c r="C132" s="28" t="s">
        <v>26</v>
      </c>
      <c r="D132" s="1"/>
      <c r="E132" s="28">
        <v>4</v>
      </c>
      <c r="F132" s="6">
        <f t="shared" si="6"/>
        <v>0</v>
      </c>
      <c r="G132" s="8"/>
    </row>
    <row r="133" spans="2:13" ht="15.75" customHeight="1">
      <c r="B133" s="13"/>
      <c r="C133" s="5"/>
      <c r="D133" s="6"/>
      <c r="E133" s="7"/>
      <c r="F133" s="6">
        <f t="shared" si="6"/>
        <v>0</v>
      </c>
      <c r="G133" s="8"/>
    </row>
    <row r="134" spans="2:13" ht="15.75" customHeight="1">
      <c r="D134" s="1"/>
      <c r="F134" s="1">
        <f>SUM(F123:F133)</f>
        <v>42708.170000000006</v>
      </c>
    </row>
    <row r="135" spans="2:13" ht="15.75" customHeight="1">
      <c r="D135" s="1"/>
      <c r="F135" s="1"/>
    </row>
    <row r="136" spans="2:13" ht="15.75" customHeight="1">
      <c r="D136" s="1"/>
      <c r="F136" s="1"/>
    </row>
    <row r="137" spans="2:13" ht="15.75" customHeight="1">
      <c r="D137" s="1"/>
      <c r="F137" s="1"/>
    </row>
    <row r="138" spans="2:13" ht="15.75" customHeight="1">
      <c r="B138" s="60" t="s">
        <v>76</v>
      </c>
      <c r="C138" s="66"/>
      <c r="D138" s="66"/>
      <c r="E138" s="66"/>
      <c r="F138" s="66"/>
      <c r="G138" s="67"/>
    </row>
    <row r="139" spans="2:13" ht="15.75" customHeight="1">
      <c r="B139" s="58" t="s">
        <v>55</v>
      </c>
      <c r="C139" s="66"/>
      <c r="D139" s="66"/>
      <c r="E139" s="66"/>
      <c r="F139" s="66"/>
      <c r="G139" s="67"/>
    </row>
    <row r="140" spans="2:13" ht="15.75" customHeight="1">
      <c r="B140" s="17" t="s">
        <v>1</v>
      </c>
      <c r="C140" s="17" t="s">
        <v>2</v>
      </c>
      <c r="D140" s="18" t="s">
        <v>3</v>
      </c>
      <c r="E140" s="17" t="s">
        <v>4</v>
      </c>
      <c r="F140" s="18" t="s">
        <v>5</v>
      </c>
      <c r="G140" s="17" t="s">
        <v>6</v>
      </c>
    </row>
    <row r="141" spans="2:13" ht="15.75" customHeight="1">
      <c r="B141" s="8" t="s">
        <v>77</v>
      </c>
      <c r="C141" s="5" t="s">
        <v>78</v>
      </c>
      <c r="D141" s="6">
        <v>759.22</v>
      </c>
      <c r="E141" s="8">
        <v>46.4</v>
      </c>
      <c r="F141" s="6">
        <f t="shared" ref="F141:F148" si="7">+D141*E141</f>
        <v>35227.807999999997</v>
      </c>
      <c r="G141" s="8">
        <v>2020</v>
      </c>
      <c r="M141" s="28" t="s">
        <v>79</v>
      </c>
    </row>
    <row r="142" spans="2:13" ht="15.75" customHeight="1">
      <c r="B142" s="8" t="s">
        <v>80</v>
      </c>
      <c r="C142" s="5" t="s">
        <v>78</v>
      </c>
      <c r="D142" s="6">
        <v>477.19</v>
      </c>
      <c r="E142" s="7">
        <v>24.5</v>
      </c>
      <c r="F142" s="6">
        <f t="shared" si="7"/>
        <v>11691.155000000001</v>
      </c>
      <c r="G142" s="8">
        <v>2020</v>
      </c>
    </row>
    <row r="143" spans="2:13" ht="15.75" customHeight="1">
      <c r="B143" s="8" t="s">
        <v>37</v>
      </c>
      <c r="C143" s="5" t="s">
        <v>8</v>
      </c>
      <c r="D143" s="6">
        <v>1.2</v>
      </c>
      <c r="E143" s="7">
        <v>412</v>
      </c>
      <c r="F143" s="6">
        <f t="shared" si="7"/>
        <v>494.4</v>
      </c>
      <c r="G143" s="8"/>
    </row>
    <row r="144" spans="2:13" ht="15.75" customHeight="1">
      <c r="B144" s="8" t="s">
        <v>41</v>
      </c>
      <c r="C144" s="5" t="s">
        <v>17</v>
      </c>
      <c r="D144" s="6">
        <v>31.19</v>
      </c>
      <c r="E144" s="7">
        <v>15</v>
      </c>
      <c r="F144" s="6">
        <f t="shared" si="7"/>
        <v>467.85</v>
      </c>
      <c r="G144" s="8">
        <v>2020</v>
      </c>
    </row>
    <row r="145" spans="2:15" ht="15.75" customHeight="1">
      <c r="B145" s="8" t="s">
        <v>81</v>
      </c>
      <c r="C145" s="5" t="s">
        <v>26</v>
      </c>
      <c r="D145" s="6">
        <v>915.11</v>
      </c>
      <c r="E145" s="7">
        <v>1</v>
      </c>
      <c r="F145" s="6">
        <f t="shared" si="7"/>
        <v>915.11</v>
      </c>
      <c r="G145" s="8">
        <v>2020</v>
      </c>
    </row>
    <row r="146" spans="2:15" ht="15.75" customHeight="1">
      <c r="B146" s="8" t="s">
        <v>82</v>
      </c>
      <c r="C146" s="5" t="s">
        <v>26</v>
      </c>
      <c r="D146" s="6">
        <v>1280.44</v>
      </c>
      <c r="E146" s="8">
        <v>1</v>
      </c>
      <c r="F146" s="6">
        <f t="shared" si="7"/>
        <v>1280.44</v>
      </c>
      <c r="G146" s="8">
        <v>2020</v>
      </c>
    </row>
    <row r="147" spans="2:15" ht="15.75" customHeight="1">
      <c r="B147" s="8" t="s">
        <v>83</v>
      </c>
      <c r="C147" s="5" t="s">
        <v>26</v>
      </c>
      <c r="D147" s="34"/>
      <c r="E147" s="8">
        <v>1</v>
      </c>
      <c r="F147" s="6">
        <f t="shared" si="7"/>
        <v>0</v>
      </c>
      <c r="G147" s="8">
        <v>2019</v>
      </c>
    </row>
    <row r="148" spans="2:15" ht="15.75" customHeight="1">
      <c r="B148" s="8" t="s">
        <v>83</v>
      </c>
      <c r="C148" s="5" t="s">
        <v>26</v>
      </c>
      <c r="D148" s="6"/>
      <c r="E148" s="8">
        <v>2</v>
      </c>
      <c r="F148" s="6">
        <f t="shared" si="7"/>
        <v>0</v>
      </c>
      <c r="G148" s="8">
        <v>2019</v>
      </c>
    </row>
    <row r="149" spans="2:15" ht="15.75" customHeight="1">
      <c r="B149" s="13"/>
      <c r="C149" s="8"/>
      <c r="D149" s="35"/>
      <c r="E149" s="8"/>
      <c r="F149" s="6"/>
      <c r="G149" s="8"/>
    </row>
    <row r="150" spans="2:15" ht="15.75" customHeight="1">
      <c r="B150" s="13"/>
      <c r="C150" s="8"/>
      <c r="D150" s="6"/>
      <c r="E150" s="8"/>
      <c r="F150" s="6"/>
      <c r="G150" s="8"/>
    </row>
    <row r="151" spans="2:15" ht="15.75" customHeight="1">
      <c r="B151" s="13"/>
      <c r="C151" s="5"/>
      <c r="D151" s="6"/>
      <c r="E151" s="7"/>
      <c r="F151" s="6">
        <f>+D151*E151</f>
        <v>0</v>
      </c>
      <c r="G151" s="8"/>
    </row>
    <row r="152" spans="2:15" ht="15.75" customHeight="1">
      <c r="D152" s="1"/>
      <c r="F152" s="29">
        <f>SUM(F141:F151)</f>
        <v>50076.762999999999</v>
      </c>
      <c r="G152" s="78">
        <v>40000</v>
      </c>
      <c r="H152" s="28" t="s">
        <v>84</v>
      </c>
    </row>
    <row r="153" spans="2:15" ht="15.75" customHeight="1">
      <c r="D153" s="1"/>
      <c r="F153" s="1"/>
    </row>
    <row r="154" spans="2:15" ht="15.75" customHeight="1">
      <c r="D154" s="1"/>
      <c r="F154" s="1"/>
    </row>
    <row r="155" spans="2:15" ht="15.75" customHeight="1">
      <c r="D155" s="1"/>
      <c r="F155" s="1"/>
    </row>
    <row r="156" spans="2:15" ht="15.75" customHeight="1">
      <c r="D156" s="1"/>
      <c r="F156" s="1"/>
    </row>
    <row r="157" spans="2:15" ht="15.75" customHeight="1">
      <c r="B157" s="60" t="s">
        <v>76</v>
      </c>
      <c r="C157" s="66"/>
      <c r="D157" s="66"/>
      <c r="E157" s="66"/>
      <c r="F157" s="66"/>
      <c r="G157" s="67"/>
    </row>
    <row r="158" spans="2:15" ht="15.75" customHeight="1">
      <c r="B158" s="58" t="s">
        <v>55</v>
      </c>
      <c r="C158" s="66"/>
      <c r="D158" s="66"/>
      <c r="E158" s="66"/>
      <c r="F158" s="66"/>
      <c r="G158" s="67"/>
      <c r="O158" s="75"/>
    </row>
    <row r="159" spans="2:15" ht="15.75" customHeight="1">
      <c r="B159" s="17" t="s">
        <v>1</v>
      </c>
      <c r="C159" s="17" t="s">
        <v>2</v>
      </c>
      <c r="D159" s="18" t="s">
        <v>3</v>
      </c>
      <c r="E159" s="17" t="s">
        <v>4</v>
      </c>
      <c r="F159" s="18" t="s">
        <v>5</v>
      </c>
      <c r="G159" s="17" t="s">
        <v>6</v>
      </c>
      <c r="O159" s="75"/>
    </row>
    <row r="160" spans="2:15" ht="15.75" customHeight="1">
      <c r="B160" s="8" t="s">
        <v>36</v>
      </c>
      <c r="C160" s="8" t="s">
        <v>78</v>
      </c>
      <c r="D160" s="21">
        <v>898.45</v>
      </c>
      <c r="E160" s="8">
        <v>48</v>
      </c>
      <c r="F160" s="6">
        <f t="shared" ref="F160:F173" si="8">+D160*E160</f>
        <v>43125.600000000006</v>
      </c>
      <c r="G160" s="8">
        <v>2020</v>
      </c>
      <c r="O160" s="75"/>
    </row>
    <row r="161" spans="2:15" ht="15.75" customHeight="1">
      <c r="B161" s="8" t="s">
        <v>37</v>
      </c>
      <c r="C161" s="8" t="s">
        <v>78</v>
      </c>
      <c r="D161" s="21">
        <v>1.2</v>
      </c>
      <c r="E161" s="8">
        <v>8384</v>
      </c>
      <c r="F161" s="6">
        <f t="shared" si="8"/>
        <v>10060.799999999999</v>
      </c>
      <c r="G161" s="8">
        <v>2020</v>
      </c>
      <c r="O161" s="75"/>
    </row>
    <row r="162" spans="2:15" ht="15.75" customHeight="1">
      <c r="B162" s="8" t="s">
        <v>80</v>
      </c>
      <c r="C162" s="8" t="s">
        <v>8</v>
      </c>
      <c r="D162" s="21">
        <v>477.19</v>
      </c>
      <c r="E162" s="8">
        <v>18</v>
      </c>
      <c r="F162" s="6">
        <f t="shared" si="8"/>
        <v>8589.42</v>
      </c>
      <c r="G162" s="8"/>
      <c r="O162" s="75"/>
    </row>
    <row r="163" spans="2:15" ht="15.75" customHeight="1">
      <c r="B163" s="8" t="s">
        <v>36</v>
      </c>
      <c r="C163" s="8" t="s">
        <v>17</v>
      </c>
      <c r="D163" s="21">
        <v>898.45</v>
      </c>
      <c r="E163" s="8">
        <v>4</v>
      </c>
      <c r="F163" s="6">
        <f t="shared" si="8"/>
        <v>3593.8</v>
      </c>
      <c r="G163" s="8">
        <v>2020</v>
      </c>
      <c r="O163" s="75"/>
    </row>
    <row r="164" spans="2:15" ht="15.75" customHeight="1">
      <c r="B164" s="8" t="s">
        <v>85</v>
      </c>
      <c r="C164" s="8" t="s">
        <v>26</v>
      </c>
      <c r="D164" s="21">
        <v>0.3</v>
      </c>
      <c r="E164" s="8">
        <v>1493</v>
      </c>
      <c r="F164" s="6">
        <f t="shared" si="8"/>
        <v>447.9</v>
      </c>
      <c r="G164" s="8">
        <v>2020</v>
      </c>
      <c r="O164" s="75"/>
    </row>
    <row r="165" spans="2:15" ht="15.75" customHeight="1">
      <c r="B165" s="8" t="s">
        <v>86</v>
      </c>
      <c r="C165" s="8" t="s">
        <v>26</v>
      </c>
      <c r="D165" s="21">
        <v>0.3</v>
      </c>
      <c r="E165" s="8">
        <v>1773</v>
      </c>
      <c r="F165" s="6">
        <f t="shared" si="8"/>
        <v>531.9</v>
      </c>
      <c r="G165" s="8">
        <v>2020</v>
      </c>
      <c r="O165" s="75"/>
    </row>
    <row r="166" spans="2:15" ht="15.75" customHeight="1">
      <c r="B166" s="8" t="s">
        <v>40</v>
      </c>
      <c r="C166" s="8" t="s">
        <v>26</v>
      </c>
      <c r="D166" s="21">
        <v>31.19</v>
      </c>
      <c r="E166" s="8">
        <v>80</v>
      </c>
      <c r="F166" s="6">
        <f t="shared" si="8"/>
        <v>2495.2000000000003</v>
      </c>
      <c r="G166" s="8">
        <v>2019</v>
      </c>
      <c r="O166" s="75"/>
    </row>
    <row r="167" spans="2:15" ht="15.75" customHeight="1">
      <c r="B167" s="8" t="s">
        <v>72</v>
      </c>
      <c r="C167" s="8" t="s">
        <v>26</v>
      </c>
      <c r="D167" s="21">
        <v>915.11</v>
      </c>
      <c r="E167" s="8">
        <v>3</v>
      </c>
      <c r="F167" s="6">
        <f t="shared" si="8"/>
        <v>2745.33</v>
      </c>
      <c r="G167" s="8">
        <v>2019</v>
      </c>
      <c r="O167" s="75"/>
    </row>
    <row r="168" spans="2:15" ht="15.75" customHeight="1">
      <c r="B168" s="13" t="s">
        <v>41</v>
      </c>
      <c r="C168" s="8" t="s">
        <v>28</v>
      </c>
      <c r="D168" s="21">
        <v>31.19</v>
      </c>
      <c r="E168" s="8">
        <v>17</v>
      </c>
      <c r="F168" s="6">
        <f t="shared" si="8"/>
        <v>530.23</v>
      </c>
      <c r="G168" s="8"/>
      <c r="O168" s="75"/>
    </row>
    <row r="169" spans="2:15" ht="15.75" customHeight="1">
      <c r="B169" s="13" t="s">
        <v>87</v>
      </c>
      <c r="C169" s="8" t="s">
        <v>52</v>
      </c>
      <c r="D169" s="21">
        <v>915.11</v>
      </c>
      <c r="E169" s="8">
        <v>1</v>
      </c>
      <c r="F169" s="6">
        <f t="shared" si="8"/>
        <v>915.11</v>
      </c>
      <c r="G169" s="8"/>
      <c r="O169" s="75"/>
    </row>
    <row r="170" spans="2:15" ht="15.75" customHeight="1">
      <c r="B170" s="13" t="s">
        <v>88</v>
      </c>
      <c r="C170" s="8" t="s">
        <v>28</v>
      </c>
      <c r="D170" s="21">
        <v>18.53</v>
      </c>
      <c r="E170" s="8">
        <v>170</v>
      </c>
      <c r="F170" s="6">
        <f t="shared" si="8"/>
        <v>3150.1000000000004</v>
      </c>
      <c r="G170" s="8"/>
      <c r="O170" s="75"/>
    </row>
    <row r="171" spans="2:15" ht="15.75" customHeight="1">
      <c r="B171" s="8" t="s">
        <v>89</v>
      </c>
      <c r="C171" s="8" t="s">
        <v>52</v>
      </c>
      <c r="D171" s="21">
        <v>998.41</v>
      </c>
      <c r="E171" s="8">
        <v>2</v>
      </c>
      <c r="F171" s="6">
        <f t="shared" si="8"/>
        <v>1996.82</v>
      </c>
      <c r="G171" s="8"/>
      <c r="O171" s="75"/>
    </row>
    <row r="172" spans="2:15" ht="15.75" customHeight="1">
      <c r="B172" s="8" t="s">
        <v>90</v>
      </c>
      <c r="C172" s="8" t="s">
        <v>52</v>
      </c>
      <c r="D172" s="21">
        <v>504.56</v>
      </c>
      <c r="E172" s="8">
        <v>1</v>
      </c>
      <c r="F172" s="6">
        <f t="shared" si="8"/>
        <v>504.56</v>
      </c>
      <c r="G172" s="8"/>
    </row>
    <row r="173" spans="2:15" ht="15.75" customHeight="1">
      <c r="B173" s="8" t="s">
        <v>82</v>
      </c>
      <c r="C173" s="8" t="s">
        <v>52</v>
      </c>
      <c r="D173" s="21">
        <v>1280.44</v>
      </c>
      <c r="E173" s="8">
        <v>2</v>
      </c>
      <c r="F173" s="6">
        <f t="shared" si="8"/>
        <v>2560.88</v>
      </c>
      <c r="G173" s="8"/>
    </row>
    <row r="174" spans="2:15" ht="15.75" customHeight="1">
      <c r="B174" s="8"/>
      <c r="C174" s="8"/>
      <c r="D174" s="21"/>
      <c r="E174" s="8"/>
      <c r="F174" s="6"/>
      <c r="G174" s="8"/>
    </row>
    <row r="175" spans="2:15" ht="15.75" customHeight="1">
      <c r="D175" s="1"/>
      <c r="F175" s="1"/>
    </row>
    <row r="176" spans="2:15" ht="15.75" customHeight="1">
      <c r="D176" s="1"/>
      <c r="F176" s="1"/>
    </row>
    <row r="177" spans="2:18" ht="15.75" customHeight="1">
      <c r="D177" s="1"/>
      <c r="F177" s="1"/>
      <c r="M177" s="29"/>
    </row>
    <row r="178" spans="2:18" ht="15.75" customHeight="1">
      <c r="D178" s="1"/>
      <c r="F178" s="29">
        <f>SUM(F160:F174)</f>
        <v>81247.650000000009</v>
      </c>
      <c r="G178" s="78">
        <v>85000</v>
      </c>
      <c r="H178" s="28" t="s">
        <v>84</v>
      </c>
    </row>
    <row r="179" spans="2:18" ht="15.75" customHeight="1">
      <c r="D179" s="1"/>
      <c r="F179" s="1"/>
    </row>
    <row r="180" spans="2:18" ht="15.75" customHeight="1">
      <c r="D180" s="1"/>
      <c r="F180" s="1"/>
    </row>
    <row r="181" spans="2:18" ht="15.75" customHeight="1">
      <c r="D181" s="1"/>
      <c r="F181" s="1"/>
    </row>
    <row r="182" spans="2:18" ht="15.75" customHeight="1">
      <c r="D182" s="1"/>
      <c r="F182" s="1"/>
    </row>
    <row r="183" spans="2:18" ht="15.75" customHeight="1">
      <c r="B183" s="60" t="s">
        <v>91</v>
      </c>
      <c r="C183" s="66"/>
      <c r="D183" s="66"/>
      <c r="E183" s="66"/>
      <c r="F183" s="66"/>
      <c r="G183" s="67"/>
      <c r="P183" s="28">
        <v>6</v>
      </c>
      <c r="R183" s="75"/>
    </row>
    <row r="184" spans="2:18" ht="15.75" customHeight="1">
      <c r="B184" s="58" t="s">
        <v>55</v>
      </c>
      <c r="C184" s="66"/>
      <c r="D184" s="66"/>
      <c r="E184" s="66"/>
      <c r="F184" s="66"/>
      <c r="G184" s="67"/>
      <c r="R184" s="75"/>
    </row>
    <row r="185" spans="2:18" ht="15.75" customHeight="1">
      <c r="B185" s="17" t="s">
        <v>1</v>
      </c>
      <c r="C185" s="17" t="s">
        <v>2</v>
      </c>
      <c r="D185" s="18" t="s">
        <v>3</v>
      </c>
      <c r="E185" s="17" t="s">
        <v>4</v>
      </c>
      <c r="F185" s="18" t="s">
        <v>5</v>
      </c>
      <c r="G185" s="17" t="s">
        <v>6</v>
      </c>
      <c r="R185" s="75"/>
    </row>
    <row r="186" spans="2:18" ht="15.75" customHeight="1">
      <c r="B186" s="8" t="s">
        <v>36</v>
      </c>
      <c r="C186" s="8" t="s">
        <v>78</v>
      </c>
      <c r="D186" s="21">
        <v>898.45</v>
      </c>
      <c r="E186" s="8">
        <v>6</v>
      </c>
      <c r="F186" s="6">
        <f t="shared" ref="F186:F200" si="9">+D186*E186</f>
        <v>5390.7000000000007</v>
      </c>
      <c r="G186" s="8">
        <v>2020</v>
      </c>
      <c r="R186" s="75"/>
    </row>
    <row r="187" spans="2:18" ht="15.75" customHeight="1">
      <c r="B187" s="8">
        <v>0</v>
      </c>
      <c r="C187" s="8" t="s">
        <v>78</v>
      </c>
      <c r="D187" s="8"/>
      <c r="E187" s="8">
        <v>2438</v>
      </c>
      <c r="F187" s="6">
        <f t="shared" si="9"/>
        <v>0</v>
      </c>
      <c r="G187" s="8">
        <v>2020</v>
      </c>
      <c r="R187" s="75"/>
    </row>
    <row r="188" spans="2:18" ht="15.75" customHeight="1">
      <c r="B188" s="8" t="s">
        <v>92</v>
      </c>
      <c r="C188" s="8" t="s">
        <v>8</v>
      </c>
      <c r="D188" s="21">
        <v>2.5</v>
      </c>
      <c r="E188" s="8">
        <v>4542</v>
      </c>
      <c r="F188" s="6">
        <f t="shared" si="9"/>
        <v>11355</v>
      </c>
      <c r="G188" s="8"/>
      <c r="R188" s="75"/>
    </row>
    <row r="189" spans="2:18" ht="15.75" customHeight="1">
      <c r="B189" s="8" t="s">
        <v>93</v>
      </c>
      <c r="C189" s="8" t="s">
        <v>8</v>
      </c>
      <c r="D189" s="21">
        <v>0.61</v>
      </c>
      <c r="E189" s="8">
        <v>1310</v>
      </c>
      <c r="F189" s="6">
        <f t="shared" si="9"/>
        <v>799.1</v>
      </c>
      <c r="G189" s="8">
        <v>2020</v>
      </c>
      <c r="R189" s="75"/>
    </row>
    <row r="190" spans="2:18" ht="15.75" customHeight="1">
      <c r="B190" s="8" t="s">
        <v>37</v>
      </c>
      <c r="C190" s="8" t="s">
        <v>8</v>
      </c>
      <c r="D190" s="21">
        <v>1.2</v>
      </c>
      <c r="E190" s="8">
        <v>7077</v>
      </c>
      <c r="F190" s="6">
        <f t="shared" si="9"/>
        <v>8492.4</v>
      </c>
      <c r="G190" s="8">
        <v>2020</v>
      </c>
      <c r="R190" s="75"/>
    </row>
    <row r="191" spans="2:18" ht="15.75" customHeight="1">
      <c r="B191" s="8" t="s">
        <v>41</v>
      </c>
      <c r="C191" s="8" t="s">
        <v>28</v>
      </c>
      <c r="D191" s="21">
        <v>31.19</v>
      </c>
      <c r="E191" s="8">
        <v>20</v>
      </c>
      <c r="F191" s="6">
        <f t="shared" si="9"/>
        <v>623.80000000000007</v>
      </c>
      <c r="G191" s="8">
        <v>2020</v>
      </c>
      <c r="R191" s="75"/>
    </row>
    <row r="192" spans="2:18" ht="15.75" customHeight="1">
      <c r="B192" s="8" t="s">
        <v>71</v>
      </c>
      <c r="C192" s="8" t="s">
        <v>26</v>
      </c>
      <c r="D192" s="21">
        <v>915.11</v>
      </c>
      <c r="E192" s="8">
        <v>1</v>
      </c>
      <c r="F192" s="6">
        <f t="shared" si="9"/>
        <v>915.11</v>
      </c>
      <c r="G192" s="8">
        <v>2019</v>
      </c>
      <c r="R192" s="75"/>
    </row>
    <row r="193" spans="2:18" ht="15.75" customHeight="1">
      <c r="B193" s="8" t="s">
        <v>85</v>
      </c>
      <c r="C193" s="8" t="s">
        <v>8</v>
      </c>
      <c r="D193" s="21">
        <v>0.3</v>
      </c>
      <c r="E193" s="8">
        <v>735</v>
      </c>
      <c r="F193" s="6">
        <f t="shared" si="9"/>
        <v>220.5</v>
      </c>
      <c r="G193" s="8">
        <v>2019</v>
      </c>
      <c r="R193" s="75"/>
    </row>
    <row r="194" spans="2:18" ht="15.75" customHeight="1">
      <c r="B194" s="8" t="s">
        <v>86</v>
      </c>
      <c r="C194" s="8" t="s">
        <v>51</v>
      </c>
      <c r="D194" s="21">
        <v>0.3</v>
      </c>
      <c r="E194" s="8">
        <v>6619</v>
      </c>
      <c r="F194" s="6">
        <f t="shared" si="9"/>
        <v>1985.6999999999998</v>
      </c>
      <c r="G194" s="8"/>
      <c r="R194" s="75"/>
    </row>
    <row r="195" spans="2:18" ht="15.75" customHeight="1">
      <c r="B195" s="8" t="s">
        <v>40</v>
      </c>
      <c r="C195" s="8" t="s">
        <v>28</v>
      </c>
      <c r="D195" s="21">
        <v>31.19</v>
      </c>
      <c r="E195" s="8">
        <v>115</v>
      </c>
      <c r="F195" s="6">
        <f t="shared" si="9"/>
        <v>3586.8500000000004</v>
      </c>
      <c r="G195" s="8"/>
      <c r="R195" s="75"/>
    </row>
    <row r="196" spans="2:18" ht="15.75" customHeight="1">
      <c r="B196" s="8" t="s">
        <v>72</v>
      </c>
      <c r="C196" s="8" t="s">
        <v>52</v>
      </c>
      <c r="D196" s="21">
        <v>915.11</v>
      </c>
      <c r="E196" s="8">
        <v>3</v>
      </c>
      <c r="F196" s="6">
        <f t="shared" si="9"/>
        <v>2745.33</v>
      </c>
      <c r="G196" s="8"/>
      <c r="R196" s="75"/>
    </row>
    <row r="197" spans="2:18" ht="15.75" customHeight="1">
      <c r="B197" s="8" t="s">
        <v>94</v>
      </c>
      <c r="C197" s="8" t="s">
        <v>28</v>
      </c>
      <c r="D197" s="36">
        <v>10.35</v>
      </c>
      <c r="E197" s="8">
        <v>4</v>
      </c>
      <c r="F197" s="6">
        <f t="shared" si="9"/>
        <v>41.4</v>
      </c>
      <c r="G197" s="8"/>
      <c r="R197" s="75"/>
    </row>
    <row r="198" spans="2:18" ht="15.75" customHeight="1">
      <c r="B198" s="8" t="s">
        <v>95</v>
      </c>
      <c r="C198" s="8" t="s">
        <v>28</v>
      </c>
      <c r="D198" s="21">
        <v>2.98</v>
      </c>
      <c r="E198" s="8">
        <v>280</v>
      </c>
      <c r="F198" s="6">
        <f t="shared" si="9"/>
        <v>834.4</v>
      </c>
      <c r="G198" s="8"/>
      <c r="R198" s="75"/>
    </row>
    <row r="199" spans="2:18" ht="15.75" customHeight="1">
      <c r="B199" s="8" t="s">
        <v>96</v>
      </c>
      <c r="C199" s="8" t="s">
        <v>28</v>
      </c>
      <c r="D199" s="21">
        <v>18.53</v>
      </c>
      <c r="E199" s="8">
        <v>60</v>
      </c>
      <c r="F199" s="6">
        <f t="shared" si="9"/>
        <v>1111.8000000000002</v>
      </c>
      <c r="G199" s="8"/>
    </row>
    <row r="200" spans="2:18" ht="15.75" customHeight="1">
      <c r="B200" s="8" t="s">
        <v>97</v>
      </c>
      <c r="C200" s="8" t="s">
        <v>28</v>
      </c>
      <c r="D200" s="21">
        <v>18.53</v>
      </c>
      <c r="E200" s="8">
        <v>100</v>
      </c>
      <c r="F200" s="6">
        <f t="shared" si="9"/>
        <v>1853</v>
      </c>
      <c r="G200" s="8"/>
    </row>
    <row r="201" spans="2:18" ht="15.75" customHeight="1">
      <c r="D201" s="1"/>
      <c r="E201" s="28">
        <v>1</v>
      </c>
      <c r="F201" s="1"/>
    </row>
    <row r="202" spans="2:18" ht="15.75" customHeight="1">
      <c r="D202" s="1"/>
      <c r="F202" s="1"/>
    </row>
    <row r="203" spans="2:18" ht="15.75" customHeight="1">
      <c r="D203" s="1"/>
      <c r="F203" s="1"/>
    </row>
    <row r="204" spans="2:18" ht="15.75" customHeight="1">
      <c r="D204" s="1"/>
      <c r="F204" s="29">
        <f>SUM(F186:F200)</f>
        <v>39955.090000000004</v>
      </c>
    </row>
    <row r="205" spans="2:18" ht="15.75" customHeight="1">
      <c r="D205" s="1"/>
      <c r="F205" s="1"/>
    </row>
    <row r="206" spans="2:18" ht="15.75" customHeight="1">
      <c r="D206" s="1"/>
      <c r="F206" s="1"/>
    </row>
    <row r="207" spans="2:18" ht="15.75" customHeight="1">
      <c r="D207" s="1"/>
      <c r="F207" s="1"/>
    </row>
    <row r="208" spans="2:18" ht="15.75" customHeight="1">
      <c r="B208" s="37"/>
      <c r="C208" s="37"/>
      <c r="D208" s="38"/>
      <c r="E208" s="37"/>
      <c r="F208" s="38"/>
      <c r="G208" s="37"/>
      <c r="H208" s="28"/>
    </row>
    <row r="209" spans="2:8" ht="15.75" customHeight="1">
      <c r="B209" s="63" t="s">
        <v>98</v>
      </c>
      <c r="C209" s="73"/>
      <c r="D209" s="73"/>
      <c r="E209" s="73"/>
      <c r="F209" s="73"/>
      <c r="G209" s="74"/>
      <c r="H209" s="28"/>
    </row>
    <row r="210" spans="2:8" ht="15.75" customHeight="1">
      <c r="B210" s="39" t="s">
        <v>1</v>
      </c>
      <c r="C210" s="40" t="s">
        <v>2</v>
      </c>
      <c r="D210" s="41" t="s">
        <v>3</v>
      </c>
      <c r="E210" s="40" t="s">
        <v>4</v>
      </c>
      <c r="F210" s="41" t="s">
        <v>5</v>
      </c>
      <c r="G210" s="40" t="s">
        <v>6</v>
      </c>
      <c r="H210" s="28"/>
    </row>
    <row r="211" spans="2:8" ht="15.75" customHeight="1">
      <c r="B211" s="42" t="s">
        <v>99</v>
      </c>
      <c r="C211" s="43" t="s">
        <v>10</v>
      </c>
      <c r="D211" s="54">
        <v>759.22</v>
      </c>
      <c r="E211" s="44">
        <v>4</v>
      </c>
      <c r="F211" s="45">
        <f>D211*E211</f>
        <v>3036.88</v>
      </c>
      <c r="G211" s="46">
        <v>2020</v>
      </c>
      <c r="H211" s="28"/>
    </row>
    <row r="212" spans="2:8" ht="15.75" customHeight="1">
      <c r="B212" s="42" t="s">
        <v>100</v>
      </c>
      <c r="C212" s="43" t="s">
        <v>10</v>
      </c>
      <c r="D212" s="45">
        <v>477.19</v>
      </c>
      <c r="E212" s="44">
        <v>4</v>
      </c>
      <c r="F212" s="45">
        <f t="shared" ref="F212:F213" si="10">+D212*E212</f>
        <v>1908.76</v>
      </c>
      <c r="G212" s="46">
        <v>2020</v>
      </c>
      <c r="H212" s="28"/>
    </row>
    <row r="213" spans="2:8" ht="15.75" customHeight="1">
      <c r="B213" s="42" t="s">
        <v>101</v>
      </c>
      <c r="C213" s="43" t="s">
        <v>8</v>
      </c>
      <c r="D213" s="45">
        <v>0.54799500000000001</v>
      </c>
      <c r="E213" s="44">
        <v>400</v>
      </c>
      <c r="F213" s="45">
        <f t="shared" si="10"/>
        <v>219.19800000000001</v>
      </c>
      <c r="G213" s="46">
        <v>2020</v>
      </c>
      <c r="H213" s="28"/>
    </row>
    <row r="214" spans="2:8" ht="15.75" customHeight="1">
      <c r="B214" s="42"/>
      <c r="C214" s="47"/>
      <c r="D214" s="48"/>
      <c r="E214" s="49"/>
      <c r="F214" s="48"/>
      <c r="G214" s="50"/>
      <c r="H214" s="28"/>
    </row>
    <row r="215" spans="2:8" ht="15.75" customHeight="1">
      <c r="B215" s="42"/>
      <c r="C215" s="47"/>
      <c r="D215" s="48"/>
      <c r="E215" s="49"/>
      <c r="F215" s="48"/>
      <c r="G215" s="50"/>
      <c r="H215" s="28"/>
    </row>
    <row r="216" spans="2:8" ht="15.75" customHeight="1">
      <c r="B216" s="42"/>
      <c r="C216" s="47"/>
      <c r="D216" s="48"/>
      <c r="E216" s="49"/>
      <c r="F216" s="48"/>
      <c r="G216" s="50"/>
      <c r="H216" s="28"/>
    </row>
    <row r="217" spans="2:8" ht="15.75" customHeight="1">
      <c r="B217" s="28"/>
      <c r="C217" s="64" t="s">
        <v>33</v>
      </c>
      <c r="D217" s="71"/>
      <c r="E217" s="79"/>
      <c r="F217" s="51">
        <f>SUM(F211:F216)</f>
        <v>5164.8380000000006</v>
      </c>
      <c r="G217" s="28"/>
      <c r="H217" s="28"/>
    </row>
    <row r="218" spans="2:8" ht="15.75" customHeight="1">
      <c r="B218" s="28"/>
      <c r="C218" s="28"/>
      <c r="D218" s="1"/>
      <c r="E218" s="28"/>
      <c r="F218" s="1"/>
      <c r="G218" s="28"/>
      <c r="H218" s="28"/>
    </row>
    <row r="219" spans="2:8" ht="15.75" customHeight="1">
      <c r="B219" s="37"/>
      <c r="C219" s="37"/>
      <c r="D219" s="38"/>
      <c r="E219" s="37"/>
      <c r="F219" s="38"/>
      <c r="G219" s="37"/>
      <c r="H219" s="28"/>
    </row>
    <row r="220" spans="2:8" ht="15.75" customHeight="1">
      <c r="B220" s="63" t="s">
        <v>102</v>
      </c>
      <c r="C220" s="73"/>
      <c r="D220" s="73"/>
      <c r="E220" s="73"/>
      <c r="F220" s="73"/>
      <c r="G220" s="74"/>
      <c r="H220" s="28"/>
    </row>
    <row r="221" spans="2:8" ht="15.75" customHeight="1">
      <c r="B221" s="39" t="s">
        <v>1</v>
      </c>
      <c r="C221" s="40" t="s">
        <v>2</v>
      </c>
      <c r="D221" s="41" t="s">
        <v>3</v>
      </c>
      <c r="E221" s="40" t="s">
        <v>4</v>
      </c>
      <c r="F221" s="41" t="s">
        <v>5</v>
      </c>
      <c r="G221" s="40" t="s">
        <v>6</v>
      </c>
      <c r="H221" s="28"/>
    </row>
    <row r="222" spans="2:8" ht="15.75" customHeight="1">
      <c r="B222" s="42" t="s">
        <v>99</v>
      </c>
      <c r="C222" s="43" t="s">
        <v>10</v>
      </c>
      <c r="D222" s="54">
        <v>759.22</v>
      </c>
      <c r="E222" s="44">
        <v>2</v>
      </c>
      <c r="F222" s="45">
        <f>D222*E222</f>
        <v>1518.44</v>
      </c>
      <c r="G222" s="46">
        <v>2020</v>
      </c>
      <c r="H222" s="28"/>
    </row>
    <row r="223" spans="2:8" ht="15.75" customHeight="1">
      <c r="B223" s="42" t="s">
        <v>100</v>
      </c>
      <c r="C223" s="43" t="s">
        <v>10</v>
      </c>
      <c r="D223" s="45">
        <v>477.19</v>
      </c>
      <c r="E223" s="44">
        <v>1</v>
      </c>
      <c r="F223" s="45">
        <f t="shared" ref="F223:F225" si="11">+D223*E223</f>
        <v>477.19</v>
      </c>
      <c r="G223" s="46">
        <v>2020</v>
      </c>
      <c r="H223" s="28"/>
    </row>
    <row r="224" spans="2:8" ht="15.75" customHeight="1">
      <c r="B224" s="42" t="s">
        <v>103</v>
      </c>
      <c r="C224" s="43" t="s">
        <v>52</v>
      </c>
      <c r="D224" s="45">
        <v>304.64</v>
      </c>
      <c r="E224" s="44">
        <v>1</v>
      </c>
      <c r="F224" s="45">
        <f t="shared" si="11"/>
        <v>304.64</v>
      </c>
      <c r="G224" s="46">
        <v>2020</v>
      </c>
      <c r="H224" s="28"/>
    </row>
    <row r="225" spans="2:8" ht="15.75" customHeight="1">
      <c r="B225" s="42" t="s">
        <v>104</v>
      </c>
      <c r="C225" s="47"/>
      <c r="D225" s="52">
        <v>257.04000000000002</v>
      </c>
      <c r="E225" s="44">
        <v>1</v>
      </c>
      <c r="F225" s="45">
        <f t="shared" si="11"/>
        <v>257.04000000000002</v>
      </c>
      <c r="G225" s="50"/>
      <c r="H225" s="28"/>
    </row>
    <row r="226" spans="2:8" ht="15.75" customHeight="1">
      <c r="B226" s="42"/>
      <c r="C226" s="47"/>
      <c r="D226" s="48"/>
      <c r="E226" s="49"/>
      <c r="F226" s="48"/>
      <c r="G226" s="50"/>
      <c r="H226" s="28"/>
    </row>
    <row r="227" spans="2:8" ht="15.75" customHeight="1">
      <c r="B227" s="42"/>
      <c r="C227" s="47"/>
      <c r="D227" s="48"/>
      <c r="E227" s="49"/>
      <c r="F227" s="48"/>
      <c r="G227" s="50"/>
      <c r="H227" s="28"/>
    </row>
    <row r="228" spans="2:8" ht="15.75" customHeight="1">
      <c r="B228" s="28"/>
      <c r="C228" s="64" t="s">
        <v>33</v>
      </c>
      <c r="D228" s="71"/>
      <c r="E228" s="79"/>
      <c r="F228" s="51">
        <f>SUM(F222:F227)</f>
        <v>2557.31</v>
      </c>
      <c r="G228" s="28"/>
      <c r="H228" s="28"/>
    </row>
    <row r="229" spans="2:8" ht="15.75" customHeight="1">
      <c r="B229" s="37"/>
      <c r="C229" s="37"/>
      <c r="D229" s="38"/>
      <c r="E229" s="37"/>
      <c r="F229" s="38"/>
      <c r="G229" s="37"/>
      <c r="H229" s="28"/>
    </row>
    <row r="230" spans="2:8" ht="15.75" customHeight="1">
      <c r="B230" s="63" t="s">
        <v>105</v>
      </c>
      <c r="C230" s="73"/>
      <c r="D230" s="73"/>
      <c r="E230" s="73"/>
      <c r="F230" s="73"/>
      <c r="G230" s="74"/>
      <c r="H230" s="28"/>
    </row>
    <row r="231" spans="2:8" ht="15.75" customHeight="1">
      <c r="B231" s="39" t="s">
        <v>1</v>
      </c>
      <c r="C231" s="40" t="s">
        <v>2</v>
      </c>
      <c r="D231" s="41" t="s">
        <v>3</v>
      </c>
      <c r="E231" s="40" t="s">
        <v>4</v>
      </c>
      <c r="F231" s="41" t="s">
        <v>5</v>
      </c>
      <c r="G231" s="40" t="s">
        <v>6</v>
      </c>
      <c r="H231" s="28"/>
    </row>
    <row r="232" spans="2:8" ht="15.75" customHeight="1">
      <c r="B232" s="42" t="s">
        <v>99</v>
      </c>
      <c r="C232" s="43" t="s">
        <v>10</v>
      </c>
      <c r="D232" s="54">
        <v>759.22</v>
      </c>
      <c r="E232" s="44">
        <v>1</v>
      </c>
      <c r="F232" s="45">
        <f>D232*E232</f>
        <v>759.22</v>
      </c>
      <c r="G232" s="46">
        <v>2020</v>
      </c>
      <c r="H232" s="28"/>
    </row>
    <row r="233" spans="2:8" ht="15.75" customHeight="1">
      <c r="B233" s="42" t="s">
        <v>100</v>
      </c>
      <c r="C233" s="43" t="s">
        <v>10</v>
      </c>
      <c r="D233" s="45">
        <v>477.19</v>
      </c>
      <c r="E233" s="44">
        <v>1</v>
      </c>
      <c r="F233" s="45">
        <f>+D233*E233</f>
        <v>477.19</v>
      </c>
      <c r="G233" s="46">
        <v>2020</v>
      </c>
      <c r="H233" s="28"/>
    </row>
    <row r="234" spans="2:8" ht="15.75" customHeight="1">
      <c r="B234" s="42"/>
      <c r="C234" s="47"/>
      <c r="D234" s="48"/>
      <c r="E234" s="49"/>
      <c r="F234" s="48"/>
      <c r="G234" s="46">
        <v>2020</v>
      </c>
      <c r="H234" s="28"/>
    </row>
    <row r="235" spans="2:8" ht="15.75" customHeight="1">
      <c r="B235" s="42"/>
      <c r="C235" s="47"/>
      <c r="D235" s="48"/>
      <c r="E235" s="49"/>
      <c r="F235" s="48"/>
      <c r="G235" s="50"/>
      <c r="H235" s="28"/>
    </row>
    <row r="236" spans="2:8" ht="15.75" customHeight="1">
      <c r="B236" s="42"/>
      <c r="C236" s="47"/>
      <c r="D236" s="48"/>
      <c r="E236" s="49"/>
      <c r="F236" s="48"/>
      <c r="G236" s="50"/>
      <c r="H236" s="28"/>
    </row>
    <row r="237" spans="2:8" ht="15.75" customHeight="1">
      <c r="B237" s="42"/>
      <c r="C237" s="47"/>
      <c r="D237" s="48"/>
      <c r="E237" s="49"/>
      <c r="F237" s="48"/>
      <c r="G237" s="50"/>
      <c r="H237" s="28"/>
    </row>
    <row r="238" spans="2:8" ht="15.75" customHeight="1">
      <c r="B238" s="28"/>
      <c r="C238" s="64" t="s">
        <v>33</v>
      </c>
      <c r="D238" s="71"/>
      <c r="E238" s="79"/>
      <c r="F238" s="51">
        <f>SUM(F232:F237)</f>
        <v>1236.4100000000001</v>
      </c>
      <c r="G238" s="28"/>
      <c r="H238" s="28"/>
    </row>
    <row r="239" spans="2:8" ht="15.75" customHeight="1">
      <c r="B239" s="28"/>
      <c r="C239" s="28"/>
      <c r="D239" s="1"/>
      <c r="E239" s="28"/>
      <c r="F239" s="1"/>
      <c r="G239" s="28"/>
      <c r="H239" s="28"/>
    </row>
    <row r="240" spans="2:8" ht="15.75" customHeight="1">
      <c r="B240" s="28"/>
      <c r="C240" s="28"/>
      <c r="D240" s="1"/>
      <c r="E240" s="28"/>
      <c r="F240" s="1"/>
      <c r="G240" s="28"/>
      <c r="H240" s="28"/>
    </row>
    <row r="241" spans="2:8" ht="15.75" customHeight="1">
      <c r="B241" s="37"/>
      <c r="C241" s="37"/>
      <c r="D241" s="38"/>
      <c r="E241" s="37"/>
      <c r="F241" s="38"/>
      <c r="G241" s="37"/>
      <c r="H241" s="28"/>
    </row>
    <row r="242" spans="2:8" ht="15.75" customHeight="1">
      <c r="B242" s="63" t="s">
        <v>106</v>
      </c>
      <c r="C242" s="73"/>
      <c r="D242" s="73"/>
      <c r="E242" s="73"/>
      <c r="F242" s="73"/>
      <c r="G242" s="74"/>
      <c r="H242" s="28"/>
    </row>
    <row r="243" spans="2:8" ht="15.75" customHeight="1">
      <c r="B243" s="39" t="s">
        <v>1</v>
      </c>
      <c r="C243" s="40" t="s">
        <v>2</v>
      </c>
      <c r="D243" s="41" t="s">
        <v>3</v>
      </c>
      <c r="E243" s="40" t="s">
        <v>4</v>
      </c>
      <c r="F243" s="41" t="s">
        <v>5</v>
      </c>
      <c r="G243" s="40" t="s">
        <v>6</v>
      </c>
      <c r="H243" s="28"/>
    </row>
    <row r="244" spans="2:8" ht="15.75" customHeight="1">
      <c r="B244" s="42" t="s">
        <v>99</v>
      </c>
      <c r="C244" s="43" t="s">
        <v>10</v>
      </c>
      <c r="D244" s="54">
        <v>759.22</v>
      </c>
      <c r="E244" s="44">
        <v>1</v>
      </c>
      <c r="F244" s="45">
        <f>D244*E244</f>
        <v>759.22</v>
      </c>
      <c r="G244" s="46">
        <v>2020</v>
      </c>
      <c r="H244" s="28"/>
    </row>
    <row r="245" spans="2:8" ht="15.75" customHeight="1">
      <c r="B245" s="42" t="s">
        <v>100</v>
      </c>
      <c r="C245" s="43" t="s">
        <v>10</v>
      </c>
      <c r="D245" s="45">
        <v>477.19</v>
      </c>
      <c r="E245" s="44">
        <v>1</v>
      </c>
      <c r="F245" s="45">
        <f>+D245*E245</f>
        <v>477.19</v>
      </c>
      <c r="G245" s="46">
        <v>2020</v>
      </c>
      <c r="H245" s="28"/>
    </row>
    <row r="246" spans="2:8" ht="15.75" customHeight="1">
      <c r="B246" s="42"/>
      <c r="C246" s="47"/>
      <c r="D246" s="48"/>
      <c r="E246" s="49"/>
      <c r="F246" s="48"/>
      <c r="G246" s="46">
        <v>2020</v>
      </c>
      <c r="H246" s="28"/>
    </row>
    <row r="247" spans="2:8" ht="15.75" customHeight="1">
      <c r="B247" s="42"/>
      <c r="C247" s="47"/>
      <c r="D247" s="48"/>
      <c r="E247" s="49"/>
      <c r="F247" s="48"/>
      <c r="G247" s="50"/>
      <c r="H247" s="28"/>
    </row>
    <row r="248" spans="2:8" ht="15.75" customHeight="1">
      <c r="B248" s="42"/>
      <c r="C248" s="47"/>
      <c r="D248" s="48"/>
      <c r="E248" s="49"/>
      <c r="F248" s="48"/>
      <c r="G248" s="50"/>
      <c r="H248" s="28"/>
    </row>
    <row r="249" spans="2:8" ht="15.75" customHeight="1">
      <c r="B249" s="42"/>
      <c r="C249" s="47"/>
      <c r="D249" s="48"/>
      <c r="E249" s="49"/>
      <c r="F249" s="48"/>
      <c r="G249" s="50"/>
      <c r="H249" s="28"/>
    </row>
    <row r="250" spans="2:8" ht="15.75" customHeight="1">
      <c r="B250" s="28"/>
      <c r="C250" s="64" t="s">
        <v>33</v>
      </c>
      <c r="D250" s="71"/>
      <c r="E250" s="79"/>
      <c r="F250" s="51">
        <f>SUM(F244:F249)</f>
        <v>1236.4100000000001</v>
      </c>
      <c r="G250" s="28"/>
      <c r="H250" s="28"/>
    </row>
    <row r="251" spans="2:8" ht="15.75" customHeight="1">
      <c r="B251" s="28"/>
      <c r="C251" s="28"/>
      <c r="D251" s="1"/>
      <c r="E251" s="28"/>
      <c r="F251" s="1"/>
      <c r="G251" s="28"/>
      <c r="H251" s="28"/>
    </row>
    <row r="252" spans="2:8" ht="15.75" customHeight="1">
      <c r="B252" s="28"/>
      <c r="C252" s="28"/>
      <c r="D252" s="1"/>
      <c r="E252" s="28"/>
      <c r="F252" s="1"/>
      <c r="G252" s="28"/>
      <c r="H252" s="28"/>
    </row>
    <row r="253" spans="2:8" ht="15.75" customHeight="1">
      <c r="B253" s="28" t="s">
        <v>107</v>
      </c>
      <c r="C253" s="28"/>
      <c r="D253" s="1"/>
      <c r="E253" s="28"/>
      <c r="F253" s="53">
        <f>F250+F238+F228+F217</f>
        <v>10194.968000000001</v>
      </c>
      <c r="G253" s="28"/>
      <c r="H253" s="28"/>
    </row>
    <row r="254" spans="2:8" ht="15.75" customHeight="1">
      <c r="B254" s="28"/>
      <c r="C254" s="28"/>
      <c r="D254" s="1"/>
      <c r="E254" s="28"/>
      <c r="F254" s="1"/>
      <c r="G254" s="28"/>
      <c r="H254" s="28"/>
    </row>
    <row r="255" spans="2:8" ht="15.75" customHeight="1">
      <c r="B255" s="28"/>
      <c r="C255" s="28"/>
      <c r="D255" s="1"/>
      <c r="E255" s="28"/>
      <c r="F255" s="1"/>
      <c r="G255" s="28"/>
      <c r="H255" s="28"/>
    </row>
    <row r="256" spans="2:8" ht="15.75" customHeight="1">
      <c r="B256" s="28"/>
      <c r="C256" s="28"/>
      <c r="D256" s="1"/>
      <c r="E256" s="28"/>
      <c r="F256" s="1"/>
      <c r="G256" s="28"/>
      <c r="H256" s="28"/>
    </row>
    <row r="257" spans="2:8" ht="15.75" customHeight="1">
      <c r="B257" s="28"/>
      <c r="C257" s="28"/>
      <c r="D257" s="1"/>
      <c r="E257" s="28"/>
      <c r="F257" s="1"/>
      <c r="G257" s="28"/>
      <c r="H257" s="28"/>
    </row>
    <row r="258" spans="2:8" ht="15.75" customHeight="1">
      <c r="B258" s="37"/>
      <c r="C258" s="37"/>
      <c r="D258" s="38"/>
      <c r="E258" s="37"/>
      <c r="F258" s="38"/>
      <c r="G258" s="37"/>
      <c r="H258" s="28"/>
    </row>
    <row r="259" spans="2:8" ht="15.75" customHeight="1">
      <c r="B259" s="63" t="s">
        <v>108</v>
      </c>
      <c r="C259" s="73"/>
      <c r="D259" s="73"/>
      <c r="E259" s="73"/>
      <c r="F259" s="73"/>
      <c r="G259" s="74"/>
      <c r="H259" s="28"/>
    </row>
    <row r="260" spans="2:8" ht="15.75" customHeight="1">
      <c r="B260" s="39" t="s">
        <v>1</v>
      </c>
      <c r="C260" s="40" t="s">
        <v>2</v>
      </c>
      <c r="D260" s="41" t="s">
        <v>3</v>
      </c>
      <c r="E260" s="40" t="s">
        <v>4</v>
      </c>
      <c r="F260" s="41" t="s">
        <v>5</v>
      </c>
      <c r="G260" s="40" t="s">
        <v>6</v>
      </c>
      <c r="H260" s="28"/>
    </row>
    <row r="261" spans="2:8" ht="15.75" customHeight="1">
      <c r="B261" s="80"/>
      <c r="C261" s="73"/>
      <c r="D261" s="73"/>
      <c r="E261" s="73"/>
      <c r="F261" s="73"/>
      <c r="G261" s="74"/>
      <c r="H261" s="28"/>
    </row>
    <row r="262" spans="2:8" ht="15.75" customHeight="1">
      <c r="B262" s="39" t="s">
        <v>1</v>
      </c>
      <c r="C262" s="40" t="s">
        <v>2</v>
      </c>
      <c r="D262" s="41" t="s">
        <v>3</v>
      </c>
      <c r="E262" s="40" t="s">
        <v>4</v>
      </c>
      <c r="F262" s="41" t="s">
        <v>5</v>
      </c>
      <c r="G262" s="40" t="s">
        <v>6</v>
      </c>
      <c r="H262" s="28"/>
    </row>
    <row r="263" spans="2:8" ht="15.75" customHeight="1">
      <c r="B263" s="42" t="s">
        <v>56</v>
      </c>
      <c r="C263" s="43" t="s">
        <v>10</v>
      </c>
      <c r="D263" s="54">
        <v>898.45</v>
      </c>
      <c r="E263" s="44">
        <v>32</v>
      </c>
      <c r="F263" s="45">
        <f>D263*E263</f>
        <v>28750.400000000001</v>
      </c>
      <c r="G263" s="46">
        <v>2020</v>
      </c>
      <c r="H263" s="28"/>
    </row>
    <row r="264" spans="2:8" ht="15.75" customHeight="1">
      <c r="B264" s="42" t="s">
        <v>109</v>
      </c>
      <c r="C264" s="43" t="s">
        <v>110</v>
      </c>
      <c r="D264" s="45">
        <v>114.24</v>
      </c>
      <c r="E264" s="44">
        <v>3</v>
      </c>
      <c r="F264" s="45">
        <f>+D264*E264</f>
        <v>342.71999999999997</v>
      </c>
      <c r="G264" s="46">
        <v>2020</v>
      </c>
      <c r="H264" s="28"/>
    </row>
    <row r="265" spans="2:8" ht="15.75" customHeight="1">
      <c r="B265" s="42"/>
      <c r="C265" s="47"/>
      <c r="D265" s="48"/>
      <c r="E265" s="49"/>
      <c r="F265" s="48"/>
      <c r="G265" s="46">
        <v>2020</v>
      </c>
      <c r="H265" s="28"/>
    </row>
    <row r="266" spans="2:8" ht="15.75" customHeight="1">
      <c r="B266" s="42"/>
      <c r="C266" s="47"/>
      <c r="D266" s="48"/>
      <c r="E266" s="49"/>
      <c r="F266" s="48"/>
      <c r="G266" s="50"/>
      <c r="H266" s="28"/>
    </row>
    <row r="267" spans="2:8" ht="15.75" customHeight="1">
      <c r="B267" s="42"/>
      <c r="C267" s="47"/>
      <c r="D267" s="48"/>
      <c r="E267" s="49"/>
      <c r="F267" s="48"/>
      <c r="G267" s="50"/>
      <c r="H267" s="28"/>
    </row>
    <row r="268" spans="2:8" ht="15.75" customHeight="1">
      <c r="B268" s="42"/>
      <c r="C268" s="47"/>
      <c r="D268" s="48"/>
      <c r="E268" s="49"/>
      <c r="F268" s="48"/>
      <c r="G268" s="50"/>
      <c r="H268" s="28"/>
    </row>
    <row r="269" spans="2:8" ht="15.75" customHeight="1">
      <c r="B269" s="28"/>
      <c r="C269" s="64" t="s">
        <v>33</v>
      </c>
      <c r="D269" s="71"/>
      <c r="E269" s="79"/>
      <c r="F269" s="51">
        <f>SUM(F263:F268)</f>
        <v>29093.120000000003</v>
      </c>
      <c r="G269" s="28"/>
      <c r="H269" s="28"/>
    </row>
    <row r="270" spans="2:8" ht="15.75" customHeight="1">
      <c r="B270" s="28"/>
      <c r="C270" s="28"/>
      <c r="D270" s="1"/>
      <c r="E270" s="28"/>
      <c r="F270" s="1"/>
      <c r="G270" s="28"/>
      <c r="H270" s="28"/>
    </row>
    <row r="271" spans="2:8" ht="15.75" customHeight="1">
      <c r="B271" s="28"/>
      <c r="C271" s="28"/>
      <c r="D271" s="1"/>
      <c r="E271" s="28"/>
      <c r="F271" s="1"/>
      <c r="G271" s="28"/>
      <c r="H271" s="28"/>
    </row>
    <row r="272" spans="2:8" ht="15.75" customHeight="1">
      <c r="B272" s="37"/>
      <c r="C272" s="37"/>
      <c r="D272" s="38"/>
      <c r="E272" s="37"/>
      <c r="F272" s="38"/>
      <c r="G272" s="37"/>
      <c r="H272" s="28"/>
    </row>
    <row r="273" spans="2:8" ht="15.75" customHeight="1">
      <c r="B273" s="81" t="s">
        <v>54</v>
      </c>
      <c r="C273" s="73"/>
      <c r="D273" s="73"/>
      <c r="E273" s="73"/>
      <c r="F273" s="73"/>
      <c r="G273" s="74"/>
      <c r="H273" s="28"/>
    </row>
    <row r="274" spans="2:8" ht="15.75" customHeight="1">
      <c r="B274" s="39" t="s">
        <v>1</v>
      </c>
      <c r="C274" s="40" t="s">
        <v>2</v>
      </c>
      <c r="D274" s="41" t="s">
        <v>3</v>
      </c>
      <c r="E274" s="40" t="s">
        <v>4</v>
      </c>
      <c r="F274" s="41" t="s">
        <v>5</v>
      </c>
      <c r="G274" s="40" t="s">
        <v>6</v>
      </c>
      <c r="H274" s="28"/>
    </row>
    <row r="275" spans="2:8" ht="15.75" customHeight="1">
      <c r="B275" s="80"/>
      <c r="C275" s="73"/>
      <c r="D275" s="73"/>
      <c r="E275" s="73"/>
      <c r="F275" s="73"/>
      <c r="G275" s="74"/>
      <c r="H275" s="28"/>
    </row>
    <row r="276" spans="2:8" ht="15.75" customHeight="1">
      <c r="B276" s="39" t="s">
        <v>1</v>
      </c>
      <c r="C276" s="40" t="s">
        <v>2</v>
      </c>
      <c r="D276" s="41" t="s">
        <v>3</v>
      </c>
      <c r="E276" s="40" t="s">
        <v>4</v>
      </c>
      <c r="F276" s="41" t="s">
        <v>5</v>
      </c>
      <c r="G276" s="40" t="s">
        <v>6</v>
      </c>
      <c r="H276" s="28"/>
    </row>
    <row r="277" spans="2:8" ht="15.75" customHeight="1">
      <c r="B277" s="42" t="s">
        <v>56</v>
      </c>
      <c r="C277" s="43" t="s">
        <v>10</v>
      </c>
      <c r="D277" s="54">
        <v>898.45</v>
      </c>
      <c r="E277" s="44">
        <v>6</v>
      </c>
      <c r="F277" s="45">
        <f>D277*E277</f>
        <v>5390.7000000000007</v>
      </c>
      <c r="G277" s="46">
        <v>2020</v>
      </c>
      <c r="H277" s="28"/>
    </row>
    <row r="278" spans="2:8" ht="15.75" customHeight="1">
      <c r="B278" s="42" t="s">
        <v>57</v>
      </c>
      <c r="C278" s="43" t="s">
        <v>28</v>
      </c>
      <c r="D278" s="45">
        <v>31.189899999999998</v>
      </c>
      <c r="E278" s="44">
        <v>25</v>
      </c>
      <c r="F278" s="45">
        <f t="shared" ref="F278:F279" si="12">+D278*E278</f>
        <v>779.74749999999995</v>
      </c>
      <c r="G278" s="46">
        <v>2020</v>
      </c>
      <c r="H278" s="28"/>
    </row>
    <row r="279" spans="2:8" ht="15.75" customHeight="1">
      <c r="B279" s="55" t="s">
        <v>18</v>
      </c>
      <c r="C279" s="47" t="s">
        <v>26</v>
      </c>
      <c r="D279" s="45">
        <v>915.11</v>
      </c>
      <c r="E279" s="56">
        <v>1</v>
      </c>
      <c r="F279" s="45">
        <f t="shared" si="12"/>
        <v>915.11</v>
      </c>
      <c r="G279" s="46">
        <v>2020</v>
      </c>
      <c r="H279" s="28"/>
    </row>
    <row r="280" spans="2:8" ht="15.75" customHeight="1">
      <c r="B280" s="55"/>
      <c r="C280" s="47"/>
      <c r="D280" s="48"/>
      <c r="E280" s="49"/>
      <c r="F280" s="48"/>
      <c r="G280" s="50"/>
      <c r="H280" s="28"/>
    </row>
    <row r="281" spans="2:8" ht="15.75" customHeight="1">
      <c r="B281" s="55"/>
      <c r="C281" s="47"/>
      <c r="D281" s="48"/>
      <c r="E281" s="49"/>
      <c r="F281" s="48"/>
      <c r="G281" s="50"/>
      <c r="H281" s="28"/>
    </row>
    <row r="282" spans="2:8" ht="15.75" customHeight="1">
      <c r="B282" s="55"/>
      <c r="C282" s="47"/>
      <c r="D282" s="48"/>
      <c r="E282" s="49"/>
      <c r="F282" s="48"/>
      <c r="G282" s="50"/>
      <c r="H282" s="28"/>
    </row>
    <row r="283" spans="2:8" ht="15.75" customHeight="1">
      <c r="B283" s="12"/>
      <c r="C283" s="65" t="s">
        <v>33</v>
      </c>
      <c r="D283" s="73"/>
      <c r="E283" s="74"/>
      <c r="F283" s="57">
        <f>SUM(F277:F282)</f>
        <v>7085.5574999999999</v>
      </c>
      <c r="G283" s="28"/>
      <c r="H283" s="28"/>
    </row>
    <row r="284" spans="2:8" ht="15.75" customHeight="1">
      <c r="B284" s="28"/>
      <c r="C284" s="28"/>
      <c r="D284" s="1"/>
      <c r="E284" s="28"/>
      <c r="F284" s="1"/>
      <c r="G284" s="28"/>
      <c r="H284" s="28"/>
    </row>
    <row r="285" spans="2:8" ht="15.75" customHeight="1">
      <c r="D285" s="1"/>
      <c r="F285" s="1"/>
    </row>
    <row r="286" spans="2:8" ht="15.75" customHeight="1">
      <c r="D286" s="1"/>
      <c r="F286" s="1"/>
    </row>
    <row r="287" spans="2:8" ht="15.75" customHeight="1">
      <c r="D287" s="1"/>
      <c r="F287" s="1"/>
    </row>
    <row r="288" spans="2:8" ht="15.75" customHeight="1">
      <c r="D288" s="1"/>
      <c r="F288" s="1"/>
    </row>
    <row r="289" spans="4:6" ht="15.75" customHeight="1">
      <c r="D289" s="1"/>
      <c r="F289" s="1"/>
    </row>
    <row r="290" spans="4:6" ht="15.75" customHeight="1">
      <c r="D290" s="1"/>
      <c r="F290" s="1"/>
    </row>
    <row r="291" spans="4:6" ht="15.75" customHeight="1">
      <c r="D291" s="1"/>
      <c r="F291" s="1"/>
    </row>
    <row r="292" spans="4:6" ht="15.75" customHeight="1">
      <c r="D292" s="1"/>
      <c r="F292" s="1"/>
    </row>
    <row r="293" spans="4:6" ht="15.75" customHeight="1">
      <c r="D293" s="1"/>
      <c r="F293" s="1"/>
    </row>
    <row r="294" spans="4:6" ht="15.75" customHeight="1">
      <c r="D294" s="1"/>
      <c r="F294" s="1"/>
    </row>
    <row r="295" spans="4:6" ht="15.75" customHeight="1">
      <c r="D295" s="1"/>
      <c r="F295" s="1"/>
    </row>
    <row r="296" spans="4:6" ht="15.75" customHeight="1">
      <c r="D296" s="1"/>
      <c r="F296" s="1"/>
    </row>
    <row r="297" spans="4:6" ht="15.75" customHeight="1">
      <c r="D297" s="1"/>
      <c r="F297" s="1"/>
    </row>
    <row r="298" spans="4:6" ht="15.75" customHeight="1">
      <c r="D298" s="1"/>
      <c r="F298" s="1"/>
    </row>
    <row r="299" spans="4:6" ht="15.75" customHeight="1">
      <c r="D299" s="1"/>
      <c r="F299" s="1"/>
    </row>
    <row r="300" spans="4:6" ht="15.75" customHeight="1">
      <c r="D300" s="1"/>
      <c r="F300" s="1"/>
    </row>
    <row r="301" spans="4:6" ht="15.75" customHeight="1">
      <c r="D301" s="1"/>
      <c r="F301" s="1"/>
    </row>
    <row r="302" spans="4:6" ht="15.75" customHeight="1">
      <c r="D302" s="1"/>
      <c r="F302" s="1"/>
    </row>
    <row r="303" spans="4:6" ht="15.75" customHeight="1">
      <c r="D303" s="1"/>
      <c r="F303" s="1"/>
    </row>
    <row r="304" spans="4:6" ht="15.75" customHeight="1">
      <c r="D304" s="1"/>
      <c r="F304" s="1"/>
    </row>
    <row r="305" spans="4:6" ht="15.75" customHeight="1">
      <c r="D305" s="1"/>
      <c r="F305" s="1"/>
    </row>
    <row r="306" spans="4:6" ht="15.75" customHeight="1">
      <c r="D306" s="1"/>
      <c r="F306" s="1"/>
    </row>
    <row r="307" spans="4:6" ht="15.75" customHeight="1">
      <c r="D307" s="1"/>
      <c r="F307" s="1"/>
    </row>
    <row r="308" spans="4:6" ht="15.75" customHeight="1">
      <c r="D308" s="1"/>
      <c r="F308" s="1"/>
    </row>
    <row r="309" spans="4:6" ht="15.75" customHeight="1">
      <c r="D309" s="1"/>
      <c r="F309" s="1"/>
    </row>
    <row r="310" spans="4:6" ht="15.75" customHeight="1">
      <c r="D310" s="1"/>
      <c r="F310" s="1"/>
    </row>
    <row r="311" spans="4:6" ht="15.75" customHeight="1">
      <c r="D311" s="1"/>
      <c r="F311" s="1"/>
    </row>
    <row r="312" spans="4:6" ht="15.75" customHeight="1">
      <c r="D312" s="1"/>
      <c r="F312" s="1"/>
    </row>
    <row r="313" spans="4:6" ht="15.75" customHeight="1">
      <c r="D313" s="1"/>
      <c r="F313" s="1"/>
    </row>
    <row r="314" spans="4:6" ht="15.75" customHeight="1">
      <c r="D314" s="1"/>
      <c r="F314" s="1"/>
    </row>
    <row r="315" spans="4:6" ht="15.75" customHeight="1">
      <c r="D315" s="1"/>
      <c r="F315" s="1"/>
    </row>
    <row r="316" spans="4:6" ht="15.75" customHeight="1">
      <c r="D316" s="1"/>
      <c r="F316" s="1"/>
    </row>
    <row r="317" spans="4:6" ht="15.75" customHeight="1">
      <c r="D317" s="1"/>
      <c r="F317" s="1"/>
    </row>
    <row r="318" spans="4:6" ht="15.75" customHeight="1">
      <c r="D318" s="1"/>
      <c r="F318" s="1"/>
    </row>
    <row r="319" spans="4:6" ht="15.75" customHeight="1">
      <c r="D319" s="1"/>
      <c r="F319" s="1"/>
    </row>
    <row r="320" spans="4:6" ht="15.75" customHeight="1">
      <c r="D320" s="1"/>
      <c r="F320" s="1"/>
    </row>
    <row r="321" spans="4:6" ht="15.75" customHeight="1">
      <c r="D321" s="1"/>
      <c r="F321" s="1"/>
    </row>
    <row r="322" spans="4:6" ht="15.75" customHeight="1">
      <c r="D322" s="1"/>
      <c r="F322" s="1"/>
    </row>
    <row r="323" spans="4:6" ht="15.75" customHeight="1">
      <c r="D323" s="1"/>
      <c r="F323" s="1"/>
    </row>
    <row r="324" spans="4:6" ht="15.75" customHeight="1">
      <c r="D324" s="1"/>
      <c r="F324" s="1"/>
    </row>
    <row r="325" spans="4:6" ht="15.75" customHeight="1">
      <c r="D325" s="1"/>
      <c r="F325" s="1"/>
    </row>
    <row r="326" spans="4:6" ht="15.75" customHeight="1">
      <c r="D326" s="1"/>
      <c r="F326" s="1"/>
    </row>
    <row r="327" spans="4:6" ht="15.75" customHeight="1">
      <c r="D327" s="1"/>
      <c r="F327" s="1"/>
    </row>
    <row r="328" spans="4:6" ht="15.75" customHeight="1">
      <c r="D328" s="1"/>
      <c r="F328" s="1"/>
    </row>
    <row r="329" spans="4:6" ht="15.75" customHeight="1">
      <c r="D329" s="1"/>
      <c r="F329" s="1"/>
    </row>
    <row r="330" spans="4:6" ht="15.75" customHeight="1">
      <c r="D330" s="1"/>
      <c r="F330" s="1"/>
    </row>
    <row r="331" spans="4:6" ht="15.75" customHeight="1">
      <c r="D331" s="1"/>
      <c r="F331" s="1"/>
    </row>
    <row r="332" spans="4:6" ht="15.75" customHeight="1">
      <c r="D332" s="1"/>
      <c r="F332" s="1"/>
    </row>
    <row r="333" spans="4:6" ht="15.75" customHeight="1">
      <c r="D333" s="1"/>
      <c r="F333" s="1"/>
    </row>
    <row r="334" spans="4:6" ht="15.75" customHeight="1">
      <c r="D334" s="1"/>
      <c r="F334" s="1"/>
    </row>
    <row r="335" spans="4:6" ht="15.75" customHeight="1">
      <c r="D335" s="1"/>
      <c r="F335" s="1"/>
    </row>
    <row r="336" spans="4:6" ht="15.75" customHeight="1">
      <c r="D336" s="1"/>
      <c r="F336" s="1"/>
    </row>
    <row r="337" spans="4:6" ht="15.75" customHeight="1">
      <c r="D337" s="1"/>
      <c r="F337" s="1"/>
    </row>
    <row r="338" spans="4:6" ht="15.75" customHeight="1">
      <c r="D338" s="1"/>
      <c r="F338" s="1"/>
    </row>
    <row r="339" spans="4:6" ht="15.75" customHeight="1">
      <c r="D339" s="1"/>
      <c r="F339" s="1"/>
    </row>
    <row r="340" spans="4:6" ht="15.75" customHeight="1">
      <c r="D340" s="1"/>
      <c r="F340" s="1"/>
    </row>
    <row r="341" spans="4:6" ht="15.75" customHeight="1">
      <c r="D341" s="1"/>
      <c r="F341" s="1"/>
    </row>
    <row r="342" spans="4:6" ht="15.75" customHeight="1">
      <c r="D342" s="1"/>
      <c r="F342" s="1"/>
    </row>
    <row r="343" spans="4:6" ht="15.75" customHeight="1">
      <c r="D343" s="1"/>
      <c r="F343" s="1"/>
    </row>
    <row r="344" spans="4:6" ht="15.75" customHeight="1">
      <c r="D344" s="1"/>
      <c r="F344" s="1"/>
    </row>
    <row r="345" spans="4:6" ht="15.75" customHeight="1">
      <c r="D345" s="1"/>
      <c r="F345" s="1"/>
    </row>
    <row r="346" spans="4:6" ht="15.75" customHeight="1">
      <c r="D346" s="1"/>
      <c r="F346" s="1"/>
    </row>
    <row r="347" spans="4:6" ht="15.75" customHeight="1">
      <c r="D347" s="1"/>
      <c r="F347" s="1"/>
    </row>
    <row r="348" spans="4:6" ht="15.75" customHeight="1">
      <c r="D348" s="1"/>
      <c r="F348" s="1"/>
    </row>
    <row r="349" spans="4:6" ht="15.75" customHeight="1">
      <c r="D349" s="1"/>
      <c r="F349" s="1"/>
    </row>
    <row r="350" spans="4:6" ht="15.75" customHeight="1">
      <c r="D350" s="1"/>
      <c r="F350" s="1"/>
    </row>
    <row r="351" spans="4:6" ht="15.75" customHeight="1">
      <c r="D351" s="1"/>
      <c r="F351" s="1"/>
    </row>
    <row r="352" spans="4:6" ht="15.75" customHeight="1">
      <c r="D352" s="1"/>
      <c r="F352" s="1"/>
    </row>
    <row r="353" spans="4:6" ht="15.75" customHeight="1">
      <c r="D353" s="1"/>
      <c r="F353" s="1"/>
    </row>
    <row r="354" spans="4:6" ht="15.75" customHeight="1">
      <c r="D354" s="1"/>
      <c r="F354" s="1"/>
    </row>
    <row r="355" spans="4:6" ht="15.75" customHeight="1">
      <c r="D355" s="1"/>
      <c r="F355" s="1"/>
    </row>
    <row r="356" spans="4:6" ht="15.75" customHeight="1">
      <c r="D356" s="1"/>
      <c r="F356" s="1"/>
    </row>
    <row r="357" spans="4:6" ht="15.75" customHeight="1">
      <c r="D357" s="1"/>
      <c r="F357" s="1"/>
    </row>
    <row r="358" spans="4:6" ht="15.75" customHeight="1">
      <c r="D358" s="1"/>
      <c r="F358" s="1"/>
    </row>
    <row r="359" spans="4:6" ht="15.75" customHeight="1">
      <c r="D359" s="1"/>
      <c r="F359" s="1"/>
    </row>
    <row r="360" spans="4:6" ht="15.75" customHeight="1">
      <c r="D360" s="1"/>
      <c r="F360" s="1"/>
    </row>
    <row r="361" spans="4:6" ht="15.75" customHeight="1">
      <c r="D361" s="1"/>
      <c r="F361" s="1"/>
    </row>
    <row r="362" spans="4:6" ht="15.75" customHeight="1">
      <c r="D362" s="1"/>
      <c r="F362" s="1"/>
    </row>
    <row r="363" spans="4:6" ht="15.75" customHeight="1">
      <c r="D363" s="1"/>
      <c r="F363" s="1"/>
    </row>
    <row r="364" spans="4:6" ht="15.75" customHeight="1">
      <c r="D364" s="1"/>
      <c r="F364" s="1"/>
    </row>
    <row r="365" spans="4:6" ht="15.75" customHeight="1">
      <c r="D365" s="1"/>
      <c r="F365" s="1"/>
    </row>
    <row r="366" spans="4:6" ht="15.75" customHeight="1">
      <c r="D366" s="1"/>
      <c r="F366" s="1"/>
    </row>
    <row r="367" spans="4:6" ht="15.75" customHeight="1">
      <c r="D367" s="1"/>
      <c r="F367" s="1"/>
    </row>
    <row r="368" spans="4:6" ht="15.75" customHeight="1">
      <c r="D368" s="1"/>
      <c r="F368" s="1"/>
    </row>
    <row r="369" spans="4:6" ht="15.75" customHeight="1">
      <c r="D369" s="1"/>
      <c r="F369" s="1"/>
    </row>
    <row r="370" spans="4:6" ht="15.75" customHeight="1">
      <c r="D370" s="1"/>
      <c r="F370" s="1"/>
    </row>
    <row r="371" spans="4:6" ht="15.75" customHeight="1">
      <c r="D371" s="1"/>
      <c r="F371" s="1"/>
    </row>
    <row r="372" spans="4:6" ht="15.75" customHeight="1">
      <c r="D372" s="1"/>
      <c r="F372" s="1"/>
    </row>
    <row r="373" spans="4:6" ht="15.75" customHeight="1">
      <c r="D373" s="1"/>
      <c r="F373" s="1"/>
    </row>
    <row r="374" spans="4:6" ht="15.75" customHeight="1">
      <c r="D374" s="1"/>
      <c r="F374" s="1"/>
    </row>
    <row r="375" spans="4:6" ht="15.75" customHeight="1">
      <c r="D375" s="1"/>
      <c r="F375" s="1"/>
    </row>
    <row r="376" spans="4:6" ht="15.75" customHeight="1">
      <c r="D376" s="1"/>
      <c r="F376" s="1"/>
    </row>
    <row r="377" spans="4:6" ht="15.75" customHeight="1">
      <c r="D377" s="1"/>
      <c r="F377" s="1"/>
    </row>
    <row r="378" spans="4:6" ht="15.75" customHeight="1">
      <c r="D378" s="1"/>
      <c r="F378" s="1"/>
    </row>
    <row r="379" spans="4:6" ht="15.75" customHeight="1">
      <c r="D379" s="1"/>
      <c r="F379" s="1"/>
    </row>
    <row r="380" spans="4:6" ht="15.75" customHeight="1">
      <c r="D380" s="1"/>
      <c r="F380" s="1"/>
    </row>
    <row r="381" spans="4:6" ht="15.75" customHeight="1">
      <c r="D381" s="1"/>
      <c r="F381" s="1"/>
    </row>
    <row r="382" spans="4:6" ht="15.75" customHeight="1">
      <c r="D382" s="1"/>
      <c r="F382" s="1"/>
    </row>
    <row r="383" spans="4:6" ht="15.75" customHeight="1">
      <c r="D383" s="1"/>
      <c r="F383" s="1"/>
    </row>
    <row r="384" spans="4:6" ht="15.75" customHeight="1">
      <c r="D384" s="1"/>
      <c r="F384" s="1"/>
    </row>
    <row r="385" spans="4:6" ht="15.75" customHeight="1">
      <c r="D385" s="1"/>
      <c r="F385" s="1"/>
    </row>
    <row r="386" spans="4:6" ht="15.75" customHeight="1">
      <c r="D386" s="1"/>
      <c r="F386" s="1"/>
    </row>
    <row r="387" spans="4:6" ht="15.75" customHeight="1">
      <c r="D387" s="1"/>
      <c r="F387" s="1"/>
    </row>
    <row r="388" spans="4:6" ht="15.75" customHeight="1">
      <c r="D388" s="1"/>
      <c r="F388" s="1"/>
    </row>
    <row r="389" spans="4:6" ht="15.75" customHeight="1">
      <c r="D389" s="1"/>
      <c r="F389" s="1"/>
    </row>
    <row r="390" spans="4:6" ht="15.75" customHeight="1">
      <c r="D390" s="1"/>
      <c r="F390" s="1"/>
    </row>
    <row r="391" spans="4:6" ht="15.75" customHeight="1">
      <c r="D391" s="1"/>
      <c r="F391" s="1"/>
    </row>
    <row r="392" spans="4:6" ht="15.75" customHeight="1">
      <c r="D392" s="1"/>
      <c r="F392" s="1"/>
    </row>
    <row r="393" spans="4:6" ht="15.75" customHeight="1">
      <c r="D393" s="1"/>
      <c r="F393" s="1"/>
    </row>
    <row r="394" spans="4:6" ht="15.75" customHeight="1">
      <c r="D394" s="1"/>
      <c r="F394" s="1"/>
    </row>
    <row r="395" spans="4:6" ht="15.75" customHeight="1">
      <c r="D395" s="1"/>
      <c r="F395" s="1"/>
    </row>
    <row r="396" spans="4:6" ht="15.75" customHeight="1">
      <c r="D396" s="1"/>
      <c r="F396" s="1"/>
    </row>
    <row r="397" spans="4:6" ht="15.75" customHeight="1">
      <c r="D397" s="1"/>
      <c r="F397" s="1"/>
    </row>
    <row r="398" spans="4:6" ht="15.75" customHeight="1">
      <c r="D398" s="1"/>
      <c r="F398" s="1"/>
    </row>
    <row r="399" spans="4:6" ht="15.75" customHeight="1">
      <c r="D399" s="1"/>
      <c r="F399" s="1"/>
    </row>
    <row r="400" spans="4:6" ht="15.75" customHeight="1">
      <c r="D400" s="1"/>
      <c r="F400" s="1"/>
    </row>
    <row r="401" spans="4:6" ht="15.75" customHeight="1">
      <c r="D401" s="1"/>
      <c r="F401" s="1"/>
    </row>
    <row r="402" spans="4:6" ht="15.75" customHeight="1">
      <c r="D402" s="1"/>
      <c r="F402" s="1"/>
    </row>
    <row r="403" spans="4:6" ht="15.75" customHeight="1">
      <c r="D403" s="1"/>
      <c r="F403" s="1"/>
    </row>
    <row r="404" spans="4:6" ht="15.75" customHeight="1">
      <c r="D404" s="1"/>
      <c r="F404" s="1"/>
    </row>
    <row r="405" spans="4:6" ht="15.75" customHeight="1">
      <c r="D405" s="1"/>
      <c r="F405" s="1"/>
    </row>
    <row r="406" spans="4:6" ht="15.75" customHeight="1">
      <c r="D406" s="1"/>
      <c r="F406" s="1"/>
    </row>
    <row r="407" spans="4:6" ht="15.75" customHeight="1">
      <c r="D407" s="1"/>
      <c r="F407" s="1"/>
    </row>
    <row r="408" spans="4:6" ht="15.75" customHeight="1">
      <c r="D408" s="1"/>
      <c r="F408" s="1"/>
    </row>
    <row r="409" spans="4:6" ht="15.75" customHeight="1">
      <c r="D409" s="1"/>
      <c r="F409" s="1"/>
    </row>
    <row r="410" spans="4:6" ht="15.75" customHeight="1">
      <c r="D410" s="1"/>
      <c r="F410" s="1"/>
    </row>
    <row r="411" spans="4:6" ht="15.75" customHeight="1">
      <c r="D411" s="1"/>
      <c r="F411" s="1"/>
    </row>
    <row r="412" spans="4:6" ht="15.75" customHeight="1">
      <c r="D412" s="1"/>
      <c r="F412" s="1"/>
    </row>
    <row r="413" spans="4:6" ht="15.75" customHeight="1">
      <c r="D413" s="1"/>
      <c r="F413" s="1"/>
    </row>
    <row r="414" spans="4:6" ht="15.75" customHeight="1">
      <c r="D414" s="1"/>
      <c r="F414" s="1"/>
    </row>
    <row r="415" spans="4:6" ht="15.75" customHeight="1">
      <c r="D415" s="1"/>
      <c r="F415" s="1"/>
    </row>
    <row r="416" spans="4:6" ht="15.75" customHeight="1">
      <c r="D416" s="1"/>
      <c r="F416" s="1"/>
    </row>
    <row r="417" spans="4:6" ht="15.75" customHeight="1">
      <c r="D417" s="1"/>
      <c r="F417" s="1"/>
    </row>
    <row r="418" spans="4:6" ht="15.75" customHeight="1">
      <c r="D418" s="1"/>
      <c r="F418" s="1"/>
    </row>
    <row r="419" spans="4:6" ht="15.75" customHeight="1">
      <c r="D419" s="1"/>
      <c r="F419" s="1"/>
    </row>
    <row r="420" spans="4:6" ht="15.75" customHeight="1">
      <c r="D420" s="1"/>
      <c r="F420" s="1"/>
    </row>
    <row r="421" spans="4:6" ht="15.75" customHeight="1">
      <c r="D421" s="1"/>
      <c r="F421" s="1"/>
    </row>
    <row r="422" spans="4:6" ht="15.75" customHeight="1">
      <c r="D422" s="1"/>
      <c r="F422" s="1"/>
    </row>
    <row r="423" spans="4:6" ht="15.75" customHeight="1">
      <c r="D423" s="1"/>
      <c r="F423" s="1"/>
    </row>
    <row r="424" spans="4:6" ht="15.75" customHeight="1">
      <c r="D424" s="1"/>
      <c r="F424" s="1"/>
    </row>
    <row r="425" spans="4:6" ht="15.75" customHeight="1">
      <c r="D425" s="1"/>
      <c r="F425" s="1"/>
    </row>
    <row r="426" spans="4:6" ht="15.75" customHeight="1">
      <c r="D426" s="1"/>
      <c r="F426" s="1"/>
    </row>
    <row r="427" spans="4:6" ht="15.75" customHeight="1">
      <c r="D427" s="1"/>
      <c r="F427" s="1"/>
    </row>
    <row r="428" spans="4:6" ht="15.75" customHeight="1">
      <c r="D428" s="1"/>
      <c r="F428" s="1"/>
    </row>
    <row r="429" spans="4:6" ht="15.75" customHeight="1">
      <c r="D429" s="1"/>
      <c r="F429" s="1"/>
    </row>
    <row r="430" spans="4:6" ht="15.75" customHeight="1">
      <c r="D430" s="1"/>
      <c r="F430" s="1"/>
    </row>
    <row r="431" spans="4:6" ht="15.75" customHeight="1">
      <c r="D431" s="1"/>
      <c r="F431" s="1"/>
    </row>
    <row r="432" spans="4:6" ht="15.75" customHeight="1">
      <c r="D432" s="1"/>
      <c r="F432" s="1"/>
    </row>
    <row r="433" spans="4:6" ht="15.75" customHeight="1">
      <c r="D433" s="1"/>
      <c r="F433" s="1"/>
    </row>
    <row r="434" spans="4:6" ht="15.75" customHeight="1">
      <c r="D434" s="1"/>
      <c r="F434" s="1"/>
    </row>
    <row r="435" spans="4:6" ht="15.75" customHeight="1">
      <c r="D435" s="1"/>
      <c r="F435" s="1"/>
    </row>
    <row r="436" spans="4:6" ht="15.75" customHeight="1">
      <c r="D436" s="1"/>
      <c r="F436" s="1"/>
    </row>
    <row r="437" spans="4:6" ht="15.75" customHeight="1">
      <c r="D437" s="1"/>
      <c r="F437" s="1"/>
    </row>
    <row r="438" spans="4:6" ht="15.75" customHeight="1">
      <c r="D438" s="1"/>
      <c r="F438" s="1"/>
    </row>
    <row r="439" spans="4:6" ht="15.75" customHeight="1">
      <c r="D439" s="1"/>
      <c r="F439" s="1"/>
    </row>
    <row r="440" spans="4:6" ht="15.75" customHeight="1">
      <c r="D440" s="1"/>
      <c r="F440" s="1"/>
    </row>
    <row r="441" spans="4:6" ht="15.75" customHeight="1">
      <c r="D441" s="1"/>
      <c r="F441" s="1"/>
    </row>
    <row r="442" spans="4:6" ht="15.75" customHeight="1">
      <c r="D442" s="1"/>
      <c r="F442" s="1"/>
    </row>
    <row r="443" spans="4:6" ht="15.75" customHeight="1">
      <c r="D443" s="1"/>
      <c r="F443" s="1"/>
    </row>
    <row r="444" spans="4:6" ht="15.75" customHeight="1">
      <c r="D444" s="1"/>
      <c r="F444" s="1"/>
    </row>
    <row r="445" spans="4:6" ht="15.75" customHeight="1">
      <c r="D445" s="1"/>
      <c r="F445" s="1"/>
    </row>
    <row r="446" spans="4:6" ht="15.75" customHeight="1">
      <c r="D446" s="1"/>
      <c r="F446" s="1"/>
    </row>
    <row r="447" spans="4:6" ht="15.75" customHeight="1">
      <c r="D447" s="1"/>
      <c r="F447" s="1"/>
    </row>
    <row r="448" spans="4:6" ht="15.75" customHeight="1">
      <c r="D448" s="1"/>
      <c r="F448" s="1"/>
    </row>
    <row r="449" spans="4:6" ht="15.75" customHeight="1">
      <c r="D449" s="1"/>
      <c r="F449" s="1"/>
    </row>
    <row r="450" spans="4:6" ht="15.75" customHeight="1">
      <c r="D450" s="1"/>
      <c r="F450" s="1"/>
    </row>
    <row r="451" spans="4:6" ht="15.75" customHeight="1">
      <c r="D451" s="1"/>
      <c r="F451" s="1"/>
    </row>
    <row r="452" spans="4:6" ht="15.75" customHeight="1">
      <c r="D452" s="1"/>
      <c r="F452" s="1"/>
    </row>
    <row r="453" spans="4:6" ht="15.75" customHeight="1">
      <c r="D453" s="1"/>
      <c r="F453" s="1"/>
    </row>
    <row r="454" spans="4:6" ht="15.75" customHeight="1">
      <c r="D454" s="1"/>
      <c r="F454" s="1"/>
    </row>
    <row r="455" spans="4:6" ht="15.75" customHeight="1">
      <c r="D455" s="1"/>
      <c r="F455" s="1"/>
    </row>
    <row r="456" spans="4:6" ht="15.75" customHeight="1">
      <c r="D456" s="1"/>
      <c r="F456" s="1"/>
    </row>
    <row r="457" spans="4:6" ht="15.75" customHeight="1">
      <c r="D457" s="1"/>
      <c r="F457" s="1"/>
    </row>
    <row r="458" spans="4:6" ht="15.75" customHeight="1">
      <c r="D458" s="1"/>
      <c r="F458" s="1"/>
    </row>
    <row r="459" spans="4:6" ht="15.75" customHeight="1">
      <c r="D459" s="1"/>
      <c r="F459" s="1"/>
    </row>
    <row r="460" spans="4:6" ht="15.75" customHeight="1">
      <c r="D460" s="1"/>
      <c r="F460" s="1"/>
    </row>
    <row r="461" spans="4:6" ht="15.75" customHeight="1">
      <c r="D461" s="1"/>
      <c r="F461" s="1"/>
    </row>
    <row r="462" spans="4:6" ht="15.75" customHeight="1">
      <c r="D462" s="1"/>
      <c r="F462" s="1"/>
    </row>
    <row r="463" spans="4:6" ht="15.75" customHeight="1">
      <c r="D463" s="1"/>
      <c r="F463" s="1"/>
    </row>
    <row r="464" spans="4:6" ht="15.75" customHeight="1">
      <c r="D464" s="1"/>
      <c r="F464" s="1"/>
    </row>
    <row r="465" spans="4:6" ht="15.75" customHeight="1">
      <c r="D465" s="1"/>
      <c r="F465" s="1"/>
    </row>
    <row r="466" spans="4:6" ht="15.75" customHeight="1">
      <c r="D466" s="1"/>
      <c r="F466" s="1"/>
    </row>
    <row r="467" spans="4:6" ht="15.75" customHeight="1">
      <c r="D467" s="1"/>
      <c r="F467" s="1"/>
    </row>
    <row r="468" spans="4:6" ht="15.75" customHeight="1">
      <c r="D468" s="1"/>
      <c r="F468" s="1"/>
    </row>
    <row r="469" spans="4:6" ht="15.75" customHeight="1">
      <c r="D469" s="1"/>
      <c r="F469" s="1"/>
    </row>
    <row r="470" spans="4:6" ht="15.75" customHeight="1">
      <c r="D470" s="1"/>
      <c r="F470" s="1"/>
    </row>
    <row r="471" spans="4:6" ht="15.75" customHeight="1">
      <c r="D471" s="1"/>
      <c r="F471" s="1"/>
    </row>
    <row r="472" spans="4:6" ht="15.75" customHeight="1">
      <c r="D472" s="1"/>
      <c r="F472" s="1"/>
    </row>
    <row r="473" spans="4:6" ht="15.75" customHeight="1">
      <c r="D473" s="1"/>
      <c r="F473" s="1"/>
    </row>
    <row r="474" spans="4:6" ht="15.75" customHeight="1">
      <c r="D474" s="1"/>
      <c r="F474" s="1"/>
    </row>
    <row r="475" spans="4:6" ht="15.75" customHeight="1">
      <c r="D475" s="1"/>
      <c r="F475" s="1"/>
    </row>
    <row r="476" spans="4:6" ht="15.75" customHeight="1">
      <c r="D476" s="1"/>
      <c r="F476" s="1"/>
    </row>
    <row r="477" spans="4:6" ht="15.75" customHeight="1">
      <c r="D477" s="1"/>
      <c r="F477" s="1"/>
    </row>
    <row r="478" spans="4:6" ht="15.75" customHeight="1">
      <c r="D478" s="1"/>
      <c r="F478" s="1"/>
    </row>
    <row r="479" spans="4:6" ht="15.75" customHeight="1">
      <c r="D479" s="1"/>
      <c r="F479" s="1"/>
    </row>
    <row r="480" spans="4:6" ht="15.75" customHeight="1">
      <c r="D480" s="1"/>
      <c r="F480" s="1"/>
    </row>
    <row r="481" spans="4:6" ht="15.75" customHeight="1">
      <c r="D481" s="1"/>
      <c r="F481" s="1"/>
    </row>
    <row r="482" spans="4:6" ht="15.75" customHeight="1">
      <c r="D482" s="1"/>
      <c r="F482" s="1"/>
    </row>
    <row r="483" spans="4:6" ht="15.75" customHeight="1">
      <c r="D483" s="1"/>
      <c r="F483" s="1"/>
    </row>
    <row r="484" spans="4:6" ht="15.75" customHeight="1">
      <c r="D484" s="1"/>
      <c r="F484" s="1"/>
    </row>
    <row r="485" spans="4:6" ht="15.75" customHeight="1">
      <c r="D485" s="1"/>
      <c r="F485" s="1"/>
    </row>
    <row r="486" spans="4:6" ht="15.75" customHeight="1">
      <c r="D486" s="1"/>
      <c r="F486" s="1"/>
    </row>
    <row r="487" spans="4:6" ht="15.75" customHeight="1">
      <c r="D487" s="1"/>
      <c r="F487" s="1"/>
    </row>
    <row r="488" spans="4:6" ht="15.75" customHeight="1">
      <c r="D488" s="1"/>
      <c r="F488" s="1"/>
    </row>
    <row r="489" spans="4:6" ht="15.75" customHeight="1">
      <c r="D489" s="1"/>
      <c r="F489" s="1"/>
    </row>
    <row r="490" spans="4:6" ht="15.75" customHeight="1">
      <c r="D490" s="1"/>
      <c r="F490" s="1"/>
    </row>
    <row r="491" spans="4:6" ht="15.75" customHeight="1">
      <c r="D491" s="1"/>
      <c r="F491" s="1"/>
    </row>
    <row r="492" spans="4:6" ht="15.75" customHeight="1">
      <c r="D492" s="1"/>
      <c r="F492" s="1"/>
    </row>
    <row r="493" spans="4:6" ht="15.75" customHeight="1">
      <c r="D493" s="1"/>
      <c r="F493" s="1"/>
    </row>
    <row r="494" spans="4:6" ht="15.75" customHeight="1">
      <c r="D494" s="1"/>
      <c r="F494" s="1"/>
    </row>
    <row r="495" spans="4:6" ht="15.75" customHeight="1">
      <c r="D495" s="1"/>
      <c r="F495" s="1"/>
    </row>
    <row r="496" spans="4:6" ht="15.75" customHeight="1">
      <c r="D496" s="1"/>
      <c r="F496" s="1"/>
    </row>
    <row r="497" spans="4:6" ht="15.75" customHeight="1">
      <c r="D497" s="1"/>
      <c r="F497" s="1"/>
    </row>
    <row r="498" spans="4:6" ht="15.75" customHeight="1">
      <c r="D498" s="1"/>
      <c r="F498" s="1"/>
    </row>
    <row r="499" spans="4:6" ht="15.75" customHeight="1">
      <c r="D499" s="1"/>
      <c r="F499" s="1"/>
    </row>
    <row r="500" spans="4:6" ht="15.75" customHeight="1">
      <c r="D500" s="1"/>
      <c r="F500" s="1"/>
    </row>
    <row r="501" spans="4:6" ht="15.75" customHeight="1">
      <c r="D501" s="1"/>
      <c r="F501" s="1"/>
    </row>
    <row r="502" spans="4:6" ht="15.75" customHeight="1">
      <c r="D502" s="1"/>
      <c r="F502" s="1"/>
    </row>
    <row r="503" spans="4:6" ht="15.75" customHeight="1">
      <c r="D503" s="1"/>
      <c r="F503" s="1"/>
    </row>
    <row r="504" spans="4:6" ht="15.75" customHeight="1">
      <c r="D504" s="1"/>
      <c r="F504" s="1"/>
    </row>
    <row r="505" spans="4:6" ht="15.75" customHeight="1">
      <c r="D505" s="1"/>
      <c r="F505" s="1"/>
    </row>
    <row r="506" spans="4:6" ht="15.75" customHeight="1">
      <c r="D506" s="1"/>
      <c r="F506" s="1"/>
    </row>
    <row r="507" spans="4:6" ht="15.75" customHeight="1">
      <c r="D507" s="1"/>
      <c r="F507" s="1"/>
    </row>
    <row r="508" spans="4:6" ht="15.75" customHeight="1">
      <c r="D508" s="1"/>
      <c r="F508" s="1"/>
    </row>
    <row r="509" spans="4:6" ht="15.75" customHeight="1">
      <c r="D509" s="1"/>
      <c r="F509" s="1"/>
    </row>
    <row r="510" spans="4:6" ht="15.75" customHeight="1">
      <c r="D510" s="1"/>
      <c r="F510" s="1"/>
    </row>
    <row r="511" spans="4:6" ht="15.75" customHeight="1">
      <c r="D511" s="1"/>
      <c r="F511" s="1"/>
    </row>
    <row r="512" spans="4:6" ht="15.75" customHeight="1">
      <c r="D512" s="1"/>
      <c r="F512" s="1"/>
    </row>
    <row r="513" spans="4:6" ht="15.75" customHeight="1">
      <c r="D513" s="1"/>
      <c r="F513" s="1"/>
    </row>
    <row r="514" spans="4:6" ht="15.75" customHeight="1">
      <c r="D514" s="1"/>
      <c r="F514" s="1"/>
    </row>
    <row r="515" spans="4:6" ht="15.75" customHeight="1">
      <c r="D515" s="1"/>
      <c r="F515" s="1"/>
    </row>
    <row r="516" spans="4:6" ht="15.75" customHeight="1">
      <c r="D516" s="1"/>
      <c r="F516" s="1"/>
    </row>
    <row r="517" spans="4:6" ht="15.75" customHeight="1">
      <c r="D517" s="1"/>
      <c r="F517" s="1"/>
    </row>
    <row r="518" spans="4:6" ht="15.75" customHeight="1">
      <c r="D518" s="1"/>
      <c r="F518" s="1"/>
    </row>
    <row r="519" spans="4:6" ht="15.75" customHeight="1">
      <c r="D519" s="1"/>
      <c r="F519" s="1"/>
    </row>
    <row r="520" spans="4:6" ht="15.75" customHeight="1">
      <c r="D520" s="1"/>
      <c r="F520" s="1"/>
    </row>
    <row r="521" spans="4:6" ht="15.75" customHeight="1">
      <c r="D521" s="1"/>
      <c r="F521" s="1"/>
    </row>
    <row r="522" spans="4:6" ht="15.75" customHeight="1">
      <c r="D522" s="1"/>
      <c r="F522" s="1"/>
    </row>
    <row r="523" spans="4:6" ht="15.75" customHeight="1">
      <c r="D523" s="1"/>
      <c r="F523" s="1"/>
    </row>
    <row r="524" spans="4:6" ht="15.75" customHeight="1">
      <c r="D524" s="1"/>
      <c r="F524" s="1"/>
    </row>
    <row r="525" spans="4:6" ht="15.75" customHeight="1">
      <c r="D525" s="1"/>
      <c r="F525" s="1"/>
    </row>
    <row r="526" spans="4:6" ht="15.75" customHeight="1">
      <c r="D526" s="1"/>
      <c r="F526" s="1"/>
    </row>
    <row r="527" spans="4:6" ht="15.75" customHeight="1">
      <c r="D527" s="1"/>
      <c r="F527" s="1"/>
    </row>
    <row r="528" spans="4:6" ht="15.75" customHeight="1">
      <c r="D528" s="1"/>
      <c r="F528" s="1"/>
    </row>
    <row r="529" spans="4:6" ht="15.75" customHeight="1">
      <c r="D529" s="1"/>
      <c r="F529" s="1"/>
    </row>
    <row r="530" spans="4:6" ht="15.75" customHeight="1">
      <c r="D530" s="1"/>
      <c r="F530" s="1"/>
    </row>
    <row r="531" spans="4:6" ht="15.75" customHeight="1">
      <c r="D531" s="1"/>
      <c r="F531" s="1"/>
    </row>
    <row r="532" spans="4:6" ht="15.75" customHeight="1">
      <c r="D532" s="1"/>
      <c r="F532" s="1"/>
    </row>
    <row r="533" spans="4:6" ht="15.75" customHeight="1">
      <c r="D533" s="1"/>
      <c r="F533" s="1"/>
    </row>
    <row r="534" spans="4:6" ht="15.75" customHeight="1">
      <c r="D534" s="1"/>
      <c r="F534" s="1"/>
    </row>
    <row r="535" spans="4:6" ht="15.75" customHeight="1">
      <c r="D535" s="1"/>
      <c r="F535" s="1"/>
    </row>
    <row r="536" spans="4:6" ht="15.75" customHeight="1">
      <c r="D536" s="1"/>
      <c r="F536" s="1"/>
    </row>
    <row r="537" spans="4:6" ht="15.75" customHeight="1">
      <c r="D537" s="1"/>
      <c r="F537" s="1"/>
    </row>
    <row r="538" spans="4:6" ht="15.75" customHeight="1">
      <c r="D538" s="1"/>
      <c r="F538" s="1"/>
    </row>
    <row r="539" spans="4:6" ht="15.75" customHeight="1">
      <c r="D539" s="1"/>
      <c r="F539" s="1"/>
    </row>
    <row r="540" spans="4:6" ht="15.75" customHeight="1">
      <c r="D540" s="1"/>
      <c r="F540" s="1"/>
    </row>
    <row r="541" spans="4:6" ht="15.75" customHeight="1">
      <c r="D541" s="1"/>
      <c r="F541" s="1"/>
    </row>
    <row r="542" spans="4:6" ht="15.75" customHeight="1">
      <c r="D542" s="1"/>
      <c r="F542" s="1"/>
    </row>
    <row r="543" spans="4:6" ht="15.75" customHeight="1">
      <c r="D543" s="1"/>
      <c r="F543" s="1"/>
    </row>
    <row r="544" spans="4:6" ht="15.75" customHeight="1">
      <c r="D544" s="1"/>
      <c r="F544" s="1"/>
    </row>
    <row r="545" spans="4:6" ht="15.75" customHeight="1">
      <c r="D545" s="1"/>
      <c r="F545" s="1"/>
    </row>
    <row r="546" spans="4:6" ht="15.75" customHeight="1">
      <c r="D546" s="1"/>
      <c r="F546" s="1"/>
    </row>
    <row r="547" spans="4:6" ht="15.75" customHeight="1">
      <c r="D547" s="1"/>
      <c r="F547" s="1"/>
    </row>
    <row r="548" spans="4:6" ht="15.75" customHeight="1">
      <c r="D548" s="1"/>
      <c r="F548" s="1"/>
    </row>
    <row r="549" spans="4:6" ht="15.75" customHeight="1">
      <c r="D549" s="1"/>
      <c r="F549" s="1"/>
    </row>
    <row r="550" spans="4:6" ht="15.75" customHeight="1">
      <c r="D550" s="1"/>
      <c r="F550" s="1"/>
    </row>
    <row r="551" spans="4:6" ht="15.75" customHeight="1">
      <c r="D551" s="1"/>
      <c r="F551" s="1"/>
    </row>
    <row r="552" spans="4:6" ht="15.75" customHeight="1">
      <c r="D552" s="1"/>
      <c r="F552" s="1"/>
    </row>
    <row r="553" spans="4:6" ht="15.75" customHeight="1">
      <c r="D553" s="1"/>
      <c r="F553" s="1"/>
    </row>
    <row r="554" spans="4:6" ht="15.75" customHeight="1">
      <c r="D554" s="1"/>
      <c r="F554" s="1"/>
    </row>
    <row r="555" spans="4:6" ht="15.75" customHeight="1">
      <c r="D555" s="1"/>
      <c r="F555" s="1"/>
    </row>
    <row r="556" spans="4:6" ht="15.75" customHeight="1">
      <c r="D556" s="1"/>
      <c r="F556" s="1"/>
    </row>
    <row r="557" spans="4:6" ht="15.75" customHeight="1">
      <c r="D557" s="1"/>
      <c r="F557" s="1"/>
    </row>
    <row r="558" spans="4:6" ht="15.75" customHeight="1">
      <c r="D558" s="1"/>
      <c r="F558" s="1"/>
    </row>
    <row r="559" spans="4:6" ht="15.75" customHeight="1">
      <c r="D559" s="1"/>
      <c r="F559" s="1"/>
    </row>
    <row r="560" spans="4:6" ht="15.75" customHeight="1">
      <c r="D560" s="1"/>
      <c r="F560" s="1"/>
    </row>
    <row r="561" spans="4:6" ht="15.75" customHeight="1">
      <c r="D561" s="1"/>
      <c r="F561" s="1"/>
    </row>
    <row r="562" spans="4:6" ht="15.75" customHeight="1">
      <c r="D562" s="1"/>
      <c r="F562" s="1"/>
    </row>
    <row r="563" spans="4:6" ht="15.75" customHeight="1">
      <c r="D563" s="1"/>
      <c r="F563" s="1"/>
    </row>
    <row r="564" spans="4:6" ht="15.75" customHeight="1">
      <c r="D564" s="1"/>
      <c r="F564" s="1"/>
    </row>
    <row r="565" spans="4:6" ht="15.75" customHeight="1">
      <c r="D565" s="1"/>
      <c r="F565" s="1"/>
    </row>
    <row r="566" spans="4:6" ht="15.75" customHeight="1">
      <c r="D566" s="1"/>
      <c r="F566" s="1"/>
    </row>
    <row r="567" spans="4:6" ht="15.75" customHeight="1">
      <c r="D567" s="1"/>
      <c r="F567" s="1"/>
    </row>
    <row r="568" spans="4:6" ht="15.75" customHeight="1">
      <c r="D568" s="1"/>
      <c r="F568" s="1"/>
    </row>
    <row r="569" spans="4:6" ht="15.75" customHeight="1">
      <c r="D569" s="1"/>
      <c r="F569" s="1"/>
    </row>
    <row r="570" spans="4:6" ht="15.75" customHeight="1">
      <c r="D570" s="1"/>
      <c r="F570" s="1"/>
    </row>
    <row r="571" spans="4:6" ht="15.75" customHeight="1">
      <c r="D571" s="1"/>
      <c r="F571" s="1"/>
    </row>
    <row r="572" spans="4:6" ht="15.75" customHeight="1">
      <c r="D572" s="1"/>
      <c r="F572" s="1"/>
    </row>
    <row r="573" spans="4:6" ht="15.75" customHeight="1">
      <c r="D573" s="1"/>
      <c r="F573" s="1"/>
    </row>
    <row r="574" spans="4:6" ht="15.75" customHeight="1">
      <c r="D574" s="1"/>
      <c r="F574" s="1"/>
    </row>
    <row r="575" spans="4:6" ht="15.75" customHeight="1">
      <c r="D575" s="1"/>
      <c r="F575" s="1"/>
    </row>
    <row r="576" spans="4:6" ht="15.75" customHeight="1">
      <c r="D576" s="1"/>
      <c r="F576" s="1"/>
    </row>
    <row r="577" spans="4:6" ht="15.75" customHeight="1">
      <c r="D577" s="1"/>
      <c r="F577" s="1"/>
    </row>
    <row r="578" spans="4:6" ht="15.75" customHeight="1">
      <c r="D578" s="1"/>
      <c r="F578" s="1"/>
    </row>
    <row r="579" spans="4:6" ht="15.75" customHeight="1">
      <c r="D579" s="1"/>
      <c r="F579" s="1"/>
    </row>
    <row r="580" spans="4:6" ht="15.75" customHeight="1">
      <c r="D580" s="1"/>
      <c r="F580" s="1"/>
    </row>
    <row r="581" spans="4:6" ht="15.75" customHeight="1">
      <c r="D581" s="1"/>
      <c r="F581" s="1"/>
    </row>
    <row r="582" spans="4:6" ht="15.75" customHeight="1">
      <c r="D582" s="1"/>
      <c r="F582" s="1"/>
    </row>
    <row r="583" spans="4:6" ht="15.75" customHeight="1">
      <c r="D583" s="1"/>
      <c r="F583" s="1"/>
    </row>
    <row r="584" spans="4:6" ht="15.75" customHeight="1">
      <c r="D584" s="1"/>
      <c r="F584" s="1"/>
    </row>
    <row r="585" spans="4:6" ht="15.75" customHeight="1">
      <c r="D585" s="1"/>
      <c r="F585" s="1"/>
    </row>
    <row r="586" spans="4:6" ht="15.75" customHeight="1">
      <c r="D586" s="1"/>
      <c r="F586" s="1"/>
    </row>
    <row r="587" spans="4:6" ht="15.75" customHeight="1">
      <c r="D587" s="1"/>
      <c r="F587" s="1"/>
    </row>
    <row r="588" spans="4:6" ht="15.75" customHeight="1">
      <c r="D588" s="1"/>
      <c r="F588" s="1"/>
    </row>
    <row r="589" spans="4:6" ht="15.75" customHeight="1">
      <c r="D589" s="1"/>
      <c r="F589" s="1"/>
    </row>
    <row r="590" spans="4:6" ht="15.75" customHeight="1">
      <c r="D590" s="1"/>
      <c r="F590" s="1"/>
    </row>
    <row r="591" spans="4:6" ht="15.75" customHeight="1">
      <c r="D591" s="1"/>
      <c r="F591" s="1"/>
    </row>
    <row r="592" spans="4:6" ht="15.75" customHeight="1">
      <c r="D592" s="1"/>
      <c r="F592" s="1"/>
    </row>
    <row r="593" spans="4:6" ht="15.75" customHeight="1">
      <c r="D593" s="1"/>
      <c r="F593" s="1"/>
    </row>
    <row r="594" spans="4:6" ht="15.75" customHeight="1">
      <c r="D594" s="1"/>
      <c r="F594" s="1"/>
    </row>
    <row r="595" spans="4:6" ht="15.75" customHeight="1">
      <c r="D595" s="1"/>
      <c r="F595" s="1"/>
    </row>
    <row r="596" spans="4:6" ht="15.75" customHeight="1">
      <c r="D596" s="1"/>
      <c r="F596" s="1"/>
    </row>
    <row r="597" spans="4:6" ht="15.75" customHeight="1">
      <c r="D597" s="1"/>
      <c r="F597" s="1"/>
    </row>
    <row r="598" spans="4:6" ht="15.75" customHeight="1">
      <c r="D598" s="1"/>
      <c r="F598" s="1"/>
    </row>
    <row r="599" spans="4:6" ht="15.75" customHeight="1">
      <c r="D599" s="1"/>
      <c r="F599" s="1"/>
    </row>
    <row r="600" spans="4:6" ht="15.75" customHeight="1">
      <c r="D600" s="1"/>
      <c r="F600" s="1"/>
    </row>
    <row r="601" spans="4:6" ht="15.75" customHeight="1">
      <c r="D601" s="1"/>
      <c r="F601" s="1"/>
    </row>
    <row r="602" spans="4:6" ht="15.75" customHeight="1">
      <c r="D602" s="1"/>
      <c r="F602" s="1"/>
    </row>
    <row r="603" spans="4:6" ht="15.75" customHeight="1">
      <c r="D603" s="1"/>
      <c r="F603" s="1"/>
    </row>
    <row r="604" spans="4:6" ht="15.75" customHeight="1">
      <c r="D604" s="1"/>
      <c r="F604" s="1"/>
    </row>
    <row r="605" spans="4:6" ht="15.75" customHeight="1">
      <c r="D605" s="1"/>
      <c r="F605" s="1"/>
    </row>
    <row r="606" spans="4:6" ht="15.75" customHeight="1">
      <c r="D606" s="1"/>
      <c r="F606" s="1"/>
    </row>
    <row r="607" spans="4:6" ht="15.75" customHeight="1">
      <c r="D607" s="1"/>
      <c r="F607" s="1"/>
    </row>
    <row r="608" spans="4:6" ht="15.75" customHeight="1">
      <c r="D608" s="1"/>
      <c r="F608" s="1"/>
    </row>
    <row r="609" spans="4:6" ht="15.75" customHeight="1">
      <c r="D609" s="1"/>
      <c r="F609" s="1"/>
    </row>
    <row r="610" spans="4:6" ht="15.75" customHeight="1">
      <c r="D610" s="1"/>
      <c r="F610" s="1"/>
    </row>
    <row r="611" spans="4:6" ht="15.75" customHeight="1">
      <c r="D611" s="1"/>
      <c r="F611" s="1"/>
    </row>
    <row r="612" spans="4:6" ht="15.75" customHeight="1">
      <c r="D612" s="1"/>
      <c r="F612" s="1"/>
    </row>
    <row r="613" spans="4:6" ht="15.75" customHeight="1">
      <c r="D613" s="1"/>
      <c r="F613" s="1"/>
    </row>
    <row r="614" spans="4:6" ht="15.75" customHeight="1">
      <c r="D614" s="1"/>
      <c r="F614" s="1"/>
    </row>
    <row r="615" spans="4:6" ht="15.75" customHeight="1">
      <c r="D615" s="1"/>
      <c r="F615" s="1"/>
    </row>
    <row r="616" spans="4:6" ht="15.75" customHeight="1">
      <c r="D616" s="1"/>
      <c r="F616" s="1"/>
    </row>
    <row r="617" spans="4:6" ht="15.75" customHeight="1">
      <c r="D617" s="1"/>
      <c r="F617" s="1"/>
    </row>
    <row r="618" spans="4:6" ht="15.75" customHeight="1">
      <c r="D618" s="1"/>
      <c r="F618" s="1"/>
    </row>
    <row r="619" spans="4:6" ht="15.75" customHeight="1">
      <c r="D619" s="1"/>
      <c r="F619" s="1"/>
    </row>
    <row r="620" spans="4:6" ht="15.75" customHeight="1">
      <c r="D620" s="1"/>
      <c r="F620" s="1"/>
    </row>
    <row r="621" spans="4:6" ht="15.75" customHeight="1">
      <c r="D621" s="1"/>
      <c r="F621" s="1"/>
    </row>
    <row r="622" spans="4:6" ht="15.75" customHeight="1">
      <c r="D622" s="1"/>
      <c r="F622" s="1"/>
    </row>
    <row r="623" spans="4:6" ht="15.75" customHeight="1">
      <c r="D623" s="1"/>
      <c r="F623" s="1"/>
    </row>
    <row r="624" spans="4:6" ht="15.75" customHeight="1">
      <c r="D624" s="1"/>
      <c r="F624" s="1"/>
    </row>
    <row r="625" spans="4:6" ht="15.75" customHeight="1">
      <c r="D625" s="1"/>
      <c r="F625" s="1"/>
    </row>
    <row r="626" spans="4:6" ht="15.75" customHeight="1">
      <c r="D626" s="1"/>
      <c r="F626" s="1"/>
    </row>
    <row r="627" spans="4:6" ht="15.75" customHeight="1">
      <c r="D627" s="1"/>
      <c r="F627" s="1"/>
    </row>
    <row r="628" spans="4:6" ht="15.75" customHeight="1">
      <c r="D628" s="1"/>
      <c r="F628" s="1"/>
    </row>
    <row r="629" spans="4:6" ht="15.75" customHeight="1">
      <c r="D629" s="1"/>
      <c r="F629" s="1"/>
    </row>
    <row r="630" spans="4:6" ht="15.75" customHeight="1">
      <c r="D630" s="1"/>
      <c r="F630" s="1"/>
    </row>
    <row r="631" spans="4:6" ht="15.75" customHeight="1">
      <c r="D631" s="1"/>
      <c r="F631" s="1"/>
    </row>
    <row r="632" spans="4:6" ht="15.75" customHeight="1">
      <c r="D632" s="1"/>
      <c r="F632" s="1"/>
    </row>
    <row r="633" spans="4:6" ht="15.75" customHeight="1">
      <c r="D633" s="1"/>
      <c r="F633" s="1"/>
    </row>
    <row r="634" spans="4:6" ht="15.75" customHeight="1">
      <c r="D634" s="1"/>
      <c r="F634" s="1"/>
    </row>
    <row r="635" spans="4:6" ht="15.75" customHeight="1">
      <c r="D635" s="1"/>
      <c r="F635" s="1"/>
    </row>
    <row r="636" spans="4:6" ht="15.75" customHeight="1">
      <c r="D636" s="1"/>
      <c r="F636" s="1"/>
    </row>
    <row r="637" spans="4:6" ht="15.75" customHeight="1">
      <c r="D637" s="1"/>
      <c r="F637" s="1"/>
    </row>
    <row r="638" spans="4:6" ht="15.75" customHeight="1">
      <c r="D638" s="1"/>
      <c r="F638" s="1"/>
    </row>
    <row r="639" spans="4:6" ht="15.75" customHeight="1">
      <c r="D639" s="1"/>
      <c r="F639" s="1"/>
    </row>
    <row r="640" spans="4:6" ht="15.75" customHeight="1">
      <c r="D640" s="1"/>
      <c r="F640" s="1"/>
    </row>
    <row r="641" spans="4:6" ht="15.75" customHeight="1">
      <c r="D641" s="1"/>
      <c r="F641" s="1"/>
    </row>
    <row r="642" spans="4:6" ht="15.75" customHeight="1">
      <c r="D642" s="1"/>
      <c r="F642" s="1"/>
    </row>
    <row r="643" spans="4:6" ht="15.75" customHeight="1">
      <c r="D643" s="1"/>
      <c r="F643" s="1"/>
    </row>
    <row r="644" spans="4:6" ht="15.75" customHeight="1">
      <c r="D644" s="1"/>
      <c r="F644" s="1"/>
    </row>
    <row r="645" spans="4:6" ht="15.75" customHeight="1">
      <c r="D645" s="1"/>
      <c r="F645" s="1"/>
    </row>
    <row r="646" spans="4:6" ht="15.75" customHeight="1">
      <c r="D646" s="1"/>
      <c r="F646" s="1"/>
    </row>
    <row r="647" spans="4:6" ht="15.75" customHeight="1">
      <c r="D647" s="1"/>
      <c r="F647" s="1"/>
    </row>
    <row r="648" spans="4:6" ht="15.75" customHeight="1">
      <c r="D648" s="1"/>
      <c r="F648" s="1"/>
    </row>
    <row r="649" spans="4:6" ht="15.75" customHeight="1">
      <c r="D649" s="1"/>
      <c r="F649" s="1"/>
    </row>
    <row r="650" spans="4:6" ht="15.75" customHeight="1">
      <c r="D650" s="1"/>
      <c r="F650" s="1"/>
    </row>
    <row r="651" spans="4:6" ht="15.75" customHeight="1">
      <c r="D651" s="1"/>
      <c r="F651" s="1"/>
    </row>
    <row r="652" spans="4:6" ht="15.75" customHeight="1">
      <c r="D652" s="1"/>
      <c r="F652" s="1"/>
    </row>
    <row r="653" spans="4:6" ht="15.75" customHeight="1">
      <c r="D653" s="1"/>
      <c r="F653" s="1"/>
    </row>
    <row r="654" spans="4:6" ht="15.75" customHeight="1">
      <c r="D654" s="1"/>
      <c r="F654" s="1"/>
    </row>
    <row r="655" spans="4:6" ht="15.75" customHeight="1">
      <c r="D655" s="1"/>
      <c r="F655" s="1"/>
    </row>
    <row r="656" spans="4:6" ht="15.75" customHeight="1">
      <c r="D656" s="1"/>
      <c r="F656" s="1"/>
    </row>
    <row r="657" spans="4:6" ht="15.75" customHeight="1">
      <c r="D657" s="1"/>
      <c r="F657" s="1"/>
    </row>
    <row r="658" spans="4:6" ht="15.75" customHeight="1">
      <c r="D658" s="1"/>
      <c r="F658" s="1"/>
    </row>
    <row r="659" spans="4:6" ht="15.75" customHeight="1">
      <c r="D659" s="1"/>
      <c r="F659" s="1"/>
    </row>
    <row r="660" spans="4:6" ht="15.75" customHeight="1">
      <c r="D660" s="1"/>
      <c r="F660" s="1"/>
    </row>
    <row r="661" spans="4:6" ht="15.75" customHeight="1">
      <c r="D661" s="1"/>
      <c r="F661" s="1"/>
    </row>
    <row r="662" spans="4:6" ht="15.75" customHeight="1">
      <c r="D662" s="1"/>
      <c r="F662" s="1"/>
    </row>
    <row r="663" spans="4:6" ht="15.75" customHeight="1">
      <c r="D663" s="1"/>
      <c r="F663" s="1"/>
    </row>
    <row r="664" spans="4:6" ht="15.75" customHeight="1">
      <c r="D664" s="1"/>
      <c r="F664" s="1"/>
    </row>
    <row r="665" spans="4:6" ht="15.75" customHeight="1">
      <c r="D665" s="1"/>
      <c r="F665" s="1"/>
    </row>
    <row r="666" spans="4:6" ht="15.75" customHeight="1">
      <c r="D666" s="1"/>
      <c r="F666" s="1"/>
    </row>
    <row r="667" spans="4:6" ht="15.75" customHeight="1">
      <c r="D667" s="1"/>
      <c r="F667" s="1"/>
    </row>
    <row r="668" spans="4:6" ht="15.75" customHeight="1">
      <c r="D668" s="1"/>
      <c r="F668" s="1"/>
    </row>
    <row r="669" spans="4:6" ht="15.75" customHeight="1">
      <c r="D669" s="1"/>
      <c r="F669" s="1"/>
    </row>
    <row r="670" spans="4:6" ht="15.75" customHeight="1">
      <c r="D670" s="1"/>
      <c r="F670" s="1"/>
    </row>
    <row r="671" spans="4:6" ht="15.75" customHeight="1">
      <c r="D671" s="1"/>
      <c r="F671" s="1"/>
    </row>
    <row r="672" spans="4:6" ht="15.75" customHeight="1">
      <c r="D672" s="1"/>
      <c r="F672" s="1"/>
    </row>
    <row r="673" spans="4:6" ht="15.75" customHeight="1">
      <c r="D673" s="1"/>
      <c r="F673" s="1"/>
    </row>
    <row r="674" spans="4:6" ht="15.75" customHeight="1">
      <c r="D674" s="1"/>
      <c r="F674" s="1"/>
    </row>
    <row r="675" spans="4:6" ht="15.75" customHeight="1">
      <c r="D675" s="1"/>
      <c r="F675" s="1"/>
    </row>
    <row r="676" spans="4:6" ht="15.75" customHeight="1">
      <c r="D676" s="1"/>
      <c r="F676" s="1"/>
    </row>
    <row r="677" spans="4:6" ht="15.75" customHeight="1">
      <c r="D677" s="1"/>
      <c r="F677" s="1"/>
    </row>
    <row r="678" spans="4:6" ht="15.75" customHeight="1">
      <c r="D678" s="1"/>
      <c r="F678" s="1"/>
    </row>
    <row r="679" spans="4:6" ht="15.75" customHeight="1">
      <c r="D679" s="1"/>
      <c r="F679" s="1"/>
    </row>
    <row r="680" spans="4:6" ht="15.75" customHeight="1">
      <c r="D680" s="1"/>
      <c r="F680" s="1"/>
    </row>
    <row r="681" spans="4:6" ht="15.75" customHeight="1">
      <c r="D681" s="1"/>
      <c r="F681" s="1"/>
    </row>
    <row r="682" spans="4:6" ht="15.75" customHeight="1">
      <c r="D682" s="1"/>
      <c r="F682" s="1"/>
    </row>
    <row r="683" spans="4:6" ht="15.75" customHeight="1">
      <c r="D683" s="1"/>
      <c r="F683" s="1"/>
    </row>
    <row r="684" spans="4:6" ht="15.75" customHeight="1">
      <c r="D684" s="1"/>
      <c r="F684" s="1"/>
    </row>
    <row r="685" spans="4:6" ht="15.75" customHeight="1">
      <c r="D685" s="1"/>
      <c r="F685" s="1"/>
    </row>
    <row r="686" spans="4:6" ht="15.75" customHeight="1">
      <c r="D686" s="1"/>
      <c r="F686" s="1"/>
    </row>
    <row r="687" spans="4:6" ht="15.75" customHeight="1">
      <c r="D687" s="1"/>
      <c r="F687" s="1"/>
    </row>
    <row r="688" spans="4:6" ht="15.75" customHeight="1">
      <c r="D688" s="1"/>
      <c r="F688" s="1"/>
    </row>
    <row r="689" spans="4:6" ht="15.75" customHeight="1">
      <c r="D689" s="1"/>
      <c r="F689" s="1"/>
    </row>
    <row r="690" spans="4:6" ht="15.75" customHeight="1">
      <c r="D690" s="1"/>
      <c r="F690" s="1"/>
    </row>
    <row r="691" spans="4:6" ht="15.75" customHeight="1">
      <c r="D691" s="1"/>
      <c r="F691" s="1"/>
    </row>
    <row r="692" spans="4:6" ht="15.75" customHeight="1">
      <c r="D692" s="1"/>
      <c r="F692" s="1"/>
    </row>
    <row r="693" spans="4:6" ht="15.75" customHeight="1">
      <c r="D693" s="1"/>
      <c r="F693" s="1"/>
    </row>
    <row r="694" spans="4:6" ht="15.75" customHeight="1">
      <c r="D694" s="1"/>
      <c r="F694" s="1"/>
    </row>
    <row r="695" spans="4:6" ht="15.75" customHeight="1">
      <c r="D695" s="1"/>
      <c r="F695" s="1"/>
    </row>
    <row r="696" spans="4:6" ht="15.75" customHeight="1">
      <c r="D696" s="1"/>
      <c r="F696" s="1"/>
    </row>
    <row r="697" spans="4:6" ht="15.75" customHeight="1">
      <c r="D697" s="1"/>
      <c r="F697" s="1"/>
    </row>
    <row r="698" spans="4:6" ht="15.75" customHeight="1">
      <c r="D698" s="1"/>
      <c r="F698" s="1"/>
    </row>
    <row r="699" spans="4:6" ht="15.75" customHeight="1">
      <c r="D699" s="1"/>
      <c r="F699" s="1"/>
    </row>
    <row r="700" spans="4:6" ht="15.75" customHeight="1">
      <c r="D700" s="1"/>
      <c r="F700" s="1"/>
    </row>
    <row r="701" spans="4:6" ht="15.75" customHeight="1">
      <c r="D701" s="1"/>
      <c r="F701" s="1"/>
    </row>
    <row r="702" spans="4:6" ht="15.75" customHeight="1">
      <c r="D702" s="1"/>
      <c r="F702" s="1"/>
    </row>
    <row r="703" spans="4:6" ht="15.75" customHeight="1">
      <c r="D703" s="1"/>
      <c r="F703" s="1"/>
    </row>
    <row r="704" spans="4:6" ht="15.75" customHeight="1">
      <c r="D704" s="1"/>
      <c r="F704" s="1"/>
    </row>
    <row r="705" spans="4:6" ht="15.75" customHeight="1">
      <c r="D705" s="1"/>
      <c r="F705" s="1"/>
    </row>
    <row r="706" spans="4:6" ht="15.75" customHeight="1">
      <c r="D706" s="1"/>
      <c r="F706" s="1"/>
    </row>
    <row r="707" spans="4:6" ht="15.75" customHeight="1">
      <c r="D707" s="1"/>
      <c r="F707" s="1"/>
    </row>
    <row r="708" spans="4:6" ht="15.75" customHeight="1">
      <c r="D708" s="1"/>
      <c r="F708" s="1"/>
    </row>
    <row r="709" spans="4:6" ht="15.75" customHeight="1">
      <c r="D709" s="1"/>
      <c r="F709" s="1"/>
    </row>
    <row r="710" spans="4:6" ht="15.75" customHeight="1">
      <c r="D710" s="1"/>
      <c r="F710" s="1"/>
    </row>
    <row r="711" spans="4:6" ht="15.75" customHeight="1">
      <c r="D711" s="1"/>
      <c r="F711" s="1"/>
    </row>
    <row r="712" spans="4:6" ht="15.75" customHeight="1">
      <c r="D712" s="1"/>
      <c r="F712" s="1"/>
    </row>
    <row r="713" spans="4:6" ht="15.75" customHeight="1">
      <c r="D713" s="1"/>
      <c r="F713" s="1"/>
    </row>
    <row r="714" spans="4:6" ht="15.75" customHeight="1">
      <c r="D714" s="1"/>
      <c r="F714" s="1"/>
    </row>
    <row r="715" spans="4:6" ht="15.75" customHeight="1">
      <c r="D715" s="1"/>
      <c r="F715" s="1"/>
    </row>
    <row r="716" spans="4:6" ht="15.75" customHeight="1">
      <c r="D716" s="1"/>
      <c r="F716" s="1"/>
    </row>
    <row r="717" spans="4:6" ht="15.75" customHeight="1">
      <c r="D717" s="1"/>
      <c r="F717" s="1"/>
    </row>
    <row r="718" spans="4:6" ht="15.75" customHeight="1">
      <c r="D718" s="1"/>
      <c r="F718" s="1"/>
    </row>
    <row r="719" spans="4:6" ht="15.75" customHeight="1">
      <c r="D719" s="1"/>
      <c r="F719" s="1"/>
    </row>
    <row r="720" spans="4:6" ht="15.75" customHeight="1">
      <c r="D720" s="1"/>
      <c r="F720" s="1"/>
    </row>
    <row r="721" spans="4:6" ht="15.75" customHeight="1">
      <c r="D721" s="1"/>
      <c r="F721" s="1"/>
    </row>
    <row r="722" spans="4:6" ht="15.75" customHeight="1">
      <c r="D722" s="1"/>
      <c r="F722" s="1"/>
    </row>
    <row r="723" spans="4:6" ht="15.75" customHeight="1">
      <c r="D723" s="1"/>
      <c r="F723" s="1"/>
    </row>
    <row r="724" spans="4:6" ht="15.75" customHeight="1">
      <c r="D724" s="1"/>
      <c r="F724" s="1"/>
    </row>
    <row r="725" spans="4:6" ht="15.75" customHeight="1">
      <c r="D725" s="1"/>
      <c r="F725" s="1"/>
    </row>
    <row r="726" spans="4:6" ht="15.75" customHeight="1">
      <c r="D726" s="1"/>
      <c r="F726" s="1"/>
    </row>
    <row r="727" spans="4:6" ht="15.75" customHeight="1">
      <c r="D727" s="1"/>
      <c r="F727" s="1"/>
    </row>
    <row r="728" spans="4:6" ht="15.75" customHeight="1">
      <c r="D728" s="1"/>
      <c r="F728" s="1"/>
    </row>
    <row r="729" spans="4:6" ht="15.75" customHeight="1">
      <c r="D729" s="1"/>
      <c r="F729" s="1"/>
    </row>
    <row r="730" spans="4:6" ht="15.75" customHeight="1">
      <c r="D730" s="1"/>
      <c r="F730" s="1"/>
    </row>
    <row r="731" spans="4:6" ht="15.75" customHeight="1">
      <c r="D731" s="1"/>
      <c r="F731" s="1"/>
    </row>
    <row r="732" spans="4:6" ht="15.75" customHeight="1">
      <c r="D732" s="1"/>
      <c r="F732" s="1"/>
    </row>
    <row r="733" spans="4:6" ht="15.75" customHeight="1">
      <c r="D733" s="1"/>
      <c r="F733" s="1"/>
    </row>
    <row r="734" spans="4:6" ht="15.75" customHeight="1">
      <c r="D734" s="1"/>
      <c r="F734" s="1"/>
    </row>
    <row r="735" spans="4:6" ht="15.75" customHeight="1">
      <c r="D735" s="1"/>
      <c r="F735" s="1"/>
    </row>
    <row r="736" spans="4:6" ht="15.75" customHeight="1">
      <c r="D736" s="1"/>
      <c r="F736" s="1"/>
    </row>
    <row r="737" spans="4:6" ht="15.75" customHeight="1">
      <c r="D737" s="1"/>
      <c r="F737" s="1"/>
    </row>
    <row r="738" spans="4:6" ht="15.75" customHeight="1">
      <c r="D738" s="1"/>
      <c r="F738" s="1"/>
    </row>
    <row r="739" spans="4:6" ht="15.75" customHeight="1">
      <c r="D739" s="1"/>
      <c r="F739" s="1"/>
    </row>
    <row r="740" spans="4:6" ht="15.75" customHeight="1">
      <c r="D740" s="1"/>
      <c r="F740" s="1"/>
    </row>
    <row r="741" spans="4:6" ht="15.75" customHeight="1">
      <c r="D741" s="1"/>
      <c r="F741" s="1"/>
    </row>
    <row r="742" spans="4:6" ht="15.75" customHeight="1">
      <c r="D742" s="1"/>
      <c r="F742" s="1"/>
    </row>
    <row r="743" spans="4:6" ht="15.75" customHeight="1">
      <c r="D743" s="1"/>
      <c r="F743" s="1"/>
    </row>
    <row r="744" spans="4:6" ht="15.75" customHeight="1">
      <c r="D744" s="1"/>
      <c r="F744" s="1"/>
    </row>
    <row r="745" spans="4:6" ht="15.75" customHeight="1">
      <c r="D745" s="1"/>
      <c r="F745" s="1"/>
    </row>
    <row r="746" spans="4:6" ht="15.75" customHeight="1">
      <c r="D746" s="1"/>
      <c r="F746" s="1"/>
    </row>
    <row r="747" spans="4:6" ht="15.75" customHeight="1">
      <c r="D747" s="1"/>
      <c r="F747" s="1"/>
    </row>
    <row r="748" spans="4:6" ht="15.75" customHeight="1">
      <c r="D748" s="1"/>
      <c r="F748" s="1"/>
    </row>
    <row r="749" spans="4:6" ht="15.75" customHeight="1">
      <c r="D749" s="1"/>
      <c r="F749" s="1"/>
    </row>
    <row r="750" spans="4:6" ht="15.75" customHeight="1">
      <c r="D750" s="1"/>
      <c r="F750" s="1"/>
    </row>
    <row r="751" spans="4:6" ht="15.75" customHeight="1">
      <c r="D751" s="1"/>
      <c r="F751" s="1"/>
    </row>
    <row r="752" spans="4:6" ht="15.75" customHeight="1">
      <c r="D752" s="1"/>
      <c r="F752" s="1"/>
    </row>
    <row r="753" spans="4:6" ht="15.75" customHeight="1">
      <c r="D753" s="1"/>
      <c r="F753" s="1"/>
    </row>
    <row r="754" spans="4:6" ht="15.75" customHeight="1">
      <c r="D754" s="1"/>
      <c r="F754" s="1"/>
    </row>
    <row r="755" spans="4:6" ht="15.75" customHeight="1">
      <c r="D755" s="1"/>
      <c r="F755" s="1"/>
    </row>
    <row r="756" spans="4:6" ht="15.75" customHeight="1">
      <c r="D756" s="1"/>
      <c r="F756" s="1"/>
    </row>
    <row r="757" spans="4:6" ht="15.75" customHeight="1">
      <c r="D757" s="1"/>
      <c r="F757" s="1"/>
    </row>
    <row r="758" spans="4:6" ht="15.75" customHeight="1">
      <c r="D758" s="1"/>
      <c r="F758" s="1"/>
    </row>
    <row r="759" spans="4:6" ht="15.75" customHeight="1">
      <c r="D759" s="1"/>
      <c r="F759" s="1"/>
    </row>
    <row r="760" spans="4:6" ht="15.75" customHeight="1">
      <c r="D760" s="1"/>
      <c r="F760" s="1"/>
    </row>
    <row r="761" spans="4:6" ht="15.75" customHeight="1">
      <c r="D761" s="1"/>
      <c r="F761" s="1"/>
    </row>
    <row r="762" spans="4:6" ht="15.75" customHeight="1">
      <c r="D762" s="1"/>
      <c r="F762" s="1"/>
    </row>
    <row r="763" spans="4:6" ht="15.75" customHeight="1">
      <c r="D763" s="1"/>
      <c r="F763" s="1"/>
    </row>
    <row r="764" spans="4:6" ht="15.75" customHeight="1">
      <c r="D764" s="1"/>
      <c r="F764" s="1"/>
    </row>
    <row r="765" spans="4:6" ht="15.75" customHeight="1">
      <c r="D765" s="1"/>
      <c r="F765" s="1"/>
    </row>
    <row r="766" spans="4:6" ht="15.75" customHeight="1">
      <c r="D766" s="1"/>
      <c r="F766" s="1"/>
    </row>
    <row r="767" spans="4:6" ht="15.75" customHeight="1">
      <c r="D767" s="1"/>
      <c r="F767" s="1"/>
    </row>
    <row r="768" spans="4:6" ht="15.75" customHeight="1">
      <c r="D768" s="1"/>
      <c r="F768" s="1"/>
    </row>
    <row r="769" spans="4:6" ht="15.75" customHeight="1">
      <c r="D769" s="1"/>
      <c r="F769" s="1"/>
    </row>
    <row r="770" spans="4:6" ht="15.75" customHeight="1">
      <c r="D770" s="1"/>
      <c r="F770" s="1"/>
    </row>
    <row r="771" spans="4:6" ht="15.75" customHeight="1">
      <c r="D771" s="1"/>
      <c r="F771" s="1"/>
    </row>
    <row r="772" spans="4:6" ht="15.75" customHeight="1">
      <c r="D772" s="1"/>
      <c r="F772" s="1"/>
    </row>
    <row r="773" spans="4:6" ht="15.75" customHeight="1">
      <c r="D773" s="1"/>
      <c r="F773" s="1"/>
    </row>
    <row r="774" spans="4:6" ht="15.75" customHeight="1">
      <c r="D774" s="1"/>
      <c r="F774" s="1"/>
    </row>
    <row r="775" spans="4:6" ht="15.75" customHeight="1">
      <c r="D775" s="1"/>
      <c r="F775" s="1"/>
    </row>
    <row r="776" spans="4:6" ht="15.75" customHeight="1">
      <c r="D776" s="1"/>
      <c r="F776" s="1"/>
    </row>
    <row r="777" spans="4:6" ht="15.75" customHeight="1">
      <c r="D777" s="1"/>
      <c r="F777" s="1"/>
    </row>
    <row r="778" spans="4:6" ht="15.75" customHeight="1">
      <c r="D778" s="1"/>
      <c r="F778" s="1"/>
    </row>
    <row r="779" spans="4:6" ht="15.75" customHeight="1">
      <c r="D779" s="1"/>
      <c r="F779" s="1"/>
    </row>
    <row r="780" spans="4:6" ht="15.75" customHeight="1">
      <c r="D780" s="1"/>
      <c r="F780" s="1"/>
    </row>
    <row r="781" spans="4:6" ht="15.75" customHeight="1">
      <c r="D781" s="1"/>
      <c r="F781" s="1"/>
    </row>
    <row r="782" spans="4:6" ht="15.75" customHeight="1">
      <c r="D782" s="1"/>
      <c r="F782" s="1"/>
    </row>
    <row r="783" spans="4:6" ht="15.75" customHeight="1">
      <c r="D783" s="1"/>
      <c r="F783" s="1"/>
    </row>
    <row r="784" spans="4:6" ht="15.75" customHeight="1">
      <c r="D784" s="1"/>
      <c r="F784" s="1"/>
    </row>
    <row r="785" spans="4:6" ht="15.75" customHeight="1">
      <c r="D785" s="1"/>
      <c r="F785" s="1"/>
    </row>
    <row r="786" spans="4:6" ht="15.75" customHeight="1">
      <c r="D786" s="1"/>
      <c r="F786" s="1"/>
    </row>
    <row r="787" spans="4:6" ht="15.75" customHeight="1">
      <c r="D787" s="1"/>
      <c r="F787" s="1"/>
    </row>
    <row r="788" spans="4:6" ht="15.75" customHeight="1">
      <c r="D788" s="1"/>
      <c r="F788" s="1"/>
    </row>
    <row r="789" spans="4:6" ht="15.75" customHeight="1">
      <c r="D789" s="1"/>
      <c r="F789" s="1"/>
    </row>
    <row r="790" spans="4:6" ht="15.75" customHeight="1">
      <c r="D790" s="1"/>
      <c r="F790" s="1"/>
    </row>
    <row r="791" spans="4:6" ht="15.75" customHeight="1">
      <c r="D791" s="1"/>
      <c r="F791" s="1"/>
    </row>
    <row r="792" spans="4:6" ht="15.75" customHeight="1">
      <c r="D792" s="1"/>
      <c r="F792" s="1"/>
    </row>
    <row r="793" spans="4:6" ht="15.75" customHeight="1">
      <c r="D793" s="1"/>
      <c r="F793" s="1"/>
    </row>
    <row r="794" spans="4:6" ht="15.75" customHeight="1">
      <c r="D794" s="1"/>
      <c r="F794" s="1"/>
    </row>
    <row r="795" spans="4:6" ht="15.75" customHeight="1">
      <c r="D795" s="1"/>
      <c r="F795" s="1"/>
    </row>
    <row r="796" spans="4:6" ht="15.75" customHeight="1">
      <c r="D796" s="1"/>
      <c r="F796" s="1"/>
    </row>
    <row r="797" spans="4:6" ht="15.75" customHeight="1">
      <c r="D797" s="1"/>
      <c r="F797" s="1"/>
    </row>
    <row r="798" spans="4:6" ht="15.75" customHeight="1">
      <c r="D798" s="1"/>
      <c r="F798" s="1"/>
    </row>
    <row r="799" spans="4:6" ht="15.75" customHeight="1">
      <c r="D799" s="1"/>
      <c r="F799" s="1"/>
    </row>
    <row r="800" spans="4:6" ht="15.75" customHeight="1">
      <c r="D800" s="1"/>
      <c r="F800" s="1"/>
    </row>
    <row r="801" spans="4:6" ht="15.75" customHeight="1">
      <c r="D801" s="1"/>
      <c r="F801" s="1"/>
    </row>
    <row r="802" spans="4:6" ht="15.75" customHeight="1">
      <c r="D802" s="1"/>
      <c r="F802" s="1"/>
    </row>
    <row r="803" spans="4:6" ht="15.75" customHeight="1">
      <c r="D803" s="1"/>
      <c r="F803" s="1"/>
    </row>
    <row r="804" spans="4:6" ht="15.75" customHeight="1">
      <c r="D804" s="1"/>
      <c r="F804" s="1"/>
    </row>
    <row r="805" spans="4:6" ht="15.75" customHeight="1">
      <c r="D805" s="1"/>
      <c r="F805" s="1"/>
    </row>
    <row r="806" spans="4:6" ht="15.75" customHeight="1">
      <c r="D806" s="1"/>
      <c r="F806" s="1"/>
    </row>
    <row r="807" spans="4:6" ht="15.75" customHeight="1">
      <c r="D807" s="1"/>
      <c r="F807" s="1"/>
    </row>
    <row r="808" spans="4:6" ht="15.75" customHeight="1">
      <c r="D808" s="1"/>
      <c r="F808" s="1"/>
    </row>
    <row r="809" spans="4:6" ht="15.75" customHeight="1">
      <c r="D809" s="1"/>
      <c r="F809" s="1"/>
    </row>
    <row r="810" spans="4:6" ht="15.75" customHeight="1">
      <c r="D810" s="1"/>
      <c r="F810" s="1"/>
    </row>
    <row r="811" spans="4:6" ht="15.75" customHeight="1">
      <c r="D811" s="1"/>
      <c r="F811" s="1"/>
    </row>
    <row r="812" spans="4:6" ht="15.75" customHeight="1">
      <c r="D812" s="1"/>
      <c r="F812" s="1"/>
    </row>
    <row r="813" spans="4:6" ht="15.75" customHeight="1">
      <c r="D813" s="1"/>
      <c r="F813" s="1"/>
    </row>
    <row r="814" spans="4:6" ht="15.75" customHeight="1">
      <c r="D814" s="1"/>
      <c r="F814" s="1"/>
    </row>
    <row r="815" spans="4:6" ht="15.75" customHeight="1">
      <c r="D815" s="1"/>
      <c r="F815" s="1"/>
    </row>
    <row r="816" spans="4:6" ht="15.75" customHeight="1">
      <c r="D816" s="1"/>
      <c r="F816" s="1"/>
    </row>
    <row r="817" spans="4:6" ht="15.75" customHeight="1">
      <c r="D817" s="1"/>
      <c r="F817" s="1"/>
    </row>
    <row r="818" spans="4:6" ht="15.75" customHeight="1">
      <c r="D818" s="1"/>
      <c r="F818" s="1"/>
    </row>
    <row r="819" spans="4:6" ht="15.75" customHeight="1">
      <c r="D819" s="1"/>
      <c r="F819" s="1"/>
    </row>
    <row r="820" spans="4:6" ht="15.75" customHeight="1">
      <c r="D820" s="1"/>
      <c r="F820" s="1"/>
    </row>
    <row r="821" spans="4:6" ht="15.75" customHeight="1">
      <c r="D821" s="1"/>
      <c r="F821" s="1"/>
    </row>
    <row r="822" spans="4:6" ht="15.75" customHeight="1">
      <c r="D822" s="1"/>
      <c r="F822" s="1"/>
    </row>
    <row r="823" spans="4:6" ht="15.75" customHeight="1">
      <c r="D823" s="1"/>
      <c r="F823" s="1"/>
    </row>
    <row r="824" spans="4:6" ht="15.75" customHeight="1">
      <c r="D824" s="1"/>
      <c r="F824" s="1"/>
    </row>
    <row r="825" spans="4:6" ht="15.75" customHeight="1">
      <c r="D825" s="1"/>
      <c r="F825" s="1"/>
    </row>
    <row r="826" spans="4:6" ht="15.75" customHeight="1">
      <c r="D826" s="1"/>
      <c r="F826" s="1"/>
    </row>
    <row r="827" spans="4:6" ht="15.75" customHeight="1">
      <c r="D827" s="1"/>
      <c r="F827" s="1"/>
    </row>
    <row r="828" spans="4:6" ht="15.75" customHeight="1">
      <c r="D828" s="1"/>
      <c r="F828" s="1"/>
    </row>
    <row r="829" spans="4:6" ht="15.75" customHeight="1">
      <c r="D829" s="1"/>
      <c r="F829" s="1"/>
    </row>
    <row r="830" spans="4:6" ht="15.75" customHeight="1">
      <c r="D830" s="1"/>
      <c r="F830" s="1"/>
    </row>
    <row r="831" spans="4:6" ht="15.75" customHeight="1">
      <c r="D831" s="1"/>
      <c r="F831" s="1"/>
    </row>
    <row r="832" spans="4:6" ht="15.75" customHeight="1">
      <c r="D832" s="1"/>
      <c r="F832" s="1"/>
    </row>
    <row r="833" spans="4:6" ht="15.75" customHeight="1">
      <c r="D833" s="1"/>
      <c r="F833" s="1"/>
    </row>
    <row r="834" spans="4:6" ht="15.75" customHeight="1">
      <c r="D834" s="1"/>
      <c r="F834" s="1"/>
    </row>
    <row r="835" spans="4:6" ht="15.75" customHeight="1">
      <c r="D835" s="1"/>
      <c r="F835" s="1"/>
    </row>
    <row r="836" spans="4:6" ht="15.75" customHeight="1">
      <c r="D836" s="1"/>
      <c r="F836" s="1"/>
    </row>
    <row r="837" spans="4:6" ht="15.75" customHeight="1">
      <c r="D837" s="1"/>
      <c r="F837" s="1"/>
    </row>
    <row r="838" spans="4:6" ht="15.75" customHeight="1">
      <c r="D838" s="1"/>
      <c r="F838" s="1"/>
    </row>
    <row r="839" spans="4:6" ht="15.75" customHeight="1">
      <c r="D839" s="1"/>
      <c r="F839" s="1"/>
    </row>
    <row r="840" spans="4:6" ht="15.75" customHeight="1">
      <c r="D840" s="1"/>
      <c r="F840" s="1"/>
    </row>
    <row r="841" spans="4:6" ht="15.75" customHeight="1">
      <c r="D841" s="1"/>
      <c r="F841" s="1"/>
    </row>
    <row r="842" spans="4:6" ht="15.75" customHeight="1">
      <c r="D842" s="1"/>
      <c r="F842" s="1"/>
    </row>
    <row r="843" spans="4:6" ht="15.75" customHeight="1">
      <c r="D843" s="1"/>
      <c r="F843" s="1"/>
    </row>
    <row r="844" spans="4:6" ht="15.75" customHeight="1">
      <c r="D844" s="1"/>
      <c r="F844" s="1"/>
    </row>
    <row r="845" spans="4:6" ht="15.75" customHeight="1">
      <c r="D845" s="1"/>
      <c r="F845" s="1"/>
    </row>
    <row r="846" spans="4:6" ht="15.75" customHeight="1">
      <c r="D846" s="1"/>
      <c r="F846" s="1"/>
    </row>
    <row r="847" spans="4:6" ht="15.75" customHeight="1">
      <c r="D847" s="1"/>
      <c r="F847" s="1"/>
    </row>
    <row r="848" spans="4:6" ht="15.75" customHeight="1">
      <c r="D848" s="1"/>
      <c r="F848" s="1"/>
    </row>
    <row r="849" spans="4:6" ht="15.75" customHeight="1">
      <c r="D849" s="1"/>
      <c r="F849" s="1"/>
    </row>
    <row r="850" spans="4:6" ht="15.75" customHeight="1">
      <c r="D850" s="1"/>
      <c r="F850" s="1"/>
    </row>
    <row r="851" spans="4:6" ht="15.75" customHeight="1">
      <c r="D851" s="1"/>
      <c r="F851" s="1"/>
    </row>
    <row r="852" spans="4:6" ht="15.75" customHeight="1">
      <c r="D852" s="1"/>
      <c r="F852" s="1"/>
    </row>
    <row r="853" spans="4:6" ht="15.75" customHeight="1">
      <c r="D853" s="1"/>
      <c r="F853" s="1"/>
    </row>
    <row r="854" spans="4:6" ht="15.75" customHeight="1">
      <c r="D854" s="1"/>
      <c r="F854" s="1"/>
    </row>
    <row r="855" spans="4:6" ht="15.75" customHeight="1">
      <c r="D855" s="1"/>
      <c r="F855" s="1"/>
    </row>
    <row r="856" spans="4:6" ht="15.75" customHeight="1">
      <c r="D856" s="1"/>
      <c r="F856" s="1"/>
    </row>
    <row r="857" spans="4:6" ht="15.75" customHeight="1">
      <c r="D857" s="1"/>
      <c r="F857" s="1"/>
    </row>
    <row r="858" spans="4:6" ht="15.75" customHeight="1">
      <c r="D858" s="1"/>
      <c r="F858" s="1"/>
    </row>
    <row r="859" spans="4:6" ht="15.75" customHeight="1">
      <c r="D859" s="1"/>
      <c r="F859" s="1"/>
    </row>
    <row r="860" spans="4:6" ht="15.75" customHeight="1">
      <c r="D860" s="1"/>
      <c r="F860" s="1"/>
    </row>
    <row r="861" spans="4:6" ht="15.75" customHeight="1">
      <c r="D861" s="1"/>
      <c r="F861" s="1"/>
    </row>
    <row r="862" spans="4:6" ht="15.75" customHeight="1">
      <c r="D862" s="1"/>
      <c r="F862" s="1"/>
    </row>
    <row r="863" spans="4:6" ht="15.75" customHeight="1">
      <c r="D863" s="1"/>
      <c r="F863" s="1"/>
    </row>
    <row r="864" spans="4:6" ht="15.75" customHeight="1">
      <c r="D864" s="1"/>
      <c r="F864" s="1"/>
    </row>
    <row r="865" spans="4:6" ht="15.75" customHeight="1">
      <c r="D865" s="1"/>
      <c r="F865" s="1"/>
    </row>
    <row r="866" spans="4:6" ht="15.75" customHeight="1">
      <c r="D866" s="1"/>
      <c r="F866" s="1"/>
    </row>
    <row r="867" spans="4:6" ht="15.75" customHeight="1">
      <c r="D867" s="1"/>
      <c r="F867" s="1"/>
    </row>
    <row r="868" spans="4:6" ht="15.75" customHeight="1">
      <c r="D868" s="1"/>
      <c r="F868" s="1"/>
    </row>
    <row r="869" spans="4:6" ht="15.75" customHeight="1">
      <c r="D869" s="1"/>
      <c r="F869" s="1"/>
    </row>
    <row r="870" spans="4:6" ht="15.75" customHeight="1">
      <c r="D870" s="1"/>
      <c r="F870" s="1"/>
    </row>
    <row r="871" spans="4:6" ht="15.75" customHeight="1">
      <c r="D871" s="1"/>
      <c r="F871" s="1"/>
    </row>
    <row r="872" spans="4:6" ht="15.75" customHeight="1">
      <c r="D872" s="1"/>
      <c r="F872" s="1"/>
    </row>
    <row r="873" spans="4:6" ht="15.75" customHeight="1">
      <c r="D873" s="1"/>
      <c r="F873" s="1"/>
    </row>
    <row r="874" spans="4:6" ht="15.75" customHeight="1">
      <c r="D874" s="1"/>
      <c r="F874" s="1"/>
    </row>
    <row r="875" spans="4:6" ht="15.75" customHeight="1">
      <c r="D875" s="1"/>
      <c r="F875" s="1"/>
    </row>
    <row r="876" spans="4:6" ht="15.75" customHeight="1">
      <c r="D876" s="1"/>
      <c r="F876" s="1"/>
    </row>
    <row r="877" spans="4:6" ht="15.75" customHeight="1">
      <c r="D877" s="1"/>
      <c r="F877" s="1"/>
    </row>
    <row r="878" spans="4:6" ht="15.75" customHeight="1">
      <c r="D878" s="1"/>
      <c r="F878" s="1"/>
    </row>
    <row r="879" spans="4:6" ht="15.75" customHeight="1">
      <c r="D879" s="1"/>
      <c r="F879" s="1"/>
    </row>
    <row r="880" spans="4:6" ht="15.75" customHeight="1">
      <c r="D880" s="1"/>
      <c r="F880" s="1"/>
    </row>
    <row r="881" spans="4:6" ht="15.75" customHeight="1">
      <c r="D881" s="1"/>
      <c r="F881" s="1"/>
    </row>
    <row r="882" spans="4:6" ht="15.75" customHeight="1">
      <c r="D882" s="1"/>
      <c r="F882" s="1"/>
    </row>
    <row r="883" spans="4:6" ht="15.75" customHeight="1">
      <c r="D883" s="1"/>
      <c r="F883" s="1"/>
    </row>
    <row r="884" spans="4:6" ht="15.75" customHeight="1">
      <c r="D884" s="1"/>
      <c r="F884" s="1"/>
    </row>
    <row r="885" spans="4:6" ht="15.75" customHeight="1">
      <c r="D885" s="1"/>
      <c r="F885" s="1"/>
    </row>
    <row r="886" spans="4:6" ht="15.75" customHeight="1">
      <c r="D886" s="1"/>
      <c r="F886" s="1"/>
    </row>
    <row r="887" spans="4:6" ht="15.75" customHeight="1">
      <c r="D887" s="1"/>
      <c r="F887" s="1"/>
    </row>
    <row r="888" spans="4:6" ht="15.75" customHeight="1">
      <c r="D888" s="1"/>
      <c r="F888" s="1"/>
    </row>
    <row r="889" spans="4:6" ht="15.75" customHeight="1">
      <c r="D889" s="1"/>
      <c r="F889" s="1"/>
    </row>
    <row r="890" spans="4:6" ht="15.75" customHeight="1">
      <c r="D890" s="1"/>
      <c r="F890" s="1"/>
    </row>
    <row r="891" spans="4:6" ht="15.75" customHeight="1">
      <c r="D891" s="1"/>
      <c r="F891" s="1"/>
    </row>
    <row r="892" spans="4:6" ht="15.75" customHeight="1">
      <c r="D892" s="1"/>
      <c r="F892" s="1"/>
    </row>
    <row r="893" spans="4:6" ht="15.75" customHeight="1">
      <c r="D893" s="1"/>
      <c r="F893" s="1"/>
    </row>
    <row r="894" spans="4:6" ht="15.75" customHeight="1">
      <c r="D894" s="1"/>
      <c r="F894" s="1"/>
    </row>
    <row r="895" spans="4:6" ht="15.75" customHeight="1">
      <c r="D895" s="1"/>
      <c r="F895" s="1"/>
    </row>
    <row r="896" spans="4:6" ht="15.75" customHeight="1">
      <c r="D896" s="1"/>
      <c r="F896" s="1"/>
    </row>
    <row r="897" spans="4:6" ht="15.75" customHeight="1">
      <c r="D897" s="1"/>
      <c r="F897" s="1"/>
    </row>
    <row r="898" spans="4:6" ht="15.75" customHeight="1">
      <c r="D898" s="1"/>
      <c r="F898" s="1"/>
    </row>
    <row r="899" spans="4:6" ht="15.75" customHeight="1">
      <c r="D899" s="1"/>
      <c r="F899" s="1"/>
    </row>
    <row r="900" spans="4:6" ht="15.75" customHeight="1">
      <c r="D900" s="1"/>
      <c r="F900" s="1"/>
    </row>
    <row r="901" spans="4:6" ht="15.75" customHeight="1">
      <c r="D901" s="1"/>
      <c r="F901" s="1"/>
    </row>
    <row r="902" spans="4:6" ht="15.75" customHeight="1">
      <c r="D902" s="1"/>
      <c r="F902" s="1"/>
    </row>
    <row r="903" spans="4:6" ht="15.75" customHeight="1">
      <c r="D903" s="1"/>
      <c r="F903" s="1"/>
    </row>
    <row r="904" spans="4:6" ht="15.75" customHeight="1">
      <c r="D904" s="1"/>
      <c r="F904" s="1"/>
    </row>
    <row r="905" spans="4:6" ht="15.75" customHeight="1">
      <c r="D905" s="1"/>
      <c r="F905" s="1"/>
    </row>
    <row r="906" spans="4:6" ht="15.75" customHeight="1">
      <c r="D906" s="1"/>
      <c r="F906" s="1"/>
    </row>
    <row r="907" spans="4:6" ht="15.75" customHeight="1">
      <c r="D907" s="1"/>
      <c r="F907" s="1"/>
    </row>
    <row r="908" spans="4:6" ht="15.75" customHeight="1">
      <c r="D908" s="1"/>
      <c r="F908" s="1"/>
    </row>
    <row r="909" spans="4:6" ht="15.75" customHeight="1">
      <c r="D909" s="1"/>
      <c r="F909" s="1"/>
    </row>
    <row r="910" spans="4:6" ht="15.75" customHeight="1">
      <c r="D910" s="1"/>
      <c r="F910" s="1"/>
    </row>
    <row r="911" spans="4:6" ht="15.75" customHeight="1">
      <c r="D911" s="1"/>
      <c r="F911" s="1"/>
    </row>
    <row r="912" spans="4:6" ht="15.75" customHeight="1">
      <c r="D912" s="1"/>
      <c r="F912" s="1"/>
    </row>
    <row r="913" spans="4:6" ht="15.75" customHeight="1">
      <c r="D913" s="1"/>
      <c r="F913" s="1"/>
    </row>
    <row r="914" spans="4:6" ht="15.75" customHeight="1">
      <c r="D914" s="1"/>
      <c r="F914" s="1"/>
    </row>
    <row r="915" spans="4:6" ht="15.75" customHeight="1">
      <c r="D915" s="1"/>
      <c r="F915" s="1"/>
    </row>
    <row r="916" spans="4:6" ht="15.75" customHeight="1">
      <c r="D916" s="1"/>
      <c r="F916" s="1"/>
    </row>
    <row r="917" spans="4:6" ht="15.75" customHeight="1">
      <c r="D917" s="1"/>
      <c r="F917" s="1"/>
    </row>
    <row r="918" spans="4:6" ht="15.75" customHeight="1">
      <c r="D918" s="1"/>
      <c r="F918" s="1"/>
    </row>
    <row r="919" spans="4:6" ht="15.75" customHeight="1">
      <c r="D919" s="1"/>
      <c r="F919" s="1"/>
    </row>
    <row r="920" spans="4:6" ht="15.75" customHeight="1">
      <c r="D920" s="1"/>
      <c r="F920" s="1"/>
    </row>
    <row r="921" spans="4:6" ht="15.75" customHeight="1">
      <c r="D921" s="1"/>
      <c r="F921" s="1"/>
    </row>
    <row r="922" spans="4:6" ht="15.75" customHeight="1">
      <c r="D922" s="1"/>
      <c r="F922" s="1"/>
    </row>
    <row r="923" spans="4:6" ht="15.75" customHeight="1">
      <c r="D923" s="1"/>
      <c r="F923" s="1"/>
    </row>
    <row r="924" spans="4:6" ht="15.75" customHeight="1">
      <c r="D924" s="1"/>
      <c r="F924" s="1"/>
    </row>
    <row r="925" spans="4:6" ht="15.75" customHeight="1">
      <c r="D925" s="1"/>
      <c r="F925" s="1"/>
    </row>
    <row r="926" spans="4:6" ht="15.75" customHeight="1">
      <c r="D926" s="1"/>
      <c r="F926" s="1"/>
    </row>
    <row r="927" spans="4:6" ht="15.75" customHeight="1">
      <c r="D927" s="1"/>
      <c r="F927" s="1"/>
    </row>
    <row r="928" spans="4:6" ht="15.75" customHeight="1">
      <c r="D928" s="1"/>
      <c r="F928" s="1"/>
    </row>
    <row r="929" spans="4:6" ht="15.75" customHeight="1">
      <c r="D929" s="1"/>
      <c r="F929" s="1"/>
    </row>
    <row r="930" spans="4:6" ht="15.75" customHeight="1">
      <c r="D930" s="1"/>
      <c r="F930" s="1"/>
    </row>
    <row r="931" spans="4:6" ht="15.75" customHeight="1">
      <c r="D931" s="1"/>
      <c r="F931" s="1"/>
    </row>
    <row r="932" spans="4:6" ht="15.75" customHeight="1">
      <c r="D932" s="1"/>
      <c r="F932" s="1"/>
    </row>
    <row r="933" spans="4:6" ht="15.75" customHeight="1">
      <c r="D933" s="1"/>
      <c r="F933" s="1"/>
    </row>
    <row r="934" spans="4:6" ht="15.75" customHeight="1">
      <c r="D934" s="1"/>
      <c r="F934" s="1"/>
    </row>
    <row r="935" spans="4:6" ht="15.75" customHeight="1">
      <c r="D935" s="1"/>
      <c r="F935" s="1"/>
    </row>
    <row r="936" spans="4:6" ht="15.75" customHeight="1">
      <c r="D936" s="1"/>
      <c r="F936" s="1"/>
    </row>
    <row r="937" spans="4:6" ht="15.75" customHeight="1">
      <c r="D937" s="1"/>
      <c r="F937" s="1"/>
    </row>
    <row r="938" spans="4:6" ht="15.75" customHeight="1">
      <c r="D938" s="1"/>
      <c r="F938" s="1"/>
    </row>
    <row r="939" spans="4:6" ht="15.75" customHeight="1">
      <c r="D939" s="1"/>
      <c r="F939" s="1"/>
    </row>
    <row r="940" spans="4:6" ht="15.75" customHeight="1">
      <c r="D940" s="1"/>
      <c r="F940" s="1"/>
    </row>
    <row r="941" spans="4:6" ht="15.75" customHeight="1">
      <c r="D941" s="1"/>
      <c r="F941" s="1"/>
    </row>
    <row r="942" spans="4:6" ht="15.75" customHeight="1">
      <c r="D942" s="1"/>
      <c r="F942" s="1"/>
    </row>
    <row r="943" spans="4:6" ht="15.75" customHeight="1">
      <c r="D943" s="1"/>
      <c r="F943" s="1"/>
    </row>
    <row r="944" spans="4:6" ht="15.75" customHeight="1">
      <c r="D944" s="1"/>
      <c r="F944" s="1"/>
    </row>
    <row r="945" spans="4:6" ht="15.75" customHeight="1">
      <c r="D945" s="1"/>
      <c r="F945" s="1"/>
    </row>
    <row r="946" spans="4:6" ht="15.75" customHeight="1">
      <c r="D946" s="1"/>
      <c r="F946" s="1"/>
    </row>
    <row r="947" spans="4:6" ht="15.75" customHeight="1">
      <c r="D947" s="1"/>
      <c r="F947" s="1"/>
    </row>
    <row r="948" spans="4:6" ht="15.75" customHeight="1">
      <c r="D948" s="1"/>
      <c r="F948" s="1"/>
    </row>
    <row r="949" spans="4:6" ht="15.75" customHeight="1">
      <c r="D949" s="1"/>
      <c r="F949" s="1"/>
    </row>
    <row r="950" spans="4:6" ht="15.75" customHeight="1">
      <c r="D950" s="1"/>
      <c r="F950" s="1"/>
    </row>
    <row r="951" spans="4:6" ht="15.75" customHeight="1">
      <c r="D951" s="1"/>
      <c r="F951" s="1"/>
    </row>
    <row r="952" spans="4:6" ht="15.75" customHeight="1">
      <c r="D952" s="1"/>
      <c r="F952" s="1"/>
    </row>
    <row r="953" spans="4:6" ht="15.75" customHeight="1">
      <c r="D953" s="1"/>
      <c r="F953" s="1"/>
    </row>
    <row r="954" spans="4:6" ht="15.75" customHeight="1">
      <c r="D954" s="1"/>
      <c r="F954" s="1"/>
    </row>
    <row r="955" spans="4:6" ht="15.75" customHeight="1">
      <c r="D955" s="1"/>
      <c r="F955" s="1"/>
    </row>
    <row r="956" spans="4:6" ht="15.75" customHeight="1">
      <c r="D956" s="1"/>
      <c r="F956" s="1"/>
    </row>
    <row r="957" spans="4:6" ht="15.75" customHeight="1">
      <c r="D957" s="1"/>
      <c r="F957" s="1"/>
    </row>
    <row r="958" spans="4:6" ht="15.75" customHeight="1">
      <c r="D958" s="1"/>
      <c r="F958" s="1"/>
    </row>
    <row r="959" spans="4:6" ht="15.75" customHeight="1">
      <c r="D959" s="1"/>
      <c r="F959" s="1"/>
    </row>
    <row r="960" spans="4:6" ht="15.75" customHeight="1">
      <c r="D960" s="1"/>
      <c r="F960" s="1"/>
    </row>
    <row r="961" spans="4:6" ht="15.75" customHeight="1">
      <c r="D961" s="1"/>
      <c r="F961" s="1"/>
    </row>
    <row r="962" spans="4:6" ht="15.75" customHeight="1">
      <c r="D962" s="1"/>
      <c r="F962" s="1"/>
    </row>
    <row r="963" spans="4:6" ht="15.75" customHeight="1">
      <c r="D963" s="1"/>
      <c r="F963" s="1"/>
    </row>
    <row r="964" spans="4:6" ht="15.75" customHeight="1">
      <c r="D964" s="1"/>
      <c r="F964" s="1"/>
    </row>
    <row r="965" spans="4:6" ht="15.75" customHeight="1">
      <c r="D965" s="1"/>
      <c r="F965" s="1"/>
    </row>
    <row r="966" spans="4:6" ht="15.75" customHeight="1">
      <c r="D966" s="1"/>
      <c r="F966" s="1"/>
    </row>
    <row r="967" spans="4:6" ht="15.75" customHeight="1">
      <c r="D967" s="1"/>
      <c r="F967" s="1"/>
    </row>
    <row r="968" spans="4:6" ht="15.75" customHeight="1">
      <c r="D968" s="1"/>
      <c r="F968" s="1"/>
    </row>
    <row r="969" spans="4:6" ht="15.75" customHeight="1">
      <c r="D969" s="1"/>
      <c r="F969" s="1"/>
    </row>
    <row r="970" spans="4:6" ht="15.75" customHeight="1">
      <c r="D970" s="1"/>
      <c r="F970" s="1"/>
    </row>
    <row r="971" spans="4:6" ht="15.75" customHeight="1">
      <c r="D971" s="1"/>
      <c r="F971" s="1"/>
    </row>
    <row r="972" spans="4:6" ht="15.75" customHeight="1">
      <c r="D972" s="1"/>
      <c r="F972" s="1"/>
    </row>
    <row r="973" spans="4:6" ht="15.75" customHeight="1">
      <c r="D973" s="1"/>
      <c r="F973" s="1"/>
    </row>
    <row r="974" spans="4:6" ht="15.75" customHeight="1">
      <c r="D974" s="1"/>
      <c r="F974" s="1"/>
    </row>
    <row r="975" spans="4:6" ht="15.75" customHeight="1">
      <c r="D975" s="1"/>
      <c r="F975" s="1"/>
    </row>
    <row r="976" spans="4:6" ht="15.75" customHeight="1">
      <c r="D976" s="1"/>
      <c r="F976" s="1"/>
    </row>
    <row r="977" spans="4:6" ht="15.75" customHeight="1">
      <c r="D977" s="1"/>
      <c r="F977" s="1"/>
    </row>
    <row r="978" spans="4:6" ht="15.75" customHeight="1">
      <c r="D978" s="1"/>
      <c r="F978" s="1"/>
    </row>
    <row r="979" spans="4:6" ht="15.75" customHeight="1">
      <c r="D979" s="1"/>
      <c r="F979" s="1"/>
    </row>
    <row r="980" spans="4:6" ht="15.75" customHeight="1">
      <c r="D980" s="1"/>
      <c r="F980" s="1"/>
    </row>
    <row r="981" spans="4:6" ht="15.75" customHeight="1">
      <c r="D981" s="1"/>
      <c r="F981" s="1"/>
    </row>
    <row r="982" spans="4:6" ht="15.75" customHeight="1">
      <c r="D982" s="1"/>
      <c r="F982" s="1"/>
    </row>
    <row r="983" spans="4:6" ht="15.75" customHeight="1">
      <c r="D983" s="1"/>
      <c r="F983" s="1"/>
    </row>
    <row r="984" spans="4:6" ht="15.75" customHeight="1">
      <c r="D984" s="1"/>
      <c r="F984" s="1"/>
    </row>
    <row r="985" spans="4:6" ht="15.75" customHeight="1">
      <c r="D985" s="1"/>
      <c r="F985" s="1"/>
    </row>
    <row r="986" spans="4:6" ht="15.75" customHeight="1">
      <c r="D986" s="1"/>
      <c r="F986" s="1"/>
    </row>
    <row r="987" spans="4:6" ht="15.75" customHeight="1">
      <c r="D987" s="1"/>
      <c r="F987" s="1"/>
    </row>
    <row r="988" spans="4:6" ht="15.75" customHeight="1">
      <c r="D988" s="1"/>
      <c r="F988" s="1"/>
    </row>
    <row r="989" spans="4:6" ht="15.75" customHeight="1">
      <c r="D989" s="1"/>
      <c r="F989" s="1"/>
    </row>
    <row r="990" spans="4:6" ht="15.75" customHeight="1">
      <c r="D990" s="1"/>
      <c r="F990" s="1"/>
    </row>
    <row r="991" spans="4:6" ht="15.75" customHeight="1">
      <c r="D991" s="1"/>
      <c r="F991" s="1"/>
    </row>
    <row r="992" spans="4:6" ht="15.75" customHeight="1">
      <c r="D992" s="1"/>
      <c r="F992" s="1"/>
    </row>
    <row r="993" spans="4:6" ht="15.75" customHeight="1">
      <c r="D993" s="1"/>
      <c r="F993" s="1"/>
    </row>
    <row r="994" spans="4:6" ht="15.75" customHeight="1">
      <c r="D994" s="1"/>
      <c r="F994" s="1"/>
    </row>
    <row r="995" spans="4:6" ht="15.75" customHeight="1">
      <c r="D995" s="1"/>
      <c r="F995" s="1"/>
    </row>
    <row r="996" spans="4:6" ht="15.75" customHeight="1">
      <c r="D996" s="1"/>
      <c r="F996" s="1"/>
    </row>
  </sheetData>
  <mergeCells count="48">
    <mergeCell ref="C283:E283"/>
    <mergeCell ref="C217:E217"/>
    <mergeCell ref="B220:G220"/>
    <mergeCell ref="C228:E228"/>
    <mergeCell ref="B230:G230"/>
    <mergeCell ref="C238:E238"/>
    <mergeCell ref="B242:G242"/>
    <mergeCell ref="C250:E250"/>
    <mergeCell ref="B259:G259"/>
    <mergeCell ref="B261:G261"/>
    <mergeCell ref="C269:E269"/>
    <mergeCell ref="B273:G273"/>
    <mergeCell ref="B275:G275"/>
    <mergeCell ref="B157:G157"/>
    <mergeCell ref="B158:G158"/>
    <mergeCell ref="B183:G183"/>
    <mergeCell ref="B184:G184"/>
    <mergeCell ref="B209:G209"/>
    <mergeCell ref="C112:E112"/>
    <mergeCell ref="B120:G120"/>
    <mergeCell ref="B121:G121"/>
    <mergeCell ref="B138:G138"/>
    <mergeCell ref="B139:G139"/>
    <mergeCell ref="B99:G99"/>
    <mergeCell ref="C103:E103"/>
    <mergeCell ref="B106:G106"/>
    <mergeCell ref="B107:G107"/>
    <mergeCell ref="B108:G108"/>
    <mergeCell ref="B83:G83"/>
    <mergeCell ref="B85:G85"/>
    <mergeCell ref="C93:E93"/>
    <mergeCell ref="B97:G97"/>
    <mergeCell ref="B98:G98"/>
    <mergeCell ref="B68:G68"/>
    <mergeCell ref="B69:G69"/>
    <mergeCell ref="B71:G71"/>
    <mergeCell ref="C79:E79"/>
    <mergeCell ref="B82:G82"/>
    <mergeCell ref="B42:G42"/>
    <mergeCell ref="B53:G53"/>
    <mergeCell ref="B54:G54"/>
    <mergeCell ref="B56:G56"/>
    <mergeCell ref="C64:E64"/>
    <mergeCell ref="B2:G2"/>
    <mergeCell ref="C22:E22"/>
    <mergeCell ref="B24:G24"/>
    <mergeCell ref="B25:G25"/>
    <mergeCell ref="B41:G41"/>
  </mergeCells>
  <conditionalFormatting sqref="C4:C21">
    <cfRule type="containsBlanks" dxfId="13" priority="1">
      <formula>LEN(TRIM(C4))=0</formula>
    </cfRule>
  </conditionalFormatting>
  <conditionalFormatting sqref="E4:E21">
    <cfRule type="containsBlanks" dxfId="12" priority="2">
      <formula>LEN(TRIM(E4))=0</formula>
    </cfRule>
  </conditionalFormatting>
  <conditionalFormatting sqref="C27 C123:C126 C141:C144">
    <cfRule type="containsBlanks" dxfId="11" priority="3">
      <formula>LEN(TRIM(C27))=0</formula>
    </cfRule>
  </conditionalFormatting>
  <conditionalFormatting sqref="E27 E124 E142">
    <cfRule type="containsBlanks" dxfId="10" priority="4">
      <formula>LEN(TRIM(E27))=0</formula>
    </cfRule>
  </conditionalFormatting>
  <conditionalFormatting sqref="C28">
    <cfRule type="containsBlanks" dxfId="9" priority="5">
      <formula>LEN(TRIM(C28))=0</formula>
    </cfRule>
  </conditionalFormatting>
  <conditionalFormatting sqref="E28">
    <cfRule type="containsBlanks" dxfId="8" priority="6">
      <formula>LEN(TRIM(E28))=0</formula>
    </cfRule>
  </conditionalFormatting>
  <conditionalFormatting sqref="C29 C125 C143">
    <cfRule type="containsBlanks" dxfId="7" priority="7">
      <formula>LEN(TRIM(C29))=0</formula>
    </cfRule>
  </conditionalFormatting>
  <conditionalFormatting sqref="E29">
    <cfRule type="containsBlanks" dxfId="6" priority="8">
      <formula>LEN(TRIM(E29))=0</formula>
    </cfRule>
  </conditionalFormatting>
  <conditionalFormatting sqref="C30 C126 C144">
    <cfRule type="containsBlanks" dxfId="5" priority="9">
      <formula>LEN(TRIM(C30))=0</formula>
    </cfRule>
  </conditionalFormatting>
  <conditionalFormatting sqref="E30 E125 E143">
    <cfRule type="containsBlanks" dxfId="4" priority="10">
      <formula>LEN(TRIM(E30))=0</formula>
    </cfRule>
  </conditionalFormatting>
  <conditionalFormatting sqref="C31:C32 C127:C130 C145:C148">
    <cfRule type="containsBlanks" dxfId="3" priority="11">
      <formula>LEN(TRIM(C31))=0</formula>
    </cfRule>
  </conditionalFormatting>
  <conditionalFormatting sqref="E31:E32 E126:E128 E144:E146">
    <cfRule type="containsBlanks" dxfId="2" priority="12">
      <formula>LEN(TRIM(E31))=0</formula>
    </cfRule>
  </conditionalFormatting>
  <conditionalFormatting sqref="C37 C133 C151">
    <cfRule type="containsBlanks" dxfId="1" priority="13">
      <formula>LEN(TRIM(C37))=0</formula>
    </cfRule>
  </conditionalFormatting>
  <conditionalFormatting sqref="E37 E133 E151">
    <cfRule type="containsBlanks" dxfId="0" priority="14">
      <formula>LEN(TRIM(E37))=0</formula>
    </cfRule>
  </conditionalFormatting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2022-03-14T14:07:01Z</dcterms:created>
  <dcterms:modified xsi:type="dcterms:W3CDTF">2023-03-07T18:30:54Z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2023-03-07T18:30:49Z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ddb023bd-6f2a-456d-b1a4-41dc9023ee48</vt:lpwstr>
  </property>
  <property fmtid="{D5CDD505-2E9C-101B-9397-08002B2CF9AE}" pid="8" name="MSIP_Label_1299739c-ad3d-4908-806e-4d91151a6e13_ContentBits">
    <vt:lpwstr>0</vt:lpwstr>
  </property>
</Properties>
</file>