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14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K5" i="1"/>
  <c r="K3" i="1"/>
  <c r="J8" i="1"/>
  <c r="J5" i="1"/>
  <c r="J3" i="1"/>
  <c r="I4" i="1"/>
  <c r="G4" i="1"/>
  <c r="I7" i="1"/>
  <c r="I6" i="1"/>
  <c r="I9" i="1"/>
  <c r="I10" i="1"/>
  <c r="G10" i="1"/>
  <c r="G9" i="1"/>
  <c r="G7" i="1"/>
  <c r="G6" i="1"/>
  <c r="I5" i="1"/>
  <c r="I8" i="1"/>
  <c r="G5" i="1"/>
  <c r="G8" i="1"/>
  <c r="I3" i="1"/>
  <c r="G3" i="1"/>
</calcChain>
</file>

<file path=xl/sharedStrings.xml><?xml version="1.0" encoding="utf-8"?>
<sst xmlns="http://schemas.openxmlformats.org/spreadsheetml/2006/main" count="21" uniqueCount="18">
  <si>
    <t>Model</t>
  </si>
  <si>
    <t>Genes</t>
  </si>
  <si>
    <t>Reactions</t>
  </si>
  <si>
    <t>Rxn KO %</t>
  </si>
  <si>
    <t>Rxn KOs</t>
  </si>
  <si>
    <t>Gene KOs</t>
  </si>
  <si>
    <t>Gene KO %</t>
  </si>
  <si>
    <t>M. maripaludis</t>
  </si>
  <si>
    <t>Substrate</t>
  </si>
  <si>
    <t>CO2 + H2</t>
  </si>
  <si>
    <t>CO2 + Formate</t>
  </si>
  <si>
    <t>M. acetivorans</t>
  </si>
  <si>
    <t>Acetate</t>
  </si>
  <si>
    <t>CO</t>
  </si>
  <si>
    <t>Methanol</t>
  </si>
  <si>
    <t>M. barkeri</t>
  </si>
  <si>
    <t xml:space="preserve">Gene Average </t>
  </si>
  <si>
    <t>Rxn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</si>
</sst>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F13" sqref="F13"/>
    </sheetView>
  </sheetViews>
  <sheetFormatPr defaultRowHeight="14.4" x14ac:dyDescent="0.3"/>
  <cols>
    <col min="2" max="2" width="13.109375" bestFit="1" customWidth="1"/>
    <col min="4" max="4" width="9" bestFit="1" customWidth="1"/>
    <col min="5" max="5" width="13.109375" customWidth="1"/>
    <col min="9" max="9" width="9.88671875" bestFit="1" customWidth="1"/>
    <col min="10" max="10" width="12.6640625" bestFit="1" customWidth="1"/>
    <col min="11" max="11" width="11" bestFit="1" customWidth="1"/>
  </cols>
  <sheetData>
    <row r="2" spans="2:11" x14ac:dyDescent="0.3">
      <c r="B2" s="3" t="s">
        <v>0</v>
      </c>
      <c r="C2" s="3" t="s">
        <v>1</v>
      </c>
      <c r="D2" s="3" t="s">
        <v>2</v>
      </c>
      <c r="E2" s="3" t="s">
        <v>8</v>
      </c>
      <c r="F2" s="3" t="s">
        <v>4</v>
      </c>
      <c r="G2" s="3" t="s">
        <v>3</v>
      </c>
      <c r="H2" s="3" t="s">
        <v>5</v>
      </c>
      <c r="I2" s="3" t="s">
        <v>6</v>
      </c>
      <c r="J2" s="3" t="s">
        <v>16</v>
      </c>
      <c r="K2" s="3" t="s">
        <v>17</v>
      </c>
    </row>
    <row r="3" spans="2:11" x14ac:dyDescent="0.3">
      <c r="B3" s="1" t="s">
        <v>7</v>
      </c>
      <c r="C3" s="1">
        <v>461</v>
      </c>
      <c r="D3" s="1">
        <v>737</v>
      </c>
      <c r="E3" s="3" t="s">
        <v>9</v>
      </c>
      <c r="F3" s="3">
        <v>382</v>
      </c>
      <c r="G3" s="4">
        <f>F3/D3</f>
        <v>0.51831750339213023</v>
      </c>
      <c r="H3" s="3">
        <v>26</v>
      </c>
      <c r="I3" s="4">
        <f>H3/C3</f>
        <v>5.6399132321041212E-2</v>
      </c>
      <c r="J3" s="6">
        <f>AVERAGE(I3:I4)</f>
        <v>5.7483731019522775E-2</v>
      </c>
      <c r="K3" s="5">
        <f>AVERAGE(G3:G4)</f>
        <v>0.51899592944369055</v>
      </c>
    </row>
    <row r="4" spans="2:11" x14ac:dyDescent="0.3">
      <c r="B4" s="1"/>
      <c r="C4" s="1"/>
      <c r="D4" s="1"/>
      <c r="E4" s="3" t="s">
        <v>10</v>
      </c>
      <c r="F4" s="3">
        <v>383</v>
      </c>
      <c r="G4" s="4">
        <f>F4/D3</f>
        <v>0.51967435549525098</v>
      </c>
      <c r="H4" s="3">
        <v>27</v>
      </c>
      <c r="I4" s="4">
        <f>H4/C3</f>
        <v>5.8568329718004339E-2</v>
      </c>
      <c r="J4" s="2"/>
    </row>
    <row r="5" spans="2:11" x14ac:dyDescent="0.3">
      <c r="B5" s="1" t="s">
        <v>11</v>
      </c>
      <c r="C5" s="1">
        <v>745</v>
      </c>
      <c r="D5" s="1">
        <v>825</v>
      </c>
      <c r="E5" s="3" t="s">
        <v>12</v>
      </c>
      <c r="F5" s="3">
        <v>307</v>
      </c>
      <c r="G5" s="4">
        <f t="shared" ref="G4:G10" si="0">F5/D5</f>
        <v>0.37212121212121213</v>
      </c>
      <c r="H5" s="3">
        <v>170</v>
      </c>
      <c r="I5" s="4">
        <f>H5/C5</f>
        <v>0.22818791946308725</v>
      </c>
      <c r="J5" s="6">
        <f>AVERAGE(I5:I7)</f>
        <v>0.22818791946308725</v>
      </c>
      <c r="K5" s="5">
        <f>AVERAGE(G5:G7)</f>
        <v>0.3705050505050505</v>
      </c>
    </row>
    <row r="6" spans="2:11" x14ac:dyDescent="0.3">
      <c r="B6" s="1"/>
      <c r="C6" s="1"/>
      <c r="D6" s="1"/>
      <c r="E6" s="3" t="s">
        <v>13</v>
      </c>
      <c r="F6" s="3">
        <v>307</v>
      </c>
      <c r="G6" s="4">
        <f>F6/D5</f>
        <v>0.37212121212121213</v>
      </c>
      <c r="H6" s="3">
        <v>170</v>
      </c>
      <c r="I6" s="4">
        <f>H6/C5</f>
        <v>0.22818791946308725</v>
      </c>
      <c r="J6" s="2"/>
    </row>
    <row r="7" spans="2:11" x14ac:dyDescent="0.3">
      <c r="B7" s="1"/>
      <c r="C7" s="1"/>
      <c r="D7" s="1"/>
      <c r="E7" s="3" t="s">
        <v>14</v>
      </c>
      <c r="F7" s="3">
        <v>303</v>
      </c>
      <c r="G7" s="4">
        <f>F7/D5</f>
        <v>0.36727272727272725</v>
      </c>
      <c r="H7" s="3">
        <v>170</v>
      </c>
      <c r="I7" s="4">
        <f>H7/C5</f>
        <v>0.22818791946308725</v>
      </c>
      <c r="J7" s="2"/>
    </row>
    <row r="8" spans="2:11" x14ac:dyDescent="0.3">
      <c r="B8" s="1" t="s">
        <v>15</v>
      </c>
      <c r="C8" s="1">
        <v>750</v>
      </c>
      <c r="D8" s="1">
        <v>816</v>
      </c>
      <c r="E8" s="3" t="s">
        <v>12</v>
      </c>
      <c r="F8" s="3">
        <v>291</v>
      </c>
      <c r="G8" s="4">
        <f t="shared" si="0"/>
        <v>0.35661764705882354</v>
      </c>
      <c r="H8" s="3">
        <v>152</v>
      </c>
      <c r="I8" s="4">
        <f>H8/C8</f>
        <v>0.20266666666666666</v>
      </c>
      <c r="J8" s="6">
        <f>AVERAGE(I8:I10)</f>
        <v>0.20222222222222222</v>
      </c>
      <c r="K8" s="5">
        <f>AVERAGE(G8:G10)</f>
        <v>0.35539215686274511</v>
      </c>
    </row>
    <row r="9" spans="2:11" x14ac:dyDescent="0.3">
      <c r="B9" s="1"/>
      <c r="C9" s="1"/>
      <c r="D9" s="1"/>
      <c r="E9" s="3" t="s">
        <v>9</v>
      </c>
      <c r="F9" s="3">
        <v>288</v>
      </c>
      <c r="G9" s="4">
        <f>F9/D8</f>
        <v>0.35294117647058826</v>
      </c>
      <c r="H9" s="3">
        <v>151</v>
      </c>
      <c r="I9" s="4">
        <f>H9/C8</f>
        <v>0.20133333333333334</v>
      </c>
      <c r="J9" s="2"/>
    </row>
    <row r="10" spans="2:11" x14ac:dyDescent="0.3">
      <c r="B10" s="1"/>
      <c r="C10" s="1"/>
      <c r="D10" s="1"/>
      <c r="E10" s="3" t="s">
        <v>14</v>
      </c>
      <c r="F10" s="3">
        <v>291</v>
      </c>
      <c r="G10" s="4">
        <f>F10/D8</f>
        <v>0.35661764705882354</v>
      </c>
      <c r="H10" s="3">
        <v>152</v>
      </c>
      <c r="I10" s="4">
        <f>H10/C8</f>
        <v>0.20266666666666666</v>
      </c>
      <c r="J10" s="2"/>
    </row>
  </sheetData>
  <mergeCells count="9">
    <mergeCell ref="B5:B7"/>
    <mergeCell ref="B8:B10"/>
    <mergeCell ref="B3:B4"/>
    <mergeCell ref="C3:C4"/>
    <mergeCell ref="D3:D4"/>
    <mergeCell ref="C5:C7"/>
    <mergeCell ref="D5:D7"/>
    <mergeCell ref="C8:C10"/>
    <mergeCell ref="D8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2014-08-26T22:06:26Z</dcterms:created>
  <dcterms:modified xsi:type="dcterms:W3CDTF">2014-08-26T22:49:28Z</dcterms:modified>
</cp:coreProperties>
</file>