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1460" windowHeight="873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P12" i="1"/>
  <c r="P11" i="1"/>
  <c r="P10" i="1"/>
  <c r="P9" i="1"/>
  <c r="P8" i="1"/>
  <c r="P7" i="1"/>
  <c r="P6" i="1"/>
  <c r="P5" i="1"/>
  <c r="P14" i="1" s="1"/>
  <c r="P4" i="1"/>
  <c r="P3" i="1"/>
  <c r="L12" i="1"/>
  <c r="L11" i="1"/>
  <c r="L10" i="1"/>
  <c r="L9" i="1"/>
  <c r="L8" i="1"/>
  <c r="L7" i="1"/>
  <c r="L6" i="1"/>
  <c r="L5" i="1"/>
  <c r="L4" i="1"/>
  <c r="L3" i="1"/>
  <c r="D27" i="1"/>
  <c r="D26" i="1"/>
  <c r="D25" i="1"/>
  <c r="D24" i="1"/>
  <c r="D23" i="1"/>
  <c r="D22" i="1"/>
  <c r="D21" i="1"/>
  <c r="D20" i="1"/>
  <c r="D19" i="1"/>
  <c r="D29" i="1" s="1"/>
  <c r="D18" i="1"/>
  <c r="H12" i="1"/>
  <c r="H11" i="1"/>
  <c r="H10" i="1"/>
  <c r="H9" i="1"/>
  <c r="H8" i="1"/>
  <c r="H7" i="1"/>
  <c r="H6" i="1"/>
  <c r="H5" i="1"/>
  <c r="H4" i="1"/>
  <c r="H14" i="1" s="1"/>
  <c r="H3" i="1"/>
  <c r="D4" i="1"/>
  <c r="D5" i="1"/>
  <c r="D6" i="1"/>
  <c r="D7" i="1"/>
  <c r="D8" i="1"/>
  <c r="D9" i="1"/>
  <c r="D10" i="1"/>
  <c r="D11" i="1"/>
  <c r="D12" i="1"/>
  <c r="D3" i="1"/>
  <c r="D14" i="2" l="1"/>
  <c r="L14" i="1"/>
  <c r="D14" i="1"/>
</calcChain>
</file>

<file path=xl/sharedStrings.xml><?xml version="1.0" encoding="utf-8"?>
<sst xmlns="http://schemas.openxmlformats.org/spreadsheetml/2006/main" count="66" uniqueCount="34">
  <si>
    <t>Species</t>
  </si>
  <si>
    <t>Charge</t>
  </si>
  <si>
    <t>Coeff</t>
  </si>
  <si>
    <t>ATP</t>
  </si>
  <si>
    <t>H2O</t>
  </si>
  <si>
    <t>N2</t>
  </si>
  <si>
    <t>Fdred</t>
  </si>
  <si>
    <t>ADP</t>
  </si>
  <si>
    <t>H+</t>
  </si>
  <si>
    <t>NH3</t>
  </si>
  <si>
    <t>Fdox</t>
  </si>
  <si>
    <t>Pi</t>
  </si>
  <si>
    <t>Contribution</t>
  </si>
  <si>
    <t>Total Charge</t>
  </si>
  <si>
    <t>H2</t>
  </si>
  <si>
    <t>KEGG</t>
  </si>
  <si>
    <t>Kbase</t>
  </si>
  <si>
    <t>Us (not mass balanced)</t>
  </si>
  <si>
    <t>Fix 1: change Fd from Kbase</t>
  </si>
  <si>
    <t>Fix 2: Add H2 to ours</t>
  </si>
  <si>
    <t>O-Acetyl-L-homoserine</t>
  </si>
  <si>
    <t>H2S2O3_c0</t>
  </si>
  <si>
    <t>trdrd_c0</t>
  </si>
  <si>
    <t>trdox_c0</t>
  </si>
  <si>
    <t>Homocysteine_c0</t>
  </si>
  <si>
    <t>Sulfite_c0</t>
  </si>
  <si>
    <t>Acetate_c0</t>
  </si>
  <si>
    <t>C6H11NO4</t>
  </si>
  <si>
    <t>S2O3</t>
  </si>
  <si>
    <t>HSO3</t>
  </si>
  <si>
    <t>C2H3O2</t>
  </si>
  <si>
    <t>C4H9NO2S</t>
  </si>
  <si>
    <t>C6H7NO2R2S2</t>
  </si>
  <si>
    <t>C6H9NO2R2S2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</si>
</sst>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D14"/>
    </sheetView>
  </sheetViews>
  <sheetFormatPr defaultRowHeight="14.4" x14ac:dyDescent="0.3"/>
  <cols>
    <col min="3" max="3" width="11.33203125" bestFit="1" customWidth="1"/>
  </cols>
  <sheetData>
    <row r="1" spans="1:16" x14ac:dyDescent="0.3">
      <c r="A1" t="s">
        <v>16</v>
      </c>
      <c r="F1" t="s">
        <v>17</v>
      </c>
      <c r="J1" t="s">
        <v>18</v>
      </c>
      <c r="N1" t="s">
        <v>19</v>
      </c>
    </row>
    <row r="2" spans="1:16" x14ac:dyDescent="0.3">
      <c r="A2" t="s">
        <v>0</v>
      </c>
      <c r="B2" t="s">
        <v>2</v>
      </c>
      <c r="C2" t="s">
        <v>1</v>
      </c>
      <c r="D2" t="s">
        <v>12</v>
      </c>
      <c r="G2" t="s">
        <v>1</v>
      </c>
      <c r="H2" t="s">
        <v>12</v>
      </c>
      <c r="J2" t="s">
        <v>2</v>
      </c>
      <c r="K2" t="s">
        <v>1</v>
      </c>
      <c r="L2" t="s">
        <v>12</v>
      </c>
      <c r="N2" t="s">
        <v>2</v>
      </c>
      <c r="O2" t="s">
        <v>1</v>
      </c>
      <c r="P2" t="s">
        <v>12</v>
      </c>
    </row>
    <row r="3" spans="1:16" x14ac:dyDescent="0.3">
      <c r="A3" t="s">
        <v>3</v>
      </c>
      <c r="B3">
        <v>-16</v>
      </c>
      <c r="C3">
        <v>-3</v>
      </c>
      <c r="D3">
        <f>B3*C3</f>
        <v>48</v>
      </c>
      <c r="F3">
        <v>-16</v>
      </c>
      <c r="G3">
        <v>-3</v>
      </c>
      <c r="H3">
        <f>F3*G3</f>
        <v>48</v>
      </c>
      <c r="J3">
        <v>-16</v>
      </c>
      <c r="K3">
        <v>-3</v>
      </c>
      <c r="L3">
        <f>J3*K3</f>
        <v>48</v>
      </c>
      <c r="N3">
        <v>-16</v>
      </c>
      <c r="O3">
        <v>-3</v>
      </c>
      <c r="P3">
        <f>N3*O3</f>
        <v>48</v>
      </c>
    </row>
    <row r="4" spans="1:16" x14ac:dyDescent="0.3">
      <c r="A4" t="s">
        <v>4</v>
      </c>
      <c r="B4">
        <v>-16</v>
      </c>
      <c r="C4">
        <v>0</v>
      </c>
      <c r="D4">
        <f t="shared" ref="D4:D12" si="0">B4*C4</f>
        <v>0</v>
      </c>
      <c r="F4">
        <v>-16</v>
      </c>
      <c r="G4">
        <v>0</v>
      </c>
      <c r="H4">
        <f t="shared" ref="H4:H12" si="1">F4*G4</f>
        <v>0</v>
      </c>
      <c r="J4">
        <v>-16</v>
      </c>
      <c r="K4">
        <v>0</v>
      </c>
      <c r="L4">
        <f t="shared" ref="L4:L12" si="2">J4*K4</f>
        <v>0</v>
      </c>
      <c r="N4">
        <v>-16</v>
      </c>
      <c r="O4">
        <v>0</v>
      </c>
      <c r="P4">
        <f t="shared" ref="P4:P12" si="3">N4*O4</f>
        <v>0</v>
      </c>
    </row>
    <row r="5" spans="1:16" x14ac:dyDescent="0.3">
      <c r="A5" t="s">
        <v>5</v>
      </c>
      <c r="B5">
        <v>-1</v>
      </c>
      <c r="C5">
        <v>0</v>
      </c>
      <c r="D5">
        <f t="shared" si="0"/>
        <v>0</v>
      </c>
      <c r="F5">
        <v>-1</v>
      </c>
      <c r="G5">
        <v>0</v>
      </c>
      <c r="H5">
        <f t="shared" si="1"/>
        <v>0</v>
      </c>
      <c r="J5">
        <v>-1</v>
      </c>
      <c r="K5">
        <v>0</v>
      </c>
      <c r="L5">
        <f t="shared" si="2"/>
        <v>0</v>
      </c>
      <c r="N5">
        <v>-1</v>
      </c>
      <c r="O5">
        <v>0</v>
      </c>
      <c r="P5">
        <f t="shared" si="3"/>
        <v>0</v>
      </c>
    </row>
    <row r="6" spans="1:16" x14ac:dyDescent="0.3">
      <c r="A6" t="s">
        <v>6</v>
      </c>
      <c r="B6">
        <v>-8</v>
      </c>
      <c r="C6">
        <v>4</v>
      </c>
      <c r="D6">
        <f t="shared" si="0"/>
        <v>-32</v>
      </c>
      <c r="F6">
        <v>-8</v>
      </c>
      <c r="G6">
        <v>4</v>
      </c>
      <c r="H6">
        <f t="shared" si="1"/>
        <v>-32</v>
      </c>
      <c r="J6">
        <v>-4</v>
      </c>
      <c r="K6">
        <v>4</v>
      </c>
      <c r="L6">
        <f t="shared" si="2"/>
        <v>-16</v>
      </c>
      <c r="N6">
        <v>-8</v>
      </c>
      <c r="O6">
        <v>4</v>
      </c>
      <c r="P6">
        <f t="shared" si="3"/>
        <v>-32</v>
      </c>
    </row>
    <row r="7" spans="1:16" x14ac:dyDescent="0.3">
      <c r="A7" t="s">
        <v>7</v>
      </c>
      <c r="B7">
        <v>16</v>
      </c>
      <c r="C7">
        <v>-2</v>
      </c>
      <c r="D7">
        <f t="shared" si="0"/>
        <v>-32</v>
      </c>
      <c r="F7">
        <v>16</v>
      </c>
      <c r="G7">
        <v>-2</v>
      </c>
      <c r="H7">
        <f t="shared" si="1"/>
        <v>-32</v>
      </c>
      <c r="J7">
        <v>16</v>
      </c>
      <c r="K7">
        <v>-2</v>
      </c>
      <c r="L7">
        <f t="shared" si="2"/>
        <v>-32</v>
      </c>
      <c r="N7">
        <v>16</v>
      </c>
      <c r="O7">
        <v>-2</v>
      </c>
      <c r="P7">
        <f t="shared" si="3"/>
        <v>-32</v>
      </c>
    </row>
    <row r="8" spans="1:16" x14ac:dyDescent="0.3">
      <c r="A8" t="s">
        <v>8</v>
      </c>
      <c r="B8">
        <v>6</v>
      </c>
      <c r="C8">
        <v>1</v>
      </c>
      <c r="D8">
        <f t="shared" si="0"/>
        <v>6</v>
      </c>
      <c r="F8">
        <v>-2</v>
      </c>
      <c r="G8">
        <v>1</v>
      </c>
      <c r="H8">
        <f t="shared" si="1"/>
        <v>-2</v>
      </c>
      <c r="J8">
        <v>6</v>
      </c>
      <c r="K8">
        <v>1</v>
      </c>
      <c r="L8">
        <f t="shared" si="2"/>
        <v>6</v>
      </c>
      <c r="N8">
        <v>-2</v>
      </c>
      <c r="O8">
        <v>1</v>
      </c>
      <c r="P8">
        <f t="shared" si="3"/>
        <v>-2</v>
      </c>
    </row>
    <row r="9" spans="1:16" x14ac:dyDescent="0.3">
      <c r="A9" t="s">
        <v>14</v>
      </c>
      <c r="B9">
        <v>1</v>
      </c>
      <c r="C9">
        <v>0</v>
      </c>
      <c r="D9">
        <f t="shared" si="0"/>
        <v>0</v>
      </c>
      <c r="F9">
        <v>1</v>
      </c>
      <c r="G9">
        <v>0</v>
      </c>
      <c r="H9">
        <f t="shared" si="1"/>
        <v>0</v>
      </c>
      <c r="J9">
        <v>1</v>
      </c>
      <c r="K9">
        <v>0</v>
      </c>
      <c r="L9">
        <f t="shared" si="2"/>
        <v>0</v>
      </c>
      <c r="N9">
        <v>5</v>
      </c>
      <c r="O9">
        <v>0</v>
      </c>
      <c r="P9">
        <f t="shared" si="3"/>
        <v>0</v>
      </c>
    </row>
    <row r="10" spans="1:16" x14ac:dyDescent="0.3">
      <c r="A10" t="s">
        <v>9</v>
      </c>
      <c r="B10">
        <v>2</v>
      </c>
      <c r="C10">
        <v>1</v>
      </c>
      <c r="D10">
        <f t="shared" si="0"/>
        <v>2</v>
      </c>
      <c r="F10">
        <v>2</v>
      </c>
      <c r="G10">
        <v>1</v>
      </c>
      <c r="H10">
        <f t="shared" si="1"/>
        <v>2</v>
      </c>
      <c r="J10">
        <v>2</v>
      </c>
      <c r="K10">
        <v>1</v>
      </c>
      <c r="L10">
        <f t="shared" si="2"/>
        <v>2</v>
      </c>
      <c r="N10">
        <v>2</v>
      </c>
      <c r="O10">
        <v>1</v>
      </c>
      <c r="P10">
        <f t="shared" si="3"/>
        <v>2</v>
      </c>
    </row>
    <row r="11" spans="1:16" x14ac:dyDescent="0.3">
      <c r="A11" t="s">
        <v>10</v>
      </c>
      <c r="B11">
        <v>8</v>
      </c>
      <c r="C11">
        <v>6</v>
      </c>
      <c r="D11">
        <f t="shared" si="0"/>
        <v>48</v>
      </c>
      <c r="F11">
        <v>8</v>
      </c>
      <c r="G11">
        <v>6</v>
      </c>
      <c r="H11">
        <f t="shared" si="1"/>
        <v>48</v>
      </c>
      <c r="J11">
        <v>4</v>
      </c>
      <c r="K11">
        <v>6</v>
      </c>
      <c r="L11">
        <f t="shared" si="2"/>
        <v>24</v>
      </c>
      <c r="N11">
        <v>8</v>
      </c>
      <c r="O11">
        <v>6</v>
      </c>
      <c r="P11">
        <f t="shared" si="3"/>
        <v>48</v>
      </c>
    </row>
    <row r="12" spans="1:16" x14ac:dyDescent="0.3">
      <c r="A12" t="s">
        <v>11</v>
      </c>
      <c r="B12">
        <v>16</v>
      </c>
      <c r="C12">
        <v>-2</v>
      </c>
      <c r="D12">
        <f t="shared" si="0"/>
        <v>-32</v>
      </c>
      <c r="F12">
        <v>16</v>
      </c>
      <c r="G12">
        <v>-2</v>
      </c>
      <c r="H12">
        <f t="shared" si="1"/>
        <v>-32</v>
      </c>
      <c r="J12">
        <v>16</v>
      </c>
      <c r="K12">
        <v>-2</v>
      </c>
      <c r="L12">
        <f t="shared" si="2"/>
        <v>-32</v>
      </c>
      <c r="N12">
        <v>16</v>
      </c>
      <c r="O12">
        <v>-2</v>
      </c>
      <c r="P12">
        <f t="shared" si="3"/>
        <v>-32</v>
      </c>
    </row>
    <row r="14" spans="1:16" x14ac:dyDescent="0.3">
      <c r="C14" t="s">
        <v>13</v>
      </c>
      <c r="D14">
        <f>SUM(D3:D12)</f>
        <v>8</v>
      </c>
      <c r="G14" t="s">
        <v>13</v>
      </c>
      <c r="H14">
        <f>SUM(H3:H12)</f>
        <v>0</v>
      </c>
      <c r="K14" t="s">
        <v>13</v>
      </c>
      <c r="L14">
        <f>SUM(L3:L12)</f>
        <v>0</v>
      </c>
      <c r="O14" t="s">
        <v>13</v>
      </c>
      <c r="P14">
        <f>SUM(P3:P12)</f>
        <v>0</v>
      </c>
    </row>
    <row r="16" spans="1:16" x14ac:dyDescent="0.3">
      <c r="A16" t="s">
        <v>15</v>
      </c>
    </row>
    <row r="17" spans="1:4" x14ac:dyDescent="0.3">
      <c r="A17" t="s">
        <v>0</v>
      </c>
      <c r="B17" t="s">
        <v>2</v>
      </c>
      <c r="C17" t="s">
        <v>1</v>
      </c>
      <c r="D17" t="s">
        <v>12</v>
      </c>
    </row>
    <row r="18" spans="1:4" x14ac:dyDescent="0.3">
      <c r="A18" t="s">
        <v>3</v>
      </c>
      <c r="B18">
        <v>-16</v>
      </c>
      <c r="C18">
        <v>-3</v>
      </c>
      <c r="D18">
        <f>B18*C18</f>
        <v>48</v>
      </c>
    </row>
    <row r="19" spans="1:4" x14ac:dyDescent="0.3">
      <c r="A19" t="s">
        <v>4</v>
      </c>
      <c r="B19">
        <v>-16</v>
      </c>
      <c r="C19">
        <v>0</v>
      </c>
      <c r="D19">
        <f t="shared" ref="D19:D27" si="4">B19*C19</f>
        <v>0</v>
      </c>
    </row>
    <row r="20" spans="1:4" x14ac:dyDescent="0.3">
      <c r="A20" t="s">
        <v>5</v>
      </c>
      <c r="B20">
        <v>-1</v>
      </c>
      <c r="C20">
        <v>0</v>
      </c>
      <c r="D20">
        <f t="shared" si="4"/>
        <v>0</v>
      </c>
    </row>
    <row r="21" spans="1:4" x14ac:dyDescent="0.3">
      <c r="A21" t="s">
        <v>6</v>
      </c>
      <c r="B21">
        <v>-8</v>
      </c>
      <c r="C21">
        <v>4</v>
      </c>
      <c r="D21">
        <f t="shared" si="4"/>
        <v>-32</v>
      </c>
    </row>
    <row r="22" spans="1:4" x14ac:dyDescent="0.3">
      <c r="A22" t="s">
        <v>7</v>
      </c>
      <c r="B22">
        <v>16</v>
      </c>
      <c r="C22">
        <v>-2</v>
      </c>
      <c r="D22">
        <f t="shared" si="4"/>
        <v>-32</v>
      </c>
    </row>
    <row r="23" spans="1:4" x14ac:dyDescent="0.3">
      <c r="A23" t="s">
        <v>8</v>
      </c>
      <c r="B23">
        <v>-8</v>
      </c>
      <c r="C23">
        <v>1</v>
      </c>
      <c r="D23">
        <f t="shared" si="4"/>
        <v>-8</v>
      </c>
    </row>
    <row r="24" spans="1:4" x14ac:dyDescent="0.3">
      <c r="A24" t="s">
        <v>14</v>
      </c>
      <c r="B24">
        <v>1</v>
      </c>
      <c r="C24">
        <v>0</v>
      </c>
      <c r="D24">
        <f t="shared" si="4"/>
        <v>0</v>
      </c>
    </row>
    <row r="25" spans="1:4" x14ac:dyDescent="0.3">
      <c r="A25" t="s">
        <v>9</v>
      </c>
      <c r="B25">
        <v>2</v>
      </c>
      <c r="C25">
        <v>1</v>
      </c>
      <c r="D25">
        <f t="shared" si="4"/>
        <v>2</v>
      </c>
    </row>
    <row r="26" spans="1:4" x14ac:dyDescent="0.3">
      <c r="A26" t="s">
        <v>10</v>
      </c>
      <c r="B26">
        <v>8</v>
      </c>
      <c r="C26">
        <v>6</v>
      </c>
      <c r="D26">
        <f t="shared" si="4"/>
        <v>48</v>
      </c>
    </row>
    <row r="27" spans="1:4" x14ac:dyDescent="0.3">
      <c r="A27" t="s">
        <v>11</v>
      </c>
      <c r="B27">
        <v>16</v>
      </c>
      <c r="C27">
        <v>-2</v>
      </c>
      <c r="D27">
        <f t="shared" si="4"/>
        <v>-32</v>
      </c>
    </row>
    <row r="29" spans="1:4" x14ac:dyDescent="0.3">
      <c r="C29" t="s">
        <v>13</v>
      </c>
      <c r="D29">
        <f>SUM(D18:D27)</f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4" sqref="A4:XFD4"/>
    </sheetView>
  </sheetViews>
  <sheetFormatPr defaultRowHeight="14.4" x14ac:dyDescent="0.3"/>
  <cols>
    <col min="1" max="1" width="20.109375" bestFit="1" customWidth="1"/>
  </cols>
  <sheetData>
    <row r="1" spans="1:6" x14ac:dyDescent="0.3">
      <c r="A1" t="s">
        <v>16</v>
      </c>
    </row>
    <row r="2" spans="1:6" x14ac:dyDescent="0.3">
      <c r="A2" t="s">
        <v>0</v>
      </c>
      <c r="B2" t="s">
        <v>2</v>
      </c>
      <c r="C2" t="s">
        <v>1</v>
      </c>
      <c r="D2" t="s">
        <v>12</v>
      </c>
    </row>
    <row r="3" spans="1:6" x14ac:dyDescent="0.3">
      <c r="A3" t="s">
        <v>20</v>
      </c>
      <c r="B3">
        <v>-1</v>
      </c>
      <c r="C3">
        <v>0</v>
      </c>
      <c r="D3">
        <f>B3*C3</f>
        <v>0</v>
      </c>
      <c r="F3" t="s">
        <v>27</v>
      </c>
    </row>
    <row r="4" spans="1:6" x14ac:dyDescent="0.3">
      <c r="A4" t="s">
        <v>21</v>
      </c>
      <c r="B4">
        <v>-1</v>
      </c>
      <c r="C4">
        <v>-2</v>
      </c>
      <c r="D4">
        <f t="shared" ref="D4:D12" si="0">B4*C4</f>
        <v>2</v>
      </c>
      <c r="F4" t="s">
        <v>28</v>
      </c>
    </row>
    <row r="5" spans="1:6" x14ac:dyDescent="0.3">
      <c r="A5" t="s">
        <v>22</v>
      </c>
      <c r="B5">
        <v>-1</v>
      </c>
      <c r="C5">
        <v>0</v>
      </c>
      <c r="D5">
        <f t="shared" si="0"/>
        <v>0</v>
      </c>
      <c r="F5" t="s">
        <v>33</v>
      </c>
    </row>
    <row r="6" spans="1:6" x14ac:dyDescent="0.3">
      <c r="A6" t="s">
        <v>23</v>
      </c>
      <c r="B6">
        <v>1</v>
      </c>
      <c r="C6">
        <v>0</v>
      </c>
      <c r="D6">
        <f t="shared" si="0"/>
        <v>0</v>
      </c>
      <c r="F6" t="s">
        <v>32</v>
      </c>
    </row>
    <row r="7" spans="1:6" x14ac:dyDescent="0.3">
      <c r="A7" t="s">
        <v>24</v>
      </c>
      <c r="B7">
        <v>1</v>
      </c>
      <c r="C7">
        <v>0</v>
      </c>
      <c r="D7">
        <f t="shared" si="0"/>
        <v>0</v>
      </c>
      <c r="F7" t="s">
        <v>31</v>
      </c>
    </row>
    <row r="8" spans="1:6" x14ac:dyDescent="0.3">
      <c r="A8" t="s">
        <v>25</v>
      </c>
      <c r="B8">
        <v>1</v>
      </c>
      <c r="C8">
        <v>-1</v>
      </c>
      <c r="D8">
        <f t="shared" si="0"/>
        <v>-1</v>
      </c>
      <c r="F8" t="s">
        <v>29</v>
      </c>
    </row>
    <row r="9" spans="1:6" x14ac:dyDescent="0.3">
      <c r="A9" t="s">
        <v>26</v>
      </c>
      <c r="B9">
        <v>1</v>
      </c>
      <c r="C9">
        <v>-1</v>
      </c>
      <c r="D9">
        <f t="shared" si="0"/>
        <v>-1</v>
      </c>
      <c r="F9" t="s">
        <v>30</v>
      </c>
    </row>
    <row r="14" spans="1:6" x14ac:dyDescent="0.3">
      <c r="C14" t="s">
        <v>13</v>
      </c>
      <c r="D14">
        <f>SUM(D3:D12)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2014-08-19T22:09:56Z</dcterms:created>
  <dcterms:modified xsi:type="dcterms:W3CDTF">2014-08-20T00:23:25Z</dcterms:modified>
</cp:coreProperties>
</file>