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oconnell/Desktop/NARX-V6/"/>
    </mc:Choice>
  </mc:AlternateContent>
  <xr:revisionPtr revIDLastSave="0" documentId="13_ncr:1_{CB961D6C-2F94-DB45-B600-BDB4A333C0A5}" xr6:coauthVersionLast="46" xr6:coauthVersionMax="46" xr10:uidLastSave="{00000000-0000-0000-0000-000000000000}"/>
  <bookViews>
    <workbookView xWindow="0" yWindow="460" windowWidth="28800" windowHeight="16540" firstSheet="2" activeTab="11" xr2:uid="{00000000-000D-0000-FFFF-FFFF00000000}"/>
  </bookViews>
  <sheets>
    <sheet name="1-Spending" sheetId="1" r:id="rId1"/>
    <sheet name="2-Retail &amp; Recreation" sheetId="2" r:id="rId2"/>
    <sheet name="3-Grocery &amp; Pharmacy" sheetId="3" r:id="rId3"/>
    <sheet name="4-Parks" sheetId="4" r:id="rId4"/>
    <sheet name="5-Transit Stations" sheetId="5" r:id="rId5"/>
    <sheet name="6-Workplaces" sheetId="6" r:id="rId6"/>
    <sheet name="7-Residential" sheetId="7" r:id="rId7"/>
    <sheet name="8-DrivingAM" sheetId="8" r:id="rId8"/>
    <sheet name="9-WalkingAM" sheetId="9" r:id="rId9"/>
    <sheet name="10-SBrevenue" sheetId="10" r:id="rId10"/>
    <sheet name="11-SBopen" sheetId="11" r:id="rId11"/>
    <sheet name="Error summary" sheetId="14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4" l="1"/>
  <c r="E12" i="14"/>
  <c r="D12" i="14"/>
  <c r="C12" i="14"/>
  <c r="B12" i="14"/>
  <c r="F11" i="14"/>
  <c r="E11" i="14"/>
  <c r="D11" i="14"/>
  <c r="C11" i="14"/>
  <c r="B11" i="14"/>
  <c r="F10" i="14"/>
  <c r="E10" i="14"/>
  <c r="D10" i="14"/>
  <c r="C10" i="14"/>
  <c r="B10" i="14"/>
  <c r="F9" i="14"/>
  <c r="E9" i="14"/>
  <c r="D9" i="14"/>
  <c r="C9" i="14"/>
  <c r="B9" i="14"/>
  <c r="F8" i="14"/>
  <c r="E8" i="14"/>
  <c r="D8" i="14"/>
  <c r="C8" i="14"/>
  <c r="B8" i="14"/>
  <c r="F7" i="14"/>
  <c r="E7" i="14"/>
  <c r="D7" i="14"/>
  <c r="C7" i="14"/>
  <c r="B7" i="14"/>
  <c r="F6" i="14"/>
  <c r="E6" i="14"/>
  <c r="D6" i="14"/>
  <c r="C6" i="14"/>
  <c r="B6" i="14"/>
  <c r="F5" i="14"/>
  <c r="E5" i="14"/>
  <c r="D5" i="14"/>
  <c r="C5" i="14"/>
  <c r="B5" i="14"/>
  <c r="F4" i="14"/>
  <c r="E4" i="14"/>
  <c r="D4" i="14"/>
  <c r="C4" i="14"/>
  <c r="B4" i="14"/>
  <c r="F3" i="14"/>
  <c r="E3" i="14"/>
  <c r="D3" i="14"/>
  <c r="C3" i="14"/>
  <c r="B3" i="14"/>
  <c r="F2" i="14"/>
  <c r="E2" i="14"/>
  <c r="D2" i="14"/>
  <c r="C2" i="14"/>
  <c r="B2" i="14"/>
</calcChain>
</file>

<file path=xl/sharedStrings.xml><?xml version="1.0" encoding="utf-8"?>
<sst xmlns="http://schemas.openxmlformats.org/spreadsheetml/2006/main" count="144" uniqueCount="32">
  <si>
    <t>MAE</t>
  </si>
  <si>
    <t>RMSE</t>
  </si>
  <si>
    <t>RMSE/xbar</t>
  </si>
  <si>
    <t>R^2</t>
  </si>
  <si>
    <t>MAE/xbar</t>
  </si>
  <si>
    <t>Time-series</t>
  </si>
  <si>
    <t>Spending</t>
  </si>
  <si>
    <t>Retail &amp; Recreation</t>
  </si>
  <si>
    <t>Grocery &amp; Pharmacy</t>
  </si>
  <si>
    <t>Parks</t>
  </si>
  <si>
    <t>Transit Stations</t>
  </si>
  <si>
    <t>Workplaces</t>
  </si>
  <si>
    <t>Residential</t>
  </si>
  <si>
    <t xml:space="preserve">Driving </t>
  </si>
  <si>
    <t>Walking</t>
  </si>
  <si>
    <t>SBrevenue</t>
  </si>
  <si>
    <t>SBopen</t>
  </si>
  <si>
    <t>Date</t>
  </si>
  <si>
    <t>Actual DNC</t>
  </si>
  <si>
    <t>Actual CCC</t>
  </si>
  <si>
    <t>Predicted CCC</t>
  </si>
  <si>
    <t>xbar =</t>
  </si>
  <si>
    <t>RetailRec</t>
  </si>
  <si>
    <t>GroceryPharm</t>
  </si>
  <si>
    <t>TransitStation</t>
  </si>
  <si>
    <t>Driving</t>
  </si>
  <si>
    <t>Training function</t>
  </si>
  <si>
    <t>Feedback Delays</t>
  </si>
  <si>
    <t>Hidden layers</t>
  </si>
  <si>
    <t>trainrp</t>
  </si>
  <si>
    <t>Training %</t>
  </si>
  <si>
    <t>Validation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</si>
</sst>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3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0" borderId="1"/>
    <xf numFmtId="9" fontId="4" fillId="0" borderId="0" applyFont="0" applyFill="0" applyBorder="0" applyAlignment="0" applyProtection="0"/>
  </cellStyleXfs>
  <cellXfs count="163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4" fontId="1" fillId="0" borderId="2" xfId="0" applyNumberFormat="1" applyFont="1" applyBorder="1"/>
    <xf numFmtId="0" fontId="1" fillId="0" borderId="2" xfId="0" applyFont="1" applyBorder="1"/>
    <xf numFmtId="0" fontId="0" fillId="0" borderId="2" xfId="0" applyBorder="1"/>
    <xf numFmtId="0" fontId="3" fillId="0" borderId="0" xfId="0" applyFont="1"/>
    <xf numFmtId="164" fontId="0" fillId="0" borderId="2" xfId="0" applyNumberFormat="1" applyBorder="1"/>
    <xf numFmtId="14" fontId="1" fillId="0" borderId="2" xfId="0" applyNumberFormat="1" applyFont="1" applyBorder="1" applyAlignment="1">
      <alignment horizontal="left"/>
    </xf>
    <xf numFmtId="0" fontId="1" fillId="0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0" fillId="0" borderId="1" xfId="0" applyBorder="1"/>
    <xf numFmtId="14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/>
    <xf numFmtId="0" fontId="1" fillId="0" borderId="1" xfId="0" applyFont="1" applyBorder="1"/>
    <xf numFmtId="164" fontId="0" fillId="0" borderId="1" xfId="0" applyNumberFormat="1" applyBorder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1" fontId="0" fillId="0" borderId="0" xfId="0" applyNumberFormat="1"/>
    <xf numFmtId="0" fontId="3" fillId="0" borderId="1" xfId="0" applyNumberFormat="1" applyFont="1" applyBorder="1"/>
    <xf numFmtId="0" fontId="3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9" fontId="3" fillId="0" borderId="1" xfId="2" applyFont="1" applyBorder="1"/>
    <xf numFmtId="0" fontId="3" fillId="0" borderId="1" xfId="0" applyFont="1" applyFill="1" applyBorder="1" applyAlignment="1">
      <alignment horizontal="left" wrapText="1"/>
    </xf>
    <xf numFmtId="49" fontId="0" fillId="0" borderId="6" xfId="0" applyNumberFormat="1" applyBorder="1"/>
    <xf numFmtId="22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22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6" xfId="0" applyNumberFormat="1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22" fontId="0" fillId="0" borderId="31" xfId="0" applyNumberFormat="1" applyBorder="1"/>
    <xf numFmtId="49" fontId="0" fillId="0" borderId="32" xfId="0" applyNumberFormat="1" applyBorder="1"/>
    <xf numFmtId="49" fontId="0" fillId="0" borderId="33" xfId="0" applyNumberFormat="1" applyBorder="1"/>
    <xf numFmtId="49" fontId="0" fillId="0" borderId="34" xfId="0" applyNumberFormat="1" applyBorder="1"/>
    <xf numFmtId="49" fontId="0" fillId="0" borderId="35" xfId="0" applyNumberFormat="1" applyBorder="1"/>
    <xf numFmtId="49" fontId="0" fillId="0" borderId="36" xfId="0" applyNumberFormat="1" applyBorder="1"/>
    <xf numFmtId="49" fontId="0" fillId="0" borderId="37" xfId="0" applyNumberFormat="1" applyBorder="1"/>
    <xf numFmtId="49" fontId="0" fillId="0" borderId="38" xfId="0" applyNumberFormat="1" applyBorder="1"/>
    <xf numFmtId="49" fontId="0" fillId="0" borderId="39" xfId="0" applyNumberFormat="1" applyBorder="1"/>
    <xf numFmtId="49" fontId="0" fillId="0" borderId="40" xfId="0" applyNumberFormat="1" applyBorder="1"/>
    <xf numFmtId="49" fontId="0" fillId="0" borderId="41" xfId="0" applyNumberFormat="1" applyBorder="1"/>
    <xf numFmtId="49" fontId="0" fillId="0" borderId="42" xfId="0" applyNumberFormat="1" applyBorder="1"/>
    <xf numFmtId="22" fontId="0" fillId="0" borderId="43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46" xfId="0" applyNumberFormat="1" applyBorder="1"/>
    <xf numFmtId="49" fontId="0" fillId="0" borderId="47" xfId="0" applyNumberFormat="1" applyBorder="1"/>
    <xf numFmtId="49" fontId="0" fillId="0" borderId="48" xfId="0" applyNumberFormat="1" applyBorder="1"/>
    <xf numFmtId="49" fontId="0" fillId="0" borderId="49" xfId="0" applyNumberFormat="1" applyBorder="1"/>
    <xf numFmtId="49" fontId="0" fillId="0" borderId="50" xfId="0" applyNumberFormat="1" applyBorder="1"/>
    <xf numFmtId="49" fontId="0" fillId="0" borderId="51" xfId="0" applyNumberFormat="1" applyBorder="1"/>
    <xf numFmtId="49" fontId="0" fillId="0" borderId="52" xfId="0" applyNumberFormat="1" applyBorder="1"/>
    <xf numFmtId="49" fontId="0" fillId="0" borderId="53" xfId="0" applyNumberFormat="1" applyBorder="1"/>
    <xf numFmtId="49" fontId="0" fillId="0" borderId="54" xfId="0" applyNumberFormat="1" applyBorder="1"/>
    <xf numFmtId="22" fontId="0" fillId="0" borderId="55" xfId="0" applyNumberFormat="1" applyBorder="1"/>
    <xf numFmtId="49" fontId="0" fillId="0" borderId="56" xfId="0" applyNumberFormat="1" applyBorder="1"/>
    <xf numFmtId="49" fontId="0" fillId="0" borderId="57" xfId="0" applyNumberFormat="1" applyBorder="1"/>
    <xf numFmtId="49" fontId="0" fillId="0" borderId="58" xfId="0" applyNumberFormat="1" applyBorder="1"/>
    <xf numFmtId="49" fontId="0" fillId="0" borderId="59" xfId="0" applyNumberFormat="1" applyBorder="1"/>
    <xf numFmtId="49" fontId="0" fillId="0" borderId="60" xfId="0" applyNumberFormat="1" applyBorder="1"/>
    <xf numFmtId="49" fontId="0" fillId="0" borderId="61" xfId="0" applyNumberFormat="1" applyBorder="1"/>
    <xf numFmtId="49" fontId="0" fillId="0" borderId="62" xfId="0" applyNumberFormat="1" applyBorder="1"/>
    <xf numFmtId="49" fontId="0" fillId="0" borderId="63" xfId="0" applyNumberFormat="1" applyBorder="1"/>
    <xf numFmtId="49" fontId="0" fillId="0" borderId="64" xfId="0" applyNumberFormat="1" applyBorder="1"/>
    <xf numFmtId="49" fontId="0" fillId="0" borderId="65" xfId="0" applyNumberFormat="1" applyBorder="1"/>
    <xf numFmtId="49" fontId="0" fillId="0" borderId="66" xfId="0" applyNumberFormat="1" applyBorder="1"/>
    <xf numFmtId="22" fontId="0" fillId="0" borderId="67" xfId="0" applyNumberFormat="1" applyBorder="1"/>
    <xf numFmtId="49" fontId="0" fillId="0" borderId="68" xfId="0" applyNumberFormat="1" applyBorder="1"/>
    <xf numFmtId="49" fontId="0" fillId="0" borderId="69" xfId="0" applyNumberFormat="1" applyBorder="1"/>
    <xf numFmtId="49" fontId="0" fillId="0" borderId="70" xfId="0" applyNumberFormat="1" applyBorder="1"/>
    <xf numFmtId="49" fontId="0" fillId="0" borderId="71" xfId="0" applyNumberFormat="1" applyBorder="1"/>
    <xf numFmtId="49" fontId="0" fillId="0" borderId="72" xfId="0" applyNumberFormat="1" applyBorder="1"/>
    <xf numFmtId="49" fontId="0" fillId="0" borderId="73" xfId="0" applyNumberFormat="1" applyBorder="1"/>
    <xf numFmtId="49" fontId="0" fillId="0" borderId="74" xfId="0" applyNumberFormat="1" applyBorder="1"/>
    <xf numFmtId="49" fontId="0" fillId="0" borderId="75" xfId="0" applyNumberFormat="1" applyBorder="1"/>
    <xf numFmtId="49" fontId="0" fillId="0" borderId="76" xfId="0" applyNumberFormat="1" applyBorder="1"/>
    <xf numFmtId="49" fontId="0" fillId="0" borderId="77" xfId="0" applyNumberFormat="1" applyBorder="1"/>
    <xf numFmtId="49" fontId="0" fillId="0" borderId="78" xfId="0" applyNumberFormat="1" applyBorder="1"/>
    <xf numFmtId="22" fontId="0" fillId="0" borderId="79" xfId="0" applyNumberFormat="1" applyBorder="1"/>
    <xf numFmtId="49" fontId="0" fillId="0" borderId="80" xfId="0" applyNumberFormat="1" applyBorder="1"/>
    <xf numFmtId="49" fontId="0" fillId="0" borderId="81" xfId="0" applyNumberFormat="1" applyBorder="1"/>
    <xf numFmtId="49" fontId="0" fillId="0" borderId="82" xfId="0" applyNumberFormat="1" applyBorder="1"/>
    <xf numFmtId="49" fontId="0" fillId="0" borderId="83" xfId="0" applyNumberFormat="1" applyBorder="1"/>
    <xf numFmtId="49" fontId="0" fillId="0" borderId="84" xfId="0" applyNumberFormat="1" applyBorder="1"/>
    <xf numFmtId="49" fontId="0" fillId="0" borderId="85" xfId="0" applyNumberFormat="1" applyBorder="1"/>
    <xf numFmtId="49" fontId="0" fillId="0" borderId="86" xfId="0" applyNumberFormat="1" applyBorder="1"/>
    <xf numFmtId="49" fontId="0" fillId="0" borderId="87" xfId="0" applyNumberFormat="1" applyBorder="1"/>
    <xf numFmtId="49" fontId="0" fillId="0" borderId="88" xfId="0" applyNumberFormat="1" applyBorder="1"/>
    <xf numFmtId="49" fontId="0" fillId="0" borderId="89" xfId="0" applyNumberFormat="1" applyBorder="1"/>
    <xf numFmtId="49" fontId="0" fillId="0" borderId="90" xfId="0" applyNumberFormat="1" applyBorder="1"/>
    <xf numFmtId="22" fontId="0" fillId="0" borderId="91" xfId="0" applyNumberFormat="1" applyBorder="1"/>
    <xf numFmtId="49" fontId="0" fillId="0" borderId="92" xfId="0" applyNumberFormat="1" applyBorder="1"/>
    <xf numFmtId="49" fontId="0" fillId="0" borderId="93" xfId="0" applyNumberFormat="1" applyBorder="1"/>
    <xf numFmtId="49" fontId="0" fillId="0" borderId="94" xfId="0" applyNumberFormat="1" applyBorder="1"/>
    <xf numFmtId="49" fontId="0" fillId="0" borderId="95" xfId="0" applyNumberFormat="1" applyBorder="1"/>
    <xf numFmtId="49" fontId="0" fillId="0" borderId="96" xfId="0" applyNumberFormat="1" applyBorder="1"/>
    <xf numFmtId="49" fontId="0" fillId="0" borderId="97" xfId="0" applyNumberFormat="1" applyBorder="1"/>
    <xf numFmtId="49" fontId="0" fillId="0" borderId="98" xfId="0" applyNumberFormat="1" applyBorder="1"/>
    <xf numFmtId="49" fontId="0" fillId="0" borderId="99" xfId="0" applyNumberFormat="1" applyBorder="1"/>
    <xf numFmtId="49" fontId="0" fillId="0" borderId="100" xfId="0" applyNumberFormat="1" applyBorder="1"/>
    <xf numFmtId="49" fontId="0" fillId="0" borderId="101" xfId="0" applyNumberFormat="1" applyBorder="1"/>
    <xf numFmtId="49" fontId="0" fillId="0" borderId="102" xfId="0" applyNumberFormat="1" applyBorder="1"/>
    <xf numFmtId="22" fontId="0" fillId="0" borderId="103" xfId="0" applyNumberFormat="1" applyBorder="1"/>
    <xf numFmtId="49" fontId="0" fillId="0" borderId="104" xfId="0" applyNumberFormat="1" applyBorder="1"/>
    <xf numFmtId="49" fontId="0" fillId="0" borderId="105" xfId="0" applyNumberFormat="1" applyBorder="1"/>
    <xf numFmtId="49" fontId="0" fillId="0" borderId="106" xfId="0" applyNumberFormat="1" applyBorder="1"/>
    <xf numFmtId="49" fontId="0" fillId="0" borderId="107" xfId="0" applyNumberFormat="1" applyBorder="1"/>
    <xf numFmtId="49" fontId="0" fillId="0" borderId="108" xfId="0" applyNumberFormat="1" applyBorder="1"/>
    <xf numFmtId="49" fontId="0" fillId="0" borderId="109" xfId="0" applyNumberFormat="1" applyBorder="1"/>
    <xf numFmtId="49" fontId="0" fillId="0" borderId="110" xfId="0" applyNumberFormat="1" applyBorder="1"/>
    <xf numFmtId="49" fontId="0" fillId="0" borderId="111" xfId="0" applyNumberFormat="1" applyBorder="1"/>
    <xf numFmtId="49" fontId="0" fillId="0" borderId="112" xfId="0" applyNumberFormat="1" applyBorder="1"/>
    <xf numFmtId="49" fontId="0" fillId="0" borderId="113" xfId="0" applyNumberFormat="1" applyBorder="1"/>
    <xf numFmtId="49" fontId="0" fillId="0" borderId="114" xfId="0" applyNumberFormat="1" applyBorder="1"/>
    <xf numFmtId="22" fontId="0" fillId="0" borderId="115" xfId="0" applyNumberFormat="1" applyBorder="1"/>
    <xf numFmtId="49" fontId="0" fillId="0" borderId="116" xfId="0" applyNumberFormat="1" applyBorder="1"/>
    <xf numFmtId="49" fontId="0" fillId="0" borderId="117" xfId="0" applyNumberFormat="1" applyBorder="1"/>
    <xf numFmtId="49" fontId="0" fillId="0" borderId="118" xfId="0" applyNumberFormat="1" applyBorder="1"/>
    <xf numFmtId="49" fontId="0" fillId="0" borderId="119" xfId="0" applyNumberFormat="1" applyBorder="1"/>
    <xf numFmtId="49" fontId="0" fillId="0" borderId="120" xfId="0" applyNumberFormat="1" applyBorder="1"/>
    <xf numFmtId="49" fontId="0" fillId="0" borderId="121" xfId="0" applyNumberFormat="1" applyBorder="1"/>
    <xf numFmtId="49" fontId="0" fillId="0" borderId="122" xfId="0" applyNumberFormat="1" applyBorder="1"/>
    <xf numFmtId="49" fontId="0" fillId="0" borderId="123" xfId="0" applyNumberFormat="1" applyBorder="1"/>
    <xf numFmtId="49" fontId="0" fillId="0" borderId="124" xfId="0" applyNumberFormat="1" applyBorder="1"/>
    <xf numFmtId="49" fontId="0" fillId="0" borderId="125" xfId="0" applyNumberFormat="1" applyBorder="1"/>
    <xf numFmtId="49" fontId="0" fillId="0" borderId="126" xfId="0" applyNumberFormat="1" applyBorder="1"/>
    <xf numFmtId="22" fontId="0" fillId="0" borderId="127" xfId="0" applyNumberFormat="1" applyBorder="1"/>
    <xf numFmtId="49" fontId="0" fillId="0" borderId="128" xfId="0" applyNumberFormat="1" applyBorder="1"/>
    <xf numFmtId="49" fontId="0" fillId="0" borderId="129" xfId="0" applyNumberFormat="1" applyBorder="1"/>
    <xf numFmtId="49" fontId="0" fillId="0" borderId="130" xfId="0" applyNumberFormat="1" applyBorder="1"/>
    <xf numFmtId="49" fontId="0" fillId="0" borderId="131" xfId="0" applyNumberFormat="1" applyBorder="1"/>
    <xf numFmtId="49" fontId="0" fillId="0" borderId="132" xfId="0" applyNumberFormat="1" applyBorder="1"/>
    <xf numFmtId="49" fontId="0" fillId="0" borderId="133" xfId="0" applyNumberFormat="1" applyBorder="1"/>
    <xf numFmtId="49" fontId="0" fillId="0" borderId="134" xfId="0" applyNumberFormat="1" applyBorder="1"/>
    <xf numFmtId="49" fontId="0" fillId="0" borderId="135" xfId="0" applyNumberFormat="1" applyBorder="1"/>
    <xf numFmtId="49" fontId="0" fillId="0" borderId="136" xfId="0" applyNumberFormat="1" applyBorder="1"/>
    <xf numFmtId="49" fontId="0" fillId="0" borderId="137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3">
    <cellStyle name="Normal" xfId="0" builtinId="0"/>
    <cellStyle name="Normal 2" xfId="1" xr:uid="{A032F864-81ED-DB40-806C-DFF194EF3F49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40" b="0" i="0" u="none" strike="noStrike" baseline="0">
                <a:effectLst/>
              </a:rPr>
              <a:t>Hawaii (1) - </a:t>
            </a:r>
            <a:r>
              <a:rPr lang="en-US"/>
              <a:t>MAE and RMSE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'Error summary'!$B$1</c:f>
              <c:strCache>
                <c:ptCount val="1"/>
                <c:pt idx="0">
                  <c:v>MAE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'Error summary'!$A$2:$A$13</c:f>
              <c:strCache>
                <c:ptCount val="11"/>
                <c:pt idx="0">
                  <c:v>Spending</c:v>
                </c:pt>
                <c:pt idx="1">
                  <c:v>Retail &amp; Recreation</c:v>
                </c:pt>
                <c:pt idx="2">
                  <c:v>Grocery &amp; Pharmacy</c:v>
                </c:pt>
                <c:pt idx="3">
                  <c:v>Parks</c:v>
                </c:pt>
                <c:pt idx="4">
                  <c:v>Transit Stations</c:v>
                </c:pt>
                <c:pt idx="5">
                  <c:v>Workplaces</c:v>
                </c:pt>
                <c:pt idx="6">
                  <c:v>Residential</c:v>
                </c:pt>
                <c:pt idx="7">
                  <c:v>Driving </c:v>
                </c:pt>
                <c:pt idx="8">
                  <c:v>Walking</c:v>
                </c:pt>
                <c:pt idx="9">
                  <c:v>SBrevenue</c:v>
                </c:pt>
                <c:pt idx="10">
                  <c:v>SBopen</c:v>
                </c:pt>
              </c:strCache>
            </c:strRef>
          </c:cat>
          <c:val>
            <c:numRef>
              <c:f>'Error summary'!$B$2:$B$13</c:f>
              <c:numCache>
                <c:formatCode>0.0000</c:formatCode>
                <c:ptCount val="12"/>
                <c:pt idx="0">
                  <c:v>5.0092624494094951</c:v>
                </c:pt>
                <c:pt idx="1">
                  <c:v>3.6580288197454727</c:v>
                </c:pt>
                <c:pt idx="2">
                  <c:v>5.0724637600603728</c:v>
                </c:pt>
                <c:pt idx="3">
                  <c:v>3.9890699791399076</c:v>
                </c:pt>
                <c:pt idx="4">
                  <c:v>4.4880794015710235</c:v>
                </c:pt>
                <c:pt idx="5">
                  <c:v>4.9809812650835843</c:v>
                </c:pt>
                <c:pt idx="6">
                  <c:v>4.9200931219588346</c:v>
                </c:pt>
                <c:pt idx="7">
                  <c:v>4.8672296304110425</c:v>
                </c:pt>
                <c:pt idx="8">
                  <c:v>4.4186945316158335</c:v>
                </c:pt>
                <c:pt idx="9">
                  <c:v>5.3814567931089785</c:v>
                </c:pt>
                <c:pt idx="10">
                  <c:v>5.0031544136048289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EE-B241-94AC-4077233BB3E7}"/>
            </c:ext>
          </c:extLst>
        </c:ser>
        <c:ser>
          <c:idx val="1"/>
          <c:order val="1"/>
          <c:tx>
            <c:strRef>
              <c:f>'Error summary'!$D$1</c:f>
              <c:strCache>
                <c:ptCount val="1"/>
                <c:pt idx="0">
                  <c:v>RMSE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'Error summary'!$A$2:$A$13</c:f>
              <c:strCache>
                <c:ptCount val="11"/>
                <c:pt idx="0">
                  <c:v>Spending</c:v>
                </c:pt>
                <c:pt idx="1">
                  <c:v>Retail &amp; Recreation</c:v>
                </c:pt>
                <c:pt idx="2">
                  <c:v>Grocery &amp; Pharmacy</c:v>
                </c:pt>
                <c:pt idx="3">
                  <c:v>Parks</c:v>
                </c:pt>
                <c:pt idx="4">
                  <c:v>Transit Stations</c:v>
                </c:pt>
                <c:pt idx="5">
                  <c:v>Workplaces</c:v>
                </c:pt>
                <c:pt idx="6">
                  <c:v>Residential</c:v>
                </c:pt>
                <c:pt idx="7">
                  <c:v>Driving </c:v>
                </c:pt>
                <c:pt idx="8">
                  <c:v>Walking</c:v>
                </c:pt>
                <c:pt idx="9">
                  <c:v>SBrevenue</c:v>
                </c:pt>
                <c:pt idx="10">
                  <c:v>SBopen</c:v>
                </c:pt>
              </c:strCache>
            </c:strRef>
          </c:cat>
          <c:val>
            <c:numRef>
              <c:f>'Error summary'!$D$2:$D$13</c:f>
              <c:numCache>
                <c:formatCode>0.0000</c:formatCode>
                <c:ptCount val="12"/>
                <c:pt idx="0">
                  <c:v>6.1881723889689955</c:v>
                </c:pt>
                <c:pt idx="1">
                  <c:v>4.592218633731294</c:v>
                </c:pt>
                <c:pt idx="2">
                  <c:v>6.2097949738128877</c:v>
                </c:pt>
                <c:pt idx="3">
                  <c:v>5.1882713398640155</c:v>
                </c:pt>
                <c:pt idx="4">
                  <c:v>5.6827226027645361</c:v>
                </c:pt>
                <c:pt idx="5">
                  <c:v>6.5320996744758988</c:v>
                </c:pt>
                <c:pt idx="6">
                  <c:v>6.2036849825369016</c:v>
                </c:pt>
                <c:pt idx="7">
                  <c:v>5.8519027166468307</c:v>
                </c:pt>
                <c:pt idx="8">
                  <c:v>5.466037194569898</c:v>
                </c:pt>
                <c:pt idx="9">
                  <c:v>6.1459718239416183</c:v>
                </c:pt>
                <c:pt idx="10">
                  <c:v>5.9638061443869335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EE-B241-94AC-4077233BB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931215"/>
        <c:axId val="563712335"/>
      </c:lineChart>
      <c:catAx>
        <c:axId val="56393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712335"/>
        <c:crosses val="autoZero"/>
        <c:auto val="1"/>
        <c:lblAlgn val="ctr"/>
        <c:lblOffset val="100"/>
        <c:noMultiLvlLbl val="0"/>
      </c:catAx>
      <c:valAx>
        <c:axId val="563712335"/>
        <c:scaling>
          <c:orientation val="minMax"/>
          <c:max val="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Cases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931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40" b="0" i="0" u="none" strike="noStrike" baseline="0">
                <a:effectLst/>
              </a:rPr>
              <a:t>Hawaii (1) - </a:t>
            </a:r>
            <a:r>
              <a:rPr lang="en-US"/>
              <a:t>MAE/xbar and RMSE/xbar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'Error summary'!$C$1</c:f>
              <c:strCache>
                <c:ptCount val="1"/>
                <c:pt idx="0">
                  <c:v>MAE/xbar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'Error summary'!$A$2:$A$13</c:f>
              <c:strCache>
                <c:ptCount val="11"/>
                <c:pt idx="0">
                  <c:v>Spending</c:v>
                </c:pt>
                <c:pt idx="1">
                  <c:v>Retail &amp; Recreation</c:v>
                </c:pt>
                <c:pt idx="2">
                  <c:v>Grocery &amp; Pharmacy</c:v>
                </c:pt>
                <c:pt idx="3">
                  <c:v>Parks</c:v>
                </c:pt>
                <c:pt idx="4">
                  <c:v>Transit Stations</c:v>
                </c:pt>
                <c:pt idx="5">
                  <c:v>Workplaces</c:v>
                </c:pt>
                <c:pt idx="6">
                  <c:v>Residential</c:v>
                </c:pt>
                <c:pt idx="7">
                  <c:v>Driving </c:v>
                </c:pt>
                <c:pt idx="8">
                  <c:v>Walking</c:v>
                </c:pt>
                <c:pt idx="9">
                  <c:v>SBrevenue</c:v>
                </c:pt>
                <c:pt idx="10">
                  <c:v>SBopen</c:v>
                </c:pt>
              </c:strCache>
            </c:strRef>
          </c:cat>
          <c:val>
            <c:numRef>
              <c:f>'Error summary'!$C$2:$C$13</c:f>
              <c:numCache>
                <c:formatCode>0.0000</c:formatCode>
                <c:ptCount val="12"/>
                <c:pt idx="0">
                  <c:v>0.52914744183903117</c:v>
                </c:pt>
                <c:pt idx="1">
                  <c:v>0.42867525231392256</c:v>
                </c:pt>
                <c:pt idx="2">
                  <c:v>0.59442934688207494</c:v>
                </c:pt>
                <c:pt idx="3">
                  <c:v>0.46746913818045793</c:v>
                </c:pt>
                <c:pt idx="4">
                  <c:v>0.52594680487160428</c:v>
                </c:pt>
                <c:pt idx="5">
                  <c:v>0.58370874200198253</c:v>
                </c:pt>
                <c:pt idx="6">
                  <c:v>0.57657341272955098</c:v>
                </c:pt>
                <c:pt idx="7">
                  <c:v>0.56595693376872591</c:v>
                </c:pt>
                <c:pt idx="8">
                  <c:v>0.5138016897227714</c:v>
                </c:pt>
                <c:pt idx="9">
                  <c:v>0.58921059778565466</c:v>
                </c:pt>
                <c:pt idx="10">
                  <c:v>0.5477906292268061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71-2E48-B2D9-D434C00E9FFE}"/>
            </c:ext>
          </c:extLst>
        </c:ser>
        <c:ser>
          <c:idx val="1"/>
          <c:order val="1"/>
          <c:tx>
            <c:strRef>
              <c:f>'Error summary'!$E$1</c:f>
              <c:strCache>
                <c:ptCount val="1"/>
                <c:pt idx="0">
                  <c:v>RMSE/xbar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'Error summary'!$A$2:$A$13</c:f>
              <c:strCache>
                <c:ptCount val="11"/>
                <c:pt idx="0">
                  <c:v>Spending</c:v>
                </c:pt>
                <c:pt idx="1">
                  <c:v>Retail &amp; Recreation</c:v>
                </c:pt>
                <c:pt idx="2">
                  <c:v>Grocery &amp; Pharmacy</c:v>
                </c:pt>
                <c:pt idx="3">
                  <c:v>Parks</c:v>
                </c:pt>
                <c:pt idx="4">
                  <c:v>Transit Stations</c:v>
                </c:pt>
                <c:pt idx="5">
                  <c:v>Workplaces</c:v>
                </c:pt>
                <c:pt idx="6">
                  <c:v>Residential</c:v>
                </c:pt>
                <c:pt idx="7">
                  <c:v>Driving </c:v>
                </c:pt>
                <c:pt idx="8">
                  <c:v>Walking</c:v>
                </c:pt>
                <c:pt idx="9">
                  <c:v>SBrevenue</c:v>
                </c:pt>
                <c:pt idx="10">
                  <c:v>SBopen</c:v>
                </c:pt>
              </c:strCache>
            </c:strRef>
          </c:cat>
          <c:val>
            <c:numRef>
              <c:f>'Error summary'!$E$2:$E$13</c:f>
              <c:numCache>
                <c:formatCode>0.0000</c:formatCode>
                <c:ptCount val="12"/>
                <c:pt idx="0">
                  <c:v>0.65368018193334454</c:v>
                </c:pt>
                <c:pt idx="1">
                  <c:v>0.53815062114038603</c:v>
                </c:pt>
                <c:pt idx="2">
                  <c:v>0.72771034849369776</c:v>
                </c:pt>
                <c:pt idx="3">
                  <c:v>0.6080005476403143</c:v>
                </c:pt>
                <c:pt idx="4">
                  <c:v>0.66594405501146914</c:v>
                </c:pt>
                <c:pt idx="5">
                  <c:v>0.76548043060264437</c:v>
                </c:pt>
                <c:pt idx="6">
                  <c:v>0.72699433389104318</c:v>
                </c:pt>
                <c:pt idx="7">
                  <c:v>0.68045380426125945</c:v>
                </c:pt>
                <c:pt idx="8">
                  <c:v>0.63558572029882543</c:v>
                </c:pt>
                <c:pt idx="9">
                  <c:v>0.67291662305930133</c:v>
                </c:pt>
                <c:pt idx="10">
                  <c:v>0.652971475662803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71-2E48-B2D9-D434C00E9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793119"/>
        <c:axId val="563533983"/>
      </c:lineChart>
      <c:catAx>
        <c:axId val="563793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533983"/>
        <c:crosses val="autoZero"/>
        <c:auto val="1"/>
        <c:lblAlgn val="ctr"/>
        <c:lblOffset val="100"/>
        <c:noMultiLvlLbl val="0"/>
      </c:catAx>
      <c:valAx>
        <c:axId val="563533983"/>
        <c:scaling>
          <c:orientation val="minMax"/>
          <c:max val="0.8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793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14050</xdr:colOff>
      <xdr:row>1</xdr:row>
      <xdr:rowOff>12700</xdr:rowOff>
    </xdr:from>
    <xdr:to>
      <xdr:col>14</xdr:col>
      <xdr:colOff>812800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2B0F5B-CA08-7B45-95DF-EB6FDFC36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13059</xdr:colOff>
      <xdr:row>0</xdr:row>
      <xdr:rowOff>187437</xdr:rowOff>
    </xdr:from>
    <xdr:to>
      <xdr:col>23</xdr:col>
      <xdr:colOff>38100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6B0019-CA4A-5F45-9973-AC5E65FA45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workbookViewId="0">
      <selection activeCell="A39" sqref="A1:XFD1048576"/>
    </sheetView>
  </sheetViews>
  <sheetFormatPr baseColWidth="10" defaultColWidth="8.83203125" defaultRowHeight="15" x14ac:dyDescent="0.2"/>
  <cols>
    <col min="1" max="1" width="15.33203125" customWidth="1"/>
    <col min="2" max="2" width="12.6640625" customWidth="1"/>
    <col min="3" max="3" width="11.6640625" customWidth="1"/>
    <col min="4" max="4" width="12.6640625" customWidth="1"/>
    <col min="5" max="5" width="13.5" customWidth="1"/>
    <col min="6" max="31" width="15.5" customWidth="1"/>
  </cols>
  <sheetData>
    <row r="1" spans="1:5" s="1" customFormat="1" x14ac:dyDescent="0.2">
      <c r="A1" s="27" t="s">
        <v>17</v>
      </c>
      <c r="B1" s="29" t="s">
        <v>18</v>
      </c>
      <c r="C1" s="30" t="s">
        <v>19</v>
      </c>
      <c r="D1" s="31" t="s">
        <v>6</v>
      </c>
      <c r="E1" s="32" t="s">
        <v>20</v>
      </c>
    </row>
    <row r="2" spans="1:5" x14ac:dyDescent="0.2">
      <c r="A2" s="28">
        <v>44165</v>
      </c>
      <c r="B2" s="2">
        <v>4</v>
      </c>
      <c r="C2" s="2">
        <v>4</v>
      </c>
      <c r="D2">
        <v>13.284048886407849</v>
      </c>
      <c r="E2">
        <v>13.284048886407849</v>
      </c>
    </row>
    <row r="3" spans="1:5" x14ac:dyDescent="0.2">
      <c r="A3" s="28">
        <v>44166</v>
      </c>
      <c r="B3" s="2">
        <v>6</v>
      </c>
      <c r="C3" s="2">
        <v>10</v>
      </c>
      <c r="D3">
        <v>4.7930980603053586</v>
      </c>
      <c r="E3">
        <v>8.7930980603053577</v>
      </c>
    </row>
    <row r="4" spans="1:5" x14ac:dyDescent="0.2">
      <c r="A4" s="28">
        <v>44167</v>
      </c>
      <c r="B4" s="2">
        <v>1</v>
      </c>
      <c r="C4" s="2">
        <v>11</v>
      </c>
      <c r="D4">
        <v>6.8522257741245802</v>
      </c>
      <c r="E4">
        <v>16.85222577412458</v>
      </c>
    </row>
    <row r="5" spans="1:5" x14ac:dyDescent="0.2">
      <c r="A5" s="28">
        <v>44168</v>
      </c>
      <c r="B5" s="2">
        <v>7</v>
      </c>
      <c r="C5" s="2">
        <v>18</v>
      </c>
      <c r="D5">
        <v>4.7614852465510227</v>
      </c>
      <c r="E5">
        <v>15.761485246551022</v>
      </c>
    </row>
    <row r="6" spans="1:5" x14ac:dyDescent="0.2">
      <c r="A6" s="28">
        <v>44169</v>
      </c>
      <c r="B6" s="2">
        <v>15</v>
      </c>
      <c r="C6" s="2">
        <v>33</v>
      </c>
      <c r="D6">
        <v>8.3660560149652685</v>
      </c>
      <c r="E6">
        <v>26.366056014965267</v>
      </c>
    </row>
    <row r="7" spans="1:5" x14ac:dyDescent="0.2">
      <c r="A7" s="28">
        <v>44170</v>
      </c>
      <c r="B7" s="2">
        <v>13</v>
      </c>
      <c r="C7" s="2">
        <v>46</v>
      </c>
      <c r="D7">
        <v>4.8953118270117155</v>
      </c>
      <c r="E7">
        <v>37.895311827011717</v>
      </c>
    </row>
    <row r="8" spans="1:5" x14ac:dyDescent="0.2">
      <c r="A8" s="28">
        <v>44171</v>
      </c>
      <c r="B8" s="2">
        <v>4</v>
      </c>
      <c r="C8" s="2">
        <v>50</v>
      </c>
      <c r="D8">
        <v>8.1413329426705072</v>
      </c>
      <c r="E8">
        <v>54.141332942670509</v>
      </c>
    </row>
    <row r="9" spans="1:5" x14ac:dyDescent="0.2">
      <c r="A9" s="28">
        <v>44172</v>
      </c>
      <c r="B9" s="2">
        <v>7</v>
      </c>
      <c r="C9" s="2">
        <v>57</v>
      </c>
      <c r="D9">
        <v>9.0577251579504647</v>
      </c>
      <c r="E9">
        <v>59.057725157950465</v>
      </c>
    </row>
    <row r="10" spans="1:5" x14ac:dyDescent="0.2">
      <c r="A10" s="28">
        <v>44173</v>
      </c>
      <c r="B10" s="2">
        <v>5</v>
      </c>
      <c r="C10" s="2">
        <v>62</v>
      </c>
      <c r="D10">
        <v>5.6137274252558154</v>
      </c>
      <c r="E10">
        <v>62.613727425255817</v>
      </c>
    </row>
    <row r="11" spans="1:5" x14ac:dyDescent="0.2">
      <c r="A11" s="28">
        <v>44174</v>
      </c>
      <c r="B11" s="2">
        <v>12</v>
      </c>
      <c r="C11" s="2">
        <v>74</v>
      </c>
      <c r="D11">
        <v>7.639549387735217</v>
      </c>
      <c r="E11">
        <v>69.639549387735215</v>
      </c>
    </row>
    <row r="12" spans="1:5" x14ac:dyDescent="0.2">
      <c r="A12" s="28">
        <v>44175</v>
      </c>
      <c r="B12" s="2">
        <v>24</v>
      </c>
      <c r="C12" s="2">
        <v>98</v>
      </c>
      <c r="D12">
        <v>8.9590886029124164</v>
      </c>
      <c r="E12">
        <v>82.959088602912416</v>
      </c>
    </row>
    <row r="13" spans="1:5" x14ac:dyDescent="0.2">
      <c r="A13" s="28">
        <v>44176</v>
      </c>
      <c r="B13" s="2">
        <v>2</v>
      </c>
      <c r="C13" s="2">
        <v>100</v>
      </c>
      <c r="D13">
        <v>10.120226600988554</v>
      </c>
      <c r="E13">
        <v>108.12022660098856</v>
      </c>
    </row>
    <row r="14" spans="1:5" x14ac:dyDescent="0.2">
      <c r="A14" s="28">
        <v>44177</v>
      </c>
      <c r="B14" s="2">
        <v>17</v>
      </c>
      <c r="C14" s="2">
        <v>117</v>
      </c>
      <c r="D14">
        <v>11.686281850775046</v>
      </c>
      <c r="E14">
        <v>111.68628185077505</v>
      </c>
    </row>
    <row r="15" spans="1:5" x14ac:dyDescent="0.2">
      <c r="A15" s="28">
        <v>44178</v>
      </c>
      <c r="B15" s="2">
        <v>10</v>
      </c>
      <c r="C15" s="2">
        <v>127</v>
      </c>
      <c r="D15">
        <v>9.8773743555878735</v>
      </c>
      <c r="E15">
        <v>126.87737435558788</v>
      </c>
    </row>
    <row r="16" spans="1:5" x14ac:dyDescent="0.2">
      <c r="A16" s="28">
        <v>44179</v>
      </c>
      <c r="B16" s="2">
        <v>15</v>
      </c>
      <c r="C16" s="2">
        <v>142</v>
      </c>
      <c r="D16">
        <v>4.4183232358417523</v>
      </c>
      <c r="E16">
        <v>131.41832323584174</v>
      </c>
    </row>
    <row r="17" spans="1:5" x14ac:dyDescent="0.2">
      <c r="A17" s="28">
        <v>44180</v>
      </c>
      <c r="B17" s="2">
        <v>10</v>
      </c>
      <c r="C17" s="2">
        <v>152</v>
      </c>
      <c r="D17">
        <v>9.4893697735644871</v>
      </c>
      <c r="E17">
        <v>151.48936977356448</v>
      </c>
    </row>
    <row r="18" spans="1:5" x14ac:dyDescent="0.2">
      <c r="A18" s="28">
        <v>44181</v>
      </c>
      <c r="B18" s="2">
        <v>5</v>
      </c>
      <c r="C18" s="2">
        <v>157</v>
      </c>
      <c r="D18">
        <v>11.42339086759814</v>
      </c>
      <c r="E18">
        <v>163.42339086759813</v>
      </c>
    </row>
    <row r="19" spans="1:5" x14ac:dyDescent="0.2">
      <c r="A19" s="28">
        <v>44182</v>
      </c>
      <c r="B19" s="2">
        <v>15</v>
      </c>
      <c r="C19" s="2">
        <v>172</v>
      </c>
      <c r="D19">
        <v>14.050853198942338</v>
      </c>
      <c r="E19">
        <v>171.05085319894235</v>
      </c>
    </row>
    <row r="20" spans="1:5" x14ac:dyDescent="0.2">
      <c r="A20" s="28">
        <v>44183</v>
      </c>
      <c r="B20" s="2">
        <v>9</v>
      </c>
      <c r="C20" s="2">
        <v>181</v>
      </c>
      <c r="D20">
        <v>7.533824516517619</v>
      </c>
      <c r="E20">
        <v>179.53382451651763</v>
      </c>
    </row>
    <row r="21" spans="1:5" x14ac:dyDescent="0.2">
      <c r="A21" s="28">
        <v>44184</v>
      </c>
      <c r="B21" s="2">
        <v>21</v>
      </c>
      <c r="C21" s="2">
        <v>202</v>
      </c>
      <c r="D21">
        <v>11.343866303884145</v>
      </c>
      <c r="E21">
        <v>192.34386630388414</v>
      </c>
    </row>
    <row r="22" spans="1:5" x14ac:dyDescent="0.2">
      <c r="A22" s="28">
        <v>44185</v>
      </c>
      <c r="B22" s="2">
        <v>13</v>
      </c>
      <c r="C22" s="2">
        <v>215</v>
      </c>
      <c r="D22">
        <v>13.779030971726042</v>
      </c>
      <c r="E22">
        <v>215.77903097172603</v>
      </c>
    </row>
    <row r="23" spans="1:5" x14ac:dyDescent="0.2">
      <c r="A23" s="28">
        <v>44186</v>
      </c>
      <c r="B23" s="2">
        <v>13</v>
      </c>
      <c r="C23" s="2">
        <v>228</v>
      </c>
      <c r="D23">
        <v>11.216779463598709</v>
      </c>
      <c r="E23">
        <v>226.2167794635987</v>
      </c>
    </row>
    <row r="24" spans="1:5" x14ac:dyDescent="0.2">
      <c r="A24" s="28">
        <v>44187</v>
      </c>
      <c r="B24" s="2">
        <v>6</v>
      </c>
      <c r="C24" s="2">
        <v>234</v>
      </c>
      <c r="D24">
        <v>11.800408615415085</v>
      </c>
      <c r="E24">
        <v>239.80040861541508</v>
      </c>
    </row>
    <row r="25" spans="1:5" x14ac:dyDescent="0.2">
      <c r="A25" s="28">
        <v>44188</v>
      </c>
      <c r="B25" s="2">
        <v>13</v>
      </c>
      <c r="C25" s="2">
        <v>247</v>
      </c>
      <c r="D25">
        <v>16.39583601930957</v>
      </c>
      <c r="E25">
        <v>250.39583601930957</v>
      </c>
    </row>
    <row r="26" spans="1:5" x14ac:dyDescent="0.2">
      <c r="A26" s="28">
        <v>44189</v>
      </c>
      <c r="B26" s="2">
        <v>13</v>
      </c>
      <c r="C26" s="2">
        <v>260</v>
      </c>
      <c r="D26">
        <v>7.1475915886422694</v>
      </c>
      <c r="E26">
        <v>254.14759158864226</v>
      </c>
    </row>
    <row r="27" spans="1:5" x14ac:dyDescent="0.2">
      <c r="A27" s="28">
        <v>44190</v>
      </c>
      <c r="B27" s="2">
        <v>9</v>
      </c>
      <c r="C27" s="2">
        <v>269</v>
      </c>
      <c r="D27">
        <v>11.925886016290031</v>
      </c>
      <c r="E27">
        <v>271.92588601629001</v>
      </c>
    </row>
    <row r="28" spans="1:5" x14ac:dyDescent="0.2">
      <c r="A28" s="28">
        <v>44191</v>
      </c>
      <c r="B28" s="2">
        <v>3</v>
      </c>
      <c r="C28" s="2">
        <v>272</v>
      </c>
      <c r="D28">
        <v>13.652006527360978</v>
      </c>
      <c r="E28">
        <v>282.65200652736098</v>
      </c>
    </row>
    <row r="29" spans="1:5" x14ac:dyDescent="0.2">
      <c r="A29" s="28">
        <v>44192</v>
      </c>
      <c r="B29" s="2">
        <v>3</v>
      </c>
      <c r="C29" s="2">
        <v>275</v>
      </c>
      <c r="D29">
        <v>10.391860930178856</v>
      </c>
      <c r="E29">
        <v>282.39186093017884</v>
      </c>
    </row>
    <row r="30" spans="1:5" x14ac:dyDescent="0.2">
      <c r="A30" s="28">
        <v>44193</v>
      </c>
      <c r="B30" s="2">
        <v>2</v>
      </c>
      <c r="C30" s="2">
        <v>277</v>
      </c>
      <c r="D30">
        <v>7.0890432121600355</v>
      </c>
      <c r="E30">
        <v>282.08904321216005</v>
      </c>
    </row>
    <row r="31" spans="1:5" x14ac:dyDescent="0.2">
      <c r="A31" s="28">
        <v>44194</v>
      </c>
      <c r="B31" s="2">
        <v>7</v>
      </c>
      <c r="C31" s="2">
        <v>284</v>
      </c>
      <c r="D31">
        <v>3.0700230383164486</v>
      </c>
      <c r="E31">
        <v>280.07002303831644</v>
      </c>
    </row>
    <row r="35" spans="1:5" x14ac:dyDescent="0.2">
      <c r="A35" s="159"/>
      <c r="B35" s="159"/>
      <c r="C35" s="159"/>
      <c r="D35" s="159"/>
      <c r="E35" s="159"/>
    </row>
    <row r="36" spans="1:5" x14ac:dyDescent="0.2">
      <c r="A36" s="33" t="s">
        <v>0</v>
      </c>
      <c r="B36" s="34" t="s">
        <v>4</v>
      </c>
      <c r="C36" s="35" t="s">
        <v>1</v>
      </c>
      <c r="D36" s="36" t="s">
        <v>2</v>
      </c>
      <c r="E36" s="37" t="s">
        <v>3</v>
      </c>
    </row>
    <row r="37" spans="1:5" x14ac:dyDescent="0.2">
      <c r="A37">
        <v>5.0092624494094951</v>
      </c>
      <c r="B37">
        <v>0.52914744183903117</v>
      </c>
      <c r="C37">
        <v>6.1881723889689955</v>
      </c>
      <c r="D37">
        <v>0.65368018193334454</v>
      </c>
      <c r="E37">
        <v>0.99581152775151305</v>
      </c>
    </row>
    <row r="39" spans="1:5" x14ac:dyDescent="0.2">
      <c r="A39" s="38" t="s">
        <v>21</v>
      </c>
      <c r="B39" s="7">
        <v>9.4666666666666668</v>
      </c>
      <c r="C39" s="7"/>
    </row>
  </sheetData>
  <mergeCells count="1">
    <mergeCell ref="A35:E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workbookViewId="0">
      <selection activeCell="H25" sqref="A1:XFD1048576"/>
    </sheetView>
  </sheetViews>
  <sheetFormatPr baseColWidth="10" defaultColWidth="8.83203125" defaultRowHeight="15" x14ac:dyDescent="0.2"/>
  <cols>
    <col min="1" max="1" width="15.33203125" customWidth="1"/>
    <col min="2" max="2" width="12.6640625" customWidth="1"/>
    <col min="3" max="3" width="11.6640625" customWidth="1"/>
    <col min="4" max="4" width="12.6640625" customWidth="1"/>
    <col min="5" max="5" width="13.5" customWidth="1"/>
    <col min="6" max="31" width="15.5" customWidth="1"/>
  </cols>
  <sheetData>
    <row r="1" spans="1:5" s="1" customFormat="1" x14ac:dyDescent="0.2">
      <c r="A1" s="39" t="s">
        <v>17</v>
      </c>
      <c r="B1" s="41" t="s">
        <v>18</v>
      </c>
      <c r="C1" s="42" t="s">
        <v>19</v>
      </c>
      <c r="D1" s="43" t="s">
        <v>22</v>
      </c>
      <c r="E1" s="44" t="s">
        <v>20</v>
      </c>
    </row>
    <row r="2" spans="1:5" x14ac:dyDescent="0.2">
      <c r="A2" s="40">
        <v>44199</v>
      </c>
      <c r="B2" s="2">
        <v>2</v>
      </c>
      <c r="C2" s="2">
        <v>2</v>
      </c>
      <c r="D2" s="2">
        <v>7.9343913503516124</v>
      </c>
      <c r="E2" s="2">
        <v>7.9343913503516124</v>
      </c>
    </row>
    <row r="3" spans="1:5" x14ac:dyDescent="0.2">
      <c r="A3" s="40">
        <v>44200</v>
      </c>
      <c r="B3" s="2">
        <v>4</v>
      </c>
      <c r="C3" s="2">
        <v>6</v>
      </c>
      <c r="D3" s="2">
        <v>4.0849093641230461</v>
      </c>
      <c r="E3" s="2">
        <v>6.0849093641230461</v>
      </c>
    </row>
    <row r="4" spans="1:5" x14ac:dyDescent="0.2">
      <c r="A4" s="40">
        <v>44201</v>
      </c>
      <c r="B4" s="2">
        <v>12</v>
      </c>
      <c r="C4" s="2">
        <v>18</v>
      </c>
      <c r="D4" s="2">
        <v>10.461525366174836</v>
      </c>
      <c r="E4" s="2">
        <v>16.461525366174836</v>
      </c>
    </row>
    <row r="5" spans="1:5" x14ac:dyDescent="0.2">
      <c r="A5" s="40">
        <v>44202</v>
      </c>
      <c r="B5" s="2">
        <v>8</v>
      </c>
      <c r="C5" s="2">
        <v>26</v>
      </c>
      <c r="D5" s="2">
        <v>10.986600479245586</v>
      </c>
      <c r="E5" s="2">
        <v>28.986600479245588</v>
      </c>
    </row>
    <row r="6" spans="1:5" x14ac:dyDescent="0.2">
      <c r="A6" s="40">
        <v>44203</v>
      </c>
      <c r="B6" s="2">
        <v>18</v>
      </c>
      <c r="C6" s="2">
        <v>44</v>
      </c>
      <c r="D6" s="2">
        <v>6.5585962285910622</v>
      </c>
      <c r="E6" s="2">
        <v>32.558596228591064</v>
      </c>
    </row>
    <row r="7" spans="1:5" x14ac:dyDescent="0.2">
      <c r="A7" s="40">
        <v>44204</v>
      </c>
      <c r="B7" s="2">
        <v>11</v>
      </c>
      <c r="C7" s="2">
        <v>55</v>
      </c>
      <c r="D7" s="2">
        <v>17.874262912920234</v>
      </c>
      <c r="E7" s="2">
        <v>61.87426291292023</v>
      </c>
    </row>
    <row r="8" spans="1:5" x14ac:dyDescent="0.2">
      <c r="A8" s="40">
        <v>44205</v>
      </c>
      <c r="B8" s="2">
        <v>20</v>
      </c>
      <c r="C8" s="2">
        <v>75</v>
      </c>
      <c r="D8" s="2">
        <v>16.461021472528</v>
      </c>
      <c r="E8" s="2">
        <v>71.461021472528003</v>
      </c>
    </row>
    <row r="9" spans="1:5" x14ac:dyDescent="0.2">
      <c r="A9" s="40">
        <v>44206</v>
      </c>
      <c r="B9" s="2">
        <v>12</v>
      </c>
      <c r="C9" s="2">
        <v>87</v>
      </c>
      <c r="D9" s="2">
        <v>7.9467773829704882</v>
      </c>
      <c r="E9" s="2">
        <v>82.946777382970481</v>
      </c>
    </row>
    <row r="10" spans="1:5" x14ac:dyDescent="0.2">
      <c r="A10" s="40">
        <v>44207</v>
      </c>
      <c r="B10" s="2">
        <v>20</v>
      </c>
      <c r="C10" s="2">
        <v>107</v>
      </c>
      <c r="D10" s="2">
        <v>11.944028027381108</v>
      </c>
      <c r="E10" s="2">
        <v>98.944028027381108</v>
      </c>
    </row>
    <row r="11" spans="1:5" x14ac:dyDescent="0.2">
      <c r="A11" s="40">
        <v>44208</v>
      </c>
      <c r="B11" s="2">
        <v>4</v>
      </c>
      <c r="C11" s="2">
        <v>111</v>
      </c>
      <c r="D11" s="2">
        <v>8.011577133259129</v>
      </c>
      <c r="E11" s="2">
        <v>115.01157713325912</v>
      </c>
    </row>
    <row r="12" spans="1:5" x14ac:dyDescent="0.2">
      <c r="A12" s="40">
        <v>44209</v>
      </c>
      <c r="B12" s="2">
        <v>7</v>
      </c>
      <c r="C12" s="2">
        <v>118</v>
      </c>
      <c r="D12" s="2">
        <v>12.746418796484031</v>
      </c>
      <c r="E12" s="2">
        <v>123.74641879648404</v>
      </c>
    </row>
    <row r="13" spans="1:5" x14ac:dyDescent="0.2">
      <c r="A13" s="40">
        <v>44210</v>
      </c>
      <c r="B13" s="2">
        <v>13</v>
      </c>
      <c r="C13" s="2">
        <v>131</v>
      </c>
      <c r="D13" s="2">
        <v>13.910829406853427</v>
      </c>
      <c r="E13" s="2">
        <v>131.91082940685342</v>
      </c>
    </row>
    <row r="14" spans="1:5" x14ac:dyDescent="0.2">
      <c r="A14" s="40">
        <v>44211</v>
      </c>
      <c r="B14" s="2">
        <v>7</v>
      </c>
      <c r="C14" s="2">
        <v>138</v>
      </c>
      <c r="D14" s="2">
        <v>7.6904812144103527</v>
      </c>
      <c r="E14" s="2">
        <v>138.69048121441034</v>
      </c>
    </row>
    <row r="15" spans="1:5" x14ac:dyDescent="0.2">
      <c r="A15" s="40">
        <v>44212</v>
      </c>
      <c r="B15" s="2">
        <v>11</v>
      </c>
      <c r="C15" s="2">
        <v>149</v>
      </c>
      <c r="D15" s="2">
        <v>10.714063445445436</v>
      </c>
      <c r="E15" s="2">
        <v>148.71406344544545</v>
      </c>
    </row>
    <row r="16" spans="1:5" x14ac:dyDescent="0.2">
      <c r="A16" s="40">
        <v>44213</v>
      </c>
      <c r="B16" s="2">
        <v>7</v>
      </c>
      <c r="C16" s="2">
        <v>156</v>
      </c>
      <c r="D16" s="2">
        <v>12.559388821883681</v>
      </c>
      <c r="E16" s="2">
        <v>161.55938882188369</v>
      </c>
    </row>
    <row r="17" spans="1:5" x14ac:dyDescent="0.2">
      <c r="A17" s="40">
        <v>44214</v>
      </c>
      <c r="B17" s="2">
        <v>9</v>
      </c>
      <c r="C17" s="2">
        <v>165</v>
      </c>
      <c r="D17" s="2">
        <v>12.139170958991977</v>
      </c>
      <c r="E17" s="2">
        <v>168.13917095899197</v>
      </c>
    </row>
    <row r="18" spans="1:5" x14ac:dyDescent="0.2">
      <c r="A18" s="40">
        <v>44215</v>
      </c>
      <c r="B18" s="2">
        <v>6</v>
      </c>
      <c r="C18" s="2">
        <v>171</v>
      </c>
      <c r="D18" s="2">
        <v>8.9281099337317542</v>
      </c>
      <c r="E18" s="2">
        <v>173.92810993373175</v>
      </c>
    </row>
    <row r="19" spans="1:5" x14ac:dyDescent="0.2">
      <c r="A19" s="40">
        <v>44216</v>
      </c>
      <c r="B19" s="2">
        <v>4</v>
      </c>
      <c r="C19" s="2">
        <v>175</v>
      </c>
      <c r="D19" s="2">
        <v>9.645123898417955</v>
      </c>
      <c r="E19" s="2">
        <v>180.64512389841795</v>
      </c>
    </row>
    <row r="20" spans="1:5" x14ac:dyDescent="0.2">
      <c r="A20" s="40">
        <v>44217</v>
      </c>
      <c r="B20" s="2">
        <v>16</v>
      </c>
      <c r="C20" s="2">
        <v>191</v>
      </c>
      <c r="D20" s="2">
        <v>7.6476630691900009</v>
      </c>
      <c r="E20" s="2">
        <v>182.64766306919</v>
      </c>
    </row>
    <row r="21" spans="1:5" x14ac:dyDescent="0.2">
      <c r="A21" s="40">
        <v>44218</v>
      </c>
      <c r="B21" s="2">
        <v>7</v>
      </c>
      <c r="C21" s="2">
        <v>198</v>
      </c>
      <c r="D21" s="2">
        <v>7.8889772980895589</v>
      </c>
      <c r="E21" s="2">
        <v>198.88897729808957</v>
      </c>
    </row>
    <row r="22" spans="1:5" x14ac:dyDescent="0.2">
      <c r="A22" s="40">
        <v>44219</v>
      </c>
      <c r="B22" s="2">
        <v>2</v>
      </c>
      <c r="C22" s="2">
        <v>200</v>
      </c>
      <c r="D22" s="2">
        <v>5.3687990512137542</v>
      </c>
      <c r="E22" s="2">
        <v>203.36879905121376</v>
      </c>
    </row>
    <row r="23" spans="1:5" x14ac:dyDescent="0.2">
      <c r="A23" s="40">
        <v>44220</v>
      </c>
      <c r="B23" s="2">
        <v>7</v>
      </c>
      <c r="C23" s="2">
        <v>207</v>
      </c>
      <c r="D23" s="2">
        <v>10.442390859725311</v>
      </c>
      <c r="E23" s="2">
        <v>210.44239085972532</v>
      </c>
    </row>
    <row r="24" spans="1:5" x14ac:dyDescent="0.2">
      <c r="A24" s="40">
        <v>44221</v>
      </c>
      <c r="B24" s="2">
        <v>6</v>
      </c>
      <c r="C24" s="2">
        <v>213</v>
      </c>
      <c r="D24" s="2">
        <v>8.0967120719914689</v>
      </c>
      <c r="E24" s="2">
        <v>215.09671207199148</v>
      </c>
    </row>
    <row r="25" spans="1:5" x14ac:dyDescent="0.2">
      <c r="A25" s="40">
        <v>44222</v>
      </c>
      <c r="B25" s="2">
        <v>1</v>
      </c>
      <c r="C25" s="2">
        <v>214</v>
      </c>
      <c r="D25" s="2">
        <v>7.4839700718472315</v>
      </c>
      <c r="E25" s="2">
        <v>220.48397007184724</v>
      </c>
    </row>
    <row r="26" spans="1:5" x14ac:dyDescent="0.2">
      <c r="A26" s="40">
        <v>44223</v>
      </c>
      <c r="B26" s="2">
        <v>3</v>
      </c>
      <c r="C26" s="2">
        <v>217</v>
      </c>
      <c r="D26" s="2">
        <v>6.6089587804190071</v>
      </c>
      <c r="E26" s="2">
        <v>220.60895878041902</v>
      </c>
    </row>
    <row r="27" spans="1:5" x14ac:dyDescent="0.2">
      <c r="A27" s="40">
        <v>44224</v>
      </c>
      <c r="B27" s="2">
        <v>7</v>
      </c>
      <c r="C27" s="2">
        <v>224</v>
      </c>
      <c r="D27" s="2">
        <v>6.9061001829046225</v>
      </c>
      <c r="E27" s="2">
        <v>223.90610018290462</v>
      </c>
    </row>
    <row r="28" spans="1:5" x14ac:dyDescent="0.2">
      <c r="A28" s="40">
        <v>44225</v>
      </c>
      <c r="B28" s="2">
        <v>7</v>
      </c>
      <c r="C28" s="2">
        <v>231</v>
      </c>
      <c r="D28" s="2">
        <v>6.183406709434907</v>
      </c>
      <c r="E28" s="2">
        <v>230.18340670943491</v>
      </c>
    </row>
    <row r="29" spans="1:5" x14ac:dyDescent="0.2">
      <c r="A29" s="40">
        <v>44226</v>
      </c>
      <c r="B29" s="2">
        <v>7</v>
      </c>
      <c r="C29" s="2">
        <v>238</v>
      </c>
      <c r="D29" s="2">
        <v>5.6585807153888794</v>
      </c>
      <c r="E29" s="2">
        <v>236.65858071538889</v>
      </c>
    </row>
    <row r="30" spans="1:5" x14ac:dyDescent="0.2">
      <c r="A30" s="40">
        <v>44227</v>
      </c>
      <c r="B30" s="2">
        <v>11</v>
      </c>
      <c r="C30" s="2">
        <v>249</v>
      </c>
      <c r="D30" s="2">
        <v>5.8765211872146796</v>
      </c>
      <c r="E30" s="2">
        <v>243.87652118721468</v>
      </c>
    </row>
    <row r="31" spans="1:5" x14ac:dyDescent="0.2">
      <c r="A31" s="40">
        <v>44228</v>
      </c>
      <c r="B31" s="2">
        <v>7</v>
      </c>
      <c r="C31" s="2">
        <v>256</v>
      </c>
      <c r="D31">
        <v>7.6980759756290844</v>
      </c>
      <c r="E31">
        <v>256.69807597562908</v>
      </c>
    </row>
    <row r="35" spans="1:5" x14ac:dyDescent="0.2">
      <c r="A35" s="159"/>
      <c r="B35" s="159"/>
      <c r="C35" s="159"/>
      <c r="D35" s="159"/>
      <c r="E35" s="159"/>
    </row>
    <row r="36" spans="1:5" x14ac:dyDescent="0.2">
      <c r="A36" s="45" t="s">
        <v>0</v>
      </c>
      <c r="B36" s="46" t="s">
        <v>4</v>
      </c>
      <c r="C36" s="47" t="s">
        <v>1</v>
      </c>
      <c r="D36" s="48" t="s">
        <v>2</v>
      </c>
      <c r="E36" s="49" t="s">
        <v>3</v>
      </c>
    </row>
    <row r="37" spans="1:5" x14ac:dyDescent="0.2">
      <c r="A37">
        <v>3.6580288197454727</v>
      </c>
      <c r="B37">
        <v>0.42867525231392256</v>
      </c>
      <c r="C37">
        <v>4.592218633731294</v>
      </c>
      <c r="D37">
        <v>0.53815062114038603</v>
      </c>
      <c r="E37">
        <v>0.99649466168505418</v>
      </c>
    </row>
    <row r="39" spans="1:5" x14ac:dyDescent="0.2">
      <c r="A39" s="50" t="s">
        <v>21</v>
      </c>
      <c r="B39" s="7">
        <v>8.5333333333333332</v>
      </c>
      <c r="C39" s="7"/>
      <c r="D39" s="7"/>
    </row>
  </sheetData>
  <mergeCells count="1">
    <mergeCell ref="A35:E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6402-898A-3541-B651-FE2994ACBC23}">
  <dimension ref="A1:E39"/>
  <sheetViews>
    <sheetView topLeftCell="A2" workbookViewId="0">
      <selection activeCell="F31" sqref="F31"/>
    </sheetView>
  </sheetViews>
  <sheetFormatPr baseColWidth="10" defaultRowHeight="15" x14ac:dyDescent="0.2"/>
  <cols>
    <col min="1" max="1" width="15.33203125" customWidth="1"/>
    <col min="2" max="2" width="12.6640625" customWidth="1"/>
    <col min="3" max="3" width="11.6640625" customWidth="1"/>
    <col min="4" max="4" width="13.6640625" customWidth="1"/>
    <col min="5" max="5" width="13.5" customWidth="1"/>
    <col min="6" max="31" width="15.5" customWidth="1"/>
  </cols>
  <sheetData>
    <row r="1" spans="1:5" s="1" customFormat="1" x14ac:dyDescent="0.2">
      <c r="A1" s="51" t="s">
        <v>17</v>
      </c>
      <c r="B1" s="53" t="s">
        <v>18</v>
      </c>
      <c r="C1" s="54" t="s">
        <v>19</v>
      </c>
      <c r="D1" s="55" t="s">
        <v>23</v>
      </c>
      <c r="E1" s="56" t="s">
        <v>20</v>
      </c>
    </row>
    <row r="2" spans="1:5" x14ac:dyDescent="0.2">
      <c r="A2" s="52">
        <v>44199</v>
      </c>
      <c r="B2" s="2">
        <v>2</v>
      </c>
      <c r="C2" s="2">
        <v>2</v>
      </c>
      <c r="D2" s="2">
        <v>4.8904167207294336</v>
      </c>
      <c r="E2" s="2">
        <v>4.8904167207294336</v>
      </c>
    </row>
    <row r="3" spans="1:5" x14ac:dyDescent="0.2">
      <c r="A3" s="52">
        <v>44200</v>
      </c>
      <c r="B3" s="2">
        <v>4</v>
      </c>
      <c r="C3" s="2">
        <v>6</v>
      </c>
      <c r="D3" s="2">
        <v>16.250979183727626</v>
      </c>
      <c r="E3" s="2">
        <v>18.250979183727626</v>
      </c>
    </row>
    <row r="4" spans="1:5" x14ac:dyDescent="0.2">
      <c r="A4" s="52">
        <v>44201</v>
      </c>
      <c r="B4" s="2">
        <v>12</v>
      </c>
      <c r="C4" s="2">
        <v>18</v>
      </c>
      <c r="D4" s="2">
        <v>2.9175851241685398</v>
      </c>
      <c r="E4" s="2">
        <v>8.9175851241685393</v>
      </c>
    </row>
    <row r="5" spans="1:5" x14ac:dyDescent="0.2">
      <c r="A5" s="52">
        <v>44202</v>
      </c>
      <c r="B5" s="2">
        <v>8</v>
      </c>
      <c r="C5" s="2">
        <v>26</v>
      </c>
      <c r="D5" s="2">
        <v>18.231965652885986</v>
      </c>
      <c r="E5" s="2">
        <v>36.231965652885989</v>
      </c>
    </row>
    <row r="6" spans="1:5" x14ac:dyDescent="0.2">
      <c r="A6" s="52">
        <v>44203</v>
      </c>
      <c r="B6" s="2">
        <v>18</v>
      </c>
      <c r="C6" s="2">
        <v>44</v>
      </c>
      <c r="D6" s="2">
        <v>4.5511592380306434</v>
      </c>
      <c r="E6" s="2">
        <v>30.551159238030642</v>
      </c>
    </row>
    <row r="7" spans="1:5" x14ac:dyDescent="0.2">
      <c r="A7" s="52">
        <v>44204</v>
      </c>
      <c r="B7" s="2">
        <v>11</v>
      </c>
      <c r="C7" s="2">
        <v>55</v>
      </c>
      <c r="D7" s="2">
        <v>15.60712032557252</v>
      </c>
      <c r="E7" s="2">
        <v>59.607120325572524</v>
      </c>
    </row>
    <row r="8" spans="1:5" x14ac:dyDescent="0.2">
      <c r="A8" s="52">
        <v>44205</v>
      </c>
      <c r="B8" s="2">
        <v>20</v>
      </c>
      <c r="C8" s="2">
        <v>75</v>
      </c>
      <c r="D8" s="2">
        <v>14.993328693291064</v>
      </c>
      <c r="E8" s="2">
        <v>69.993328693291062</v>
      </c>
    </row>
    <row r="9" spans="1:5" x14ac:dyDescent="0.2">
      <c r="A9" s="52">
        <v>44206</v>
      </c>
      <c r="B9" s="2">
        <v>12</v>
      </c>
      <c r="C9" s="2">
        <v>87</v>
      </c>
      <c r="D9" s="2">
        <v>12.705898105839383</v>
      </c>
      <c r="E9" s="2">
        <v>87.705898105839381</v>
      </c>
    </row>
    <row r="10" spans="1:5" x14ac:dyDescent="0.2">
      <c r="A10" s="52">
        <v>44207</v>
      </c>
      <c r="B10" s="2">
        <v>20</v>
      </c>
      <c r="C10" s="2">
        <v>107</v>
      </c>
      <c r="D10" s="2">
        <v>13.781312645937325</v>
      </c>
      <c r="E10" s="2">
        <v>100.78131264593732</v>
      </c>
    </row>
    <row r="11" spans="1:5" x14ac:dyDescent="0.2">
      <c r="A11" s="52">
        <v>44208</v>
      </c>
      <c r="B11" s="2">
        <v>4</v>
      </c>
      <c r="C11" s="2">
        <v>111</v>
      </c>
      <c r="D11" s="2">
        <v>8.8770170991553226</v>
      </c>
      <c r="E11" s="2">
        <v>115.87701709915532</v>
      </c>
    </row>
    <row r="12" spans="1:5" x14ac:dyDescent="0.2">
      <c r="A12" s="52">
        <v>44209</v>
      </c>
      <c r="B12" s="2">
        <v>7</v>
      </c>
      <c r="C12" s="2">
        <v>118</v>
      </c>
      <c r="D12" s="2">
        <v>17.334783519750154</v>
      </c>
      <c r="E12" s="2">
        <v>128.33478351975015</v>
      </c>
    </row>
    <row r="13" spans="1:5" x14ac:dyDescent="0.2">
      <c r="A13" s="52">
        <v>44210</v>
      </c>
      <c r="B13" s="2">
        <v>13</v>
      </c>
      <c r="C13" s="2">
        <v>131</v>
      </c>
      <c r="D13" s="2">
        <v>9.574420242093991</v>
      </c>
      <c r="E13" s="2">
        <v>127.57442024209399</v>
      </c>
    </row>
    <row r="14" spans="1:5" x14ac:dyDescent="0.2">
      <c r="A14" s="52">
        <v>44211</v>
      </c>
      <c r="B14" s="2">
        <v>7</v>
      </c>
      <c r="C14" s="2">
        <v>138</v>
      </c>
      <c r="D14" s="2">
        <v>10.942588436728771</v>
      </c>
      <c r="E14" s="2">
        <v>141.94258843672878</v>
      </c>
    </row>
    <row r="15" spans="1:5" x14ac:dyDescent="0.2">
      <c r="A15" s="52">
        <v>44212</v>
      </c>
      <c r="B15" s="2">
        <v>11</v>
      </c>
      <c r="C15" s="2">
        <v>149</v>
      </c>
      <c r="D15" s="2">
        <v>6.1664432166535237</v>
      </c>
      <c r="E15" s="2">
        <v>144.16644321665353</v>
      </c>
    </row>
    <row r="16" spans="1:5" x14ac:dyDescent="0.2">
      <c r="A16" s="52">
        <v>44213</v>
      </c>
      <c r="B16" s="2">
        <v>7</v>
      </c>
      <c r="C16" s="2">
        <v>156</v>
      </c>
      <c r="D16" s="2">
        <v>13.291115613977007</v>
      </c>
      <c r="E16" s="2">
        <v>162.29111561397701</v>
      </c>
    </row>
    <row r="17" spans="1:5" x14ac:dyDescent="0.2">
      <c r="A17" s="52">
        <v>44214</v>
      </c>
      <c r="B17" s="2">
        <v>9</v>
      </c>
      <c r="C17" s="2">
        <v>165</v>
      </c>
      <c r="D17" s="2">
        <v>11.467960295000633</v>
      </c>
      <c r="E17" s="2">
        <v>167.46796029500064</v>
      </c>
    </row>
    <row r="18" spans="1:5" x14ac:dyDescent="0.2">
      <c r="A18" s="52">
        <v>44215</v>
      </c>
      <c r="B18" s="2">
        <v>6</v>
      </c>
      <c r="C18" s="2">
        <v>171</v>
      </c>
      <c r="D18" s="2">
        <v>-1.0375929377871671</v>
      </c>
      <c r="E18" s="2">
        <v>163.96240706221283</v>
      </c>
    </row>
    <row r="19" spans="1:5" x14ac:dyDescent="0.2">
      <c r="A19" s="52">
        <v>44216</v>
      </c>
      <c r="B19" s="2">
        <v>4</v>
      </c>
      <c r="C19" s="2">
        <v>175</v>
      </c>
      <c r="D19" s="2">
        <v>7.366675367002637</v>
      </c>
      <c r="E19" s="2">
        <v>178.36667536700264</v>
      </c>
    </row>
    <row r="20" spans="1:5" x14ac:dyDescent="0.2">
      <c r="A20" s="52">
        <v>44217</v>
      </c>
      <c r="B20" s="2">
        <v>16</v>
      </c>
      <c r="C20" s="2">
        <v>191</v>
      </c>
      <c r="D20" s="2">
        <v>7.2649126823153622</v>
      </c>
      <c r="E20" s="2">
        <v>182.26491268231536</v>
      </c>
    </row>
    <row r="21" spans="1:5" x14ac:dyDescent="0.2">
      <c r="A21" s="52">
        <v>44218</v>
      </c>
      <c r="B21" s="2">
        <v>7</v>
      </c>
      <c r="C21" s="2">
        <v>198</v>
      </c>
      <c r="D21" s="2">
        <v>9.2430287622183602</v>
      </c>
      <c r="E21" s="2">
        <v>200.24302876221836</v>
      </c>
    </row>
    <row r="22" spans="1:5" x14ac:dyDescent="0.2">
      <c r="A22" s="52">
        <v>44219</v>
      </c>
      <c r="B22" s="2">
        <v>2</v>
      </c>
      <c r="C22" s="2">
        <v>200</v>
      </c>
      <c r="D22" s="2">
        <v>8.2854611326764669</v>
      </c>
      <c r="E22" s="2">
        <v>206.28546113267646</v>
      </c>
    </row>
    <row r="23" spans="1:5" x14ac:dyDescent="0.2">
      <c r="A23" s="52">
        <v>44220</v>
      </c>
      <c r="B23" s="2">
        <v>7</v>
      </c>
      <c r="C23" s="2">
        <v>207</v>
      </c>
      <c r="D23" s="2">
        <v>6.4407917535638273</v>
      </c>
      <c r="E23" s="2">
        <v>206.44079175356381</v>
      </c>
    </row>
    <row r="24" spans="1:5" x14ac:dyDescent="0.2">
      <c r="A24" s="52">
        <v>44221</v>
      </c>
      <c r="B24" s="2">
        <v>6</v>
      </c>
      <c r="C24" s="2">
        <v>213</v>
      </c>
      <c r="D24" s="2">
        <v>6.4393532566159806</v>
      </c>
      <c r="E24" s="2">
        <v>213.43935325661599</v>
      </c>
    </row>
    <row r="25" spans="1:5" x14ac:dyDescent="0.2">
      <c r="A25" s="52">
        <v>44222</v>
      </c>
      <c r="B25" s="2">
        <v>1</v>
      </c>
      <c r="C25" s="2">
        <v>214</v>
      </c>
      <c r="D25" s="2">
        <v>9.5539340618114181</v>
      </c>
      <c r="E25" s="2">
        <v>222.55393406181142</v>
      </c>
    </row>
    <row r="26" spans="1:5" x14ac:dyDescent="0.2">
      <c r="A26" s="52">
        <v>44223</v>
      </c>
      <c r="B26" s="2">
        <v>3</v>
      </c>
      <c r="C26" s="2">
        <v>217</v>
      </c>
      <c r="D26" s="2">
        <v>3.3036238527594142</v>
      </c>
      <c r="E26" s="2">
        <v>217.30362385275942</v>
      </c>
    </row>
    <row r="27" spans="1:5" x14ac:dyDescent="0.2">
      <c r="A27" s="52">
        <v>44224</v>
      </c>
      <c r="B27" s="2">
        <v>7</v>
      </c>
      <c r="C27" s="2">
        <v>224</v>
      </c>
      <c r="D27" s="2">
        <v>4.4277640106053875</v>
      </c>
      <c r="E27" s="2">
        <v>221.42776401060539</v>
      </c>
    </row>
    <row r="28" spans="1:5" x14ac:dyDescent="0.2">
      <c r="A28" s="52">
        <v>44225</v>
      </c>
      <c r="B28" s="2">
        <v>7</v>
      </c>
      <c r="C28" s="2">
        <v>231</v>
      </c>
      <c r="D28" s="2">
        <v>6.0536325260052957</v>
      </c>
      <c r="E28" s="2">
        <v>230.05363252600529</v>
      </c>
    </row>
    <row r="29" spans="1:5" x14ac:dyDescent="0.2">
      <c r="A29" s="52">
        <v>44226</v>
      </c>
      <c r="B29" s="2">
        <v>7</v>
      </c>
      <c r="C29" s="2">
        <v>238</v>
      </c>
      <c r="D29" s="2">
        <v>4.4051730603565504</v>
      </c>
      <c r="E29" s="2">
        <v>235.40517306035656</v>
      </c>
    </row>
    <row r="30" spans="1:5" x14ac:dyDescent="0.2">
      <c r="A30" s="52">
        <v>44227</v>
      </c>
      <c r="B30" s="2">
        <v>11</v>
      </c>
      <c r="C30" s="2">
        <v>249</v>
      </c>
      <c r="D30" s="2">
        <v>4.1327519050483321</v>
      </c>
      <c r="E30" s="2">
        <v>242.13275190504834</v>
      </c>
    </row>
    <row r="31" spans="1:5" x14ac:dyDescent="0.2">
      <c r="A31" s="52">
        <v>44228</v>
      </c>
      <c r="B31" s="2">
        <v>7</v>
      </c>
      <c r="C31" s="2">
        <v>256</v>
      </c>
      <c r="D31">
        <v>5.9463264243572933</v>
      </c>
      <c r="E31">
        <v>254.9463264243573</v>
      </c>
    </row>
    <row r="35" spans="1:5" x14ac:dyDescent="0.2">
      <c r="A35" s="159"/>
      <c r="B35" s="159"/>
      <c r="C35" s="159"/>
      <c r="D35" s="159"/>
      <c r="E35" s="159"/>
    </row>
    <row r="36" spans="1:5" x14ac:dyDescent="0.2">
      <c r="A36" s="57" t="s">
        <v>0</v>
      </c>
      <c r="B36" s="58" t="s">
        <v>4</v>
      </c>
      <c r="C36" s="59" t="s">
        <v>1</v>
      </c>
      <c r="D36" s="60" t="s">
        <v>2</v>
      </c>
      <c r="E36" s="61" t="s">
        <v>3</v>
      </c>
    </row>
    <row r="37" spans="1:5" x14ac:dyDescent="0.2">
      <c r="A37">
        <v>5.0724637600603728</v>
      </c>
      <c r="B37">
        <v>0.59442934688207494</v>
      </c>
      <c r="C37">
        <v>6.2097949738128877</v>
      </c>
      <c r="D37">
        <v>0.72771034849369776</v>
      </c>
      <c r="E37">
        <v>0.99337861172726838</v>
      </c>
    </row>
    <row r="39" spans="1:5" x14ac:dyDescent="0.2">
      <c r="A39" s="62" t="s">
        <v>21</v>
      </c>
      <c r="B39" s="7">
        <v>8.5333333333333332</v>
      </c>
      <c r="C39" s="7"/>
      <c r="D39" s="7"/>
    </row>
  </sheetData>
  <mergeCells count="1">
    <mergeCell ref="A35:E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3217-7CC3-B541-B535-78BCEE0682BA}">
  <dimension ref="A1:E39"/>
  <sheetViews>
    <sheetView topLeftCell="A4" workbookViewId="0">
      <selection activeCell="I30" sqref="A1:XFD1048576"/>
    </sheetView>
  </sheetViews>
  <sheetFormatPr baseColWidth="10" defaultRowHeight="15" x14ac:dyDescent="0.2"/>
  <cols>
    <col min="1" max="1" width="15.33203125" customWidth="1"/>
    <col min="2" max="2" width="12.6640625" customWidth="1"/>
    <col min="3" max="3" width="10.6640625" customWidth="1"/>
    <col min="4" max="4" width="12.6640625" customWidth="1"/>
    <col min="5" max="5" width="13.5" customWidth="1"/>
    <col min="6" max="31" width="15.5" customWidth="1"/>
  </cols>
  <sheetData>
    <row r="1" spans="1:5" s="1" customFormat="1" x14ac:dyDescent="0.2">
      <c r="A1" s="63" t="s">
        <v>17</v>
      </c>
      <c r="B1" s="65" t="s">
        <v>18</v>
      </c>
      <c r="C1" s="66" t="s">
        <v>19</v>
      </c>
      <c r="D1" s="67" t="s">
        <v>9</v>
      </c>
      <c r="E1" s="68" t="s">
        <v>20</v>
      </c>
    </row>
    <row r="2" spans="1:5" x14ac:dyDescent="0.2">
      <c r="A2" s="64">
        <v>44199</v>
      </c>
      <c r="B2" s="2">
        <v>2</v>
      </c>
      <c r="C2" s="2">
        <v>2</v>
      </c>
      <c r="D2" s="2">
        <v>9.2043112946888979</v>
      </c>
      <c r="E2" s="2">
        <v>9.2043112946888979</v>
      </c>
    </row>
    <row r="3" spans="1:5" x14ac:dyDescent="0.2">
      <c r="A3" s="64">
        <v>44200</v>
      </c>
      <c r="B3" s="2">
        <v>4</v>
      </c>
      <c r="C3" s="2">
        <v>6</v>
      </c>
      <c r="D3" s="2">
        <v>7.1717663196581469</v>
      </c>
      <c r="E3" s="2">
        <v>9.1717663196581469</v>
      </c>
    </row>
    <row r="4" spans="1:5" x14ac:dyDescent="0.2">
      <c r="A4" s="64">
        <v>44201</v>
      </c>
      <c r="B4" s="2">
        <v>12</v>
      </c>
      <c r="C4" s="2">
        <v>18</v>
      </c>
      <c r="D4" s="2">
        <v>3.5580967598799687</v>
      </c>
      <c r="E4" s="2">
        <v>9.5580967598799695</v>
      </c>
    </row>
    <row r="5" spans="1:5" x14ac:dyDescent="0.2">
      <c r="A5" s="64">
        <v>44202</v>
      </c>
      <c r="B5" s="2">
        <v>8</v>
      </c>
      <c r="C5" s="2">
        <v>26</v>
      </c>
      <c r="D5" s="2">
        <v>8.5105965055694313</v>
      </c>
      <c r="E5" s="2">
        <v>26.510596505569431</v>
      </c>
    </row>
    <row r="6" spans="1:5" x14ac:dyDescent="0.2">
      <c r="A6" s="64">
        <v>44203</v>
      </c>
      <c r="B6" s="2">
        <v>18</v>
      </c>
      <c r="C6" s="2">
        <v>44</v>
      </c>
      <c r="D6" s="2">
        <v>5.5253956560221775</v>
      </c>
      <c r="E6" s="2">
        <v>31.525395656022177</v>
      </c>
    </row>
    <row r="7" spans="1:5" x14ac:dyDescent="0.2">
      <c r="A7" s="64">
        <v>44204</v>
      </c>
      <c r="B7" s="2">
        <v>11</v>
      </c>
      <c r="C7" s="2">
        <v>55</v>
      </c>
      <c r="D7" s="2">
        <v>8.9350564675697548</v>
      </c>
      <c r="E7" s="2">
        <v>52.935056467569751</v>
      </c>
    </row>
    <row r="8" spans="1:5" x14ac:dyDescent="0.2">
      <c r="A8" s="64">
        <v>44205</v>
      </c>
      <c r="B8" s="2">
        <v>20</v>
      </c>
      <c r="C8" s="2">
        <v>75</v>
      </c>
      <c r="D8" s="2">
        <v>11.917671325499896</v>
      </c>
      <c r="E8" s="2">
        <v>66.917671325499896</v>
      </c>
    </row>
    <row r="9" spans="1:5" x14ac:dyDescent="0.2">
      <c r="A9" s="64">
        <v>44206</v>
      </c>
      <c r="B9" s="2">
        <v>12</v>
      </c>
      <c r="C9" s="2">
        <v>87</v>
      </c>
      <c r="D9" s="2">
        <v>9.2878630745669035</v>
      </c>
      <c r="E9" s="2">
        <v>84.2878630745669</v>
      </c>
    </row>
    <row r="10" spans="1:5" x14ac:dyDescent="0.2">
      <c r="A10" s="64">
        <v>44207</v>
      </c>
      <c r="B10" s="2">
        <v>20</v>
      </c>
      <c r="C10" s="2">
        <v>107</v>
      </c>
      <c r="D10" s="2">
        <v>10.847712742767168</v>
      </c>
      <c r="E10" s="2">
        <v>97.847712742767172</v>
      </c>
    </row>
    <row r="11" spans="1:5" x14ac:dyDescent="0.2">
      <c r="A11" s="64">
        <v>44208</v>
      </c>
      <c r="B11" s="2">
        <v>4</v>
      </c>
      <c r="C11" s="2">
        <v>111</v>
      </c>
      <c r="D11" s="2">
        <v>12.972192597931617</v>
      </c>
      <c r="E11" s="2">
        <v>119.97219259793161</v>
      </c>
    </row>
    <row r="12" spans="1:5" x14ac:dyDescent="0.2">
      <c r="A12" s="64">
        <v>44209</v>
      </c>
      <c r="B12" s="2">
        <v>7</v>
      </c>
      <c r="C12" s="2">
        <v>118</v>
      </c>
      <c r="D12" s="2">
        <v>8.1363617314492593</v>
      </c>
      <c r="E12" s="2">
        <v>119.13636173144926</v>
      </c>
    </row>
    <row r="13" spans="1:5" x14ac:dyDescent="0.2">
      <c r="A13" s="64">
        <v>44210</v>
      </c>
      <c r="B13" s="2">
        <v>13</v>
      </c>
      <c r="C13" s="2">
        <v>131</v>
      </c>
      <c r="D13" s="2">
        <v>12.167052939032599</v>
      </c>
      <c r="E13" s="2">
        <v>130.1670529390326</v>
      </c>
    </row>
    <row r="14" spans="1:5" x14ac:dyDescent="0.2">
      <c r="A14" s="64">
        <v>44211</v>
      </c>
      <c r="B14" s="2">
        <v>7</v>
      </c>
      <c r="C14" s="2">
        <v>138</v>
      </c>
      <c r="D14" s="2">
        <v>9.1044390950917702</v>
      </c>
      <c r="E14" s="2">
        <v>140.10443909509178</v>
      </c>
    </row>
    <row r="15" spans="1:5" x14ac:dyDescent="0.2">
      <c r="A15" s="64">
        <v>44212</v>
      </c>
      <c r="B15" s="2">
        <v>11</v>
      </c>
      <c r="C15" s="2">
        <v>149</v>
      </c>
      <c r="D15" s="2">
        <v>9.4486310777034195</v>
      </c>
      <c r="E15" s="2">
        <v>147.44863107770342</v>
      </c>
    </row>
    <row r="16" spans="1:5" x14ac:dyDescent="0.2">
      <c r="A16" s="64">
        <v>44213</v>
      </c>
      <c r="B16" s="2">
        <v>7</v>
      </c>
      <c r="C16" s="2">
        <v>156</v>
      </c>
      <c r="D16" s="2">
        <v>13.185407122910368</v>
      </c>
      <c r="E16" s="2">
        <v>162.18540712291036</v>
      </c>
    </row>
    <row r="17" spans="1:5" x14ac:dyDescent="0.2">
      <c r="A17" s="64">
        <v>44214</v>
      </c>
      <c r="B17" s="2">
        <v>9</v>
      </c>
      <c r="C17" s="2">
        <v>165</v>
      </c>
      <c r="D17" s="2">
        <v>8.2465151289831589</v>
      </c>
      <c r="E17" s="2">
        <v>164.24651512898316</v>
      </c>
    </row>
    <row r="18" spans="1:5" x14ac:dyDescent="0.2">
      <c r="A18" s="64">
        <v>44215</v>
      </c>
      <c r="B18" s="2">
        <v>6</v>
      </c>
      <c r="C18" s="2">
        <v>171</v>
      </c>
      <c r="D18" s="2">
        <v>8.471645492466676</v>
      </c>
      <c r="E18" s="2">
        <v>173.47164549246668</v>
      </c>
    </row>
    <row r="19" spans="1:5" x14ac:dyDescent="0.2">
      <c r="A19" s="64">
        <v>44216</v>
      </c>
      <c r="B19" s="2">
        <v>4</v>
      </c>
      <c r="C19" s="2">
        <v>175</v>
      </c>
      <c r="D19" s="2">
        <v>8.1919146155455671</v>
      </c>
      <c r="E19" s="2">
        <v>179.19191461554556</v>
      </c>
    </row>
    <row r="20" spans="1:5" x14ac:dyDescent="0.2">
      <c r="A20" s="64">
        <v>44217</v>
      </c>
      <c r="B20" s="2">
        <v>16</v>
      </c>
      <c r="C20" s="2">
        <v>191</v>
      </c>
      <c r="D20" s="2">
        <v>8.4605327156761767</v>
      </c>
      <c r="E20" s="2">
        <v>183.46053271567618</v>
      </c>
    </row>
    <row r="21" spans="1:5" x14ac:dyDescent="0.2">
      <c r="A21" s="64">
        <v>44218</v>
      </c>
      <c r="B21" s="2">
        <v>7</v>
      </c>
      <c r="C21" s="2">
        <v>198</v>
      </c>
      <c r="D21" s="2">
        <v>6.7193852963146332</v>
      </c>
      <c r="E21" s="2">
        <v>197.71938529631464</v>
      </c>
    </row>
    <row r="22" spans="1:5" x14ac:dyDescent="0.2">
      <c r="A22" s="64">
        <v>44219</v>
      </c>
      <c r="B22" s="2">
        <v>2</v>
      </c>
      <c r="C22" s="2">
        <v>200</v>
      </c>
      <c r="D22" s="2">
        <v>9.7404021034091208</v>
      </c>
      <c r="E22" s="2">
        <v>207.74040210340911</v>
      </c>
    </row>
    <row r="23" spans="1:5" x14ac:dyDescent="0.2">
      <c r="A23" s="64">
        <v>44220</v>
      </c>
      <c r="B23" s="2">
        <v>7</v>
      </c>
      <c r="C23" s="2">
        <v>207</v>
      </c>
      <c r="D23" s="2">
        <v>9.7370608288480298</v>
      </c>
      <c r="E23" s="2">
        <v>209.73706082884803</v>
      </c>
    </row>
    <row r="24" spans="1:5" x14ac:dyDescent="0.2">
      <c r="A24" s="64">
        <v>44221</v>
      </c>
      <c r="B24" s="2">
        <v>6</v>
      </c>
      <c r="C24" s="2">
        <v>213</v>
      </c>
      <c r="D24" s="2">
        <v>7.9178690483986429</v>
      </c>
      <c r="E24" s="2">
        <v>214.91786904839864</v>
      </c>
    </row>
    <row r="25" spans="1:5" x14ac:dyDescent="0.2">
      <c r="A25" s="64">
        <v>44222</v>
      </c>
      <c r="B25" s="2">
        <v>1</v>
      </c>
      <c r="C25" s="2">
        <v>214</v>
      </c>
      <c r="D25" s="2">
        <v>5.7124372366584479</v>
      </c>
      <c r="E25" s="2">
        <v>218.71243723665845</v>
      </c>
    </row>
    <row r="26" spans="1:5" x14ac:dyDescent="0.2">
      <c r="A26" s="64">
        <v>44223</v>
      </c>
      <c r="B26" s="2">
        <v>3</v>
      </c>
      <c r="C26" s="2">
        <v>217</v>
      </c>
      <c r="D26" s="2">
        <v>5.7706230031976062</v>
      </c>
      <c r="E26" s="2">
        <v>219.77062300319761</v>
      </c>
    </row>
    <row r="27" spans="1:5" x14ac:dyDescent="0.2">
      <c r="A27" s="64">
        <v>44224</v>
      </c>
      <c r="B27" s="2">
        <v>7</v>
      </c>
      <c r="C27" s="2">
        <v>224</v>
      </c>
      <c r="D27" s="2">
        <v>6.7142545865815819</v>
      </c>
      <c r="E27" s="2">
        <v>223.71425458658157</v>
      </c>
    </row>
    <row r="28" spans="1:5" x14ac:dyDescent="0.2">
      <c r="A28" s="64">
        <v>44225</v>
      </c>
      <c r="B28" s="2">
        <v>7</v>
      </c>
      <c r="C28" s="2">
        <v>231</v>
      </c>
      <c r="D28" s="2">
        <v>6.0938701541395934</v>
      </c>
      <c r="E28" s="2">
        <v>230.09387015413958</v>
      </c>
    </row>
    <row r="29" spans="1:5" x14ac:dyDescent="0.2">
      <c r="A29" s="64">
        <v>44226</v>
      </c>
      <c r="B29" s="2">
        <v>7</v>
      </c>
      <c r="C29" s="2">
        <v>238</v>
      </c>
      <c r="D29" s="2">
        <v>8.8475411828754797</v>
      </c>
      <c r="E29" s="2">
        <v>239.84754118287549</v>
      </c>
    </row>
    <row r="30" spans="1:5" x14ac:dyDescent="0.2">
      <c r="A30" s="64">
        <v>44227</v>
      </c>
      <c r="B30" s="2">
        <v>11</v>
      </c>
      <c r="C30" s="2">
        <v>249</v>
      </c>
      <c r="D30" s="2">
        <v>4.3971485862526807</v>
      </c>
      <c r="E30" s="2">
        <v>242.39714858625268</v>
      </c>
    </row>
    <row r="31" spans="1:5" x14ac:dyDescent="0.2">
      <c r="A31" s="64">
        <v>44228</v>
      </c>
      <c r="B31" s="2">
        <v>7</v>
      </c>
      <c r="C31" s="2">
        <v>256</v>
      </c>
      <c r="D31">
        <v>6.6832822935121019</v>
      </c>
      <c r="E31">
        <v>255.68328229351209</v>
      </c>
    </row>
    <row r="35" spans="1:5" x14ac:dyDescent="0.2">
      <c r="A35" s="160"/>
      <c r="B35" s="161"/>
      <c r="C35" s="161"/>
      <c r="D35" s="161"/>
      <c r="E35" s="162"/>
    </row>
    <row r="36" spans="1:5" x14ac:dyDescent="0.2">
      <c r="A36" s="69" t="s">
        <v>0</v>
      </c>
      <c r="B36" s="70" t="s">
        <v>4</v>
      </c>
      <c r="C36" s="71" t="s">
        <v>1</v>
      </c>
      <c r="D36" s="72" t="s">
        <v>2</v>
      </c>
      <c r="E36" s="73" t="s">
        <v>3</v>
      </c>
    </row>
    <row r="37" spans="1:5" x14ac:dyDescent="0.2">
      <c r="A37">
        <v>3.9890699791399076</v>
      </c>
      <c r="B37">
        <v>0.46746913818045793</v>
      </c>
      <c r="C37">
        <v>5.1882713398640155</v>
      </c>
      <c r="D37">
        <v>0.6080005476403143</v>
      </c>
      <c r="E37">
        <v>0.99565369289317152</v>
      </c>
    </row>
    <row r="39" spans="1:5" x14ac:dyDescent="0.2">
      <c r="A39" s="74" t="s">
        <v>21</v>
      </c>
      <c r="B39" s="7">
        <v>8.5333333333333332</v>
      </c>
      <c r="C39" s="7"/>
      <c r="D39" s="7"/>
    </row>
  </sheetData>
  <mergeCells count="1">
    <mergeCell ref="A35:E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B4E4-F43F-3C4D-AB54-1153E7F7F277}">
  <dimension ref="A1:E39"/>
  <sheetViews>
    <sheetView topLeftCell="A5" workbookViewId="0">
      <selection activeCell="E37" sqref="A1:XFD1048576"/>
    </sheetView>
  </sheetViews>
  <sheetFormatPr baseColWidth="10" defaultRowHeight="15" x14ac:dyDescent="0.2"/>
  <cols>
    <col min="1" max="1" width="15.33203125" customWidth="1"/>
    <col min="2" max="2" width="12.6640625" customWidth="1"/>
    <col min="3" max="3" width="11.6640625" customWidth="1"/>
    <col min="4" max="4" width="13.6640625" customWidth="1"/>
    <col min="5" max="5" width="13.5" customWidth="1"/>
    <col min="6" max="31" width="15.5" customWidth="1"/>
  </cols>
  <sheetData>
    <row r="1" spans="1:5" s="1" customFormat="1" x14ac:dyDescent="0.2">
      <c r="A1" s="75" t="s">
        <v>17</v>
      </c>
      <c r="B1" s="77" t="s">
        <v>18</v>
      </c>
      <c r="C1" s="78" t="s">
        <v>19</v>
      </c>
      <c r="D1" s="79" t="s">
        <v>24</v>
      </c>
      <c r="E1" s="80" t="s">
        <v>20</v>
      </c>
    </row>
    <row r="2" spans="1:5" x14ac:dyDescent="0.2">
      <c r="A2" s="76">
        <v>44199</v>
      </c>
      <c r="B2" s="2">
        <v>2</v>
      </c>
      <c r="C2" s="2">
        <v>2</v>
      </c>
      <c r="D2" s="2">
        <v>5.6992686351231079</v>
      </c>
      <c r="E2" s="2">
        <v>5.6992686351231079</v>
      </c>
    </row>
    <row r="3" spans="1:5" x14ac:dyDescent="0.2">
      <c r="A3" s="76">
        <v>44200</v>
      </c>
      <c r="B3" s="2">
        <v>4</v>
      </c>
      <c r="C3" s="2">
        <v>6</v>
      </c>
      <c r="D3" s="2">
        <v>4.2731376249933346</v>
      </c>
      <c r="E3" s="2">
        <v>6.2731376249933346</v>
      </c>
    </row>
    <row r="4" spans="1:5" x14ac:dyDescent="0.2">
      <c r="A4" s="76">
        <v>44201</v>
      </c>
      <c r="B4" s="2">
        <v>12</v>
      </c>
      <c r="C4" s="2">
        <v>18</v>
      </c>
      <c r="D4" s="2">
        <v>2.2999865737202585E-2</v>
      </c>
      <c r="E4" s="2">
        <v>6.0229998657372024</v>
      </c>
    </row>
    <row r="5" spans="1:5" x14ac:dyDescent="0.2">
      <c r="A5" s="76">
        <v>44202</v>
      </c>
      <c r="B5" s="2">
        <v>8</v>
      </c>
      <c r="C5" s="2">
        <v>26</v>
      </c>
      <c r="D5" s="2">
        <v>0.24040377369600097</v>
      </c>
      <c r="E5" s="2">
        <v>18.240403773696002</v>
      </c>
    </row>
    <row r="6" spans="1:5" x14ac:dyDescent="0.2">
      <c r="A6" s="76">
        <v>44203</v>
      </c>
      <c r="B6" s="2">
        <v>18</v>
      </c>
      <c r="C6" s="2">
        <v>44</v>
      </c>
      <c r="D6" s="2">
        <v>6.4539982187649478</v>
      </c>
      <c r="E6" s="2">
        <v>32.453998218764951</v>
      </c>
    </row>
    <row r="7" spans="1:5" x14ac:dyDescent="0.2">
      <c r="A7" s="76">
        <v>44204</v>
      </c>
      <c r="B7" s="2">
        <v>11</v>
      </c>
      <c r="C7" s="2">
        <v>55</v>
      </c>
      <c r="D7" s="2">
        <v>9.4840455039653282</v>
      </c>
      <c r="E7" s="2">
        <v>53.484045503965326</v>
      </c>
    </row>
    <row r="8" spans="1:5" x14ac:dyDescent="0.2">
      <c r="A8" s="76">
        <v>44205</v>
      </c>
      <c r="B8" s="2">
        <v>20</v>
      </c>
      <c r="C8" s="2">
        <v>75</v>
      </c>
      <c r="D8" s="2">
        <v>10.862769384442181</v>
      </c>
      <c r="E8" s="2">
        <v>65.862769384442174</v>
      </c>
    </row>
    <row r="9" spans="1:5" x14ac:dyDescent="0.2">
      <c r="A9" s="76">
        <v>44206</v>
      </c>
      <c r="B9" s="2">
        <v>12</v>
      </c>
      <c r="C9" s="2">
        <v>87</v>
      </c>
      <c r="D9" s="2">
        <v>5.3457282294284276</v>
      </c>
      <c r="E9" s="2">
        <v>80.345728229428431</v>
      </c>
    </row>
    <row r="10" spans="1:5" x14ac:dyDescent="0.2">
      <c r="A10" s="76">
        <v>44207</v>
      </c>
      <c r="B10" s="2">
        <v>20</v>
      </c>
      <c r="C10" s="2">
        <v>107</v>
      </c>
      <c r="D10" s="2">
        <v>9.2587730207258438</v>
      </c>
      <c r="E10" s="2">
        <v>96.25877302072584</v>
      </c>
    </row>
    <row r="11" spans="1:5" x14ac:dyDescent="0.2">
      <c r="A11" s="76">
        <v>44208</v>
      </c>
      <c r="B11" s="2">
        <v>4</v>
      </c>
      <c r="C11" s="2">
        <v>111</v>
      </c>
      <c r="D11" s="2">
        <v>11.806406902266957</v>
      </c>
      <c r="E11" s="2">
        <v>118.80640690226696</v>
      </c>
    </row>
    <row r="12" spans="1:5" x14ac:dyDescent="0.2">
      <c r="A12" s="76">
        <v>44209</v>
      </c>
      <c r="B12" s="2">
        <v>7</v>
      </c>
      <c r="C12" s="2">
        <v>118</v>
      </c>
      <c r="D12" s="2">
        <v>14.464492981359195</v>
      </c>
      <c r="E12" s="2">
        <v>125.4644929813592</v>
      </c>
    </row>
    <row r="13" spans="1:5" x14ac:dyDescent="0.2">
      <c r="A13" s="76">
        <v>44210</v>
      </c>
      <c r="B13" s="2">
        <v>13</v>
      </c>
      <c r="C13" s="2">
        <v>131</v>
      </c>
      <c r="D13" s="2">
        <v>8.8250221195699012</v>
      </c>
      <c r="E13" s="2">
        <v>126.82502211956989</v>
      </c>
    </row>
    <row r="14" spans="1:5" x14ac:dyDescent="0.2">
      <c r="A14" s="76">
        <v>44211</v>
      </c>
      <c r="B14" s="2">
        <v>7</v>
      </c>
      <c r="C14" s="2">
        <v>138</v>
      </c>
      <c r="D14" s="2">
        <v>9.2821237489807231</v>
      </c>
      <c r="E14" s="2">
        <v>140.28212374898072</v>
      </c>
    </row>
    <row r="15" spans="1:5" x14ac:dyDescent="0.2">
      <c r="A15" s="76">
        <v>44212</v>
      </c>
      <c r="B15" s="2">
        <v>11</v>
      </c>
      <c r="C15" s="2">
        <v>149</v>
      </c>
      <c r="D15" s="2">
        <v>7.2176617361197568</v>
      </c>
      <c r="E15" s="2">
        <v>145.21766173611977</v>
      </c>
    </row>
    <row r="16" spans="1:5" x14ac:dyDescent="0.2">
      <c r="A16" s="76">
        <v>44213</v>
      </c>
      <c r="B16" s="2">
        <v>7</v>
      </c>
      <c r="C16" s="2">
        <v>156</v>
      </c>
      <c r="D16" s="2">
        <v>8.348281017856042</v>
      </c>
      <c r="E16" s="2">
        <v>157.34828101785604</v>
      </c>
    </row>
    <row r="17" spans="1:5" x14ac:dyDescent="0.2">
      <c r="A17" s="76">
        <v>44214</v>
      </c>
      <c r="B17" s="2">
        <v>9</v>
      </c>
      <c r="C17" s="2">
        <v>165</v>
      </c>
      <c r="D17" s="2">
        <v>9.2043658386177647</v>
      </c>
      <c r="E17" s="2">
        <v>165.20436583861778</v>
      </c>
    </row>
    <row r="18" spans="1:5" x14ac:dyDescent="0.2">
      <c r="A18" s="76">
        <v>44215</v>
      </c>
      <c r="B18" s="2">
        <v>6</v>
      </c>
      <c r="C18" s="2">
        <v>171</v>
      </c>
      <c r="D18" s="2">
        <v>5.2355725286718435</v>
      </c>
      <c r="E18" s="2">
        <v>170.23557252867184</v>
      </c>
    </row>
    <row r="19" spans="1:5" x14ac:dyDescent="0.2">
      <c r="A19" s="76">
        <v>44216</v>
      </c>
      <c r="B19" s="2">
        <v>4</v>
      </c>
      <c r="C19" s="2">
        <v>175</v>
      </c>
      <c r="D19" s="2">
        <v>4.3870951266502587</v>
      </c>
      <c r="E19" s="2">
        <v>175.38709512665025</v>
      </c>
    </row>
    <row r="20" spans="1:5" x14ac:dyDescent="0.2">
      <c r="A20" s="76">
        <v>44217</v>
      </c>
      <c r="B20" s="2">
        <v>16</v>
      </c>
      <c r="C20" s="2">
        <v>191</v>
      </c>
      <c r="D20" s="2">
        <v>7.9472548099841926</v>
      </c>
      <c r="E20" s="2">
        <v>182.9472548099842</v>
      </c>
    </row>
    <row r="21" spans="1:5" x14ac:dyDescent="0.2">
      <c r="A21" s="76">
        <v>44218</v>
      </c>
      <c r="B21" s="2">
        <v>7</v>
      </c>
      <c r="C21" s="2">
        <v>198</v>
      </c>
      <c r="D21" s="2">
        <v>14.108042070968228</v>
      </c>
      <c r="E21" s="2">
        <v>205.10804207096822</v>
      </c>
    </row>
    <row r="22" spans="1:5" x14ac:dyDescent="0.2">
      <c r="A22" s="76">
        <v>44219</v>
      </c>
      <c r="B22" s="2">
        <v>2</v>
      </c>
      <c r="C22" s="2">
        <v>200</v>
      </c>
      <c r="D22" s="2">
        <v>7.7834542683711891</v>
      </c>
      <c r="E22" s="2">
        <v>205.7834542683712</v>
      </c>
    </row>
    <row r="23" spans="1:5" x14ac:dyDescent="0.2">
      <c r="A23" s="76">
        <v>44220</v>
      </c>
      <c r="B23" s="2">
        <v>7</v>
      </c>
      <c r="C23" s="2">
        <v>207</v>
      </c>
      <c r="D23" s="2">
        <v>8.7931617662732311</v>
      </c>
      <c r="E23" s="2">
        <v>208.79316176627324</v>
      </c>
    </row>
    <row r="24" spans="1:5" x14ac:dyDescent="0.2">
      <c r="A24" s="76">
        <v>44221</v>
      </c>
      <c r="B24" s="2">
        <v>6</v>
      </c>
      <c r="C24" s="2">
        <v>213</v>
      </c>
      <c r="D24" s="2">
        <v>10.601132496939661</v>
      </c>
      <c r="E24" s="2">
        <v>217.60113249693967</v>
      </c>
    </row>
    <row r="25" spans="1:5" x14ac:dyDescent="0.2">
      <c r="A25" s="76">
        <v>44222</v>
      </c>
      <c r="B25" s="2">
        <v>1</v>
      </c>
      <c r="C25" s="2">
        <v>214</v>
      </c>
      <c r="D25" s="2">
        <v>4.0825617511496946</v>
      </c>
      <c r="E25" s="2">
        <v>217.08256175114968</v>
      </c>
    </row>
    <row r="26" spans="1:5" x14ac:dyDescent="0.2">
      <c r="A26" s="76">
        <v>44223</v>
      </c>
      <c r="B26" s="2">
        <v>3</v>
      </c>
      <c r="C26" s="2">
        <v>217</v>
      </c>
      <c r="D26" s="2">
        <v>4.2238922351543788</v>
      </c>
      <c r="E26" s="2">
        <v>218.22389223515438</v>
      </c>
    </row>
    <row r="27" spans="1:5" x14ac:dyDescent="0.2">
      <c r="A27" s="76">
        <v>44224</v>
      </c>
      <c r="B27" s="2">
        <v>7</v>
      </c>
      <c r="C27" s="2">
        <v>224</v>
      </c>
      <c r="D27" s="2">
        <v>8.3205222917697945</v>
      </c>
      <c r="E27" s="2">
        <v>225.32052229176981</v>
      </c>
    </row>
    <row r="28" spans="1:5" x14ac:dyDescent="0.2">
      <c r="A28" s="76">
        <v>44225</v>
      </c>
      <c r="B28" s="2">
        <v>7</v>
      </c>
      <c r="C28" s="2">
        <v>231</v>
      </c>
      <c r="D28" s="2">
        <v>4.6582037730698946</v>
      </c>
      <c r="E28" s="2">
        <v>228.65820377306989</v>
      </c>
    </row>
    <row r="29" spans="1:5" x14ac:dyDescent="0.2">
      <c r="A29" s="76">
        <v>44226</v>
      </c>
      <c r="B29" s="2">
        <v>7</v>
      </c>
      <c r="C29" s="2">
        <v>238</v>
      </c>
      <c r="D29" s="2">
        <v>4.9816527461661364</v>
      </c>
      <c r="E29" s="2">
        <v>235.98165274616613</v>
      </c>
    </row>
    <row r="30" spans="1:5" x14ac:dyDescent="0.2">
      <c r="A30" s="76">
        <v>44227</v>
      </c>
      <c r="B30" s="2">
        <v>11</v>
      </c>
      <c r="C30" s="2">
        <v>249</v>
      </c>
      <c r="D30" s="2">
        <v>6.6663086188495022</v>
      </c>
      <c r="E30" s="2">
        <v>244.66630861884951</v>
      </c>
    </row>
    <row r="31" spans="1:5" x14ac:dyDescent="0.2">
      <c r="A31" s="76">
        <v>44228</v>
      </c>
      <c r="B31" s="2">
        <v>7</v>
      </c>
      <c r="C31" s="2">
        <v>256</v>
      </c>
      <c r="D31">
        <v>5.5351623801516698</v>
      </c>
      <c r="E31">
        <v>254.53516238015166</v>
      </c>
    </row>
    <row r="35" spans="1:5" x14ac:dyDescent="0.2">
      <c r="A35" s="160"/>
      <c r="B35" s="161"/>
      <c r="C35" s="161"/>
      <c r="D35" s="161"/>
      <c r="E35" s="162"/>
    </row>
    <row r="36" spans="1:5" x14ac:dyDescent="0.2">
      <c r="A36" s="81" t="s">
        <v>0</v>
      </c>
      <c r="B36" s="82" t="s">
        <v>4</v>
      </c>
      <c r="C36" s="83" t="s">
        <v>1</v>
      </c>
      <c r="D36" s="84" t="s">
        <v>2</v>
      </c>
      <c r="E36" s="85" t="s">
        <v>3</v>
      </c>
    </row>
    <row r="37" spans="1:5" x14ac:dyDescent="0.2">
      <c r="A37">
        <v>4.4880794015710235</v>
      </c>
      <c r="B37">
        <v>0.52594680487160428</v>
      </c>
      <c r="C37">
        <v>5.6827226027645361</v>
      </c>
      <c r="D37">
        <v>0.66594405501146914</v>
      </c>
      <c r="E37">
        <v>0.99558285894491338</v>
      </c>
    </row>
    <row r="39" spans="1:5" x14ac:dyDescent="0.2">
      <c r="A39" s="86" t="s">
        <v>21</v>
      </c>
      <c r="B39" s="7">
        <v>8.5333333333333332</v>
      </c>
      <c r="C39" s="7"/>
      <c r="D39" s="7"/>
    </row>
  </sheetData>
  <mergeCells count="1">
    <mergeCell ref="A35:E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11E3-7BB4-B745-981F-1BE7EC8446BA}">
  <dimension ref="A1:E39"/>
  <sheetViews>
    <sheetView topLeftCell="A5" workbookViewId="0">
      <selection activeCell="G32" sqref="A1:XFD1048576"/>
    </sheetView>
  </sheetViews>
  <sheetFormatPr baseColWidth="10" defaultRowHeight="15" x14ac:dyDescent="0.2"/>
  <cols>
    <col min="1" max="1" width="15.33203125" customWidth="1"/>
    <col min="2" max="3" width="11.6640625" customWidth="1"/>
    <col min="4" max="4" width="12.6640625" customWidth="1"/>
    <col min="5" max="5" width="13.5" customWidth="1"/>
    <col min="6" max="31" width="15.5" customWidth="1"/>
  </cols>
  <sheetData>
    <row r="1" spans="1:5" s="1" customFormat="1" x14ac:dyDescent="0.2">
      <c r="A1" s="87" t="s">
        <v>17</v>
      </c>
      <c r="B1" s="89" t="s">
        <v>18</v>
      </c>
      <c r="C1" s="90" t="s">
        <v>19</v>
      </c>
      <c r="D1" s="91" t="s">
        <v>11</v>
      </c>
      <c r="E1" s="92" t="s">
        <v>20</v>
      </c>
    </row>
    <row r="2" spans="1:5" x14ac:dyDescent="0.2">
      <c r="A2" s="88">
        <v>44199</v>
      </c>
      <c r="B2" s="2">
        <v>2</v>
      </c>
      <c r="C2" s="2">
        <v>2</v>
      </c>
      <c r="D2" s="2">
        <v>9.9390615424098705</v>
      </c>
      <c r="E2" s="2">
        <v>9.9390615424098705</v>
      </c>
    </row>
    <row r="3" spans="1:5" x14ac:dyDescent="0.2">
      <c r="A3" s="88">
        <v>44200</v>
      </c>
      <c r="B3" s="2">
        <v>4</v>
      </c>
      <c r="C3" s="2">
        <v>6</v>
      </c>
      <c r="D3" s="2">
        <v>13.159058901484727</v>
      </c>
      <c r="E3" s="2">
        <v>15.159058901484727</v>
      </c>
    </row>
    <row r="4" spans="1:5" x14ac:dyDescent="0.2">
      <c r="A4" s="88">
        <v>44201</v>
      </c>
      <c r="B4" s="2">
        <v>12</v>
      </c>
      <c r="C4" s="2">
        <v>18</v>
      </c>
      <c r="D4" s="2">
        <v>9.4079939659146721</v>
      </c>
      <c r="E4" s="2">
        <v>15.407993965914672</v>
      </c>
    </row>
    <row r="5" spans="1:5" x14ac:dyDescent="0.2">
      <c r="A5" s="88">
        <v>44202</v>
      </c>
      <c r="B5" s="2">
        <v>8</v>
      </c>
      <c r="C5" s="2">
        <v>26</v>
      </c>
      <c r="D5" s="2">
        <v>5.0791545022633473</v>
      </c>
      <c r="E5" s="2">
        <v>23.079154502263346</v>
      </c>
    </row>
    <row r="6" spans="1:5" x14ac:dyDescent="0.2">
      <c r="A6" s="88">
        <v>44203</v>
      </c>
      <c r="B6" s="2">
        <v>18</v>
      </c>
      <c r="C6" s="2">
        <v>44</v>
      </c>
      <c r="D6" s="2">
        <v>4.9087590289775056</v>
      </c>
      <c r="E6" s="2">
        <v>30.908759028977506</v>
      </c>
    </row>
    <row r="7" spans="1:5" x14ac:dyDescent="0.2">
      <c r="A7" s="88">
        <v>44204</v>
      </c>
      <c r="B7" s="2">
        <v>11</v>
      </c>
      <c r="C7" s="2">
        <v>55</v>
      </c>
      <c r="D7" s="2">
        <v>17.68225491644829</v>
      </c>
      <c r="E7" s="2">
        <v>61.682254916448287</v>
      </c>
    </row>
    <row r="8" spans="1:5" x14ac:dyDescent="0.2">
      <c r="A8" s="88">
        <v>44205</v>
      </c>
      <c r="B8" s="2">
        <v>20</v>
      </c>
      <c r="C8" s="2">
        <v>75</v>
      </c>
      <c r="D8" s="2">
        <v>10.379793003628336</v>
      </c>
      <c r="E8" s="2">
        <v>65.379793003628336</v>
      </c>
    </row>
    <row r="9" spans="1:5" x14ac:dyDescent="0.2">
      <c r="A9" s="88">
        <v>44206</v>
      </c>
      <c r="B9" s="2">
        <v>12</v>
      </c>
      <c r="C9" s="2">
        <v>87</v>
      </c>
      <c r="D9" s="2">
        <v>10.718125650963405</v>
      </c>
      <c r="E9" s="2">
        <v>85.718125650963401</v>
      </c>
    </row>
    <row r="10" spans="1:5" x14ac:dyDescent="0.2">
      <c r="A10" s="88">
        <v>44207</v>
      </c>
      <c r="B10" s="2">
        <v>20</v>
      </c>
      <c r="C10" s="2">
        <v>107</v>
      </c>
      <c r="D10" s="2">
        <v>5.4705847223512531</v>
      </c>
      <c r="E10" s="2">
        <v>92.470584722351248</v>
      </c>
    </row>
    <row r="11" spans="1:5" x14ac:dyDescent="0.2">
      <c r="A11" s="88">
        <v>44208</v>
      </c>
      <c r="B11" s="2">
        <v>4</v>
      </c>
      <c r="C11" s="2">
        <v>111</v>
      </c>
      <c r="D11" s="2">
        <v>13.822036290617413</v>
      </c>
      <c r="E11" s="2">
        <v>120.82203629061742</v>
      </c>
    </row>
    <row r="12" spans="1:5" x14ac:dyDescent="0.2">
      <c r="A12" s="88">
        <v>44209</v>
      </c>
      <c r="B12" s="2">
        <v>7</v>
      </c>
      <c r="C12" s="2">
        <v>118</v>
      </c>
      <c r="D12" s="2">
        <v>19.673317010971694</v>
      </c>
      <c r="E12" s="2">
        <v>130.67331701097169</v>
      </c>
    </row>
    <row r="13" spans="1:5" x14ac:dyDescent="0.2">
      <c r="A13" s="88">
        <v>44210</v>
      </c>
      <c r="B13" s="2">
        <v>13</v>
      </c>
      <c r="C13" s="2">
        <v>131</v>
      </c>
      <c r="D13" s="2">
        <v>13.167531377648498</v>
      </c>
      <c r="E13" s="2">
        <v>131.16753137764849</v>
      </c>
    </row>
    <row r="14" spans="1:5" x14ac:dyDescent="0.2">
      <c r="A14" s="88">
        <v>44211</v>
      </c>
      <c r="B14" s="2">
        <v>7</v>
      </c>
      <c r="C14" s="2">
        <v>138</v>
      </c>
      <c r="D14" s="2">
        <v>13.567568667249041</v>
      </c>
      <c r="E14" s="2">
        <v>144.56756866724905</v>
      </c>
    </row>
    <row r="15" spans="1:5" x14ac:dyDescent="0.2">
      <c r="A15" s="88">
        <v>44212</v>
      </c>
      <c r="B15" s="2">
        <v>11</v>
      </c>
      <c r="C15" s="2">
        <v>149</v>
      </c>
      <c r="D15" s="2">
        <v>14.002645661003797</v>
      </c>
      <c r="E15" s="2">
        <v>152.00264566100378</v>
      </c>
    </row>
    <row r="16" spans="1:5" x14ac:dyDescent="0.2">
      <c r="A16" s="88">
        <v>44213</v>
      </c>
      <c r="B16" s="2">
        <v>7</v>
      </c>
      <c r="C16" s="2">
        <v>156</v>
      </c>
      <c r="D16" s="2">
        <v>15.74923011609695</v>
      </c>
      <c r="E16" s="2">
        <v>164.74923011609695</v>
      </c>
    </row>
    <row r="17" spans="1:5" x14ac:dyDescent="0.2">
      <c r="A17" s="88">
        <v>44214</v>
      </c>
      <c r="B17" s="2">
        <v>9</v>
      </c>
      <c r="C17" s="2">
        <v>165</v>
      </c>
      <c r="D17" s="2">
        <v>9.7807554932388516</v>
      </c>
      <c r="E17" s="2">
        <v>165.78075549323884</v>
      </c>
    </row>
    <row r="18" spans="1:5" x14ac:dyDescent="0.2">
      <c r="A18" s="88">
        <v>44215</v>
      </c>
      <c r="B18" s="2">
        <v>6</v>
      </c>
      <c r="C18" s="2">
        <v>171</v>
      </c>
      <c r="D18" s="2">
        <v>6.2882658298970195</v>
      </c>
      <c r="E18" s="2">
        <v>171.28826582989703</v>
      </c>
    </row>
    <row r="19" spans="1:5" x14ac:dyDescent="0.2">
      <c r="A19" s="88">
        <v>44216</v>
      </c>
      <c r="B19" s="2">
        <v>4</v>
      </c>
      <c r="C19" s="2">
        <v>175</v>
      </c>
      <c r="D19" s="2">
        <v>7.1673042957863053</v>
      </c>
      <c r="E19" s="2">
        <v>178.16730429578629</v>
      </c>
    </row>
    <row r="20" spans="1:5" x14ac:dyDescent="0.2">
      <c r="A20" s="88">
        <v>44217</v>
      </c>
      <c r="B20" s="2">
        <v>16</v>
      </c>
      <c r="C20" s="2">
        <v>191</v>
      </c>
      <c r="D20" s="2">
        <v>11.568449723063182</v>
      </c>
      <c r="E20" s="2">
        <v>186.56844972306317</v>
      </c>
    </row>
    <row r="21" spans="1:5" x14ac:dyDescent="0.2">
      <c r="A21" s="88">
        <v>44218</v>
      </c>
      <c r="B21" s="2">
        <v>7</v>
      </c>
      <c r="C21" s="2">
        <v>198</v>
      </c>
      <c r="D21" s="2">
        <v>7.4261876257542134</v>
      </c>
      <c r="E21" s="2">
        <v>198.42618762575421</v>
      </c>
    </row>
    <row r="22" spans="1:5" x14ac:dyDescent="0.2">
      <c r="A22" s="88">
        <v>44219</v>
      </c>
      <c r="B22" s="2">
        <v>2</v>
      </c>
      <c r="C22" s="2">
        <v>200</v>
      </c>
      <c r="D22" s="2">
        <v>9.123450220160878</v>
      </c>
      <c r="E22" s="2">
        <v>207.12345022016089</v>
      </c>
    </row>
    <row r="23" spans="1:5" x14ac:dyDescent="0.2">
      <c r="A23" s="88">
        <v>44220</v>
      </c>
      <c r="B23" s="2">
        <v>7</v>
      </c>
      <c r="C23" s="2">
        <v>207</v>
      </c>
      <c r="D23" s="2">
        <v>6.4686982298099629</v>
      </c>
      <c r="E23" s="2">
        <v>206.46869822980997</v>
      </c>
    </row>
    <row r="24" spans="1:5" x14ac:dyDescent="0.2">
      <c r="A24" s="88">
        <v>44221</v>
      </c>
      <c r="B24" s="2">
        <v>6</v>
      </c>
      <c r="C24" s="2">
        <v>213</v>
      </c>
      <c r="D24" s="2">
        <v>5.7833849713839616</v>
      </c>
      <c r="E24" s="2">
        <v>212.78338497138395</v>
      </c>
    </row>
    <row r="25" spans="1:5" x14ac:dyDescent="0.2">
      <c r="A25" s="88">
        <v>44222</v>
      </c>
      <c r="B25" s="2">
        <v>1</v>
      </c>
      <c r="C25" s="2">
        <v>214</v>
      </c>
      <c r="D25" s="2">
        <v>8.1721997242135682</v>
      </c>
      <c r="E25" s="2">
        <v>221.17219972421356</v>
      </c>
    </row>
    <row r="26" spans="1:5" x14ac:dyDescent="0.2">
      <c r="A26" s="88">
        <v>44223</v>
      </c>
      <c r="B26" s="2">
        <v>3</v>
      </c>
      <c r="C26" s="2">
        <v>217</v>
      </c>
      <c r="D26" s="2">
        <v>9.033289576006112</v>
      </c>
      <c r="E26" s="2">
        <v>223.0332895760061</v>
      </c>
    </row>
    <row r="27" spans="1:5" x14ac:dyDescent="0.2">
      <c r="A27" s="88">
        <v>44224</v>
      </c>
      <c r="B27" s="2">
        <v>7</v>
      </c>
      <c r="C27" s="2">
        <v>224</v>
      </c>
      <c r="D27" s="2">
        <v>9.1539261426721001</v>
      </c>
      <c r="E27" s="2">
        <v>226.15392614267211</v>
      </c>
    </row>
    <row r="28" spans="1:5" x14ac:dyDescent="0.2">
      <c r="A28" s="88">
        <v>44225</v>
      </c>
      <c r="B28" s="2">
        <v>7</v>
      </c>
      <c r="C28" s="2">
        <v>231</v>
      </c>
      <c r="D28" s="2">
        <v>6.0254387756223728</v>
      </c>
      <c r="E28" s="2">
        <v>230.02543877562238</v>
      </c>
    </row>
    <row r="29" spans="1:5" x14ac:dyDescent="0.2">
      <c r="A29" s="88">
        <v>44226</v>
      </c>
      <c r="B29" s="2">
        <v>7</v>
      </c>
      <c r="C29" s="2">
        <v>238</v>
      </c>
      <c r="D29" s="2">
        <v>6.2427768051162698</v>
      </c>
      <c r="E29" s="2">
        <v>237.24277680511628</v>
      </c>
    </row>
    <row r="30" spans="1:5" x14ac:dyDescent="0.2">
      <c r="A30" s="88">
        <v>44227</v>
      </c>
      <c r="B30" s="2">
        <v>11</v>
      </c>
      <c r="C30" s="2">
        <v>249</v>
      </c>
      <c r="D30" s="2">
        <v>5.1137270399183334</v>
      </c>
      <c r="E30" s="2">
        <v>243.11372703991833</v>
      </c>
    </row>
    <row r="31" spans="1:5" x14ac:dyDescent="0.2">
      <c r="A31" s="88">
        <v>44228</v>
      </c>
      <c r="B31" s="2">
        <v>7</v>
      </c>
      <c r="C31" s="2">
        <v>256</v>
      </c>
      <c r="D31">
        <v>6.3117590201391716</v>
      </c>
      <c r="E31">
        <v>255.31175902013916</v>
      </c>
    </row>
    <row r="35" spans="1:5" x14ac:dyDescent="0.2">
      <c r="A35" s="160"/>
      <c r="B35" s="161"/>
      <c r="C35" s="161"/>
      <c r="D35" s="161"/>
      <c r="E35" s="162"/>
    </row>
    <row r="36" spans="1:5" x14ac:dyDescent="0.2">
      <c r="A36" s="93" t="s">
        <v>0</v>
      </c>
      <c r="B36" s="94" t="s">
        <v>4</v>
      </c>
      <c r="C36" s="95" t="s">
        <v>1</v>
      </c>
      <c r="D36" s="96" t="s">
        <v>2</v>
      </c>
      <c r="E36" s="97" t="s">
        <v>3</v>
      </c>
    </row>
    <row r="37" spans="1:5" x14ac:dyDescent="0.2">
      <c r="A37">
        <v>4.9809812650835843</v>
      </c>
      <c r="B37">
        <v>0.58370874200198253</v>
      </c>
      <c r="C37">
        <v>6.5320996744758988</v>
      </c>
      <c r="D37">
        <v>0.76548043060264437</v>
      </c>
      <c r="E37">
        <v>0.99293974524347384</v>
      </c>
    </row>
    <row r="39" spans="1:5" x14ac:dyDescent="0.2">
      <c r="A39" s="98" t="s">
        <v>21</v>
      </c>
      <c r="B39" s="7">
        <v>8.5333333333333332</v>
      </c>
      <c r="C39" s="7"/>
      <c r="D39" s="7"/>
    </row>
  </sheetData>
  <mergeCells count="1">
    <mergeCell ref="A35:E3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51FB-130E-0C4E-82DB-365926442C73}">
  <dimension ref="A1:F39"/>
  <sheetViews>
    <sheetView topLeftCell="A16" zoomScale="150" workbookViewId="0">
      <selection activeCell="G36" sqref="A1:XFD1048576"/>
    </sheetView>
  </sheetViews>
  <sheetFormatPr baseColWidth="10" defaultRowHeight="15" x14ac:dyDescent="0.2"/>
  <cols>
    <col min="1" max="1" width="15.33203125" customWidth="1"/>
    <col min="2" max="2" width="12.6640625" customWidth="1"/>
    <col min="3" max="3" width="11.6640625" customWidth="1"/>
    <col min="4" max="4" width="12.6640625" customWidth="1"/>
    <col min="5" max="5" width="13.5" customWidth="1"/>
    <col min="6" max="31" width="15.5" customWidth="1"/>
  </cols>
  <sheetData>
    <row r="1" spans="1:6" s="1" customFormat="1" x14ac:dyDescent="0.2">
      <c r="A1" s="99" t="s">
        <v>17</v>
      </c>
      <c r="B1" s="101" t="s">
        <v>18</v>
      </c>
      <c r="C1" s="102" t="s">
        <v>19</v>
      </c>
      <c r="D1" s="103" t="s">
        <v>12</v>
      </c>
      <c r="E1" s="104" t="s">
        <v>20</v>
      </c>
    </row>
    <row r="2" spans="1:6" x14ac:dyDescent="0.2">
      <c r="A2" s="100">
        <v>44199</v>
      </c>
      <c r="B2" s="2">
        <v>2</v>
      </c>
      <c r="C2" s="2">
        <v>2</v>
      </c>
      <c r="D2" s="3">
        <v>9.9099223058178634</v>
      </c>
      <c r="E2" s="2">
        <v>9.9099223058178634</v>
      </c>
    </row>
    <row r="3" spans="1:6" x14ac:dyDescent="0.2">
      <c r="A3" s="100">
        <v>44200</v>
      </c>
      <c r="B3" s="2">
        <v>4</v>
      </c>
      <c r="C3" s="2">
        <v>6</v>
      </c>
      <c r="D3" s="3">
        <v>11.027988938481149</v>
      </c>
      <c r="E3" s="2">
        <v>13.027988938481149</v>
      </c>
      <c r="F3" s="21"/>
    </row>
    <row r="4" spans="1:6" x14ac:dyDescent="0.2">
      <c r="A4" s="100">
        <v>44201</v>
      </c>
      <c r="B4" s="2">
        <v>12</v>
      </c>
      <c r="C4" s="2">
        <v>18</v>
      </c>
      <c r="D4" s="3">
        <v>11.591391012132197</v>
      </c>
      <c r="E4" s="2">
        <v>17.591391012132199</v>
      </c>
    </row>
    <row r="5" spans="1:6" x14ac:dyDescent="0.2">
      <c r="A5" s="100">
        <v>44202</v>
      </c>
      <c r="B5" s="2">
        <v>8</v>
      </c>
      <c r="C5" s="2">
        <v>26</v>
      </c>
      <c r="D5" s="3">
        <v>10.090312474732455</v>
      </c>
      <c r="E5" s="2">
        <v>28.090312474732457</v>
      </c>
    </row>
    <row r="6" spans="1:6" x14ac:dyDescent="0.2">
      <c r="A6" s="100">
        <v>44203</v>
      </c>
      <c r="B6" s="2">
        <v>18</v>
      </c>
      <c r="C6" s="2">
        <v>44</v>
      </c>
      <c r="D6" s="3">
        <v>1.3536771433325123</v>
      </c>
      <c r="E6" s="2">
        <v>27.353677143332511</v>
      </c>
    </row>
    <row r="7" spans="1:6" x14ac:dyDescent="0.2">
      <c r="A7" s="100">
        <v>44204</v>
      </c>
      <c r="B7" s="2">
        <v>11</v>
      </c>
      <c r="C7" s="2">
        <v>55</v>
      </c>
      <c r="D7" s="3">
        <v>5.0900234436414813</v>
      </c>
      <c r="E7" s="2">
        <v>49.090023443641485</v>
      </c>
    </row>
    <row r="8" spans="1:6" x14ac:dyDescent="0.2">
      <c r="A8" s="100">
        <v>44205</v>
      </c>
      <c r="B8" s="2">
        <v>20</v>
      </c>
      <c r="C8" s="2">
        <v>75</v>
      </c>
      <c r="D8" s="3">
        <v>10.470675341764768</v>
      </c>
      <c r="E8" s="2">
        <v>65.470675341764775</v>
      </c>
    </row>
    <row r="9" spans="1:6" x14ac:dyDescent="0.2">
      <c r="A9" s="100">
        <v>44206</v>
      </c>
      <c r="B9" s="2">
        <v>12</v>
      </c>
      <c r="C9" s="2">
        <v>87</v>
      </c>
      <c r="D9" s="3">
        <v>8.7219170924964011</v>
      </c>
      <c r="E9" s="2">
        <v>83.721917092496398</v>
      </c>
    </row>
    <row r="10" spans="1:6" x14ac:dyDescent="0.2">
      <c r="A10" s="100">
        <v>44207</v>
      </c>
      <c r="B10" s="2">
        <v>20</v>
      </c>
      <c r="C10" s="2">
        <v>107</v>
      </c>
      <c r="D10" s="3">
        <v>7.5613935551820823</v>
      </c>
      <c r="E10" s="2">
        <v>94.561393555182079</v>
      </c>
    </row>
    <row r="11" spans="1:6" x14ac:dyDescent="0.2">
      <c r="A11" s="100">
        <v>44208</v>
      </c>
      <c r="B11" s="2">
        <v>4</v>
      </c>
      <c r="C11" s="2">
        <v>111</v>
      </c>
      <c r="D11" s="3">
        <v>13.95198003377387</v>
      </c>
      <c r="E11" s="2">
        <v>120.95198003377386</v>
      </c>
    </row>
    <row r="12" spans="1:6" x14ac:dyDescent="0.2">
      <c r="A12" s="100">
        <v>44209</v>
      </c>
      <c r="B12" s="2">
        <v>7</v>
      </c>
      <c r="C12" s="2">
        <v>118</v>
      </c>
      <c r="D12" s="3">
        <v>14.604326309140831</v>
      </c>
      <c r="E12" s="2">
        <v>125.60432630914083</v>
      </c>
    </row>
    <row r="13" spans="1:6" x14ac:dyDescent="0.2">
      <c r="A13" s="100">
        <v>44210</v>
      </c>
      <c r="B13" s="2">
        <v>13</v>
      </c>
      <c r="C13" s="2">
        <v>131</v>
      </c>
      <c r="D13" s="3">
        <v>11.892854445931938</v>
      </c>
      <c r="E13" s="2">
        <v>129.89285444593193</v>
      </c>
    </row>
    <row r="14" spans="1:6" x14ac:dyDescent="0.2">
      <c r="A14" s="100">
        <v>44211</v>
      </c>
      <c r="B14" s="2">
        <v>7</v>
      </c>
      <c r="C14" s="2">
        <v>138</v>
      </c>
      <c r="D14" s="3">
        <v>11.237847211815883</v>
      </c>
      <c r="E14" s="2">
        <v>142.23784721181588</v>
      </c>
    </row>
    <row r="15" spans="1:6" x14ac:dyDescent="0.2">
      <c r="A15" s="100">
        <v>44212</v>
      </c>
      <c r="B15" s="2">
        <v>11</v>
      </c>
      <c r="C15" s="2">
        <v>149</v>
      </c>
      <c r="D15" s="3">
        <v>12.407827504068072</v>
      </c>
      <c r="E15" s="2">
        <v>150.40782750406808</v>
      </c>
    </row>
    <row r="16" spans="1:6" x14ac:dyDescent="0.2">
      <c r="A16" s="100">
        <v>44213</v>
      </c>
      <c r="B16" s="2">
        <v>7</v>
      </c>
      <c r="C16" s="2">
        <v>156</v>
      </c>
      <c r="D16" s="3">
        <v>10.187941952579457</v>
      </c>
      <c r="E16" s="2">
        <v>159.18794195257945</v>
      </c>
    </row>
    <row r="17" spans="1:5" x14ac:dyDescent="0.2">
      <c r="A17" s="100">
        <v>44214</v>
      </c>
      <c r="B17" s="2">
        <v>9</v>
      </c>
      <c r="C17" s="2">
        <v>165</v>
      </c>
      <c r="D17" s="3">
        <v>9.7182207618346546</v>
      </c>
      <c r="E17" s="2">
        <v>165.71822076183466</v>
      </c>
    </row>
    <row r="18" spans="1:5" x14ac:dyDescent="0.2">
      <c r="A18" s="100">
        <v>44215</v>
      </c>
      <c r="B18" s="2">
        <v>6</v>
      </c>
      <c r="C18" s="2">
        <v>171</v>
      </c>
      <c r="D18" s="3">
        <v>10.176328980500053</v>
      </c>
      <c r="E18" s="2">
        <v>175.17632898050005</v>
      </c>
    </row>
    <row r="19" spans="1:5" x14ac:dyDescent="0.2">
      <c r="A19" s="100">
        <v>44216</v>
      </c>
      <c r="B19" s="2">
        <v>4</v>
      </c>
      <c r="C19" s="2">
        <v>175</v>
      </c>
      <c r="D19" s="3">
        <v>11.625965502966881</v>
      </c>
      <c r="E19" s="2">
        <v>182.62596550296689</v>
      </c>
    </row>
    <row r="20" spans="1:5" x14ac:dyDescent="0.2">
      <c r="A20" s="100">
        <v>44217</v>
      </c>
      <c r="B20" s="2">
        <v>16</v>
      </c>
      <c r="C20" s="2">
        <v>191</v>
      </c>
      <c r="D20" s="3">
        <v>10.013499497257817</v>
      </c>
      <c r="E20" s="2">
        <v>185.01349949725781</v>
      </c>
    </row>
    <row r="21" spans="1:5" x14ac:dyDescent="0.2">
      <c r="A21" s="100">
        <v>44218</v>
      </c>
      <c r="B21" s="2">
        <v>7</v>
      </c>
      <c r="C21" s="2">
        <v>198</v>
      </c>
      <c r="D21" s="3">
        <v>3.1365793250189711</v>
      </c>
      <c r="E21" s="2">
        <v>194.13657932501897</v>
      </c>
    </row>
    <row r="22" spans="1:5" x14ac:dyDescent="0.2">
      <c r="A22" s="100">
        <v>44219</v>
      </c>
      <c r="B22" s="2">
        <v>2</v>
      </c>
      <c r="C22" s="2">
        <v>200</v>
      </c>
      <c r="D22" s="3">
        <v>8.692463021766125</v>
      </c>
      <c r="E22" s="2">
        <v>206.69246302176612</v>
      </c>
    </row>
    <row r="23" spans="1:5" x14ac:dyDescent="0.2">
      <c r="A23" s="100">
        <v>44220</v>
      </c>
      <c r="B23" s="2">
        <v>7</v>
      </c>
      <c r="C23" s="2">
        <v>207</v>
      </c>
      <c r="D23" s="3">
        <v>3.6534754963751306</v>
      </c>
      <c r="E23" s="2">
        <v>203.65347549637514</v>
      </c>
    </row>
    <row r="24" spans="1:5" x14ac:dyDescent="0.2">
      <c r="A24" s="100">
        <v>44221</v>
      </c>
      <c r="B24" s="2">
        <v>6</v>
      </c>
      <c r="C24" s="2">
        <v>213</v>
      </c>
      <c r="D24" s="3">
        <v>8.1642112906862696</v>
      </c>
      <c r="E24" s="2">
        <v>215.16421129068627</v>
      </c>
    </row>
    <row r="25" spans="1:5" x14ac:dyDescent="0.2">
      <c r="A25" s="100">
        <v>44222</v>
      </c>
      <c r="B25" s="2">
        <v>1</v>
      </c>
      <c r="C25" s="2">
        <v>214</v>
      </c>
      <c r="D25" s="3">
        <v>6.0881429907476274</v>
      </c>
      <c r="E25" s="2">
        <v>219.08814299074763</v>
      </c>
    </row>
    <row r="26" spans="1:5" x14ac:dyDescent="0.2">
      <c r="A26" s="100">
        <v>44223</v>
      </c>
      <c r="B26" s="2">
        <v>3</v>
      </c>
      <c r="C26" s="2">
        <v>217</v>
      </c>
      <c r="D26" s="3">
        <v>3.6180574350136316</v>
      </c>
      <c r="E26" s="2">
        <v>217.61805743501364</v>
      </c>
    </row>
    <row r="27" spans="1:5" x14ac:dyDescent="0.2">
      <c r="A27" s="100">
        <v>44224</v>
      </c>
      <c r="B27" s="2">
        <v>7</v>
      </c>
      <c r="C27" s="2">
        <v>224</v>
      </c>
      <c r="D27" s="3">
        <v>5.8299716607801342</v>
      </c>
      <c r="E27" s="2">
        <v>222.82997166078013</v>
      </c>
    </row>
    <row r="28" spans="1:5" x14ac:dyDescent="0.2">
      <c r="A28" s="100">
        <v>44225</v>
      </c>
      <c r="B28" s="2">
        <v>7</v>
      </c>
      <c r="C28" s="2">
        <v>231</v>
      </c>
      <c r="D28" s="3">
        <v>6.0866022049529471</v>
      </c>
      <c r="E28" s="2">
        <v>230.08660220495295</v>
      </c>
    </row>
    <row r="29" spans="1:5" x14ac:dyDescent="0.2">
      <c r="A29" s="100">
        <v>44226</v>
      </c>
      <c r="B29" s="2">
        <v>7</v>
      </c>
      <c r="C29" s="2">
        <v>238</v>
      </c>
      <c r="D29" s="3">
        <v>3.8205245854649084</v>
      </c>
      <c r="E29" s="2">
        <v>234.82052458546491</v>
      </c>
    </row>
    <row r="30" spans="1:5" x14ac:dyDescent="0.2">
      <c r="A30" s="100">
        <v>44227</v>
      </c>
      <c r="B30" s="2">
        <v>11</v>
      </c>
      <c r="C30" s="2">
        <v>249</v>
      </c>
      <c r="D30" s="3">
        <v>3.8909205883265141</v>
      </c>
      <c r="E30" s="2">
        <v>241.89092058832651</v>
      </c>
    </row>
    <row r="31" spans="1:5" x14ac:dyDescent="0.2">
      <c r="A31" s="100">
        <v>44228</v>
      </c>
      <c r="B31" s="2">
        <v>7</v>
      </c>
      <c r="C31" s="2">
        <v>256</v>
      </c>
      <c r="D31">
        <v>4.7852376625019692</v>
      </c>
      <c r="E31">
        <v>253.78523766250197</v>
      </c>
    </row>
    <row r="35" spans="1:5" x14ac:dyDescent="0.2">
      <c r="A35" s="160"/>
      <c r="B35" s="161"/>
      <c r="C35" s="161"/>
      <c r="D35" s="161"/>
      <c r="E35" s="162"/>
    </row>
    <row r="36" spans="1:5" x14ac:dyDescent="0.2">
      <c r="A36" s="105" t="s">
        <v>0</v>
      </c>
      <c r="B36" s="106" t="s">
        <v>4</v>
      </c>
      <c r="C36" s="107" t="s">
        <v>1</v>
      </c>
      <c r="D36" s="108" t="s">
        <v>2</v>
      </c>
      <c r="E36" s="109" t="s">
        <v>3</v>
      </c>
    </row>
    <row r="37" spans="1:5" x14ac:dyDescent="0.2">
      <c r="A37">
        <v>4.9200931219588346</v>
      </c>
      <c r="B37">
        <v>0.57657341272955098</v>
      </c>
      <c r="C37">
        <v>6.2036849825369016</v>
      </c>
      <c r="D37">
        <v>0.72699433389104318</v>
      </c>
      <c r="E37">
        <v>0.99340896650655597</v>
      </c>
    </row>
    <row r="39" spans="1:5" x14ac:dyDescent="0.2">
      <c r="A39" s="110" t="s">
        <v>21</v>
      </c>
      <c r="B39" s="7">
        <v>8.5333333333333332</v>
      </c>
      <c r="C39" s="7"/>
      <c r="D39" s="7"/>
    </row>
  </sheetData>
  <mergeCells count="1">
    <mergeCell ref="A35:E3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1102-51EF-3047-9468-7583F7C2D148}">
  <dimension ref="A1:E39"/>
  <sheetViews>
    <sheetView workbookViewId="0">
      <selection activeCell="I28" sqref="I28"/>
    </sheetView>
  </sheetViews>
  <sheetFormatPr baseColWidth="10" defaultRowHeight="15" x14ac:dyDescent="0.2"/>
  <cols>
    <col min="1" max="1" width="15.33203125" customWidth="1"/>
    <col min="2" max="2" width="12.6640625" customWidth="1"/>
    <col min="3" max="3" width="11.6640625" customWidth="1"/>
    <col min="4" max="4" width="12.6640625" customWidth="1"/>
    <col min="5" max="5" width="13.5" customWidth="1"/>
    <col min="6" max="31" width="15.5" customWidth="1"/>
  </cols>
  <sheetData>
    <row r="1" spans="1:5" s="1" customFormat="1" x14ac:dyDescent="0.2">
      <c r="A1" s="111" t="s">
        <v>17</v>
      </c>
      <c r="B1" s="113" t="s">
        <v>18</v>
      </c>
      <c r="C1" s="114" t="s">
        <v>19</v>
      </c>
      <c r="D1" s="115" t="s">
        <v>25</v>
      </c>
      <c r="E1" s="116" t="s">
        <v>20</v>
      </c>
    </row>
    <row r="2" spans="1:5" x14ac:dyDescent="0.2">
      <c r="A2" s="112">
        <v>44201</v>
      </c>
      <c r="B2" s="2">
        <v>12</v>
      </c>
      <c r="C2" s="2">
        <v>12</v>
      </c>
      <c r="D2" s="2">
        <v>4.469377126461171</v>
      </c>
      <c r="E2" s="2">
        <v>4.469377126461171</v>
      </c>
    </row>
    <row r="3" spans="1:5" x14ac:dyDescent="0.2">
      <c r="A3" s="112">
        <v>44202</v>
      </c>
      <c r="B3" s="2">
        <v>8</v>
      </c>
      <c r="C3" s="2">
        <v>20</v>
      </c>
      <c r="D3" s="2">
        <v>10.565883989932441</v>
      </c>
      <c r="E3" s="2">
        <v>22.565883989932441</v>
      </c>
    </row>
    <row r="4" spans="1:5" x14ac:dyDescent="0.2">
      <c r="A4" s="112">
        <v>44203</v>
      </c>
      <c r="B4" s="2">
        <v>18</v>
      </c>
      <c r="C4" s="2">
        <v>38</v>
      </c>
      <c r="D4" s="2">
        <v>7.3716395385650042</v>
      </c>
      <c r="E4" s="2">
        <v>27.371639538565006</v>
      </c>
    </row>
    <row r="5" spans="1:5" x14ac:dyDescent="0.2">
      <c r="A5" s="112">
        <v>44204</v>
      </c>
      <c r="B5" s="2">
        <v>11</v>
      </c>
      <c r="C5" s="2">
        <v>49</v>
      </c>
      <c r="D5" s="2">
        <v>14.508388723204947</v>
      </c>
      <c r="E5" s="2">
        <v>52.508388723204945</v>
      </c>
    </row>
    <row r="6" spans="1:5" x14ac:dyDescent="0.2">
      <c r="A6" s="112">
        <v>44205</v>
      </c>
      <c r="B6" s="2">
        <v>20</v>
      </c>
      <c r="C6" s="2">
        <v>69</v>
      </c>
      <c r="D6" s="2">
        <v>10.806395189044949</v>
      </c>
      <c r="E6" s="2">
        <v>59.806395189044949</v>
      </c>
    </row>
    <row r="7" spans="1:5" x14ac:dyDescent="0.2">
      <c r="A7" s="112">
        <v>44206</v>
      </c>
      <c r="B7" s="2">
        <v>12</v>
      </c>
      <c r="C7" s="2">
        <v>81</v>
      </c>
      <c r="D7" s="2">
        <v>11.732299507816949</v>
      </c>
      <c r="E7" s="2">
        <v>80.732299507816947</v>
      </c>
    </row>
    <row r="8" spans="1:5" x14ac:dyDescent="0.2">
      <c r="A8" s="112">
        <v>44207</v>
      </c>
      <c r="B8" s="2">
        <v>20</v>
      </c>
      <c r="C8" s="2">
        <v>101</v>
      </c>
      <c r="D8" s="2">
        <v>10.275835448662317</v>
      </c>
      <c r="E8" s="2">
        <v>91.27583544866232</v>
      </c>
    </row>
    <row r="9" spans="1:5" x14ac:dyDescent="0.2">
      <c r="A9" s="112">
        <v>44208</v>
      </c>
      <c r="B9" s="2">
        <v>4</v>
      </c>
      <c r="C9" s="2">
        <v>105</v>
      </c>
      <c r="D9" s="2">
        <v>14.862328225649758</v>
      </c>
      <c r="E9" s="2">
        <v>115.86232822564976</v>
      </c>
    </row>
    <row r="10" spans="1:5" x14ac:dyDescent="0.2">
      <c r="A10" s="112">
        <v>44209</v>
      </c>
      <c r="B10" s="2">
        <v>7</v>
      </c>
      <c r="C10" s="2">
        <v>112</v>
      </c>
      <c r="D10" s="2">
        <v>13.223202068358578</v>
      </c>
      <c r="E10" s="2">
        <v>118.22320206835857</v>
      </c>
    </row>
    <row r="11" spans="1:5" x14ac:dyDescent="0.2">
      <c r="A11" s="112">
        <v>44210</v>
      </c>
      <c r="B11" s="2">
        <v>13</v>
      </c>
      <c r="C11" s="2">
        <v>125</v>
      </c>
      <c r="D11" s="2">
        <v>8.6428967960985474</v>
      </c>
      <c r="E11" s="2">
        <v>120.64289679609854</v>
      </c>
    </row>
    <row r="12" spans="1:5" x14ac:dyDescent="0.2">
      <c r="A12" s="112">
        <v>44211</v>
      </c>
      <c r="B12" s="2">
        <v>7</v>
      </c>
      <c r="C12" s="2">
        <v>132</v>
      </c>
      <c r="D12" s="2">
        <v>11.109206497898164</v>
      </c>
      <c r="E12" s="2">
        <v>136.10920649789816</v>
      </c>
    </row>
    <row r="13" spans="1:5" x14ac:dyDescent="0.2">
      <c r="A13" s="112">
        <v>44212</v>
      </c>
      <c r="B13" s="2">
        <v>11</v>
      </c>
      <c r="C13" s="2">
        <v>143</v>
      </c>
      <c r="D13" s="2">
        <v>2.6792518296436016</v>
      </c>
      <c r="E13" s="2">
        <v>134.67925182964359</v>
      </c>
    </row>
    <row r="14" spans="1:5" x14ac:dyDescent="0.2">
      <c r="A14" s="112">
        <v>44213</v>
      </c>
      <c r="B14" s="2">
        <v>7</v>
      </c>
      <c r="C14" s="2">
        <v>150</v>
      </c>
      <c r="D14" s="2">
        <v>14.391378901729681</v>
      </c>
      <c r="E14" s="2">
        <v>157.39137890172969</v>
      </c>
    </row>
    <row r="15" spans="1:5" x14ac:dyDescent="0.2">
      <c r="A15" s="112">
        <v>44214</v>
      </c>
      <c r="B15" s="2">
        <v>9</v>
      </c>
      <c r="C15" s="2">
        <v>159</v>
      </c>
      <c r="D15" s="2">
        <v>10.672908769152341</v>
      </c>
      <c r="E15" s="2">
        <v>160.67290876915234</v>
      </c>
    </row>
    <row r="16" spans="1:5" x14ac:dyDescent="0.2">
      <c r="A16" s="112">
        <v>44215</v>
      </c>
      <c r="B16" s="2">
        <v>6</v>
      </c>
      <c r="C16" s="2">
        <v>165</v>
      </c>
      <c r="D16" s="2">
        <v>11.111825427576653</v>
      </c>
      <c r="E16" s="2">
        <v>170.11182542757666</v>
      </c>
    </row>
    <row r="17" spans="1:5" x14ac:dyDescent="0.2">
      <c r="A17" s="112">
        <v>44216</v>
      </c>
      <c r="B17" s="2">
        <v>4</v>
      </c>
      <c r="C17" s="2">
        <v>169</v>
      </c>
      <c r="D17" s="2">
        <v>6.56508855801445</v>
      </c>
      <c r="E17" s="2">
        <v>171.56508855801445</v>
      </c>
    </row>
    <row r="18" spans="1:5" x14ac:dyDescent="0.2">
      <c r="A18" s="112">
        <v>44217</v>
      </c>
      <c r="B18" s="2">
        <v>16</v>
      </c>
      <c r="C18" s="2">
        <v>185</v>
      </c>
      <c r="D18" s="2">
        <v>7.6302392869307862</v>
      </c>
      <c r="E18" s="2">
        <v>176.63023928693079</v>
      </c>
    </row>
    <row r="19" spans="1:5" x14ac:dyDescent="0.2">
      <c r="A19" s="112">
        <v>44218</v>
      </c>
      <c r="B19" s="2">
        <v>7</v>
      </c>
      <c r="C19" s="2">
        <v>192</v>
      </c>
      <c r="D19" s="2">
        <v>5.0617340162552971</v>
      </c>
      <c r="E19" s="2">
        <v>190.06173401625529</v>
      </c>
    </row>
    <row r="20" spans="1:5" x14ac:dyDescent="0.2">
      <c r="A20" s="112">
        <v>44219</v>
      </c>
      <c r="B20" s="2">
        <v>2</v>
      </c>
      <c r="C20" s="2">
        <v>194</v>
      </c>
      <c r="D20" s="2">
        <v>6.8075498532640895</v>
      </c>
      <c r="E20" s="2">
        <v>198.80754985326408</v>
      </c>
    </row>
    <row r="21" spans="1:5" x14ac:dyDescent="0.2">
      <c r="A21" s="112">
        <v>44220</v>
      </c>
      <c r="B21" s="2">
        <v>7</v>
      </c>
      <c r="C21" s="2">
        <v>201</v>
      </c>
      <c r="D21" s="2">
        <v>12.462876734602267</v>
      </c>
      <c r="E21" s="2">
        <v>206.46287673460228</v>
      </c>
    </row>
    <row r="22" spans="1:5" x14ac:dyDescent="0.2">
      <c r="A22" s="112">
        <v>44221</v>
      </c>
      <c r="B22" s="2">
        <v>6</v>
      </c>
      <c r="C22" s="2">
        <v>207</v>
      </c>
      <c r="D22" s="2">
        <v>5.841767619748695</v>
      </c>
      <c r="E22" s="2">
        <v>206.84176761974871</v>
      </c>
    </row>
    <row r="23" spans="1:5" x14ac:dyDescent="0.2">
      <c r="A23" s="112">
        <v>44222</v>
      </c>
      <c r="B23" s="2">
        <v>1</v>
      </c>
      <c r="C23" s="2">
        <v>208</v>
      </c>
      <c r="D23" s="2">
        <v>9.8953704995141667</v>
      </c>
      <c r="E23" s="2">
        <v>216.89537049951417</v>
      </c>
    </row>
    <row r="24" spans="1:5" x14ac:dyDescent="0.2">
      <c r="A24" s="112">
        <v>44223</v>
      </c>
      <c r="B24" s="2">
        <v>3</v>
      </c>
      <c r="C24" s="2">
        <v>211</v>
      </c>
      <c r="D24" s="2">
        <v>10.422195577623382</v>
      </c>
      <c r="E24" s="2">
        <v>218.42219557762337</v>
      </c>
    </row>
    <row r="25" spans="1:5" x14ac:dyDescent="0.2">
      <c r="A25" s="112">
        <v>44224</v>
      </c>
      <c r="B25" s="2">
        <v>7</v>
      </c>
      <c r="C25" s="2">
        <v>218</v>
      </c>
      <c r="D25" s="2">
        <v>5.4115545400097691</v>
      </c>
      <c r="E25" s="2">
        <v>216.41155454000977</v>
      </c>
    </row>
    <row r="26" spans="1:5" x14ac:dyDescent="0.2">
      <c r="A26" s="112">
        <v>44225</v>
      </c>
      <c r="B26" s="2">
        <v>7</v>
      </c>
      <c r="C26" s="2">
        <v>225</v>
      </c>
      <c r="D26" s="2">
        <v>6.6298747893598406</v>
      </c>
      <c r="E26" s="2">
        <v>224.62987478935983</v>
      </c>
    </row>
    <row r="27" spans="1:5" x14ac:dyDescent="0.2">
      <c r="A27" s="112">
        <v>44226</v>
      </c>
      <c r="B27" s="2">
        <v>7</v>
      </c>
      <c r="C27" s="2">
        <v>232</v>
      </c>
      <c r="D27" s="2">
        <v>3.1125716631710487</v>
      </c>
      <c r="E27" s="2">
        <v>228.11257166317105</v>
      </c>
    </row>
    <row r="28" spans="1:5" x14ac:dyDescent="0.2">
      <c r="A28" s="112">
        <v>44227</v>
      </c>
      <c r="B28" s="2">
        <v>11</v>
      </c>
      <c r="C28" s="2">
        <v>243</v>
      </c>
      <c r="D28" s="2">
        <v>7.8830845779857786</v>
      </c>
      <c r="E28" s="2">
        <v>239.88308457798578</v>
      </c>
    </row>
    <row r="29" spans="1:5" x14ac:dyDescent="0.2">
      <c r="A29" s="112">
        <v>44228</v>
      </c>
      <c r="B29" s="2">
        <v>7</v>
      </c>
      <c r="C29" s="2">
        <v>250</v>
      </c>
      <c r="D29" s="2">
        <v>6.7025644045584771</v>
      </c>
      <c r="E29" s="2">
        <v>249.70256440455847</v>
      </c>
    </row>
    <row r="30" spans="1:5" x14ac:dyDescent="0.2">
      <c r="A30" s="112">
        <v>44229</v>
      </c>
      <c r="B30" s="2">
        <v>4</v>
      </c>
      <c r="C30" s="2">
        <v>254</v>
      </c>
      <c r="D30" s="2">
        <v>5.6093384819426593</v>
      </c>
      <c r="E30" s="2">
        <v>255.60933848194267</v>
      </c>
    </row>
    <row r="31" spans="1:5" x14ac:dyDescent="0.2">
      <c r="A31" s="112">
        <v>44230</v>
      </c>
      <c r="B31" s="2">
        <v>4</v>
      </c>
      <c r="C31" s="2">
        <v>258</v>
      </c>
      <c r="D31" s="2">
        <v>8.0604329381799396</v>
      </c>
      <c r="E31" s="2">
        <v>262.06043293817993</v>
      </c>
    </row>
    <row r="35" spans="1:5" x14ac:dyDescent="0.2">
      <c r="A35" s="160"/>
      <c r="B35" s="161"/>
      <c r="C35" s="161"/>
      <c r="D35" s="161"/>
      <c r="E35" s="162"/>
    </row>
    <row r="36" spans="1:5" x14ac:dyDescent="0.2">
      <c r="A36" s="117" t="s">
        <v>0</v>
      </c>
      <c r="B36" s="118" t="s">
        <v>4</v>
      </c>
      <c r="C36" s="119" t="s">
        <v>1</v>
      </c>
      <c r="D36" s="120" t="s">
        <v>2</v>
      </c>
      <c r="E36" s="121" t="s">
        <v>3</v>
      </c>
    </row>
    <row r="37" spans="1:5" x14ac:dyDescent="0.2">
      <c r="A37" s="6">
        <v>4.8672296304110425</v>
      </c>
      <c r="B37" s="6">
        <v>0.56595693376872591</v>
      </c>
      <c r="C37" s="6">
        <v>5.8519027166468307</v>
      </c>
      <c r="D37" s="6">
        <v>0.68045380426125945</v>
      </c>
      <c r="E37" s="6">
        <v>0.9939734455466408</v>
      </c>
    </row>
    <row r="39" spans="1:5" x14ac:dyDescent="0.2">
      <c r="A39" s="122" t="s">
        <v>21</v>
      </c>
      <c r="B39" s="7">
        <v>8.6</v>
      </c>
      <c r="C39" s="7"/>
      <c r="D39" s="7"/>
    </row>
  </sheetData>
  <mergeCells count="1">
    <mergeCell ref="A35:E3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35E2-AABD-FE43-9148-80E8D98868C0}">
  <dimension ref="A1:E39"/>
  <sheetViews>
    <sheetView workbookViewId="0">
      <selection activeCell="K8" sqref="K8"/>
    </sheetView>
  </sheetViews>
  <sheetFormatPr baseColWidth="10" defaultRowHeight="15" x14ac:dyDescent="0.2"/>
  <cols>
    <col min="1" max="1" width="15.33203125" customWidth="1"/>
    <col min="2" max="2" width="12.6640625" customWidth="1"/>
    <col min="3" max="3" width="11.6640625" customWidth="1"/>
    <col min="4" max="4" width="12.6640625" customWidth="1"/>
    <col min="5" max="5" width="13.5" customWidth="1"/>
    <col min="6" max="31" width="15.5" customWidth="1"/>
  </cols>
  <sheetData>
    <row r="1" spans="1:5" s="1" customFormat="1" x14ac:dyDescent="0.2">
      <c r="A1" s="123" t="s">
        <v>17</v>
      </c>
      <c r="B1" s="125" t="s">
        <v>18</v>
      </c>
      <c r="C1" s="126" t="s">
        <v>19</v>
      </c>
      <c r="D1" s="127" t="s">
        <v>14</v>
      </c>
      <c r="E1" s="128" t="s">
        <v>20</v>
      </c>
    </row>
    <row r="2" spans="1:5" x14ac:dyDescent="0.2">
      <c r="A2" s="124">
        <v>44201</v>
      </c>
      <c r="B2" s="2">
        <v>12</v>
      </c>
      <c r="C2" s="2">
        <v>12</v>
      </c>
      <c r="D2" s="2">
        <v>9.7411522243524171</v>
      </c>
      <c r="E2" s="2">
        <v>9.7411522243524171</v>
      </c>
    </row>
    <row r="3" spans="1:5" x14ac:dyDescent="0.2">
      <c r="A3" s="124">
        <v>44202</v>
      </c>
      <c r="B3" s="2">
        <v>8</v>
      </c>
      <c r="C3" s="2">
        <v>20</v>
      </c>
      <c r="D3" s="2">
        <v>2.6952360560394535</v>
      </c>
      <c r="E3" s="2">
        <v>14.695236056039453</v>
      </c>
    </row>
    <row r="4" spans="1:5" x14ac:dyDescent="0.2">
      <c r="A4" s="124">
        <v>44203</v>
      </c>
      <c r="B4" s="2">
        <v>18</v>
      </c>
      <c r="C4" s="2">
        <v>38</v>
      </c>
      <c r="D4" s="2">
        <v>6.2640803733199544</v>
      </c>
      <c r="E4" s="2">
        <v>26.264080373319956</v>
      </c>
    </row>
    <row r="5" spans="1:5" x14ac:dyDescent="0.2">
      <c r="A5" s="124">
        <v>44204</v>
      </c>
      <c r="B5" s="2">
        <v>11</v>
      </c>
      <c r="C5" s="2">
        <v>49</v>
      </c>
      <c r="D5" s="2">
        <v>9.4672609242172285</v>
      </c>
      <c r="E5" s="2">
        <v>47.467260924217229</v>
      </c>
    </row>
    <row r="6" spans="1:5" x14ac:dyDescent="0.2">
      <c r="A6" s="124">
        <v>44205</v>
      </c>
      <c r="B6" s="2">
        <v>20</v>
      </c>
      <c r="C6" s="2">
        <v>69</v>
      </c>
      <c r="D6" s="2">
        <v>12.324633992826129</v>
      </c>
      <c r="E6" s="2">
        <v>61.324633992826129</v>
      </c>
    </row>
    <row r="7" spans="1:5" x14ac:dyDescent="0.2">
      <c r="A7" s="124">
        <v>44206</v>
      </c>
      <c r="B7" s="2">
        <v>12</v>
      </c>
      <c r="C7" s="2">
        <v>81</v>
      </c>
      <c r="D7" s="2">
        <v>7.0375832912512077</v>
      </c>
      <c r="E7" s="2">
        <v>76.03758329125121</v>
      </c>
    </row>
    <row r="8" spans="1:5" x14ac:dyDescent="0.2">
      <c r="A8" s="124">
        <v>44207</v>
      </c>
      <c r="B8" s="2">
        <v>20</v>
      </c>
      <c r="C8" s="2">
        <v>101</v>
      </c>
      <c r="D8" s="2">
        <v>8.1937309246452195</v>
      </c>
      <c r="E8" s="2">
        <v>89.193730924645223</v>
      </c>
    </row>
    <row r="9" spans="1:5" x14ac:dyDescent="0.2">
      <c r="A9" s="124">
        <v>44208</v>
      </c>
      <c r="B9" s="2">
        <v>4</v>
      </c>
      <c r="C9" s="2">
        <v>105</v>
      </c>
      <c r="D9" s="2">
        <v>9.3766849405411357</v>
      </c>
      <c r="E9" s="2">
        <v>110.37668494054114</v>
      </c>
    </row>
    <row r="10" spans="1:5" x14ac:dyDescent="0.2">
      <c r="A10" s="124">
        <v>44209</v>
      </c>
      <c r="B10" s="2">
        <v>7</v>
      </c>
      <c r="C10" s="2">
        <v>112</v>
      </c>
      <c r="D10" s="2">
        <v>9.7552662080967778</v>
      </c>
      <c r="E10" s="2">
        <v>114.75526620809677</v>
      </c>
    </row>
    <row r="11" spans="1:5" x14ac:dyDescent="0.2">
      <c r="A11" s="124">
        <v>44210</v>
      </c>
      <c r="B11" s="2">
        <v>13</v>
      </c>
      <c r="C11" s="2">
        <v>125</v>
      </c>
      <c r="D11" s="2">
        <v>9.7952761569543849</v>
      </c>
      <c r="E11" s="2">
        <v>121.79527615695439</v>
      </c>
    </row>
    <row r="12" spans="1:5" x14ac:dyDescent="0.2">
      <c r="A12" s="124">
        <v>44211</v>
      </c>
      <c r="B12" s="2">
        <v>7</v>
      </c>
      <c r="C12" s="2">
        <v>132</v>
      </c>
      <c r="D12" s="2">
        <v>13.075444864254738</v>
      </c>
      <c r="E12" s="2">
        <v>138.07544486425473</v>
      </c>
    </row>
    <row r="13" spans="1:5" x14ac:dyDescent="0.2">
      <c r="A13" s="124">
        <v>44212</v>
      </c>
      <c r="B13" s="2">
        <v>11</v>
      </c>
      <c r="C13" s="2">
        <v>143</v>
      </c>
      <c r="D13" s="2">
        <v>12.031465375375534</v>
      </c>
      <c r="E13" s="2">
        <v>144.03146537537555</v>
      </c>
    </row>
    <row r="14" spans="1:5" x14ac:dyDescent="0.2">
      <c r="A14" s="124">
        <v>44213</v>
      </c>
      <c r="B14" s="2">
        <v>7</v>
      </c>
      <c r="C14" s="2">
        <v>150</v>
      </c>
      <c r="D14" s="2">
        <v>13.307543130040278</v>
      </c>
      <c r="E14" s="2">
        <v>156.30754313004027</v>
      </c>
    </row>
    <row r="15" spans="1:5" x14ac:dyDescent="0.2">
      <c r="A15" s="124">
        <v>44214</v>
      </c>
      <c r="B15" s="2">
        <v>9</v>
      </c>
      <c r="C15" s="2">
        <v>159</v>
      </c>
      <c r="D15" s="2">
        <v>12.875777263517602</v>
      </c>
      <c r="E15" s="2">
        <v>162.87577726351759</v>
      </c>
    </row>
    <row r="16" spans="1:5" x14ac:dyDescent="0.2">
      <c r="A16" s="124">
        <v>44215</v>
      </c>
      <c r="B16" s="2">
        <v>6</v>
      </c>
      <c r="C16" s="2">
        <v>165</v>
      </c>
      <c r="D16" s="2">
        <v>8.1146752241924993</v>
      </c>
      <c r="E16" s="2">
        <v>167.1146752241925</v>
      </c>
    </row>
    <row r="17" spans="1:5" x14ac:dyDescent="0.2">
      <c r="A17" s="124">
        <v>44216</v>
      </c>
      <c r="B17" s="2">
        <v>4</v>
      </c>
      <c r="C17" s="2">
        <v>169</v>
      </c>
      <c r="D17" s="2">
        <v>1.7208530765961148</v>
      </c>
      <c r="E17" s="2">
        <v>166.72085307659611</v>
      </c>
    </row>
    <row r="18" spans="1:5" x14ac:dyDescent="0.2">
      <c r="A18" s="124">
        <v>44217</v>
      </c>
      <c r="B18" s="2">
        <v>16</v>
      </c>
      <c r="C18" s="2">
        <v>185</v>
      </c>
      <c r="D18" s="2">
        <v>9.878643208252484</v>
      </c>
      <c r="E18" s="2">
        <v>178.87864320825247</v>
      </c>
    </row>
    <row r="19" spans="1:5" x14ac:dyDescent="0.2">
      <c r="A19" s="124">
        <v>44218</v>
      </c>
      <c r="B19" s="2">
        <v>7</v>
      </c>
      <c r="C19" s="2">
        <v>192</v>
      </c>
      <c r="D19" s="2">
        <v>11.130509379155278</v>
      </c>
      <c r="E19" s="2">
        <v>196.13050937915528</v>
      </c>
    </row>
    <row r="20" spans="1:5" x14ac:dyDescent="0.2">
      <c r="A20" s="124">
        <v>44219</v>
      </c>
      <c r="B20" s="2">
        <v>2</v>
      </c>
      <c r="C20" s="2">
        <v>194</v>
      </c>
      <c r="D20" s="2">
        <v>12.070307942982176</v>
      </c>
      <c r="E20" s="2">
        <v>204.07030794298217</v>
      </c>
    </row>
    <row r="21" spans="1:5" x14ac:dyDescent="0.2">
      <c r="A21" s="124">
        <v>44220</v>
      </c>
      <c r="B21" s="2">
        <v>7</v>
      </c>
      <c r="C21" s="2">
        <v>201</v>
      </c>
      <c r="D21" s="2">
        <v>12.5131439013006</v>
      </c>
      <c r="E21" s="2">
        <v>206.51314390130059</v>
      </c>
    </row>
    <row r="22" spans="1:5" x14ac:dyDescent="0.2">
      <c r="A22" s="124">
        <v>44221</v>
      </c>
      <c r="B22" s="2">
        <v>6</v>
      </c>
      <c r="C22" s="2">
        <v>207</v>
      </c>
      <c r="D22" s="2">
        <v>5.2388211821953217</v>
      </c>
      <c r="E22" s="2">
        <v>206.23882118219532</v>
      </c>
    </row>
    <row r="23" spans="1:5" x14ac:dyDescent="0.2">
      <c r="A23" s="124">
        <v>44222</v>
      </c>
      <c r="B23" s="2">
        <v>1</v>
      </c>
      <c r="C23" s="2">
        <v>208</v>
      </c>
      <c r="D23" s="2">
        <v>11.505614447429114</v>
      </c>
      <c r="E23" s="2">
        <v>218.50561444742911</v>
      </c>
    </row>
    <row r="24" spans="1:5" x14ac:dyDescent="0.2">
      <c r="A24" s="124">
        <v>44223</v>
      </c>
      <c r="B24" s="2">
        <v>3</v>
      </c>
      <c r="C24" s="2">
        <v>211</v>
      </c>
      <c r="D24" s="2">
        <v>7.2350055501810111</v>
      </c>
      <c r="E24" s="2">
        <v>215.235005550181</v>
      </c>
    </row>
    <row r="25" spans="1:5" x14ac:dyDescent="0.2">
      <c r="A25" s="124">
        <v>44224</v>
      </c>
      <c r="B25" s="2">
        <v>7</v>
      </c>
      <c r="C25" s="2">
        <v>218</v>
      </c>
      <c r="D25" s="2">
        <v>8.3859810712262419</v>
      </c>
      <c r="E25" s="2">
        <v>219.38598107122624</v>
      </c>
    </row>
    <row r="26" spans="1:5" x14ac:dyDescent="0.2">
      <c r="A26" s="124">
        <v>44225</v>
      </c>
      <c r="B26" s="2">
        <v>7</v>
      </c>
      <c r="C26" s="2">
        <v>225</v>
      </c>
      <c r="D26" s="2">
        <v>6.2155811422705218</v>
      </c>
      <c r="E26" s="2">
        <v>224.21558114227051</v>
      </c>
    </row>
    <row r="27" spans="1:5" x14ac:dyDescent="0.2">
      <c r="A27" s="124">
        <v>44226</v>
      </c>
      <c r="B27" s="2">
        <v>7</v>
      </c>
      <c r="C27" s="2">
        <v>232</v>
      </c>
      <c r="D27" s="2">
        <v>7.6198592023299074</v>
      </c>
      <c r="E27" s="2">
        <v>232.61985920232991</v>
      </c>
    </row>
    <row r="28" spans="1:5" x14ac:dyDescent="0.2">
      <c r="A28" s="124">
        <v>44227</v>
      </c>
      <c r="B28" s="2">
        <v>11</v>
      </c>
      <c r="C28" s="2">
        <v>243</v>
      </c>
      <c r="D28" s="2">
        <v>8.0558299327154899</v>
      </c>
      <c r="E28" s="2">
        <v>240.05582993271548</v>
      </c>
    </row>
    <row r="29" spans="1:5" x14ac:dyDescent="0.2">
      <c r="A29" s="124">
        <v>44228</v>
      </c>
      <c r="B29" s="2">
        <v>7</v>
      </c>
      <c r="C29" s="2">
        <v>250</v>
      </c>
      <c r="D29" s="2">
        <v>7.4168409555624901</v>
      </c>
      <c r="E29" s="2">
        <v>250.41684095556249</v>
      </c>
    </row>
    <row r="30" spans="1:5" x14ac:dyDescent="0.2">
      <c r="A30" s="124">
        <v>44229</v>
      </c>
      <c r="B30" s="2">
        <v>4</v>
      </c>
      <c r="C30" s="2">
        <v>254</v>
      </c>
      <c r="D30" s="2">
        <v>6.7081639351484794</v>
      </c>
      <c r="E30" s="2">
        <v>256.70816393514849</v>
      </c>
    </row>
    <row r="31" spans="1:5" x14ac:dyDescent="0.2">
      <c r="A31" s="124">
        <v>44230</v>
      </c>
      <c r="B31" s="2">
        <v>4</v>
      </c>
      <c r="C31" s="2">
        <v>258</v>
      </c>
      <c r="D31" s="2">
        <v>8.0672350427770585</v>
      </c>
      <c r="E31" s="2">
        <v>262.06723504277704</v>
      </c>
    </row>
    <row r="35" spans="1:5" x14ac:dyDescent="0.2">
      <c r="A35" s="160"/>
      <c r="B35" s="161"/>
      <c r="C35" s="161"/>
      <c r="D35" s="161"/>
      <c r="E35" s="162"/>
    </row>
    <row r="36" spans="1:5" x14ac:dyDescent="0.2">
      <c r="A36" s="129" t="s">
        <v>0</v>
      </c>
      <c r="B36" s="130" t="s">
        <v>4</v>
      </c>
      <c r="C36" s="131" t="s">
        <v>1</v>
      </c>
      <c r="D36" s="132" t="s">
        <v>2</v>
      </c>
      <c r="E36" s="133" t="s">
        <v>3</v>
      </c>
    </row>
    <row r="37" spans="1:5" x14ac:dyDescent="0.2">
      <c r="A37" s="6">
        <v>4.4186945316158335</v>
      </c>
      <c r="B37" s="6">
        <v>0.5138016897227714</v>
      </c>
      <c r="C37" s="6">
        <v>5.466037194569898</v>
      </c>
      <c r="D37" s="6">
        <v>0.63558572029882543</v>
      </c>
      <c r="E37" s="6">
        <v>0.99584990510094673</v>
      </c>
    </row>
    <row r="39" spans="1:5" x14ac:dyDescent="0.2">
      <c r="A39" s="134" t="s">
        <v>21</v>
      </c>
      <c r="B39" s="7">
        <v>8.6</v>
      </c>
      <c r="C39" s="7"/>
      <c r="D39" s="7"/>
    </row>
  </sheetData>
  <mergeCells count="1">
    <mergeCell ref="A35:E3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A366-27DE-B149-A71F-074D1284E596}">
  <dimension ref="A1:E39"/>
  <sheetViews>
    <sheetView workbookViewId="0">
      <selection activeCell="K37" sqref="K37"/>
    </sheetView>
  </sheetViews>
  <sheetFormatPr baseColWidth="10" defaultRowHeight="15" x14ac:dyDescent="0.2"/>
  <cols>
    <col min="1" max="1" width="15.33203125" customWidth="1"/>
    <col min="2" max="2" width="12.6640625" customWidth="1"/>
    <col min="3" max="3" width="11.6640625" customWidth="1"/>
    <col min="4" max="4" width="12.6640625" customWidth="1"/>
    <col min="5" max="5" width="13.5" customWidth="1"/>
    <col min="6" max="31" width="15.5" customWidth="1"/>
  </cols>
  <sheetData>
    <row r="1" spans="1:5" s="1" customFormat="1" x14ac:dyDescent="0.2">
      <c r="A1" s="135" t="s">
        <v>17</v>
      </c>
      <c r="B1" s="137" t="s">
        <v>18</v>
      </c>
      <c r="C1" s="138" t="s">
        <v>19</v>
      </c>
      <c r="D1" s="139" t="s">
        <v>15</v>
      </c>
      <c r="E1" s="140" t="s">
        <v>20</v>
      </c>
    </row>
    <row r="2" spans="1:5" x14ac:dyDescent="0.2">
      <c r="A2" s="136">
        <v>44195</v>
      </c>
      <c r="B2" s="2">
        <v>2</v>
      </c>
      <c r="C2" s="2">
        <v>2</v>
      </c>
      <c r="D2" s="2">
        <v>6.2212262019708575</v>
      </c>
      <c r="E2" s="2">
        <v>6.2212262019708575</v>
      </c>
    </row>
    <row r="3" spans="1:5" x14ac:dyDescent="0.2">
      <c r="A3" s="136">
        <v>44196</v>
      </c>
      <c r="B3" s="2">
        <v>14</v>
      </c>
      <c r="C3" s="2">
        <v>16</v>
      </c>
      <c r="D3" s="2">
        <v>9.1226342464024164</v>
      </c>
      <c r="E3" s="2">
        <v>11.122634246402416</v>
      </c>
    </row>
    <row r="4" spans="1:5" x14ac:dyDescent="0.2">
      <c r="A4" s="136">
        <v>44197</v>
      </c>
      <c r="B4" s="2">
        <v>14</v>
      </c>
      <c r="C4" s="2">
        <v>30</v>
      </c>
      <c r="D4" s="2">
        <v>9.4241308596429452</v>
      </c>
      <c r="E4" s="2">
        <v>25.424130859642943</v>
      </c>
    </row>
    <row r="5" spans="1:5" x14ac:dyDescent="0.2">
      <c r="A5" s="136">
        <v>44198</v>
      </c>
      <c r="B5" s="2">
        <v>20</v>
      </c>
      <c r="C5" s="2">
        <v>50</v>
      </c>
      <c r="D5" s="2">
        <v>14.027993066252789</v>
      </c>
      <c r="E5" s="2">
        <v>44.02799306625279</v>
      </c>
    </row>
    <row r="6" spans="1:5" x14ac:dyDescent="0.2">
      <c r="A6" s="136">
        <v>44199</v>
      </c>
      <c r="B6" s="2">
        <v>2</v>
      </c>
      <c r="C6" s="2">
        <v>52</v>
      </c>
      <c r="D6" s="2">
        <v>9.3903527057181986</v>
      </c>
      <c r="E6" s="2">
        <v>59.3903527057182</v>
      </c>
    </row>
    <row r="7" spans="1:5" x14ac:dyDescent="0.2">
      <c r="A7" s="136">
        <v>44200</v>
      </c>
      <c r="B7" s="2">
        <v>4</v>
      </c>
      <c r="C7" s="2">
        <v>56</v>
      </c>
      <c r="D7" s="2">
        <v>12.632531234800664</v>
      </c>
      <c r="E7" s="2">
        <v>64.632531234800666</v>
      </c>
    </row>
    <row r="8" spans="1:5" x14ac:dyDescent="0.2">
      <c r="A8" s="136">
        <v>44201</v>
      </c>
      <c r="B8" s="2">
        <v>12</v>
      </c>
      <c r="C8" s="2">
        <v>68</v>
      </c>
      <c r="D8" s="2">
        <v>6.6853600845277725</v>
      </c>
      <c r="E8" s="2">
        <v>62.685360084527773</v>
      </c>
    </row>
    <row r="9" spans="1:5" x14ac:dyDescent="0.2">
      <c r="A9" s="136">
        <v>44202</v>
      </c>
      <c r="B9" s="2">
        <v>8</v>
      </c>
      <c r="C9" s="2">
        <v>76</v>
      </c>
      <c r="D9" s="2">
        <v>5.4599907482184333</v>
      </c>
      <c r="E9" s="2">
        <v>73.459990748218431</v>
      </c>
    </row>
    <row r="10" spans="1:5" x14ac:dyDescent="0.2">
      <c r="A10" s="136">
        <v>44203</v>
      </c>
      <c r="B10" s="2">
        <v>18</v>
      </c>
      <c r="C10" s="2">
        <v>94</v>
      </c>
      <c r="D10" s="2">
        <v>11.637852212127491</v>
      </c>
      <c r="E10" s="2">
        <v>87.637852212127484</v>
      </c>
    </row>
    <row r="11" spans="1:5" x14ac:dyDescent="0.2">
      <c r="A11" s="136">
        <v>44204</v>
      </c>
      <c r="B11" s="2">
        <v>11</v>
      </c>
      <c r="C11" s="2">
        <v>105</v>
      </c>
      <c r="D11" s="2">
        <v>7.0657078003412952</v>
      </c>
      <c r="E11" s="2">
        <v>101.0657078003413</v>
      </c>
    </row>
    <row r="12" spans="1:5" x14ac:dyDescent="0.2">
      <c r="A12" s="136">
        <v>44205</v>
      </c>
      <c r="B12" s="2">
        <v>20</v>
      </c>
      <c r="C12" s="2">
        <v>125</v>
      </c>
      <c r="D12" s="2">
        <v>8.4930660114277536</v>
      </c>
      <c r="E12" s="2">
        <v>113.49306601142776</v>
      </c>
    </row>
    <row r="13" spans="1:5" x14ac:dyDescent="0.2">
      <c r="A13" s="136">
        <v>44206</v>
      </c>
      <c r="B13" s="2">
        <v>12</v>
      </c>
      <c r="C13" s="2">
        <v>137</v>
      </c>
      <c r="D13" s="2">
        <v>6.4923536644154494</v>
      </c>
      <c r="E13" s="2">
        <v>131.49235366441545</v>
      </c>
    </row>
    <row r="14" spans="1:5" x14ac:dyDescent="0.2">
      <c r="A14" s="136">
        <v>44207</v>
      </c>
      <c r="B14" s="2">
        <v>20</v>
      </c>
      <c r="C14" s="2">
        <v>157</v>
      </c>
      <c r="D14" s="2">
        <v>5.9055966492458269</v>
      </c>
      <c r="E14" s="2">
        <v>142.90559664924584</v>
      </c>
    </row>
    <row r="15" spans="1:5" x14ac:dyDescent="0.2">
      <c r="A15" s="136">
        <v>44208</v>
      </c>
      <c r="B15" s="2">
        <v>4</v>
      </c>
      <c r="C15" s="2">
        <v>161</v>
      </c>
      <c r="D15" s="2">
        <v>8.6533389366727924</v>
      </c>
      <c r="E15" s="2">
        <v>165.65333893667278</v>
      </c>
    </row>
    <row r="16" spans="1:5" x14ac:dyDescent="0.2">
      <c r="A16" s="136">
        <v>44209</v>
      </c>
      <c r="B16" s="2">
        <v>7</v>
      </c>
      <c r="C16" s="2">
        <v>168</v>
      </c>
      <c r="D16" s="2">
        <v>9.4717690594216517</v>
      </c>
      <c r="E16" s="2">
        <v>170.47176905942166</v>
      </c>
    </row>
    <row r="17" spans="1:5" x14ac:dyDescent="0.2">
      <c r="A17" s="136">
        <v>44210</v>
      </c>
      <c r="B17" s="2">
        <v>13</v>
      </c>
      <c r="C17" s="2">
        <v>181</v>
      </c>
      <c r="D17" s="2">
        <v>8.4293927129961261</v>
      </c>
      <c r="E17" s="2">
        <v>176.42939271299613</v>
      </c>
    </row>
    <row r="18" spans="1:5" x14ac:dyDescent="0.2">
      <c r="A18" s="136">
        <v>44211</v>
      </c>
      <c r="B18" s="2">
        <v>7</v>
      </c>
      <c r="C18" s="2">
        <v>188</v>
      </c>
      <c r="D18" s="2">
        <v>1.4232020513581629</v>
      </c>
      <c r="E18" s="2">
        <v>182.42320205135817</v>
      </c>
    </row>
    <row r="19" spans="1:5" x14ac:dyDescent="0.2">
      <c r="A19" s="136">
        <v>44212</v>
      </c>
      <c r="B19" s="2">
        <v>11</v>
      </c>
      <c r="C19" s="2">
        <v>199</v>
      </c>
      <c r="D19" s="2">
        <v>6.3966398114283214</v>
      </c>
      <c r="E19" s="2">
        <v>194.39663981142832</v>
      </c>
    </row>
    <row r="20" spans="1:5" x14ac:dyDescent="0.2">
      <c r="A20" s="136">
        <v>44213</v>
      </c>
      <c r="B20" s="2">
        <v>7</v>
      </c>
      <c r="C20" s="2">
        <v>206</v>
      </c>
      <c r="D20" s="2">
        <v>10.333556507114475</v>
      </c>
      <c r="E20" s="2">
        <v>209.33355650711448</v>
      </c>
    </row>
    <row r="21" spans="1:5" x14ac:dyDescent="0.2">
      <c r="A21" s="136">
        <v>44214</v>
      </c>
      <c r="B21" s="2">
        <v>9</v>
      </c>
      <c r="C21" s="2">
        <v>215</v>
      </c>
      <c r="D21" s="2">
        <v>10.688997639946107</v>
      </c>
      <c r="E21" s="2">
        <v>216.68899763994611</v>
      </c>
    </row>
    <row r="22" spans="1:5" x14ac:dyDescent="0.2">
      <c r="A22" s="136">
        <v>44215</v>
      </c>
      <c r="B22" s="2">
        <v>6</v>
      </c>
      <c r="C22" s="2">
        <v>221</v>
      </c>
      <c r="D22" s="2">
        <v>12.868640630600879</v>
      </c>
      <c r="E22" s="2">
        <v>227.86864063060088</v>
      </c>
    </row>
    <row r="23" spans="1:5" x14ac:dyDescent="0.2">
      <c r="A23" s="136">
        <v>44216</v>
      </c>
      <c r="B23" s="2">
        <v>4</v>
      </c>
      <c r="C23" s="2">
        <v>225</v>
      </c>
      <c r="D23" s="2">
        <v>5.0739273668414491</v>
      </c>
      <c r="E23" s="2">
        <v>226.07392736684145</v>
      </c>
    </row>
    <row r="24" spans="1:5" x14ac:dyDescent="0.2">
      <c r="A24" s="136">
        <v>44217</v>
      </c>
      <c r="B24" s="2">
        <v>16</v>
      </c>
      <c r="C24" s="2">
        <v>241</v>
      </c>
      <c r="D24" s="2">
        <v>9.706664798606278</v>
      </c>
      <c r="E24" s="2">
        <v>234.70666479860628</v>
      </c>
    </row>
    <row r="25" spans="1:5" x14ac:dyDescent="0.2">
      <c r="A25" s="136">
        <v>44218</v>
      </c>
      <c r="B25" s="2">
        <v>7</v>
      </c>
      <c r="C25" s="2">
        <v>248</v>
      </c>
      <c r="D25" s="2">
        <v>8.0980377319537382</v>
      </c>
      <c r="E25" s="2">
        <v>249.09803773195375</v>
      </c>
    </row>
    <row r="26" spans="1:5" x14ac:dyDescent="0.2">
      <c r="A26" s="136">
        <v>44219</v>
      </c>
      <c r="B26" s="2">
        <v>2</v>
      </c>
      <c r="C26" s="2">
        <v>250</v>
      </c>
      <c r="D26" s="2">
        <v>7.1549556500283558</v>
      </c>
      <c r="E26" s="2">
        <v>255.15495565002834</v>
      </c>
    </row>
    <row r="27" spans="1:5" x14ac:dyDescent="0.2">
      <c r="A27" s="136">
        <v>44220</v>
      </c>
      <c r="B27" s="2">
        <v>7</v>
      </c>
      <c r="C27" s="2">
        <v>257</v>
      </c>
      <c r="D27" s="2">
        <v>15.45604201483096</v>
      </c>
      <c r="E27" s="2">
        <v>265.45604201483098</v>
      </c>
    </row>
    <row r="28" spans="1:5" x14ac:dyDescent="0.2">
      <c r="A28" s="136">
        <v>44221</v>
      </c>
      <c r="B28" s="2">
        <v>6</v>
      </c>
      <c r="C28" s="2">
        <v>263</v>
      </c>
      <c r="D28" s="2">
        <v>5.1062178145299955</v>
      </c>
      <c r="E28" s="2">
        <v>262.10621781453</v>
      </c>
    </row>
    <row r="29" spans="1:5" x14ac:dyDescent="0.2">
      <c r="A29" s="136">
        <v>44222</v>
      </c>
      <c r="B29" s="2">
        <v>1</v>
      </c>
      <c r="C29" s="2">
        <v>264</v>
      </c>
      <c r="D29" s="2">
        <v>9.916392646953069</v>
      </c>
      <c r="E29" s="2">
        <v>272.91639264695306</v>
      </c>
    </row>
    <row r="30" spans="1:5" x14ac:dyDescent="0.2">
      <c r="A30" s="136">
        <v>44223</v>
      </c>
      <c r="B30" s="2">
        <v>3</v>
      </c>
      <c r="C30" s="2">
        <v>267</v>
      </c>
      <c r="D30" s="2">
        <v>10.918436454529802</v>
      </c>
      <c r="E30" s="2">
        <v>274.9184364545298</v>
      </c>
    </row>
    <row r="31" spans="1:5" x14ac:dyDescent="0.2">
      <c r="A31" s="136">
        <v>44224</v>
      </c>
      <c r="B31" s="2">
        <v>7</v>
      </c>
      <c r="C31" s="2">
        <v>274</v>
      </c>
      <c r="D31" s="2">
        <v>9.9423015434074422</v>
      </c>
      <c r="E31" s="2">
        <v>276.94230154340744</v>
      </c>
    </row>
    <row r="35" spans="1:5" x14ac:dyDescent="0.2">
      <c r="A35" s="160"/>
      <c r="B35" s="161"/>
      <c r="C35" s="161"/>
      <c r="D35" s="161"/>
      <c r="E35" s="162"/>
    </row>
    <row r="36" spans="1:5" x14ac:dyDescent="0.2">
      <c r="A36" s="141" t="s">
        <v>0</v>
      </c>
      <c r="B36" s="142" t="s">
        <v>4</v>
      </c>
      <c r="C36" s="143" t="s">
        <v>1</v>
      </c>
      <c r="D36" s="144" t="s">
        <v>2</v>
      </c>
      <c r="E36" s="145" t="s">
        <v>3</v>
      </c>
    </row>
    <row r="37" spans="1:5" x14ac:dyDescent="0.2">
      <c r="A37" s="6">
        <v>5.3814567931089785</v>
      </c>
      <c r="B37" s="6">
        <v>0.58921059778565466</v>
      </c>
      <c r="C37" s="6">
        <v>6.1459718239416183</v>
      </c>
      <c r="D37" s="6">
        <v>0.67291662305930133</v>
      </c>
      <c r="E37" s="6">
        <v>0.99546314357530374</v>
      </c>
    </row>
    <row r="39" spans="1:5" x14ac:dyDescent="0.2">
      <c r="A39" s="146" t="s">
        <v>21</v>
      </c>
      <c r="B39" s="7">
        <v>9.1333333333333329</v>
      </c>
      <c r="C39" s="7"/>
      <c r="D39" s="7"/>
    </row>
  </sheetData>
  <mergeCells count="1">
    <mergeCell ref="A35:E3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ABD4-E848-314D-9342-AD9964B06148}">
  <dimension ref="A1:E39"/>
  <sheetViews>
    <sheetView workbookViewId="0">
      <selection activeCell="L30" sqref="A1:XFD1048576"/>
    </sheetView>
  </sheetViews>
  <sheetFormatPr baseColWidth="10" defaultRowHeight="15" x14ac:dyDescent="0.2"/>
  <cols>
    <col min="1" max="1" width="15.33203125" customWidth="1"/>
    <col min="2" max="2" width="12.6640625" customWidth="1"/>
    <col min="3" max="3" width="11.6640625" customWidth="1"/>
    <col min="4" max="4" width="12.6640625" customWidth="1"/>
    <col min="5" max="5" width="13.5" customWidth="1"/>
    <col min="6" max="31" width="15.5" customWidth="1"/>
  </cols>
  <sheetData>
    <row r="1" spans="1:5" s="1" customFormat="1" x14ac:dyDescent="0.2">
      <c r="A1" s="147" t="s">
        <v>17</v>
      </c>
      <c r="B1" s="149" t="s">
        <v>18</v>
      </c>
      <c r="C1" s="150" t="s">
        <v>19</v>
      </c>
      <c r="D1" s="151" t="s">
        <v>16</v>
      </c>
      <c r="E1" s="152" t="s">
        <v>20</v>
      </c>
    </row>
    <row r="2" spans="1:5" x14ac:dyDescent="0.2">
      <c r="A2" s="148">
        <v>44195</v>
      </c>
      <c r="B2" s="2">
        <v>2</v>
      </c>
      <c r="C2" s="2">
        <v>2</v>
      </c>
      <c r="D2" s="2">
        <v>6.5970684185708333</v>
      </c>
      <c r="E2" s="2">
        <v>6.5970684185708333</v>
      </c>
    </row>
    <row r="3" spans="1:5" x14ac:dyDescent="0.2">
      <c r="A3" s="148">
        <v>44196</v>
      </c>
      <c r="B3" s="2">
        <v>14</v>
      </c>
      <c r="C3" s="2">
        <v>16</v>
      </c>
      <c r="D3" s="2">
        <v>6.9670178940139484</v>
      </c>
      <c r="E3" s="2">
        <v>8.9670178940139493</v>
      </c>
    </row>
    <row r="4" spans="1:5" x14ac:dyDescent="0.2">
      <c r="A4" s="148">
        <v>44197</v>
      </c>
      <c r="B4" s="2">
        <v>14</v>
      </c>
      <c r="C4" s="2">
        <v>30</v>
      </c>
      <c r="D4" s="2">
        <v>6.8222969044513713</v>
      </c>
      <c r="E4" s="2">
        <v>22.82229690445137</v>
      </c>
    </row>
    <row r="5" spans="1:5" x14ac:dyDescent="0.2">
      <c r="A5" s="148">
        <v>44198</v>
      </c>
      <c r="B5" s="2">
        <v>20</v>
      </c>
      <c r="C5" s="2">
        <v>50</v>
      </c>
      <c r="D5" s="2">
        <v>3.238103570631516</v>
      </c>
      <c r="E5" s="2">
        <v>33.238103570631516</v>
      </c>
    </row>
    <row r="6" spans="1:5" x14ac:dyDescent="0.2">
      <c r="A6" s="148">
        <v>44199</v>
      </c>
      <c r="B6" s="2">
        <v>2</v>
      </c>
      <c r="C6" s="2">
        <v>52</v>
      </c>
      <c r="D6" s="2">
        <v>5.8506511160115071</v>
      </c>
      <c r="E6" s="2">
        <v>55.850651116011505</v>
      </c>
    </row>
    <row r="7" spans="1:5" x14ac:dyDescent="0.2">
      <c r="A7" s="148">
        <v>44200</v>
      </c>
      <c r="B7" s="2">
        <v>4</v>
      </c>
      <c r="C7" s="2">
        <v>56</v>
      </c>
      <c r="D7" s="2">
        <v>11.210899026843061</v>
      </c>
      <c r="E7" s="2">
        <v>63.210899026843059</v>
      </c>
    </row>
    <row r="8" spans="1:5" x14ac:dyDescent="0.2">
      <c r="A8" s="148">
        <v>44201</v>
      </c>
      <c r="B8" s="2">
        <v>12</v>
      </c>
      <c r="C8" s="2">
        <v>68</v>
      </c>
      <c r="D8" s="2">
        <v>5.8183046381840064</v>
      </c>
      <c r="E8" s="2">
        <v>61.818304638184003</v>
      </c>
    </row>
    <row r="9" spans="1:5" x14ac:dyDescent="0.2">
      <c r="A9" s="148">
        <v>44202</v>
      </c>
      <c r="B9" s="2">
        <v>8</v>
      </c>
      <c r="C9" s="2">
        <v>76</v>
      </c>
      <c r="D9" s="2">
        <v>6.6351513797274313</v>
      </c>
      <c r="E9" s="2">
        <v>74.635151379727432</v>
      </c>
    </row>
    <row r="10" spans="1:5" x14ac:dyDescent="0.2">
      <c r="A10" s="148">
        <v>44203</v>
      </c>
      <c r="B10" s="2">
        <v>18</v>
      </c>
      <c r="C10" s="2">
        <v>94</v>
      </c>
      <c r="D10" s="2">
        <v>11.734258387690588</v>
      </c>
      <c r="E10" s="2">
        <v>87.734258387690588</v>
      </c>
    </row>
    <row r="11" spans="1:5" x14ac:dyDescent="0.2">
      <c r="A11" s="148">
        <v>44204</v>
      </c>
      <c r="B11" s="2">
        <v>11</v>
      </c>
      <c r="C11" s="2">
        <v>105</v>
      </c>
      <c r="D11" s="2">
        <v>10.010793264474611</v>
      </c>
      <c r="E11" s="2">
        <v>104.01079326447461</v>
      </c>
    </row>
    <row r="12" spans="1:5" x14ac:dyDescent="0.2">
      <c r="A12" s="148">
        <v>44205</v>
      </c>
      <c r="B12" s="2">
        <v>20</v>
      </c>
      <c r="C12" s="2">
        <v>125</v>
      </c>
      <c r="D12" s="2">
        <v>12.648891334499714</v>
      </c>
      <c r="E12" s="2">
        <v>117.64889133449971</v>
      </c>
    </row>
    <row r="13" spans="1:5" x14ac:dyDescent="0.2">
      <c r="A13" s="148">
        <v>44206</v>
      </c>
      <c r="B13" s="2">
        <v>12</v>
      </c>
      <c r="C13" s="2">
        <v>137</v>
      </c>
      <c r="D13" s="2">
        <v>11.560868111389583</v>
      </c>
      <c r="E13" s="2">
        <v>136.5608681113896</v>
      </c>
    </row>
    <row r="14" spans="1:5" x14ac:dyDescent="0.2">
      <c r="A14" s="148">
        <v>44207</v>
      </c>
      <c r="B14" s="2">
        <v>20</v>
      </c>
      <c r="C14" s="2">
        <v>157</v>
      </c>
      <c r="D14" s="2">
        <v>11.682335679376965</v>
      </c>
      <c r="E14" s="2">
        <v>148.68233567937696</v>
      </c>
    </row>
    <row r="15" spans="1:5" x14ac:dyDescent="0.2">
      <c r="A15" s="148">
        <v>44208</v>
      </c>
      <c r="B15" s="2">
        <v>4</v>
      </c>
      <c r="C15" s="2">
        <v>161</v>
      </c>
      <c r="D15" s="2">
        <v>10.329643080203528</v>
      </c>
      <c r="E15" s="2">
        <v>167.32964308020354</v>
      </c>
    </row>
    <row r="16" spans="1:5" x14ac:dyDescent="0.2">
      <c r="A16" s="148">
        <v>44209</v>
      </c>
      <c r="B16" s="2">
        <v>7</v>
      </c>
      <c r="C16" s="2">
        <v>168</v>
      </c>
      <c r="D16" s="2">
        <v>15.282568007261311</v>
      </c>
      <c r="E16" s="2">
        <v>176.28256800726132</v>
      </c>
    </row>
    <row r="17" spans="1:5" x14ac:dyDescent="0.2">
      <c r="A17" s="148">
        <v>44210</v>
      </c>
      <c r="B17" s="2">
        <v>13</v>
      </c>
      <c r="C17" s="2">
        <v>181</v>
      </c>
      <c r="D17" s="2">
        <v>15.293708842547712</v>
      </c>
      <c r="E17" s="2">
        <v>183.29370884254772</v>
      </c>
    </row>
    <row r="18" spans="1:5" x14ac:dyDescent="0.2">
      <c r="A18" s="148">
        <v>44211</v>
      </c>
      <c r="B18" s="2">
        <v>7</v>
      </c>
      <c r="C18" s="2">
        <v>188</v>
      </c>
      <c r="D18" s="2">
        <v>13.259018403523733</v>
      </c>
      <c r="E18" s="2">
        <v>194.25901840352373</v>
      </c>
    </row>
    <row r="19" spans="1:5" x14ac:dyDescent="0.2">
      <c r="A19" s="148">
        <v>44212</v>
      </c>
      <c r="B19" s="2">
        <v>11</v>
      </c>
      <c r="C19" s="2">
        <v>199</v>
      </c>
      <c r="D19" s="2">
        <v>5.31788349248336</v>
      </c>
      <c r="E19" s="2">
        <v>193.31788349248336</v>
      </c>
    </row>
    <row r="20" spans="1:5" x14ac:dyDescent="0.2">
      <c r="A20" s="148">
        <v>44213</v>
      </c>
      <c r="B20" s="2">
        <v>7</v>
      </c>
      <c r="C20" s="2">
        <v>206</v>
      </c>
      <c r="D20" s="2">
        <v>11.447833592893623</v>
      </c>
      <c r="E20" s="2">
        <v>210.44783359289363</v>
      </c>
    </row>
    <row r="21" spans="1:5" x14ac:dyDescent="0.2">
      <c r="A21" s="148">
        <v>44214</v>
      </c>
      <c r="B21" s="2">
        <v>9</v>
      </c>
      <c r="C21" s="2">
        <v>215</v>
      </c>
      <c r="D21" s="2">
        <v>8.8161929350214354</v>
      </c>
      <c r="E21" s="2">
        <v>214.81619293502143</v>
      </c>
    </row>
    <row r="22" spans="1:5" x14ac:dyDescent="0.2">
      <c r="A22" s="148">
        <v>44215</v>
      </c>
      <c r="B22" s="2">
        <v>6</v>
      </c>
      <c r="C22" s="2">
        <v>221</v>
      </c>
      <c r="D22" s="2">
        <v>13.57876708235152</v>
      </c>
      <c r="E22" s="2">
        <v>228.57876708235153</v>
      </c>
    </row>
    <row r="23" spans="1:5" x14ac:dyDescent="0.2">
      <c r="A23" s="148">
        <v>44216</v>
      </c>
      <c r="B23" s="2">
        <v>4</v>
      </c>
      <c r="C23" s="2">
        <v>225</v>
      </c>
      <c r="D23" s="2">
        <v>6.8884987488012088</v>
      </c>
      <c r="E23" s="2">
        <v>227.8884987488012</v>
      </c>
    </row>
    <row r="24" spans="1:5" x14ac:dyDescent="0.2">
      <c r="A24" s="148">
        <v>44217</v>
      </c>
      <c r="B24" s="2">
        <v>16</v>
      </c>
      <c r="C24" s="2">
        <v>241</v>
      </c>
      <c r="D24" s="2">
        <v>10.569409610326137</v>
      </c>
      <c r="E24" s="2">
        <v>235.56940961032615</v>
      </c>
    </row>
    <row r="25" spans="1:5" x14ac:dyDescent="0.2">
      <c r="A25" s="148">
        <v>44218</v>
      </c>
      <c r="B25" s="2">
        <v>7</v>
      </c>
      <c r="C25" s="2">
        <v>248</v>
      </c>
      <c r="D25" s="2">
        <v>7.2895167505700531</v>
      </c>
      <c r="E25" s="2">
        <v>248.28951675057004</v>
      </c>
    </row>
    <row r="26" spans="1:5" x14ac:dyDescent="0.2">
      <c r="A26" s="148">
        <v>44219</v>
      </c>
      <c r="B26" s="2">
        <v>2</v>
      </c>
      <c r="C26" s="2">
        <v>250</v>
      </c>
      <c r="D26" s="2">
        <v>6.2529440564240399</v>
      </c>
      <c r="E26" s="2">
        <v>254.25294405642404</v>
      </c>
    </row>
    <row r="27" spans="1:5" x14ac:dyDescent="0.2">
      <c r="A27" s="148">
        <v>44220</v>
      </c>
      <c r="B27" s="2">
        <v>7</v>
      </c>
      <c r="C27" s="2">
        <v>257</v>
      </c>
      <c r="D27">
        <v>9.036746536580603</v>
      </c>
      <c r="E27">
        <v>259.03674653658061</v>
      </c>
    </row>
    <row r="28" spans="1:5" x14ac:dyDescent="0.2">
      <c r="A28" s="148">
        <v>44221</v>
      </c>
      <c r="B28" s="2">
        <v>6</v>
      </c>
      <c r="C28" s="2">
        <v>263</v>
      </c>
      <c r="D28">
        <v>11.15420959814166</v>
      </c>
      <c r="E28">
        <v>268.15420959814168</v>
      </c>
    </row>
    <row r="29" spans="1:5" x14ac:dyDescent="0.2">
      <c r="A29" s="148">
        <v>44222</v>
      </c>
      <c r="B29" s="2">
        <v>1</v>
      </c>
      <c r="C29" s="2">
        <v>264</v>
      </c>
      <c r="D29">
        <v>4.3246723010282091</v>
      </c>
      <c r="E29">
        <v>267.32467230102822</v>
      </c>
    </row>
    <row r="30" spans="1:5" x14ac:dyDescent="0.2">
      <c r="A30" s="148">
        <v>44223</v>
      </c>
      <c r="B30" s="2">
        <v>3</v>
      </c>
      <c r="C30" s="2">
        <v>267</v>
      </c>
      <c r="D30">
        <v>7.0683459669396349</v>
      </c>
      <c r="E30">
        <v>271.06834596693966</v>
      </c>
    </row>
    <row r="31" spans="1:5" x14ac:dyDescent="0.2">
      <c r="A31" s="148">
        <v>44224</v>
      </c>
      <c r="B31" s="2">
        <v>7</v>
      </c>
      <c r="C31" s="2">
        <v>274</v>
      </c>
      <c r="D31">
        <v>11.051048081723287</v>
      </c>
      <c r="E31">
        <v>278.05104808172331</v>
      </c>
    </row>
    <row r="35" spans="1:5" x14ac:dyDescent="0.2">
      <c r="A35" s="160"/>
      <c r="B35" s="161"/>
      <c r="C35" s="161"/>
      <c r="D35" s="161"/>
      <c r="E35" s="162"/>
    </row>
    <row r="36" spans="1:5" x14ac:dyDescent="0.2">
      <c r="A36" s="153" t="s">
        <v>0</v>
      </c>
      <c r="B36" s="154" t="s">
        <v>4</v>
      </c>
      <c r="C36" s="155" t="s">
        <v>1</v>
      </c>
      <c r="D36" s="156" t="s">
        <v>2</v>
      </c>
      <c r="E36" s="157" t="s">
        <v>3</v>
      </c>
    </row>
    <row r="37" spans="1:5" x14ac:dyDescent="0.2">
      <c r="A37">
        <v>5.0031544136048289</v>
      </c>
      <c r="B37">
        <v>0.5477906292268061</v>
      </c>
      <c r="C37">
        <v>5.9638061443869335</v>
      </c>
      <c r="D37">
        <v>0.652971475662803</v>
      </c>
      <c r="E37">
        <v>0.99612007257208623</v>
      </c>
    </row>
    <row r="39" spans="1:5" x14ac:dyDescent="0.2">
      <c r="A39" s="158" t="s">
        <v>21</v>
      </c>
      <c r="B39" s="7">
        <v>9.1333333333333329</v>
      </c>
      <c r="C39" s="7"/>
      <c r="D39" s="7"/>
    </row>
  </sheetData>
  <mergeCells count="1">
    <mergeCell ref="A35:E3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CC7E-70C1-744C-A5E0-D2DC7DA070E1}">
  <dimension ref="A1:F63"/>
  <sheetViews>
    <sheetView tabSelected="1" zoomScale="110" zoomScaleNormal="110" workbookViewId="0">
      <selection activeCell="L26" sqref="L26"/>
    </sheetView>
  </sheetViews>
  <sheetFormatPr baseColWidth="10" defaultRowHeight="15" x14ac:dyDescent="0.2"/>
  <cols>
    <col min="1" max="1" width="17.1640625" customWidth="1"/>
  </cols>
  <sheetData>
    <row r="1" spans="1:6" x14ac:dyDescent="0.2">
      <c r="A1" s="9" t="s">
        <v>5</v>
      </c>
      <c r="B1" s="4" t="s">
        <v>0</v>
      </c>
      <c r="C1" s="5" t="s">
        <v>4</v>
      </c>
      <c r="D1" s="5" t="s">
        <v>1</v>
      </c>
      <c r="E1" s="4" t="s">
        <v>2</v>
      </c>
      <c r="F1" s="5" t="s">
        <v>3</v>
      </c>
    </row>
    <row r="2" spans="1:6" x14ac:dyDescent="0.2">
      <c r="A2" s="9" t="s">
        <v>6</v>
      </c>
      <c r="B2" s="8">
        <f>'1-Spending'!A37</f>
        <v>5.0092624494094951</v>
      </c>
      <c r="C2" s="8">
        <f>'1-Spending'!B37</f>
        <v>0.52914744183903117</v>
      </c>
      <c r="D2" s="8">
        <f>'1-Spending'!C37</f>
        <v>6.1881723889689955</v>
      </c>
      <c r="E2" s="8">
        <f>'1-Spending'!D37</f>
        <v>0.65368018193334454</v>
      </c>
      <c r="F2" s="8">
        <f>'1-Spending'!E37</f>
        <v>0.99581152775151305</v>
      </c>
    </row>
    <row r="3" spans="1:6" ht="16" x14ac:dyDescent="0.2">
      <c r="A3" s="10" t="s">
        <v>7</v>
      </c>
      <c r="B3" s="8">
        <f>'2-Retail &amp; Recreation'!A37</f>
        <v>3.6580288197454727</v>
      </c>
      <c r="C3" s="8">
        <f>'2-Retail &amp; Recreation'!B37</f>
        <v>0.42867525231392256</v>
      </c>
      <c r="D3" s="8">
        <f>'2-Retail &amp; Recreation'!C37</f>
        <v>4.592218633731294</v>
      </c>
      <c r="E3" s="8">
        <f>'2-Retail &amp; Recreation'!D37</f>
        <v>0.53815062114038603</v>
      </c>
      <c r="F3" s="8">
        <f>'2-Retail &amp; Recreation'!E37</f>
        <v>0.99649466168505418</v>
      </c>
    </row>
    <row r="4" spans="1:6" ht="16" x14ac:dyDescent="0.2">
      <c r="A4" s="11" t="s">
        <v>8</v>
      </c>
      <c r="B4" s="8">
        <f>'3-Grocery &amp; Pharmacy'!A37</f>
        <v>5.0724637600603728</v>
      </c>
      <c r="C4" s="8">
        <f>'3-Grocery &amp; Pharmacy'!B37</f>
        <v>0.59442934688207494</v>
      </c>
      <c r="D4" s="8">
        <f>'3-Grocery &amp; Pharmacy'!C37</f>
        <v>6.2097949738128877</v>
      </c>
      <c r="E4" s="8">
        <f>'3-Grocery &amp; Pharmacy'!D37</f>
        <v>0.72771034849369776</v>
      </c>
      <c r="F4" s="8">
        <f>'3-Grocery &amp; Pharmacy'!E37</f>
        <v>0.99337861172726838</v>
      </c>
    </row>
    <row r="5" spans="1:6" ht="16" x14ac:dyDescent="0.2">
      <c r="A5" s="11" t="s">
        <v>9</v>
      </c>
      <c r="B5" s="8">
        <f>'4-Parks'!A37</f>
        <v>3.9890699791399076</v>
      </c>
      <c r="C5" s="8">
        <f>'4-Parks'!B37</f>
        <v>0.46746913818045793</v>
      </c>
      <c r="D5" s="8">
        <f>'4-Parks'!C37</f>
        <v>5.1882713398640155</v>
      </c>
      <c r="E5" s="8">
        <f>'4-Parks'!D37</f>
        <v>0.6080005476403143</v>
      </c>
      <c r="F5" s="8">
        <f>'4-Parks'!E37</f>
        <v>0.99565369289317152</v>
      </c>
    </row>
    <row r="6" spans="1:6" ht="16" x14ac:dyDescent="0.2">
      <c r="A6" s="11" t="s">
        <v>10</v>
      </c>
      <c r="B6" s="8">
        <f>'5-Transit Stations'!A37</f>
        <v>4.4880794015710235</v>
      </c>
      <c r="C6" s="8">
        <f>'5-Transit Stations'!B37</f>
        <v>0.52594680487160428</v>
      </c>
      <c r="D6" s="8">
        <f>'5-Transit Stations'!C37</f>
        <v>5.6827226027645361</v>
      </c>
      <c r="E6" s="8">
        <f>'5-Transit Stations'!D37</f>
        <v>0.66594405501146914</v>
      </c>
      <c r="F6" s="8">
        <f>'5-Transit Stations'!E37</f>
        <v>0.99558285894491338</v>
      </c>
    </row>
    <row r="7" spans="1:6" ht="16" x14ac:dyDescent="0.2">
      <c r="A7" s="11" t="s">
        <v>11</v>
      </c>
      <c r="B7" s="8">
        <f>'6-Workplaces'!A37</f>
        <v>4.9809812650835843</v>
      </c>
      <c r="C7" s="8">
        <f>'6-Workplaces'!B37</f>
        <v>0.58370874200198253</v>
      </c>
      <c r="D7" s="8">
        <f>'6-Workplaces'!C37</f>
        <v>6.5320996744758988</v>
      </c>
      <c r="E7" s="8">
        <f>'6-Workplaces'!D37</f>
        <v>0.76548043060264437</v>
      </c>
      <c r="F7" s="8">
        <f>'6-Workplaces'!E37</f>
        <v>0.99293974524347384</v>
      </c>
    </row>
    <row r="8" spans="1:6" ht="16" x14ac:dyDescent="0.2">
      <c r="A8" s="11" t="s">
        <v>12</v>
      </c>
      <c r="B8" s="8">
        <f>'7-Residential'!A37</f>
        <v>4.9200931219588346</v>
      </c>
      <c r="C8" s="8">
        <f>'7-Residential'!B37</f>
        <v>0.57657341272955098</v>
      </c>
      <c r="D8" s="8">
        <f>'7-Residential'!C37</f>
        <v>6.2036849825369016</v>
      </c>
      <c r="E8" s="8">
        <f>'7-Residential'!D37</f>
        <v>0.72699433389104318</v>
      </c>
      <c r="F8" s="8">
        <f>'7-Residential'!E37</f>
        <v>0.99340896650655597</v>
      </c>
    </row>
    <row r="9" spans="1:6" x14ac:dyDescent="0.2">
      <c r="A9" s="12" t="s">
        <v>13</v>
      </c>
      <c r="B9" s="8">
        <f>'8-DrivingAM'!A37</f>
        <v>4.8672296304110425</v>
      </c>
      <c r="C9" s="8">
        <f>'8-DrivingAM'!B37</f>
        <v>0.56595693376872591</v>
      </c>
      <c r="D9" s="8">
        <f>'8-DrivingAM'!C37</f>
        <v>5.8519027166468307</v>
      </c>
      <c r="E9" s="8">
        <f>'8-DrivingAM'!D37</f>
        <v>0.68045380426125945</v>
      </c>
      <c r="F9" s="8">
        <f>'8-DrivingAM'!E37</f>
        <v>0.9939734455466408</v>
      </c>
    </row>
    <row r="10" spans="1:6" x14ac:dyDescent="0.2">
      <c r="A10" s="12" t="s">
        <v>14</v>
      </c>
      <c r="B10" s="8">
        <f>'9-WalkingAM'!A37</f>
        <v>4.4186945316158335</v>
      </c>
      <c r="C10" s="8">
        <f>'9-WalkingAM'!B37</f>
        <v>0.5138016897227714</v>
      </c>
      <c r="D10" s="8">
        <f>'9-WalkingAM'!C37</f>
        <v>5.466037194569898</v>
      </c>
      <c r="E10" s="8">
        <f>'9-WalkingAM'!D37</f>
        <v>0.63558572029882543</v>
      </c>
      <c r="F10" s="8">
        <f>'9-WalkingAM'!E37</f>
        <v>0.99584990510094673</v>
      </c>
    </row>
    <row r="11" spans="1:6" x14ac:dyDescent="0.2">
      <c r="A11" s="12" t="s">
        <v>15</v>
      </c>
      <c r="B11" s="8">
        <f>'10-SBrevenue'!A37</f>
        <v>5.3814567931089785</v>
      </c>
      <c r="C11" s="8">
        <f>'10-SBrevenue'!B37</f>
        <v>0.58921059778565466</v>
      </c>
      <c r="D11" s="8">
        <f>'10-SBrevenue'!C37</f>
        <v>6.1459718239416183</v>
      </c>
      <c r="E11" s="8">
        <f>'10-SBrevenue'!D37</f>
        <v>0.67291662305930133</v>
      </c>
      <c r="F11" s="8">
        <f>'10-SBrevenue'!E37</f>
        <v>0.99546314357530374</v>
      </c>
    </row>
    <row r="12" spans="1:6" x14ac:dyDescent="0.2">
      <c r="A12" s="12" t="s">
        <v>16</v>
      </c>
      <c r="B12" s="8">
        <f>'11-SBopen'!A37</f>
        <v>5.0031544136048289</v>
      </c>
      <c r="C12" s="8">
        <f>'11-SBopen'!B37</f>
        <v>0.5477906292268061</v>
      </c>
      <c r="D12" s="8">
        <f>'11-SBopen'!C37</f>
        <v>5.9638061443869335</v>
      </c>
      <c r="E12" s="8">
        <f>'11-SBopen'!D37</f>
        <v>0.652971475662803</v>
      </c>
      <c r="F12" s="8">
        <f>'11-SBopen'!E37</f>
        <v>0.99612007257208623</v>
      </c>
    </row>
    <row r="13" spans="1:6" x14ac:dyDescent="0.2">
      <c r="A13" s="12"/>
      <c r="B13" s="8"/>
      <c r="C13" s="8"/>
      <c r="D13" s="8"/>
      <c r="E13" s="8"/>
      <c r="F13" s="8"/>
    </row>
    <row r="15" spans="1:6" x14ac:dyDescent="0.2">
      <c r="A15" s="13"/>
      <c r="B15" s="13"/>
      <c r="C15" s="13"/>
      <c r="D15" s="13"/>
    </row>
    <row r="16" spans="1:6" x14ac:dyDescent="0.2">
      <c r="A16" s="22" t="s">
        <v>26</v>
      </c>
      <c r="B16" s="22" t="s">
        <v>29</v>
      </c>
      <c r="C16" s="13"/>
      <c r="D16" s="13"/>
    </row>
    <row r="17" spans="1:4" x14ac:dyDescent="0.2">
      <c r="A17" s="22" t="s">
        <v>27</v>
      </c>
      <c r="B17" s="22">
        <v>7</v>
      </c>
      <c r="C17" s="13"/>
      <c r="D17" s="13"/>
    </row>
    <row r="18" spans="1:4" x14ac:dyDescent="0.2">
      <c r="A18" s="23" t="s">
        <v>28</v>
      </c>
      <c r="B18" s="22">
        <v>5</v>
      </c>
      <c r="C18" s="16"/>
      <c r="D18" s="13"/>
    </row>
    <row r="19" spans="1:4" x14ac:dyDescent="0.2">
      <c r="A19" s="24" t="s">
        <v>30</v>
      </c>
      <c r="B19" s="25">
        <v>0.5</v>
      </c>
      <c r="C19" s="17"/>
      <c r="D19" s="13"/>
    </row>
    <row r="20" spans="1:4" ht="16" x14ac:dyDescent="0.2">
      <c r="A20" s="26" t="s">
        <v>31</v>
      </c>
      <c r="B20" s="25">
        <v>0.5</v>
      </c>
      <c r="C20" s="17"/>
      <c r="D20" s="13"/>
    </row>
    <row r="21" spans="1:4" x14ac:dyDescent="0.2">
      <c r="A21" s="19"/>
      <c r="B21" s="17"/>
      <c r="C21" s="17"/>
      <c r="D21" s="13"/>
    </row>
    <row r="22" spans="1:4" x14ac:dyDescent="0.2">
      <c r="A22" s="19"/>
      <c r="B22" s="17"/>
      <c r="C22" s="17"/>
      <c r="D22" s="13"/>
    </row>
    <row r="23" spans="1:4" x14ac:dyDescent="0.2">
      <c r="A23" s="19"/>
      <c r="B23" s="17"/>
      <c r="C23" s="17"/>
      <c r="D23" s="13"/>
    </row>
    <row r="24" spans="1:4" x14ac:dyDescent="0.2">
      <c r="A24" s="19"/>
      <c r="B24" s="17"/>
      <c r="C24" s="17"/>
      <c r="D24" s="13"/>
    </row>
    <row r="25" spans="1:4" x14ac:dyDescent="0.2">
      <c r="A25" s="19"/>
      <c r="B25" s="17"/>
      <c r="C25" s="17"/>
      <c r="D25" s="13"/>
    </row>
    <row r="26" spans="1:4" x14ac:dyDescent="0.2">
      <c r="A26" s="20"/>
      <c r="B26" s="17"/>
      <c r="C26" s="17"/>
      <c r="D26" s="13"/>
    </row>
    <row r="27" spans="1:4" x14ac:dyDescent="0.2">
      <c r="A27" s="20"/>
      <c r="B27" s="17"/>
      <c r="C27" s="17"/>
      <c r="D27" s="13"/>
    </row>
    <row r="28" spans="1:4" x14ac:dyDescent="0.2">
      <c r="A28" s="20"/>
      <c r="B28" s="17"/>
      <c r="C28" s="17"/>
      <c r="D28" s="13"/>
    </row>
    <row r="29" spans="1:4" x14ac:dyDescent="0.2">
      <c r="A29" s="20"/>
      <c r="B29" s="17"/>
      <c r="C29" s="17"/>
      <c r="D29" s="13"/>
    </row>
    <row r="30" spans="1:4" x14ac:dyDescent="0.2">
      <c r="A30" s="20"/>
      <c r="B30" s="17"/>
      <c r="C30" s="17"/>
      <c r="D30" s="13"/>
    </row>
    <row r="31" spans="1:4" x14ac:dyDescent="0.2">
      <c r="A31" s="13"/>
      <c r="B31" s="13"/>
      <c r="C31" s="13"/>
      <c r="D31" s="13"/>
    </row>
    <row r="32" spans="1:4" x14ac:dyDescent="0.2">
      <c r="A32" s="13"/>
      <c r="B32" s="13"/>
      <c r="C32" s="13"/>
      <c r="D32" s="13"/>
    </row>
    <row r="33" spans="1:4" x14ac:dyDescent="0.2">
      <c r="A33" s="13"/>
      <c r="B33" s="16"/>
      <c r="C33" s="15"/>
      <c r="D33" s="13"/>
    </row>
    <row r="34" spans="1:4" x14ac:dyDescent="0.2">
      <c r="A34" s="14"/>
      <c r="B34" s="17"/>
      <c r="C34" s="17"/>
      <c r="D34" s="13"/>
    </row>
    <row r="35" spans="1:4" x14ac:dyDescent="0.2">
      <c r="A35" s="18"/>
      <c r="B35" s="17"/>
      <c r="C35" s="17"/>
      <c r="D35" s="13"/>
    </row>
    <row r="36" spans="1:4" x14ac:dyDescent="0.2">
      <c r="A36" s="19"/>
      <c r="B36" s="17"/>
      <c r="C36" s="17"/>
      <c r="D36" s="13"/>
    </row>
    <row r="37" spans="1:4" x14ac:dyDescent="0.2">
      <c r="A37" s="19"/>
      <c r="B37" s="17"/>
      <c r="C37" s="17"/>
      <c r="D37" s="13"/>
    </row>
    <row r="38" spans="1:4" x14ac:dyDescent="0.2">
      <c r="A38" s="19"/>
      <c r="B38" s="17"/>
      <c r="C38" s="17"/>
      <c r="D38" s="13"/>
    </row>
    <row r="39" spans="1:4" x14ac:dyDescent="0.2">
      <c r="A39" s="19"/>
      <c r="B39" s="17"/>
      <c r="C39" s="17"/>
      <c r="D39" s="13"/>
    </row>
    <row r="40" spans="1:4" x14ac:dyDescent="0.2">
      <c r="A40" s="19"/>
      <c r="B40" s="17"/>
      <c r="C40" s="17"/>
      <c r="D40" s="13"/>
    </row>
    <row r="41" spans="1:4" x14ac:dyDescent="0.2">
      <c r="A41" s="20"/>
      <c r="B41" s="17"/>
      <c r="C41" s="17"/>
      <c r="D41" s="13"/>
    </row>
    <row r="42" spans="1:4" x14ac:dyDescent="0.2">
      <c r="A42" s="20"/>
      <c r="B42" s="17"/>
      <c r="C42" s="17"/>
      <c r="D42" s="13"/>
    </row>
    <row r="43" spans="1:4" x14ac:dyDescent="0.2">
      <c r="A43" s="20"/>
      <c r="B43" s="17"/>
      <c r="C43" s="17"/>
      <c r="D43" s="13"/>
    </row>
    <row r="44" spans="1:4" x14ac:dyDescent="0.2">
      <c r="A44" s="20"/>
      <c r="B44" s="17"/>
      <c r="C44" s="17"/>
      <c r="D44" s="13"/>
    </row>
    <row r="45" spans="1:4" x14ac:dyDescent="0.2">
      <c r="A45" s="20"/>
      <c r="B45" s="17"/>
      <c r="C45" s="17"/>
      <c r="D45" s="13"/>
    </row>
    <row r="46" spans="1:4" x14ac:dyDescent="0.2">
      <c r="A46" s="13"/>
      <c r="B46" s="13"/>
      <c r="C46" s="13"/>
      <c r="D46" s="13"/>
    </row>
    <row r="47" spans="1:4" x14ac:dyDescent="0.2">
      <c r="A47" s="13"/>
      <c r="B47" s="13"/>
      <c r="C47" s="13"/>
      <c r="D47" s="13"/>
    </row>
    <row r="48" spans="1:4" x14ac:dyDescent="0.2">
      <c r="A48" s="13"/>
      <c r="B48" s="13"/>
      <c r="C48" s="13"/>
      <c r="D48" s="13"/>
    </row>
    <row r="49" spans="1:4" x14ac:dyDescent="0.2">
      <c r="A49" s="13"/>
      <c r="B49" s="13"/>
      <c r="C49" s="13"/>
      <c r="D49" s="13"/>
    </row>
    <row r="50" spans="1:4" x14ac:dyDescent="0.2">
      <c r="A50" s="14"/>
      <c r="B50" s="13"/>
      <c r="C50" s="13"/>
      <c r="D50" s="13"/>
    </row>
    <row r="51" spans="1:4" x14ac:dyDescent="0.2">
      <c r="A51" s="18"/>
      <c r="B51" s="13"/>
      <c r="C51" s="13"/>
      <c r="D51" s="13"/>
    </row>
    <row r="52" spans="1:4" x14ac:dyDescent="0.2">
      <c r="A52" s="19"/>
      <c r="B52" s="13"/>
      <c r="C52" s="13"/>
      <c r="D52" s="13"/>
    </row>
    <row r="53" spans="1:4" x14ac:dyDescent="0.2">
      <c r="A53" s="19"/>
      <c r="B53" s="13"/>
      <c r="C53" s="13"/>
      <c r="D53" s="13"/>
    </row>
    <row r="54" spans="1:4" x14ac:dyDescent="0.2">
      <c r="A54" s="19"/>
      <c r="B54" s="13"/>
      <c r="C54" s="13"/>
      <c r="D54" s="13"/>
    </row>
    <row r="55" spans="1:4" x14ac:dyDescent="0.2">
      <c r="A55" s="19"/>
      <c r="B55" s="13"/>
      <c r="C55" s="13"/>
      <c r="D55" s="13"/>
    </row>
    <row r="56" spans="1:4" x14ac:dyDescent="0.2">
      <c r="A56" s="19"/>
      <c r="B56" s="13"/>
      <c r="C56" s="13"/>
      <c r="D56" s="13"/>
    </row>
    <row r="57" spans="1:4" x14ac:dyDescent="0.2">
      <c r="A57" s="20"/>
      <c r="B57" s="13"/>
      <c r="C57" s="13"/>
      <c r="D57" s="13"/>
    </row>
    <row r="58" spans="1:4" x14ac:dyDescent="0.2">
      <c r="A58" s="20"/>
      <c r="B58" s="13"/>
      <c r="C58" s="13"/>
      <c r="D58" s="13"/>
    </row>
    <row r="59" spans="1:4" x14ac:dyDescent="0.2">
      <c r="A59" s="20"/>
      <c r="B59" s="13"/>
      <c r="C59" s="13"/>
      <c r="D59" s="13"/>
    </row>
    <row r="60" spans="1:4" x14ac:dyDescent="0.2">
      <c r="A60" s="20"/>
      <c r="B60" s="13"/>
      <c r="C60" s="13"/>
      <c r="D60" s="13"/>
    </row>
    <row r="61" spans="1:4" x14ac:dyDescent="0.2">
      <c r="A61" s="20"/>
      <c r="B61" s="13"/>
      <c r="C61" s="13"/>
      <c r="D61" s="13"/>
    </row>
    <row r="62" spans="1:4" x14ac:dyDescent="0.2">
      <c r="A62" s="13"/>
      <c r="B62" s="13"/>
      <c r="C62" s="13"/>
      <c r="D62" s="13"/>
    </row>
    <row r="63" spans="1:4" x14ac:dyDescent="0.2">
      <c r="A63" s="13"/>
      <c r="B63" s="13"/>
      <c r="C63" s="13"/>
      <c r="D63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1-Spending</vt:lpstr>
      <vt:lpstr>2-Retail &amp; Recreation</vt:lpstr>
      <vt:lpstr>3-Grocery &amp; Pharmacy</vt:lpstr>
      <vt:lpstr>4-Parks</vt:lpstr>
      <vt:lpstr>5-Transit Stations</vt:lpstr>
      <vt:lpstr>6-Workplaces</vt:lpstr>
      <vt:lpstr>7-Residential</vt:lpstr>
      <vt:lpstr>8-DrivingAM</vt:lpstr>
      <vt:lpstr>9-WalkingAM</vt:lpstr>
      <vt:lpstr>10-SBrevenue</vt:lpstr>
      <vt:lpstr>11-SBopen</vt:lpstr>
      <vt:lpstr>Error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2021-04-01T21:02:13Z</dcterms:created>
  <dcterms:modified xsi:type="dcterms:W3CDTF">2021-04-15T05:20:50Z</dcterms:modified>
</cp:coreProperties>
</file>