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fils\goudon.marie\"/>
    </mc:Choice>
  </mc:AlternateContent>
  <bookViews>
    <workbookView xWindow="0" yWindow="0" windowWidth="28800" windowHeight="12300" activeTab="1"/>
  </bookViews>
  <sheets>
    <sheet name="Graphique1" sheetId="2" r:id="rId1"/>
    <sheet name="Feuil1" sheetId="1" r:id="rId2"/>
  </sheets>
  <externalReferences>
    <externalReference r:id="rId3"/>
  </externalReferences>
  <definedNames>
    <definedName name="_xlnm.Print_Area" localSheetId="1">Feuil1!$A$1:$R$45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2" i="1"/>
</calcChain>
</file>

<file path=xl/sharedStrings.xml><?xml version="1.0" encoding="utf-8"?>
<sst xmlns="http://schemas.openxmlformats.org/spreadsheetml/2006/main" count="167" uniqueCount="98">
  <si>
    <t>1CL</t>
  </si>
  <si>
    <t>AKODO</t>
  </si>
  <si>
    <t>Christopher</t>
  </si>
  <si>
    <t>ALEXANDRE</t>
  </si>
  <si>
    <t>Alan</t>
  </si>
  <si>
    <t>CPL</t>
  </si>
  <si>
    <t>ALEJATANI</t>
  </si>
  <si>
    <t>Jonathan</t>
  </si>
  <si>
    <t>BASSET</t>
  </si>
  <si>
    <t xml:space="preserve">Julie </t>
  </si>
  <si>
    <t>BENTH</t>
  </si>
  <si>
    <t>Kenning</t>
  </si>
  <si>
    <t>ERNEST</t>
  </si>
  <si>
    <t>Florian</t>
  </si>
  <si>
    <t>GOUDON</t>
  </si>
  <si>
    <t>Marie</t>
  </si>
  <si>
    <t>GRANDISSON</t>
  </si>
  <si>
    <t>Fabrice</t>
  </si>
  <si>
    <t>MANENE</t>
  </si>
  <si>
    <t>Olivier</t>
  </si>
  <si>
    <t>SG</t>
  </si>
  <si>
    <t>ADC</t>
  </si>
  <si>
    <t>DELEBECQ</t>
  </si>
  <si>
    <t>Mathieu</t>
  </si>
  <si>
    <t>SGT</t>
  </si>
  <si>
    <t>LOUIS</t>
  </si>
  <si>
    <t>Mario</t>
  </si>
  <si>
    <t>ADJ</t>
  </si>
  <si>
    <t>DONNET</t>
  </si>
  <si>
    <t>Sébastien</t>
  </si>
  <si>
    <t>MAJ</t>
  </si>
  <si>
    <t>CC1</t>
  </si>
  <si>
    <t>Déserteur / incarcéré</t>
  </si>
  <si>
    <t>Abs IRR</t>
  </si>
  <si>
    <t>permissions</t>
  </si>
  <si>
    <t>congé statutaire</t>
  </si>
  <si>
    <t>Sortie Terrain</t>
  </si>
  <si>
    <t>Stage</t>
  </si>
  <si>
    <t>PAE</t>
  </si>
  <si>
    <t>Service</t>
  </si>
  <si>
    <t>Présent consult méd</t>
  </si>
  <si>
    <t>Présent dispo</t>
  </si>
  <si>
    <t>Mission</t>
  </si>
  <si>
    <t>observations</t>
  </si>
  <si>
    <t>COL</t>
  </si>
  <si>
    <t>CDC</t>
  </si>
  <si>
    <t>C2</t>
  </si>
  <si>
    <t>OSA</t>
  </si>
  <si>
    <t>COM</t>
  </si>
  <si>
    <t>BEH</t>
  </si>
  <si>
    <t>CHANC</t>
  </si>
  <si>
    <t>INFO</t>
  </si>
  <si>
    <t>PREV</t>
  </si>
  <si>
    <t>SPC</t>
  </si>
  <si>
    <t>RESEAU</t>
  </si>
  <si>
    <t>Ryan</t>
  </si>
  <si>
    <t>Absent à l'appel</t>
  </si>
  <si>
    <r>
      <t xml:space="preserve">GRADE / NOM / SIGNATURE
</t>
    </r>
    <r>
      <rPr>
        <b/>
        <sz val="11"/>
        <color theme="1"/>
        <rFont val="Calibri"/>
        <family val="2"/>
        <scheme val="minor"/>
      </rPr>
      <t>MAJ POLIDOR
REFERENT section de la DGC
REH du RSMA-Guyane</t>
    </r>
  </si>
  <si>
    <t>VT</t>
  </si>
  <si>
    <t>BRIMCHAM</t>
  </si>
  <si>
    <t>Elisabeth</t>
  </si>
  <si>
    <t>Arrêt maladie</t>
  </si>
  <si>
    <t>Otis</t>
  </si>
  <si>
    <t>SDT</t>
  </si>
  <si>
    <t>ABIAOU</t>
  </si>
  <si>
    <t>X</t>
  </si>
  <si>
    <t>FMI/FIR</t>
  </si>
  <si>
    <t>4/8/16</t>
  </si>
  <si>
    <t>VS</t>
  </si>
  <si>
    <t>SAINT LO</t>
  </si>
  <si>
    <t>Guetchine</t>
  </si>
  <si>
    <t>DEUKOE</t>
  </si>
  <si>
    <t>Maurice</t>
  </si>
  <si>
    <t>JUSQU'AU 16/12/2022</t>
  </si>
  <si>
    <t>SPA SECTION DGC du Mercredi 14 DECEMBRE 2022</t>
  </si>
  <si>
    <t>JUSQU'AU 15/12/2022</t>
  </si>
  <si>
    <r>
      <t xml:space="preserve">MISSION  :      STAGE : 01    </t>
    </r>
    <r>
      <rPr>
        <b/>
        <sz val="12"/>
        <rFont val="Calibri"/>
        <family val="2"/>
        <scheme val="minor"/>
      </rPr>
      <t>SERVICE :  02</t>
    </r>
    <r>
      <rPr>
        <b/>
        <sz val="12"/>
        <color theme="1"/>
        <rFont val="Calibri"/>
        <family val="2"/>
        <scheme val="minor"/>
      </rPr>
      <t xml:space="preserve">
PERMISSIONS :   
ARRET DE TRAVAIL : 01    ABSENT : </t>
    </r>
  </si>
  <si>
    <t>4/6/14</t>
  </si>
  <si>
    <t>L. GUY</t>
  </si>
  <si>
    <t>J. FRESSY</t>
  </si>
  <si>
    <t>N. MATHIEU</t>
  </si>
  <si>
    <t>C. ROY</t>
  </si>
  <si>
    <t>CNE</t>
  </si>
  <si>
    <t>C. NORDZEE</t>
  </si>
  <si>
    <t>S. POLIDOR</t>
  </si>
  <si>
    <t>A. HOEN</t>
  </si>
  <si>
    <t>P. RUGGIERO</t>
  </si>
  <si>
    <t>J. GATELIER</t>
  </si>
  <si>
    <t>R. AMAYOTA</t>
  </si>
  <si>
    <t>R. LAMBERT</t>
  </si>
  <si>
    <t>J. ALEJATANI</t>
  </si>
  <si>
    <t>J. BASSET</t>
  </si>
  <si>
    <t>E. BRIMCHAM</t>
  </si>
  <si>
    <t>M. DELEBECQ</t>
  </si>
  <si>
    <t>M. LOUIS</t>
  </si>
  <si>
    <t>F. ERNEST</t>
  </si>
  <si>
    <t>M. GOUDON</t>
  </si>
  <si>
    <t>F. GRANDISSON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</si>
</sst>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 textRotation="90"/>
    </xf>
    <xf numFmtId="0" fontId="1" fillId="6" borderId="20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 textRotation="90"/>
    </xf>
    <xf numFmtId="0" fontId="1" fillId="11" borderId="18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Feuil1!$A$8:$Q$8</c:f>
              <c:strCache>
                <c:ptCount val="17"/>
                <c:pt idx="0">
                  <c:v>A. HOEN</c:v>
                </c:pt>
                <c:pt idx="1">
                  <c:v>ADJ</c:v>
                </c:pt>
                <c:pt idx="2">
                  <c:v>#N/A</c:v>
                </c:pt>
                <c:pt idx="3">
                  <c:v>OSA</c:v>
                </c:pt>
                <c:pt idx="14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Feuil1!$R$3:$R$7</c:f>
              <c:strCache>
                <c:ptCount val="3"/>
                <c:pt idx="2">
                  <c:v>observations</c:v>
                </c:pt>
              </c:strCache>
            </c:strRef>
          </c:cat>
          <c:val>
            <c:numRef>
              <c:f>Feuil1!$R$8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11-4A96-A608-2C333163E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102816"/>
        <c:axId val="1618104480"/>
      </c:barChart>
      <c:catAx>
        <c:axId val="16181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104480"/>
        <c:crosses val="autoZero"/>
        <c:auto val="1"/>
        <c:lblAlgn val="ctr"/>
        <c:lblOffset val="100"/>
        <c:noMultiLvlLbl val="0"/>
      </c:catAx>
      <c:valAx>
        <c:axId val="16181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10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ique1"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ad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  <sheetName val="Feuil1"/>
      <sheetName val="combattant"/>
      <sheetName val="Grades"/>
      <sheetName val="Feuil2"/>
      <sheetName val="Feuil3"/>
      <sheetName val="Feuil4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1CL</v>
          </cell>
          <cell r="B1" t="str">
            <v>D:\Profils\goudon.marie\Bureau\grades\1CL.jpg</v>
          </cell>
        </row>
        <row r="2">
          <cell r="A2" t="str">
            <v>CPL</v>
          </cell>
          <cell r="B2" t="str">
            <v>D:\Profils\goudon.marie\Bureau\grades\CPL.jpg</v>
          </cell>
        </row>
        <row r="3">
          <cell r="A3" t="str">
            <v>CCH</v>
          </cell>
          <cell r="B3" t="str">
            <v>D:\Profils\goudon.marie\Bureau\grades\CCH.jpg</v>
          </cell>
        </row>
        <row r="4">
          <cell r="A4" t="str">
            <v>CC1</v>
          </cell>
          <cell r="B4" t="str">
            <v>D:\Profils\goudon.marie\Bureau\grades\cc1.jpg</v>
          </cell>
        </row>
        <row r="5">
          <cell r="A5" t="str">
            <v>SGT</v>
          </cell>
          <cell r="B5" t="str">
            <v>D:\Profils\goudon.marie\Bureau\grades\SGT.jpg</v>
          </cell>
          <cell r="J5" t="str">
            <v>D:\Profils\goudon.marie\Bureau\grades\sansgalon.jpg</v>
          </cell>
        </row>
        <row r="6">
          <cell r="A6" t="str">
            <v>SCH</v>
          </cell>
          <cell r="B6" t="str">
            <v>D:\Profils\goudon.marie\Bureau\grades\SCH.jpg</v>
          </cell>
        </row>
        <row r="7">
          <cell r="A7" t="str">
            <v>ADJ</v>
          </cell>
          <cell r="B7" t="str">
            <v>D:\Profils\goudon.marie\Bureau\grades\adj.jpg</v>
          </cell>
        </row>
        <row r="8">
          <cell r="A8" t="str">
            <v>ADC</v>
          </cell>
          <cell r="B8" t="str">
            <v>D:\Profils\goudon.marie\Bureau\grades\adc.jpg</v>
          </cell>
        </row>
        <row r="9">
          <cell r="A9" t="str">
            <v>MAJ</v>
          </cell>
          <cell r="B9" t="str">
            <v>D:\Profils\goudon.marie\Bureau\grades\mjr.jpg</v>
          </cell>
        </row>
        <row r="10">
          <cell r="A10" t="str">
            <v>ASP</v>
          </cell>
          <cell r="B10" t="str">
            <v>D:\Profils\goudon.marie\Bureau\grades\asp.jpg</v>
          </cell>
        </row>
        <row r="11">
          <cell r="A11" t="str">
            <v>SLT</v>
          </cell>
          <cell r="B11" t="str">
            <v>D:\Profils\goudon.marie\Bureau\grades\sltn.jpg</v>
          </cell>
        </row>
        <row r="12">
          <cell r="A12" t="str">
            <v>LTN</v>
          </cell>
          <cell r="B12" t="str">
            <v>D:\Profils\goudon.marie\Bureau\grades\ltn.jpg</v>
          </cell>
        </row>
        <row r="13">
          <cell r="A13" t="str">
            <v>CNE</v>
          </cell>
          <cell r="B13" t="str">
            <v>D:\Profils\goudon.marie\Bureau\grades\cne.jpg</v>
          </cell>
        </row>
        <row r="14">
          <cell r="A14" t="str">
            <v>CDT</v>
          </cell>
          <cell r="B14" t="str">
            <v>D:\Profils\goudon.marie\Bureau\grades\commanda.jpg</v>
          </cell>
        </row>
        <row r="15">
          <cell r="A15" t="str">
            <v>LCL</v>
          </cell>
          <cell r="B15" t="str">
            <v>D:\Profils\goudon.marie\Bureau\grades\lcl.jpg</v>
          </cell>
        </row>
        <row r="16">
          <cell r="A16" t="str">
            <v>COL</v>
          </cell>
          <cell r="B16" t="str">
            <v>D:\Profils\goudon.marie\Bureau\grades\cln.jpg</v>
          </cell>
        </row>
        <row r="17">
          <cell r="A17" t="str">
            <v>SDT</v>
          </cell>
        </row>
        <row r="18">
          <cell r="A18" t="str">
            <v>VS</v>
          </cell>
        </row>
        <row r="19">
          <cell r="A19" t="str">
            <v>VT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S45"/>
  <sheetViews>
    <sheetView tabSelected="1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U26" sqref="U26"/>
    </sheetView>
  </sheetViews>
  <sheetFormatPr baseColWidth="10" defaultRowHeight="15" x14ac:dyDescent="0.25"/>
  <cols>
    <col min="1" max="1" width="9.140625" style="2" bestFit="1" customWidth="1"/>
    <col min="2" max="2" width="19.42578125" style="2" bestFit="1" customWidth="1"/>
    <col min="3" max="3" width="16.28515625" style="2" bestFit="1" customWidth="1"/>
    <col min="4" max="4" width="11.5703125" style="2" bestFit="1" customWidth="1"/>
    <col min="5" max="17" width="6" style="2" customWidth="1"/>
    <col min="18" max="18" width="71.5703125" style="2" bestFit="1" customWidth="1"/>
    <col min="19" max="16384" width="11.42578125" style="2"/>
  </cols>
  <sheetData>
    <row r="1" spans="1:19" ht="26.25" x14ac:dyDescent="0.25">
      <c r="A1" s="103" t="s">
        <v>74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19" ht="15.75" thickBot="1" x14ac:dyDescent="0.3">
      <c r="A2" s="2" t="s">
        <v>78</v>
      </c>
      <c r="B2" s="2" t="s">
        <v>44</v>
      </c>
      <c r="C2" s="2" t="e">
        <f>IF(VLOOKUP(B2,[1]Grades!A1:B19,2,FALSE) = 0,[1]Grades!J5,VLOOKUP(B2,[1]Grades!A1:B19,2,FALSE))</f>
        <v>#N/A</v>
      </c>
    </row>
    <row r="3" spans="1:19" ht="31.5" customHeight="1" x14ac:dyDescent="0.25">
      <c r="A3" s="104" t="s">
        <v>79</v>
      </c>
      <c r="B3" s="105"/>
      <c r="C3" s="105"/>
      <c r="D3" s="106"/>
      <c r="E3" s="110" t="s">
        <v>67</v>
      </c>
      <c r="F3" s="111"/>
      <c r="G3" s="111"/>
      <c r="H3" s="111"/>
      <c r="I3" s="111"/>
      <c r="J3" s="111"/>
      <c r="K3" s="112"/>
      <c r="L3" s="98" t="s">
        <v>76</v>
      </c>
      <c r="M3" s="99"/>
      <c r="N3" s="99"/>
      <c r="O3" s="99"/>
      <c r="P3" s="99"/>
      <c r="Q3" s="99"/>
      <c r="R3" s="100"/>
    </row>
    <row r="4" spans="1:19" ht="31.5" customHeight="1" thickBot="1" x14ac:dyDescent="0.3">
      <c r="A4" s="107" t="s">
        <v>80</v>
      </c>
      <c r="B4" s="108"/>
      <c r="C4" s="108"/>
      <c r="D4" s="109"/>
      <c r="E4" s="113" t="s">
        <v>77</v>
      </c>
      <c r="F4" s="114"/>
      <c r="G4" s="114"/>
      <c r="H4" s="114"/>
      <c r="I4" s="114"/>
      <c r="J4" s="114"/>
      <c r="K4" s="115"/>
      <c r="L4" s="101"/>
      <c r="M4" s="101"/>
      <c r="N4" s="101"/>
      <c r="O4" s="101"/>
      <c r="P4" s="101"/>
      <c r="Q4" s="101"/>
      <c r="R4" s="102"/>
    </row>
    <row r="5" spans="1:19" ht="105" thickBot="1" x14ac:dyDescent="0.3">
      <c r="A5" s="11" t="s">
        <v>81</v>
      </c>
      <c r="B5" s="12" t="s">
        <v>82</v>
      </c>
      <c r="C5" s="12" t="e">
        <f>IF(VLOOKUP(B5,[1]Grades!A1:B19,2,FALSE) = 0,[1]Grades!J5,VLOOKUP(B5,[1]Grades!A1:B19,2,FALSE))</f>
        <v>#N/A</v>
      </c>
      <c r="D5" s="13" t="s">
        <v>39</v>
      </c>
      <c r="E5" s="17" t="s">
        <v>32</v>
      </c>
      <c r="F5" s="14" t="s">
        <v>33</v>
      </c>
      <c r="G5" s="14" t="s">
        <v>56</v>
      </c>
      <c r="H5" s="7" t="s">
        <v>34</v>
      </c>
      <c r="I5" s="14" t="s">
        <v>35</v>
      </c>
      <c r="J5" s="14" t="s">
        <v>36</v>
      </c>
      <c r="K5" s="14" t="s">
        <v>37</v>
      </c>
      <c r="L5" s="14" t="s">
        <v>38</v>
      </c>
      <c r="M5" s="16" t="s">
        <v>39</v>
      </c>
      <c r="N5" s="14" t="s">
        <v>40</v>
      </c>
      <c r="O5" s="6" t="s">
        <v>41</v>
      </c>
      <c r="P5" s="14" t="s">
        <v>61</v>
      </c>
      <c r="Q5" s="14" t="s">
        <v>42</v>
      </c>
      <c r="R5" s="15" t="s">
        <v>43</v>
      </c>
      <c r="S5" s="3"/>
    </row>
    <row r="6" spans="1:19" x14ac:dyDescent="0.25">
      <c r="A6" s="18" t="s">
        <v>83</v>
      </c>
      <c r="B6" s="19" t="s">
        <v>63</v>
      </c>
      <c r="C6" s="19" t="e">
        <f>IF(VLOOKUP(B6,[1]Grades!A1:B19,2,FALSE) = 0,[1]Grades!J5,VLOOKUP(B6,[1]Grades!A1:B19,2,FALSE))</f>
        <v>#N/A</v>
      </c>
      <c r="D6" s="20" t="s">
        <v>45</v>
      </c>
      <c r="E6" s="21"/>
      <c r="F6" s="22"/>
      <c r="G6" s="22"/>
      <c r="H6" s="22"/>
      <c r="I6" s="22"/>
      <c r="J6" s="22"/>
      <c r="K6" s="22"/>
      <c r="L6" s="22"/>
      <c r="M6" s="22"/>
      <c r="N6" s="22"/>
      <c r="O6" s="63" t="s">
        <v>65</v>
      </c>
      <c r="P6" s="22"/>
      <c r="Q6" s="63"/>
      <c r="R6" s="23"/>
      <c r="S6" s="3"/>
    </row>
    <row r="7" spans="1:19" x14ac:dyDescent="0.25">
      <c r="A7" s="24" t="s">
        <v>84</v>
      </c>
      <c r="B7" s="25" t="s">
        <v>30</v>
      </c>
      <c r="C7" s="25" t="e">
        <f>IF(VLOOKUP(B7,[1]Grades!A1:B19,2,FALSE) = 0,[1]Grades!J5,VLOOKUP(B7,[1]Grades!A1:B19,2,FALSE))</f>
        <v>#N/A</v>
      </c>
      <c r="D7" s="26" t="s">
        <v>46</v>
      </c>
      <c r="E7" s="27"/>
      <c r="F7" s="1"/>
      <c r="G7" s="1"/>
      <c r="H7" s="28"/>
      <c r="I7" s="1"/>
      <c r="J7" s="1"/>
      <c r="K7" s="1"/>
      <c r="L7" s="1"/>
      <c r="M7" s="1"/>
      <c r="N7" s="1"/>
      <c r="O7" s="63" t="s">
        <v>65</v>
      </c>
      <c r="P7" s="1"/>
      <c r="Q7" s="1"/>
      <c r="R7" s="29"/>
      <c r="S7" s="3"/>
    </row>
    <row r="8" spans="1:19" ht="15.75" thickBot="1" x14ac:dyDescent="0.3">
      <c r="A8" s="76" t="s">
        <v>85</v>
      </c>
      <c r="B8" s="77" t="s">
        <v>27</v>
      </c>
      <c r="C8" s="77" t="e">
        <f>IF(VLOOKUP(B8,[1]Grades!A1:B19,2,FALSE) = 0,[1]Grades!J5,VLOOKUP(B8,[1]Grades!A1:B19,2,FALSE))</f>
        <v>#N/A</v>
      </c>
      <c r="D8" s="78" t="s">
        <v>47</v>
      </c>
      <c r="E8" s="27"/>
      <c r="F8" s="1"/>
      <c r="G8" s="1"/>
      <c r="H8" s="1"/>
      <c r="I8" s="1"/>
      <c r="J8" s="1"/>
      <c r="K8" s="1"/>
      <c r="L8" s="1"/>
      <c r="M8" s="1"/>
      <c r="N8" s="1"/>
      <c r="O8" s="63" t="s">
        <v>65</v>
      </c>
      <c r="P8" s="1"/>
      <c r="Q8" s="1"/>
      <c r="R8" s="29"/>
    </row>
    <row r="9" spans="1:19" ht="5.0999999999999996" customHeight="1" thickBot="1" x14ac:dyDescent="0.3">
      <c r="A9" s="47" t="s">
        <v>86</v>
      </c>
      <c r="B9" s="36" t="s">
        <v>30</v>
      </c>
      <c r="C9" s="36" t="e">
        <f>IF(VLOOKUP(B9,[1]Grades!A1:B19,2,FALSE) = 0,[1]Grades!J5,VLOOKUP(B9,[1]Grades!A1:B19,2,FALSE))</f>
        <v>#N/A</v>
      </c>
      <c r="D9" s="49"/>
      <c r="E9" s="79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80"/>
    </row>
    <row r="10" spans="1:19" x14ac:dyDescent="0.25">
      <c r="A10" s="18" t="s">
        <v>87</v>
      </c>
      <c r="B10" s="19" t="s">
        <v>31</v>
      </c>
      <c r="C10" s="19" t="e">
        <f>IF(VLOOKUP(B10,[1]Grades!A1:B19,2,FALSE) = 0,[1]Grades!J5,VLOOKUP(B10,[1]Grades!A1:B19,2,FALSE))</f>
        <v>#N/A</v>
      </c>
      <c r="D10" s="20" t="s">
        <v>48</v>
      </c>
      <c r="E10" s="59"/>
      <c r="F10" s="22"/>
      <c r="G10" s="22"/>
      <c r="H10" s="22"/>
      <c r="I10" s="22"/>
      <c r="J10" s="22"/>
      <c r="K10" s="22"/>
      <c r="L10" s="22"/>
      <c r="M10" s="22"/>
      <c r="N10" s="22"/>
      <c r="O10" s="22" t="s">
        <v>65</v>
      </c>
      <c r="P10" s="22"/>
      <c r="Q10" s="22"/>
      <c r="R10" s="23"/>
    </row>
    <row r="11" spans="1:19" ht="15.75" thickBot="1" x14ac:dyDescent="0.3">
      <c r="A11" s="8" t="s">
        <v>88</v>
      </c>
      <c r="B11" s="9" t="s">
        <v>0</v>
      </c>
      <c r="C11" s="9" t="e">
        <f>IF(VLOOKUP(B11,[1]Grades!A1:B19,2,FALSE) = 0,[1]Grades!J5,VLOOKUP(B11,[1]Grades!A1:B19,2,FALSE))</f>
        <v>#N/A</v>
      </c>
      <c r="D11" s="10" t="s">
        <v>48</v>
      </c>
      <c r="E11" s="61"/>
      <c r="F11" s="4"/>
      <c r="G11" s="4"/>
      <c r="H11" s="4"/>
      <c r="I11" s="4"/>
      <c r="J11" s="4"/>
      <c r="K11" s="4"/>
      <c r="L11" s="4"/>
      <c r="M11" s="4"/>
      <c r="N11" s="4"/>
      <c r="O11" s="4" t="s">
        <v>65</v>
      </c>
      <c r="P11" s="4"/>
      <c r="Q11" s="4"/>
      <c r="R11" s="5"/>
    </row>
    <row r="12" spans="1:19" ht="5.0999999999999996" customHeight="1" thickBot="1" x14ac:dyDescent="0.3">
      <c r="A12" s="47" t="s">
        <v>89</v>
      </c>
      <c r="B12" s="36" t="s">
        <v>27</v>
      </c>
      <c r="C12" s="36" t="e">
        <f>IF(VLOOKUP(B12,[1]Grades!A1:B19,2,FALSE) = 0,[1]Grades!J5,VLOOKUP(B12,[1]Grades!A1:B19,2,FALSE))</f>
        <v>#N/A</v>
      </c>
      <c r="D12" s="49"/>
      <c r="E12" s="70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</row>
    <row r="13" spans="1:19" x14ac:dyDescent="0.25">
      <c r="A13" s="37" t="s">
        <v>90</v>
      </c>
      <c r="B13" s="38" t="s">
        <v>5</v>
      </c>
      <c r="C13" s="38" t="e">
        <f>IF(VLOOKUP(B13,[1]Grades!A1:B19,2,FALSE) = 0,[1]Grades!J5,VLOOKUP(B13,[1]Grades!A1:B19,2,FALSE))</f>
        <v>#N/A</v>
      </c>
      <c r="D13" s="39" t="s">
        <v>49</v>
      </c>
      <c r="E13" s="27"/>
      <c r="F13" s="1"/>
      <c r="G13" s="1"/>
      <c r="H13" s="1"/>
      <c r="I13" s="1"/>
      <c r="J13" s="1"/>
      <c r="K13" s="1"/>
      <c r="L13" s="1"/>
      <c r="M13" s="63"/>
      <c r="N13" s="1"/>
      <c r="O13" s="86" t="s">
        <v>65</v>
      </c>
      <c r="P13" s="1"/>
      <c r="Q13" s="1"/>
      <c r="R13" s="29"/>
    </row>
    <row r="14" spans="1:19" ht="15.75" thickBot="1" x14ac:dyDescent="0.3">
      <c r="A14" s="33" t="s">
        <v>91</v>
      </c>
      <c r="B14" s="34" t="s">
        <v>0</v>
      </c>
      <c r="C14" s="34" t="e">
        <f>IF(VLOOKUP(B14,[1]Grades!A1:B19,2,FALSE) = 0,[1]Grades!J5,VLOOKUP(B14,[1]Grades!A1:B19,2,FALSE))</f>
        <v>#N/A</v>
      </c>
      <c r="D14" s="35" t="s">
        <v>52</v>
      </c>
      <c r="E14" s="54"/>
      <c r="F14" s="55"/>
      <c r="G14" s="55"/>
      <c r="H14" s="55"/>
      <c r="I14" s="55"/>
      <c r="J14" s="55"/>
      <c r="K14" s="55"/>
      <c r="L14" s="55"/>
      <c r="M14" s="55"/>
      <c r="N14" s="55"/>
      <c r="O14" s="63" t="s">
        <v>65</v>
      </c>
      <c r="P14" s="73"/>
      <c r="Q14" s="55"/>
      <c r="R14" s="29"/>
    </row>
    <row r="15" spans="1:19" ht="5.0999999999999996" customHeight="1" thickBot="1" x14ac:dyDescent="0.3">
      <c r="A15" s="47" t="s">
        <v>92</v>
      </c>
      <c r="B15" s="36" t="s">
        <v>58</v>
      </c>
      <c r="C15" s="36" t="e">
        <f>IF(VLOOKUP(B15,[1]Grades!A1:B19,2,FALSE) = 0,[1]Grades!J5,VLOOKUP(B15,[1]Grades!A1:B19,2,FALSE))</f>
        <v>#N/A</v>
      </c>
      <c r="D15" s="49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</row>
    <row r="16" spans="1:19" x14ac:dyDescent="0.25">
      <c r="A16" s="37" t="s">
        <v>93</v>
      </c>
      <c r="B16" s="38" t="s">
        <v>21</v>
      </c>
      <c r="C16" s="38" t="e">
        <f>IF(VLOOKUP(B16,[1]Grades!A1:B19,2,FALSE) = 0,[1]Grades!J5,VLOOKUP(B16,[1]Grades!A1:B19,2,FALSE))</f>
        <v>#N/A</v>
      </c>
      <c r="D16" s="39" t="s">
        <v>50</v>
      </c>
      <c r="E16" s="59"/>
      <c r="F16" s="22"/>
      <c r="G16" s="22"/>
      <c r="H16" s="22"/>
      <c r="I16" s="22"/>
      <c r="J16" s="63"/>
      <c r="K16" s="22"/>
      <c r="L16" s="22"/>
      <c r="M16" s="22"/>
      <c r="N16" s="22"/>
      <c r="O16" s="86" t="s">
        <v>65</v>
      </c>
      <c r="P16" s="22"/>
      <c r="Q16" s="22"/>
      <c r="R16" s="23"/>
    </row>
    <row r="17" spans="1:18" x14ac:dyDescent="0.25">
      <c r="A17" s="30" t="s">
        <v>94</v>
      </c>
      <c r="B17" s="31" t="s">
        <v>24</v>
      </c>
      <c r="C17" s="31" t="e">
        <f>IF(VLOOKUP(B17,[1]Grades!A1:B19,2,FALSE) = 0,[1]Grades!J5,VLOOKUP(B17,[1]Grades!A1:B19,2,FALSE))</f>
        <v>#N/A</v>
      </c>
      <c r="D17" s="32" t="s">
        <v>50</v>
      </c>
      <c r="E17" s="60"/>
      <c r="F17" s="1"/>
      <c r="G17" s="1"/>
      <c r="H17" s="1"/>
      <c r="I17" s="1"/>
      <c r="J17" s="1"/>
      <c r="K17" s="1" t="s">
        <v>65</v>
      </c>
      <c r="L17" s="1"/>
      <c r="M17" s="73"/>
      <c r="N17" s="1"/>
      <c r="O17" s="63"/>
      <c r="P17" s="1"/>
      <c r="Q17" s="45"/>
      <c r="R17" s="29" t="s">
        <v>66</v>
      </c>
    </row>
    <row r="18" spans="1:18" ht="15.75" thickBot="1" x14ac:dyDescent="0.3">
      <c r="A18" s="8" t="s">
        <v>95</v>
      </c>
      <c r="B18" s="40" t="s">
        <v>5</v>
      </c>
      <c r="C18" s="9" t="e">
        <f>IF(VLOOKUP(B18,[1]Grades!A1:B19,2,FALSE) = 0,[1]Grades!J5,VLOOKUP(B18,[1]Grades!A1:B19,2,FALSE))</f>
        <v>#N/A</v>
      </c>
      <c r="D18" s="10" t="s">
        <v>50</v>
      </c>
      <c r="E18" s="61"/>
      <c r="F18" s="4"/>
      <c r="G18" s="4"/>
      <c r="H18" s="4"/>
      <c r="I18" s="4"/>
      <c r="J18" s="4"/>
      <c r="K18" s="4"/>
      <c r="L18" s="4"/>
      <c r="M18" s="4"/>
      <c r="N18" s="4"/>
      <c r="O18" s="83" t="s">
        <v>65</v>
      </c>
      <c r="P18" s="4"/>
      <c r="Q18" s="9"/>
      <c r="R18" s="5"/>
    </row>
    <row r="19" spans="1:18" ht="5.0999999999999996" customHeight="1" thickBot="1" x14ac:dyDescent="0.3">
      <c r="A19" s="66" t="s">
        <v>96</v>
      </c>
      <c r="B19" s="67" t="s">
        <v>0</v>
      </c>
      <c r="C19" s="68" t="str">
        <f>IF(VLOOKUP(B19,[1]Grades!A1:B19,2,FALSE) = 0,[1]Grades!J5,VLOOKUP(B19,[1]Grades!A1:B19,2,FALSE))</f>
        <v>D:\Profils\goudon.marie\Bureau\grades\1CL.jpg</v>
      </c>
      <c r="D19" s="69"/>
      <c r="E19" s="74"/>
      <c r="F19" s="36"/>
      <c r="G19" s="36"/>
      <c r="H19" s="36"/>
      <c r="I19" s="36"/>
      <c r="J19" s="36"/>
      <c r="K19" s="36"/>
      <c r="L19" s="53"/>
      <c r="M19" s="41"/>
      <c r="N19" s="41"/>
      <c r="O19" s="57"/>
      <c r="P19" s="41"/>
      <c r="Q19" s="41"/>
      <c r="R19" s="49"/>
    </row>
    <row r="20" spans="1:18" x14ac:dyDescent="0.25">
      <c r="A20" s="37" t="s">
        <v>97</v>
      </c>
      <c r="B20" s="38" t="s">
        <v>0</v>
      </c>
      <c r="C20" s="38" t="str">
        <f>IF(VLOOKUP(B20,[1]Grades!A1:B19,2,FALSE) = 0,[1]Grades!J5,VLOOKUP(B20,[1]Grades!A1:B19,2,FALSE))</f>
        <v>D:\Profils\goudon.marie\Bureau\grades\1CL.jpg</v>
      </c>
      <c r="D20" s="39" t="s">
        <v>53</v>
      </c>
      <c r="E20" s="59"/>
      <c r="F20" s="22"/>
      <c r="G20" s="22"/>
      <c r="H20" s="22"/>
      <c r="I20" s="22"/>
      <c r="J20" s="63"/>
      <c r="K20" s="22"/>
      <c r="L20" s="22"/>
      <c r="M20" s="62"/>
      <c r="N20" s="62"/>
      <c r="O20" s="62" t="s">
        <v>65</v>
      </c>
      <c r="P20" s="62"/>
      <c r="Q20" s="62"/>
      <c r="R20" s="23"/>
    </row>
    <row r="21" spans="1:18" x14ac:dyDescent="0.25">
      <c r="A21" s="43" t="s">
        <v>5</v>
      </c>
      <c r="B21" s="44" t="s">
        <v>6</v>
      </c>
      <c r="C21" s="45" t="s">
        <v>7</v>
      </c>
      <c r="D21" s="46" t="s">
        <v>53</v>
      </c>
      <c r="E21" s="60"/>
      <c r="F21" s="1"/>
      <c r="G21" s="1"/>
      <c r="H21" s="1"/>
      <c r="I21" s="1"/>
      <c r="J21" s="1"/>
      <c r="K21" s="1"/>
      <c r="L21" s="1"/>
      <c r="M21" s="63"/>
      <c r="N21" s="63"/>
      <c r="O21" s="63" t="s">
        <v>65</v>
      </c>
      <c r="P21" s="63"/>
      <c r="Q21" s="63"/>
      <c r="R21" s="29"/>
    </row>
    <row r="22" spans="1:18" x14ac:dyDescent="0.25">
      <c r="A22" s="43" t="s">
        <v>0</v>
      </c>
      <c r="B22" s="44" t="s">
        <v>8</v>
      </c>
      <c r="C22" s="45" t="s">
        <v>9</v>
      </c>
      <c r="D22" s="46" t="s">
        <v>53</v>
      </c>
      <c r="E22" s="60"/>
      <c r="F22" s="1"/>
      <c r="G22" s="1"/>
      <c r="H22" s="1"/>
      <c r="I22" s="1"/>
      <c r="J22" s="1"/>
      <c r="K22" s="63"/>
      <c r="L22" s="1"/>
      <c r="M22" s="63"/>
      <c r="N22" s="63"/>
      <c r="O22" s="63" t="s">
        <v>65</v>
      </c>
      <c r="P22" s="63"/>
      <c r="Q22" s="63"/>
      <c r="R22" s="29"/>
    </row>
    <row r="23" spans="1:18" ht="15.75" thickBot="1" x14ac:dyDescent="0.3">
      <c r="A23" s="8" t="s">
        <v>58</v>
      </c>
      <c r="B23" s="40" t="s">
        <v>59</v>
      </c>
      <c r="C23" s="9" t="s">
        <v>60</v>
      </c>
      <c r="D23" s="10" t="s">
        <v>53</v>
      </c>
      <c r="E23" s="61"/>
      <c r="F23" s="4"/>
      <c r="G23" s="4"/>
      <c r="H23" s="4"/>
      <c r="I23" s="4"/>
      <c r="J23" s="4"/>
      <c r="K23" s="4"/>
      <c r="L23" s="4"/>
      <c r="M23" s="64"/>
      <c r="N23" s="64"/>
      <c r="O23" s="83" t="s">
        <v>65</v>
      </c>
      <c r="P23" s="64"/>
      <c r="Q23" s="64"/>
      <c r="R23" s="5"/>
    </row>
    <row r="24" spans="1:18" ht="5.0999999999999996" customHeight="1" thickBot="1" x14ac:dyDescent="0.3">
      <c r="A24" s="47"/>
      <c r="B24" s="48"/>
      <c r="C24" s="36"/>
      <c r="D24" s="49"/>
      <c r="E24" s="70"/>
      <c r="F24" s="71"/>
      <c r="G24" s="71"/>
      <c r="H24" s="71"/>
      <c r="I24" s="71"/>
      <c r="J24" s="71"/>
      <c r="K24" s="71"/>
      <c r="L24" s="53"/>
      <c r="M24" s="71"/>
      <c r="N24" s="71"/>
      <c r="O24" s="57"/>
      <c r="P24" s="71"/>
      <c r="Q24" s="71"/>
      <c r="R24" s="72"/>
    </row>
    <row r="25" spans="1:18" x14ac:dyDescent="0.25">
      <c r="A25" s="37" t="s">
        <v>21</v>
      </c>
      <c r="B25" s="38" t="s">
        <v>22</v>
      </c>
      <c r="C25" s="38" t="s">
        <v>23</v>
      </c>
      <c r="D25" s="39" t="s">
        <v>51</v>
      </c>
      <c r="E25" s="59"/>
      <c r="F25" s="22"/>
      <c r="G25" s="22"/>
      <c r="H25" s="22"/>
      <c r="I25" s="22"/>
      <c r="J25" s="62"/>
      <c r="K25" s="22"/>
      <c r="L25" s="22"/>
      <c r="M25" s="62" t="s">
        <v>65</v>
      </c>
      <c r="N25" s="62"/>
      <c r="O25" s="62"/>
      <c r="P25" s="62"/>
      <c r="Q25" s="62"/>
      <c r="R25" s="85" t="s">
        <v>75</v>
      </c>
    </row>
    <row r="26" spans="1:18" x14ac:dyDescent="0.25">
      <c r="A26" s="30" t="s">
        <v>24</v>
      </c>
      <c r="B26" s="31" t="s">
        <v>25</v>
      </c>
      <c r="C26" s="31" t="s">
        <v>26</v>
      </c>
      <c r="D26" s="32" t="s">
        <v>51</v>
      </c>
      <c r="E26" s="60"/>
      <c r="F26" s="1"/>
      <c r="G26" s="1"/>
      <c r="H26" s="1"/>
      <c r="I26" s="1"/>
      <c r="J26" s="63"/>
      <c r="K26" s="1"/>
      <c r="L26" s="1"/>
      <c r="M26" s="63"/>
      <c r="N26" s="63"/>
      <c r="O26" s="63" t="s">
        <v>65</v>
      </c>
      <c r="P26" s="63"/>
      <c r="Q26" s="63"/>
      <c r="R26" s="29"/>
    </row>
    <row r="27" spans="1:18" x14ac:dyDescent="0.25">
      <c r="A27" s="43" t="s">
        <v>5</v>
      </c>
      <c r="B27" s="44" t="s">
        <v>12</v>
      </c>
      <c r="C27" s="45" t="s">
        <v>13</v>
      </c>
      <c r="D27" s="46" t="s">
        <v>51</v>
      </c>
      <c r="E27" s="60"/>
      <c r="F27" s="1"/>
      <c r="G27" s="1"/>
      <c r="H27" s="73"/>
      <c r="I27" s="1"/>
      <c r="J27" s="1"/>
      <c r="K27" s="1"/>
      <c r="L27" s="1"/>
      <c r="M27" s="63" t="s">
        <v>65</v>
      </c>
      <c r="N27" s="63"/>
      <c r="O27" s="63"/>
      <c r="P27" s="63"/>
      <c r="Q27" s="63"/>
      <c r="R27" s="85" t="s">
        <v>75</v>
      </c>
    </row>
    <row r="28" spans="1:18" x14ac:dyDescent="0.25">
      <c r="A28" s="43" t="s">
        <v>0</v>
      </c>
      <c r="B28" s="50" t="s">
        <v>14</v>
      </c>
      <c r="C28" s="51" t="s">
        <v>15</v>
      </c>
      <c r="D28" s="46" t="s">
        <v>51</v>
      </c>
      <c r="E28" s="60"/>
      <c r="F28" s="1"/>
      <c r="G28" s="1"/>
      <c r="H28" s="1"/>
      <c r="I28" s="1"/>
      <c r="J28" s="1"/>
      <c r="K28" s="1"/>
      <c r="L28" s="1"/>
      <c r="N28" s="63"/>
      <c r="O28" s="63" t="s">
        <v>65</v>
      </c>
      <c r="P28" s="63"/>
      <c r="Q28" s="63"/>
      <c r="R28" s="29"/>
    </row>
    <row r="29" spans="1:18" x14ac:dyDescent="0.25">
      <c r="A29" s="43" t="s">
        <v>0</v>
      </c>
      <c r="B29" s="44" t="s">
        <v>16</v>
      </c>
      <c r="C29" s="45" t="s">
        <v>17</v>
      </c>
      <c r="D29" s="46" t="s">
        <v>51</v>
      </c>
      <c r="E29" s="43"/>
      <c r="F29" s="45"/>
      <c r="G29" s="45"/>
      <c r="H29" s="45"/>
      <c r="I29" s="45"/>
      <c r="J29" s="45"/>
      <c r="K29" s="45"/>
      <c r="L29" s="45"/>
      <c r="M29" s="63"/>
      <c r="N29" s="63"/>
      <c r="O29" s="63"/>
      <c r="P29" s="63" t="s">
        <v>65</v>
      </c>
      <c r="Q29" s="63"/>
      <c r="R29" s="85" t="s">
        <v>73</v>
      </c>
    </row>
    <row r="30" spans="1:18" ht="5.0999999999999996" customHeight="1" thickBot="1" x14ac:dyDescent="0.3">
      <c r="A30" s="81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41"/>
      <c r="N30" s="41"/>
      <c r="O30" s="41"/>
      <c r="P30" s="41"/>
      <c r="Q30" s="41"/>
      <c r="R30" s="42"/>
    </row>
    <row r="31" spans="1:18" x14ac:dyDescent="0.25">
      <c r="A31" s="37" t="s">
        <v>27</v>
      </c>
      <c r="B31" s="52" t="s">
        <v>28</v>
      </c>
      <c r="C31" s="38" t="s">
        <v>29</v>
      </c>
      <c r="D31" s="39" t="s">
        <v>20</v>
      </c>
      <c r="E31" s="21"/>
      <c r="F31" s="22"/>
      <c r="G31" s="22"/>
      <c r="H31" s="22"/>
      <c r="I31" s="22"/>
      <c r="J31" s="63"/>
      <c r="K31" s="22"/>
      <c r="L31" s="22"/>
      <c r="M31" s="62"/>
      <c r="N31" s="62"/>
      <c r="O31" s="86" t="s">
        <v>65</v>
      </c>
      <c r="P31" s="62"/>
      <c r="Q31" s="62"/>
      <c r="R31" s="23"/>
    </row>
    <row r="32" spans="1:18" x14ac:dyDescent="0.25">
      <c r="A32" s="43" t="s">
        <v>5</v>
      </c>
      <c r="B32" s="44" t="s">
        <v>1</v>
      </c>
      <c r="C32" s="45" t="s">
        <v>2</v>
      </c>
      <c r="D32" s="46" t="s">
        <v>20</v>
      </c>
      <c r="E32" s="27"/>
      <c r="F32" s="1"/>
      <c r="G32" s="1"/>
      <c r="H32" s="1"/>
      <c r="I32" s="1"/>
      <c r="J32" s="1"/>
      <c r="K32" s="1"/>
      <c r="L32" s="1"/>
      <c r="M32" s="73"/>
      <c r="N32" s="63"/>
      <c r="O32" s="63" t="s">
        <v>65</v>
      </c>
      <c r="P32" s="63"/>
      <c r="Q32" s="63"/>
      <c r="R32" s="29"/>
    </row>
    <row r="33" spans="1:18" x14ac:dyDescent="0.25">
      <c r="A33" s="43" t="s">
        <v>5</v>
      </c>
      <c r="B33" s="44" t="s">
        <v>3</v>
      </c>
      <c r="C33" s="45" t="s">
        <v>4</v>
      </c>
      <c r="D33" s="46" t="s">
        <v>20</v>
      </c>
      <c r="E33" s="27"/>
      <c r="F33" s="1"/>
      <c r="G33" s="1"/>
      <c r="H33" s="1"/>
      <c r="I33" s="1"/>
      <c r="J33" s="1"/>
      <c r="K33" s="1"/>
      <c r="L33" s="1"/>
      <c r="M33" s="63"/>
      <c r="N33" s="63"/>
      <c r="O33" s="86" t="s">
        <v>65</v>
      </c>
      <c r="P33" s="63"/>
      <c r="Q33" s="63"/>
      <c r="R33" s="29"/>
    </row>
    <row r="34" spans="1:18" x14ac:dyDescent="0.25">
      <c r="A34" s="43" t="s">
        <v>0</v>
      </c>
      <c r="B34" s="44" t="s">
        <v>10</v>
      </c>
      <c r="C34" s="45" t="s">
        <v>11</v>
      </c>
      <c r="D34" s="46" t="s">
        <v>20</v>
      </c>
      <c r="E34" s="27"/>
      <c r="F34" s="1"/>
      <c r="G34" s="45"/>
      <c r="H34" s="45"/>
      <c r="I34" s="45"/>
      <c r="J34" s="45"/>
      <c r="K34" s="45"/>
      <c r="L34" s="45"/>
      <c r="M34" s="45"/>
      <c r="N34" s="45"/>
      <c r="O34" s="63" t="s">
        <v>65</v>
      </c>
      <c r="P34" s="63"/>
      <c r="Q34" s="63"/>
      <c r="R34" s="82"/>
    </row>
    <row r="35" spans="1:18" x14ac:dyDescent="0.25">
      <c r="A35" s="43" t="s">
        <v>0</v>
      </c>
      <c r="B35" s="44" t="s">
        <v>18</v>
      </c>
      <c r="C35" s="45" t="s">
        <v>19</v>
      </c>
      <c r="D35" s="46" t="s">
        <v>20</v>
      </c>
      <c r="E35" s="27"/>
      <c r="F35" s="1"/>
      <c r="G35" s="1"/>
      <c r="H35" s="1"/>
      <c r="I35" s="1"/>
      <c r="J35" s="1"/>
      <c r="K35" s="1"/>
      <c r="L35" s="1"/>
      <c r="M35" s="63"/>
      <c r="N35" s="63"/>
      <c r="O35" s="63" t="s">
        <v>65</v>
      </c>
      <c r="P35" s="63"/>
      <c r="Q35" s="63"/>
      <c r="R35" s="29"/>
    </row>
    <row r="36" spans="1:18" x14ac:dyDescent="0.25">
      <c r="A36" s="43" t="s">
        <v>0</v>
      </c>
      <c r="B36" s="44" t="s">
        <v>54</v>
      </c>
      <c r="C36" s="45" t="s">
        <v>55</v>
      </c>
      <c r="D36" s="46" t="s">
        <v>20</v>
      </c>
      <c r="E36" s="27"/>
      <c r="F36" s="1"/>
      <c r="G36" s="1"/>
      <c r="H36" s="1"/>
      <c r="I36" s="1"/>
      <c r="J36" s="1"/>
      <c r="K36" s="1"/>
      <c r="L36" s="1"/>
      <c r="M36" s="63"/>
      <c r="N36" s="63"/>
      <c r="O36" s="63" t="s">
        <v>65</v>
      </c>
      <c r="P36" s="63"/>
      <c r="Q36" s="63"/>
      <c r="R36" s="29"/>
    </row>
    <row r="37" spans="1:18" x14ac:dyDescent="0.25">
      <c r="A37" s="43" t="s">
        <v>63</v>
      </c>
      <c r="B37" s="44" t="s">
        <v>64</v>
      </c>
      <c r="C37" s="45" t="s">
        <v>62</v>
      </c>
      <c r="D37" s="46" t="s">
        <v>20</v>
      </c>
      <c r="E37" s="27"/>
      <c r="F37" s="1"/>
      <c r="G37" s="1"/>
      <c r="H37" s="1"/>
      <c r="I37" s="1"/>
      <c r="J37" s="1"/>
      <c r="K37" s="1"/>
      <c r="L37" s="1"/>
      <c r="M37" s="63"/>
      <c r="N37" s="63"/>
      <c r="O37" s="63" t="s">
        <v>65</v>
      </c>
      <c r="P37" s="63"/>
      <c r="Q37" s="63"/>
      <c r="R37" s="87"/>
    </row>
    <row r="38" spans="1:18" ht="12" customHeight="1" x14ac:dyDescent="0.25">
      <c r="A38" s="43" t="s">
        <v>68</v>
      </c>
      <c r="B38" s="44" t="s">
        <v>69</v>
      </c>
      <c r="C38" s="45" t="s">
        <v>70</v>
      </c>
      <c r="D38" s="46" t="s">
        <v>20</v>
      </c>
      <c r="E38" s="27"/>
      <c r="F38" s="1"/>
      <c r="G38" s="1"/>
      <c r="H38" s="1"/>
      <c r="I38" s="1"/>
      <c r="J38" s="1"/>
      <c r="K38" s="1"/>
      <c r="L38" s="1"/>
      <c r="M38" s="63"/>
      <c r="N38" s="63"/>
      <c r="O38" s="63" t="s">
        <v>65</v>
      </c>
      <c r="P38" s="63"/>
      <c r="Q38" s="63"/>
      <c r="R38" s="87"/>
    </row>
    <row r="39" spans="1:18" ht="15.75" thickBot="1" x14ac:dyDescent="0.3">
      <c r="A39" s="8" t="s">
        <v>68</v>
      </c>
      <c r="B39" s="40" t="s">
        <v>71</v>
      </c>
      <c r="C39" s="9" t="s">
        <v>72</v>
      </c>
      <c r="D39" s="10" t="s">
        <v>20</v>
      </c>
      <c r="E39" s="88"/>
      <c r="F39" s="4"/>
      <c r="G39" s="4"/>
      <c r="H39" s="4"/>
      <c r="I39" s="4"/>
      <c r="J39" s="4"/>
      <c r="K39" s="4"/>
      <c r="L39" s="4"/>
      <c r="M39" s="64"/>
      <c r="N39" s="64"/>
      <c r="O39" s="83" t="s">
        <v>65</v>
      </c>
      <c r="P39" s="64"/>
      <c r="Q39" s="64"/>
      <c r="R39" s="5"/>
    </row>
    <row r="40" spans="1:18" ht="15.75" thickBot="1" x14ac:dyDescent="0.3">
      <c r="M40" s="65"/>
      <c r="N40" s="65"/>
      <c r="O40" s="84"/>
      <c r="P40" s="65"/>
      <c r="Q40" s="65"/>
    </row>
    <row r="41" spans="1:18" x14ac:dyDescent="0.25">
      <c r="A41" s="89" t="s">
        <v>57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1"/>
    </row>
    <row r="42" spans="1:18" x14ac:dyDescent="0.25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4"/>
    </row>
    <row r="43" spans="1:18" x14ac:dyDescent="0.25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4"/>
    </row>
    <row r="44" spans="1:18" x14ac:dyDescent="0.25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4"/>
    </row>
    <row r="45" spans="1:18" ht="15.75" thickBot="1" x14ac:dyDescent="0.3">
      <c r="A45" s="95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7"/>
    </row>
  </sheetData>
  <mergeCells count="7">
    <mergeCell ref="A41:R45"/>
    <mergeCell ref="L3:R4"/>
    <mergeCell ref="A1:R1"/>
    <mergeCell ref="A3:D3"/>
    <mergeCell ref="A4:D4"/>
    <mergeCell ref="E3:K3"/>
    <mergeCell ref="E4:K4"/>
  </mergeCells>
  <printOptions horizontalCentered="1" verticalCentered="1"/>
  <pageMargins left="0.23622047244094491" right="0.23622047244094491" top="0.19685039370078741" bottom="0.15748031496062992" header="0.31496062992125984" footer="0.31496062992125984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ALLIOU Karine - ADC - RSMA-Gy_Maroni_ChefComptaCfpli</dc:creator>
  <cp:lastModifiedBy>admgoudon</cp:lastModifiedBy>
  <cp:lastPrinted>2022-12-08T09:12:13Z</cp:lastPrinted>
  <dcterms:created xsi:type="dcterms:W3CDTF">2022-08-04T10:04:10Z</dcterms:created>
  <dcterms:modified xsi:type="dcterms:W3CDTF">2022-12-16T11:24:19Z</dcterms:modified>
</cp:coreProperties>
</file>