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 Book 2\Desktop\MSc\Aberdeen\Project\DataDir\"/>
    </mc:Choice>
  </mc:AlternateContent>
  <xr:revisionPtr revIDLastSave="0" documentId="13_ncr:1_{35DFD67F-1B9D-486A-A657-267E2A6CD113}" xr6:coauthVersionLast="47" xr6:coauthVersionMax="47" xr10:uidLastSave="{00000000-0000-0000-0000-000000000000}"/>
  <bookViews>
    <workbookView xWindow="-22597" yWindow="-1365" windowWidth="22695" windowHeight="14475" xr2:uid="{00000000-000D-0000-FFFF-FFFF00000000}"/>
  </bookViews>
  <sheets>
    <sheet name="Figure_3" sheetId="1" r:id="rId1"/>
  </sheets>
  <externalReferences>
    <externalReference r:id="rId2"/>
    <externalReference r:id="rId3"/>
  </externalReferences>
  <definedNames>
    <definedName name="_xlnm._FilterDatabase" localSheetId="0" hidden="1">Figure_3!$A$7:$O$368</definedName>
    <definedName name="Figure_3">Figure_3!$A$7:$D$368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6" i="1"/>
  <c r="K3" i="1"/>
  <c r="T3" i="1"/>
  <c r="G296" i="1"/>
  <c r="F296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8" i="1"/>
  <c r="G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8" i="1"/>
  <c r="O4" i="1"/>
  <c r="O3" i="1"/>
  <c r="O5" i="1"/>
  <c r="P1" i="1" l="1"/>
</calcChain>
</file>

<file path=xl/sharedStrings.xml><?xml version="1.0" encoding="utf-8"?>
<sst xmlns="http://schemas.openxmlformats.org/spreadsheetml/2006/main" count="745" uniqueCount="737">
  <si>
    <t>Figure 3: Population density (people per sq. kilometre) and median age estimates for mid-year 2022 and mid-year 2011</t>
  </si>
  <si>
    <t>This workbook contains one table in one sheet. The table shows estimates of population density (people per sq. kilometre) and median age by local authority</t>
  </si>
  <si>
    <t>Unit: people per sq. kilometre; years</t>
  </si>
  <si>
    <t>Source: Population estimates from the Office for National Statistics, National Records of Scotland, Northern Ireland Statistics and Research Agency</t>
  </si>
  <si>
    <t>Local authority code</t>
  </si>
  <si>
    <t>Local authority name</t>
  </si>
  <si>
    <t>Population density mid-2022</t>
  </si>
  <si>
    <t>Median age mid-2022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</si>
  <si>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</si>
  <si>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</si>
  <si>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</si>
  <si>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</si>
  <si>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</si>
  <si>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</si>
  <si>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</si>
  <si>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</si>
  <si>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</si>
  <si>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</si>
  <si>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</si>
  <si>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</si>
  <si>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</si>
  <si>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</si>
  <si>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</si>
  <si>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</si>
  <si>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</si>
  <si>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</si>
  <si>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</si>
  <si>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</si>
  <si>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</si>
  <si>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</si>
  <si>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</si>
  <si>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</si>
  <si>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</si>
  <si>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</si>
  <si>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</si>
  <si>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</si>
  <si>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</si>
  <si>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</si>
  <si>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</si>
  <si>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</si>
  <si>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</si>
  <si>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</si>
  <si>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</si>
  <si>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</si>
  <si>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</si>
  <si>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</si>
  <si>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</si>
  <si>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</si>
  <si>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</si>
  <si>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</si>
  <si>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</si>
  <si>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</si>
  <si>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</si>
  <si>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</si>
  <si>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</si>
  <si>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</si>
  <si>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</si>
  <si>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</si>
  <si>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</si>
  <si>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</si>
  <si>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</si>
  <si>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</si>
  <si>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</si>
  <si>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</si>
  <si>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</si>
  <si>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</si>
  <si>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</si>
  <si>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</si>
  <si>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</si>
  <si>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</si>
  <si>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</si>
  <si>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</si>
  <si>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</si>
  <si>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</si>
  <si>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</si>
  <si>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</si>
  <si>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</si>
  <si>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</si>
  <si>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</si>
  <si>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</si>
  <si>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</si>
  <si>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</si>
  <si>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</si>
  <si>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</si>
  <si>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</si>
  <si>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</si>
  <si>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</si>
  <si>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</si>
  <si>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</si>
  <si>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</si>
  <si>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</si>
  <si>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</si>
  <si>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</si>
  <si>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</si>
  <si>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</si>
  <si>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</si>
  <si>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</si>
  <si>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</si>
  <si>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</si>
  <si>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</si>
  <si>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</si>
  <si>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</si>
  <si>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</si>
  <si>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</si>
  <si>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</si>
  <si>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</si>
  <si>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</si>
  <si>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</si>
  <si>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</si>
  <si>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</si>
  <si>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</si>
  <si>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</si>
  <si>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</si>
  <si>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</si>
  <si>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</si>
  <si>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</si>
  <si>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</si>
  <si>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</si>
  <si>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</si>
  <si>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</si>
  <si>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E06000060</t>
  </si>
  <si>
    <t>Buckinghamshire</t>
  </si>
  <si>
    <t>E06000061</t>
  </si>
  <si>
    <t>North Northamptonshire</t>
  </si>
  <si>
    <t>E06000062</t>
  </si>
  <si>
    <t>West Northamptonshire</t>
  </si>
  <si>
    <t>E06000063</t>
  </si>
  <si>
    <t>Cumberland</t>
  </si>
  <si>
    <t>E06000064</t>
  </si>
  <si>
    <t>Westmorland and Furness</t>
  </si>
  <si>
    <t>E06000065</t>
  </si>
  <si>
    <t>North Yorkshire</t>
  </si>
  <si>
    <t>E06000066</t>
  </si>
  <si>
    <t>Somerset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</si>
  <si>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</si>
  <si>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</si>
  <si>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</si>
  <si>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</si>
  <si>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</si>
  <si>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</si>
  <si>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</si>
  <si>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</si>
  <si>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</si>
  <si>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</si>
  <si>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</si>
  <si>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</si>
  <si>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</si>
  <si>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</si>
  <si>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</si>
  <si>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</si>
  <si>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</si>
  <si>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</si>
  <si>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</si>
  <si>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</si>
  <si>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</si>
  <si>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</si>
  <si>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</si>
  <si>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</si>
  <si>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</si>
  <si>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</si>
  <si>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</si>
  <si>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</si>
  <si>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</si>
  <si>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</si>
  <si>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</si>
  <si>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</si>
  <si>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</si>
  <si>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</si>
  <si>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</si>
  <si>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</si>
  <si>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</si>
  <si>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</si>
  <si>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</si>
  <si>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</si>
  <si>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</si>
  <si>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</si>
  <si>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</si>
  <si>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</si>
  <si>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</si>
  <si>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</si>
  <si>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</si>
  <si>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</si>
  <si>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</si>
  <si>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</si>
  <si>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</si>
  <si>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</si>
  <si>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</si>
  <si>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</si>
  <si>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</si>
  <si>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</si>
  <si>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</si>
  <si>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</si>
  <si>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</si>
  <si>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</si>
  <si>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</si>
  <si>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</si>
  <si>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</si>
  <si>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</si>
  <si>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</si>
  <si>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</si>
  <si>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</si>
  <si>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</si>
  <si>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</si>
  <si>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</si>
  <si>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</si>
  <si>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</si>
  <si>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</si>
  <si>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</si>
  <si>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</si>
  <si>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</si>
  <si>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</si>
  <si>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</si>
  <si>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</si>
  <si>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</si>
  <si>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</si>
  <si>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</si>
  <si>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</si>
  <si>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</si>
  <si>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</si>
  <si>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</si>
  <si>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</si>
  <si>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</si>
  <si>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</si>
  <si>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</si>
  <si>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</si>
  <si>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</si>
  <si>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</si>
  <si>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</si>
  <si>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</si>
  <si>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</si>
  <si>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</si>
  <si>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</si>
  <si>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</si>
  <si>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</si>
  <si>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</si>
  <si>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</si>
  <si>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</si>
  <si>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</si>
  <si>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</si>
  <si>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</si>
  <si>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</si>
  <si>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</si>
  <si>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</si>
  <si>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</si>
  <si>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</si>
  <si>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</si>
  <si>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</si>
  <si>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</si>
  <si>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</si>
  <si>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</si>
  <si>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</si>
  <si>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</si>
  <si>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</si>
  <si>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</si>
  <si>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</si>
  <si>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</si>
  <si>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</si>
  <si>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</si>
  <si>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</si>
  <si>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</si>
  <si>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</si>
  <si>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</si>
  <si>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</si>
  <si>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</si>
  <si>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</si>
  <si>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</si>
  <si>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</si>
  <si>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</si>
  <si>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</si>
  <si>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</si>
  <si>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</si>
  <si>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</si>
  <si>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</si>
  <si>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</si>
  <si>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</si>
  <si>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</si>
  <si>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</si>
  <si>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</si>
  <si>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</si>
  <si>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</si>
  <si>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</si>
  <si>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</si>
  <si>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</si>
  <si>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</si>
  <si>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</si>
  <si>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</si>
  <si>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</si>
  <si>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</si>
  <si>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</si>
  <si>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</si>
  <si>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</si>
  <si>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</si>
  <si>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</si>
  <si>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</si>
  <si>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</si>
  <si>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</si>
  <si>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</si>
  <si>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</si>
  <si>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</si>
  <si>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</si>
  <si>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</si>
  <si>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</si>
  <si>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</si>
  <si>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</si>
  <si>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</si>
  <si>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</si>
  <si>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</si>
  <si>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</si>
  <si>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</si>
  <si>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</si>
  <si>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</si>
  <si>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</si>
  <si>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</si>
  <si>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</si>
  <si>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</si>
  <si>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</si>
  <si>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</si>
  <si>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</si>
  <si>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</si>
  <si>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</si>
  <si>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</si>
  <si>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</si>
  <si>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</si>
  <si>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</si>
  <si>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</si>
  <si>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</si>
  <si>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</si>
  <si>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</si>
  <si>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</si>
  <si>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</si>
  <si>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</si>
  <si>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</si>
  <si>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</si>
  <si>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</si>
  <si>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</si>
  <si>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</si>
  <si>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</si>
  <si>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</si>
  <si>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</si>
  <si>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</si>
  <si>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</si>
  <si>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</si>
  <si>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</si>
  <si>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</si>
  <si>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</si>
  <si>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</si>
  <si>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</si>
  <si>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</si>
  <si>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</si>
  <si>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</si>
  <si>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</si>
  <si>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</si>
  <si>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</si>
  <si>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</si>
  <si>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</si>
  <si>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</si>
  <si>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</si>
  <si>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</si>
  <si>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</si>
  <si>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</si>
  <si>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</si>
  <si>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</si>
  <si>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</si>
  <si>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</si>
  <si>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</si>
  <si>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</si>
  <si>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</si>
  <si>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</si>
  <si>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</si>
  <si>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</si>
  <si>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</si>
  <si>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</si>
  <si>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</si>
  <si>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</si>
  <si>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</si>
  <si>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</si>
  <si>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</si>
  <si>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</si>
  <si>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</si>
  <si>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</si>
  <si>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</si>
  <si>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</si>
  <si>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</si>
  <si>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</si>
  <si>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</si>
  <si>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</si>
  <si>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</si>
  <si>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</si>
  <si>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E07000202</t>
  </si>
  <si>
    <t>Ipswich</t>
  </si>
  <si>
    <t>E07000203</t>
  </si>
  <si>
    <t>Mid Suffolk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</si>
  <si>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</si>
  <si>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</si>
  <si>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</si>
  <si>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</si>
  <si>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</si>
  <si>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</si>
  <si>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</si>
  <si>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</si>
  <si>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</si>
  <si>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</si>
  <si>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</si>
  <si>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</si>
  <si>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</si>
  <si>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</si>
  <si>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</si>
  <si>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</si>
  <si>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</si>
  <si>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</si>
  <si>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</si>
  <si>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</si>
  <si>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</si>
  <si>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</si>
  <si>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</si>
  <si>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</si>
  <si>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</si>
  <si>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</si>
  <si>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</si>
  <si>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</si>
  <si>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</si>
  <si>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</si>
  <si>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</si>
  <si>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</si>
  <si>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</si>
  <si>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</si>
  <si>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</si>
  <si>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</si>
  <si>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</si>
  <si>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</si>
  <si>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</si>
  <si>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</si>
  <si>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</si>
  <si>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</si>
  <si>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</si>
  <si>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</si>
  <si>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</si>
  <si>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</si>
  <si>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</si>
  <si>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</si>
  <si>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</si>
  <si>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</si>
  <si>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</si>
  <si>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</si>
  <si>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</si>
  <si>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</si>
  <si>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</si>
  <si>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</si>
  <si>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</si>
  <si>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</si>
  <si>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</si>
  <si>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</si>
  <si>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</si>
  <si>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</si>
  <si>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</si>
  <si>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</si>
  <si>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</si>
  <si>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</si>
  <si>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E07000244</t>
  </si>
  <si>
    <t>East Suffolk</t>
  </si>
  <si>
    <t>E07000245</t>
  </si>
  <si>
    <t>West Suffolk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</si>
  <si>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</si>
  <si>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</si>
  <si>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</si>
  <si>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</si>
  <si>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</si>
  <si>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</si>
  <si>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</si>
  <si>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</si>
  <si>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</si>
  <si>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</si>
  <si>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</si>
  <si>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</si>
  <si>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</si>
  <si>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</si>
  <si>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</si>
  <si>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</si>
  <si>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</si>
  <si>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</si>
  <si>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</si>
  <si>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</si>
  <si>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</si>
  <si>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</si>
  <si>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</si>
  <si>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</si>
  <si>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</si>
  <si>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</si>
  <si>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</si>
  <si>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</si>
  <si>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</si>
  <si>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</si>
  <si>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</si>
  <si>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</si>
  <si>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</si>
  <si>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</si>
  <si>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</si>
  <si>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</si>
  <si>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</si>
  <si>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</si>
  <si>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</si>
  <si>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</si>
  <si>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</si>
  <si>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</si>
  <si>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</si>
  <si>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</si>
  <si>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</si>
  <si>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</si>
  <si>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</si>
  <si>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</si>
  <si>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</si>
  <si>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</si>
  <si>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</si>
  <si>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</si>
  <si>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</si>
  <si>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</si>
  <si>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</si>
  <si>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</si>
  <si>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</si>
  <si>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</si>
  <si>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</si>
  <si>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</si>
  <si>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</si>
  <si>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</si>
  <si>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</si>
  <si>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</si>
  <si>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</si>
  <si>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</si>
  <si>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</si>
  <si>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</si>
  <si>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</si>
  <si>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</si>
  <si>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</si>
  <si>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</si>
  <si>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</si>
  <si>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</si>
  <si>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</si>
  <si>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</si>
  <si>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</si>
  <si>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</si>
  <si>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</si>
  <si>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</si>
  <si>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</si>
  <si>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</si>
  <si>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</si>
  <si>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</si>
  <si>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</si>
  <si>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</si>
  <si>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</si>
  <si>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</si>
  <si>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</si>
  <si>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</si>
  <si>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</si>
  <si>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</si>
  <si>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</si>
  <si>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</si>
  <si>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</si>
  <si>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</si>
  <si>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</si>
  <si>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</si>
  <si>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</si>
  <si>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</si>
  <si>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</si>
  <si>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</si>
  <si>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</si>
  <si>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</si>
  <si>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</si>
  <si>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</si>
  <si>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</si>
  <si>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</si>
  <si>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</si>
  <si>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</si>
  <si>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</si>
  <si>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</si>
  <si>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</si>
  <si>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</si>
  <si>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</si>
  <si>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</si>
  <si>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</si>
  <si>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</si>
  <si>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</si>
  <si>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</si>
  <si>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</si>
  <si>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</si>
  <si>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</si>
  <si>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</si>
  <si>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</si>
  <si>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</si>
  <si>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</si>
  <si>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</si>
  <si>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</si>
  <si>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</si>
  <si>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</si>
  <si>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</si>
  <si>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</si>
  <si>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</si>
  <si>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</si>
  <si>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</si>
  <si>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</si>
  <si>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</si>
  <si>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N09000001</t>
  </si>
  <si>
    <t>Antrim and Newtownabbey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</si>
  <si>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</si>
  <si>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</si>
  <si>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</si>
  <si>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</si>
  <si>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</si>
  <si>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</si>
  <si>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</si>
  <si>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</si>
  <si>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</si>
  <si>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</si>
  <si>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</si>
  <si>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</si>
  <si>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</si>
  <si>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</si>
  <si>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</si>
  <si>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</si>
  <si>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</si>
  <si>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</si>
  <si>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N09000011</t>
  </si>
  <si>
    <t>Ards and North Down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</si>
  <si>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</si>
  <si>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</si>
  <si>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</si>
  <si>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</si>
  <si>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</si>
  <si>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</si>
  <si>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</si>
  <si>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</si>
  <si>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</si>
  <si>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</si>
  <si>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</si>
  <si>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Na h-Eileanan Siar</t>
  </si>
  <si>
    <t>S12000014</t>
  </si>
  <si>
    <t>Falkirk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</si>
  <si>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</si>
  <si>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</si>
  <si>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</si>
  <si>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</si>
  <si>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</si>
  <si>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</si>
  <si>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</si>
  <si>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</si>
  <si>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</si>
  <si>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</si>
  <si>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</si>
  <si>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</si>
  <si>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</si>
  <si>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</si>
  <si>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</si>
  <si>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</si>
  <si>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</si>
  <si>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</si>
  <si>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</si>
  <si>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</si>
  <si>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</si>
  <si>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</si>
  <si>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</si>
  <si>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</si>
  <si>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</si>
  <si>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</si>
  <si>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</si>
  <si>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</si>
  <si>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</si>
  <si>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</si>
  <si>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</si>
  <si>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</si>
  <si>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</si>
  <si>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</si>
  <si>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</si>
  <si>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</si>
  <si>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</si>
  <si>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</si>
  <si>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</si>
  <si>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</si>
  <si>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S12000045</t>
  </si>
  <si>
    <t>East Dunbartonshire</t>
  </si>
  <si>
    <t>S12000047</t>
  </si>
  <si>
    <t>Fife</t>
  </si>
  <si>
    <t>S12000048</t>
  </si>
  <si>
    <t>Perth and Kinross</t>
  </si>
  <si>
    <t>S12000049</t>
  </si>
  <si>
    <t>Glasgow City</t>
  </si>
  <si>
    <t>S12000050</t>
  </si>
  <si>
    <t>North Lanarkshire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</si>
  <si>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</si>
  <si>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</si>
  <si>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</si>
  <si>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</si>
  <si>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</si>
  <si>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</si>
  <si>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</si>
  <si>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</si>
  <si>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</si>
  <si>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</si>
  <si>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</si>
  <si>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</si>
  <si>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</si>
  <si>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</si>
  <si>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</si>
  <si>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</si>
  <si>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</si>
  <si>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</si>
  <si>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</si>
  <si>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</si>
  <si>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</si>
  <si>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</si>
  <si>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</si>
  <si>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</si>
  <si>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</si>
  <si>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</si>
  <si>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</si>
  <si>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</si>
  <si>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</si>
  <si>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</si>
  <si>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</si>
  <si>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</si>
  <si>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</si>
  <si>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</si>
  <si>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</si>
  <si>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</si>
  <si>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</si>
  <si>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</si>
  <si>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</si>
  <si>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</si>
  <si>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</si>
  <si>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</si>
  <si>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</si>
  <si>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</si>
  <si>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London</t>
  </si>
  <si>
    <t>Rest of the UK</t>
  </si>
  <si>
    <t>Shape__Area Dec 2021</t>
  </si>
  <si>
    <t>Shape__Area Dec 2022</t>
  </si>
  <si>
    <t>UK (sq Km)</t>
  </si>
  <si>
    <t>pop</t>
  </si>
  <si>
    <t>Open Geography Portal (statistics.gov.uk)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</si>
</sst>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5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2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 applyFont="1" applyBorder="1" applyAlignment="1">
      <alignment vertical="center"/>
    </xf>
    <xf numFmtId="0" fontId="5" fillId="0" borderId="0" xfId="2" applyFont="1"/>
    <xf numFmtId="0" fontId="1" fillId="0" borderId="0" xfId="2" applyFont="1"/>
    <xf numFmtId="0" fontId="0" fillId="2" borderId="0" xfId="0" applyFill="1"/>
    <xf numFmtId="0" fontId="0" fillId="3" borderId="0" xfId="0" applyFill="1"/>
    <xf numFmtId="0" fontId="6" fillId="0" borderId="0" xfId="3"/>
  </cellXfs>
  <cellStyles count="4">
    <cellStyle name="Heading 1" xfId="1" builtinId="16"/>
    <cellStyle name="Hyperlink" xfId="3" builtinId="8"/>
    <cellStyle name="Normal" xfId="0" builtinId="0"/>
    <cellStyle name="Normal 2" xfId="2" xr:uid="{ADDBC04F-4D56-4BFB-B035-90BFFB0C1D69}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face%20Book%202\Downloads\LAD_Dec_2021_GB_BFC_2022_-2823256321483906905.csv" TargetMode="External"/><Relationship Id="rId1" Type="http://schemas.openxmlformats.org/officeDocument/2006/relationships/externalLinkPath" Target="/Users/Surface%20Book%202/Downloads/LAD_Dec_2021_GB_BFC_2022_-2823256321483906905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face%20Book%202\Downloads\Local_Authority_Districts_December_2022_UK_BFC_V2_-6584366966530358535.csv" TargetMode="External"/><Relationship Id="rId1" Type="http://schemas.openxmlformats.org/officeDocument/2006/relationships/externalLinkPath" Target="/Users/Surface%20Book%202/Downloads/Local_Authority_Districts_December_2022_UK_BFC_V2_-658436696653035853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D_Dec_2021_GB_BFC_2022_-28232"/>
    </sheetNames>
    <sheetDataSet>
      <sheetData sheetId="0">
        <row r="1">
          <cell r="B1" t="str">
            <v>LAD21CD</v>
          </cell>
          <cell r="C1" t="str">
            <v>LAD21NM</v>
          </cell>
          <cell r="D1" t="str">
            <v>LAD21NMW</v>
          </cell>
          <cell r="E1" t="str">
            <v>BNG_E</v>
          </cell>
          <cell r="F1" t="str">
            <v>BNG_N</v>
          </cell>
          <cell r="G1" t="str">
            <v>LONG</v>
          </cell>
          <cell r="H1" t="str">
            <v>LAT</v>
          </cell>
          <cell r="I1" t="str">
            <v>GlobalID</v>
          </cell>
          <cell r="J1" t="str">
            <v>Shape__Area</v>
          </cell>
          <cell r="K1" t="str">
            <v>Shape__Length</v>
          </cell>
        </row>
        <row r="2">
          <cell r="B2" t="str">
            <v>E06000001</v>
          </cell>
          <cell r="C2" t="str">
            <v>Hartlepool</v>
          </cell>
          <cell r="D2" t="str">
            <v xml:space="preserve"> </v>
          </cell>
          <cell r="E2">
            <v>447160</v>
          </cell>
          <cell r="F2">
            <v>531474</v>
          </cell>
          <cell r="G2">
            <v>-1.2701800000000001</v>
          </cell>
          <cell r="H2">
            <v>54.676139999999997</v>
          </cell>
          <cell r="I2" t="str">
            <v>cb7275ce-d16e-45f7-8e7d-33032fb9df9d</v>
          </cell>
          <cell r="J2">
            <v>93717029.907745406</v>
          </cell>
          <cell r="K2">
            <v>70995.722933066703</v>
          </cell>
        </row>
        <row r="3">
          <cell r="B3" t="str">
            <v>E06000002</v>
          </cell>
          <cell r="C3" t="str">
            <v>Middlesbrough</v>
          </cell>
          <cell r="D3" t="str">
            <v xml:space="preserve"> </v>
          </cell>
          <cell r="E3">
            <v>451141</v>
          </cell>
          <cell r="F3">
            <v>516887</v>
          </cell>
          <cell r="G3">
            <v>-1.21099</v>
          </cell>
          <cell r="H3">
            <v>54.544670000000004</v>
          </cell>
          <cell r="I3" t="str">
            <v>6598062e-357c-4e8d-b117-5d6de45f75b7</v>
          </cell>
          <cell r="J3">
            <v>53881562.628204301</v>
          </cell>
          <cell r="K3">
            <v>44481.441384951897</v>
          </cell>
        </row>
        <row r="4">
          <cell r="B4" t="str">
            <v>E06000003</v>
          </cell>
          <cell r="C4" t="str">
            <v>Redcar and Cleveland</v>
          </cell>
          <cell r="D4" t="str">
            <v xml:space="preserve"> </v>
          </cell>
          <cell r="E4">
            <v>464361</v>
          </cell>
          <cell r="F4">
            <v>519597</v>
          </cell>
          <cell r="G4">
            <v>-1.0060800000000001</v>
          </cell>
          <cell r="H4">
            <v>54.567520000000002</v>
          </cell>
          <cell r="I4" t="str">
            <v>b23f8b9b-4d88-4c21-80d6-8041e2910ef2</v>
          </cell>
          <cell r="J4">
            <v>245069509.42363</v>
          </cell>
          <cell r="K4">
            <v>96704.031525380007</v>
          </cell>
        </row>
        <row r="5">
          <cell r="B5" t="str">
            <v>E06000004</v>
          </cell>
          <cell r="C5" t="str">
            <v>Stockton-on-Tees</v>
          </cell>
          <cell r="D5" t="str">
            <v xml:space="preserve"> </v>
          </cell>
          <cell r="E5">
            <v>444940</v>
          </cell>
          <cell r="F5">
            <v>518183</v>
          </cell>
          <cell r="G5">
            <v>-1.30664</v>
          </cell>
          <cell r="H5">
            <v>54.556910000000002</v>
          </cell>
          <cell r="I5" t="str">
            <v>64624aef-6611-4e3c-bba8-870b0b889e1d</v>
          </cell>
          <cell r="J5">
            <v>204932952.70930499</v>
          </cell>
          <cell r="K5">
            <v>123408.78809567601</v>
          </cell>
        </row>
        <row r="6">
          <cell r="B6" t="str">
            <v>E06000005</v>
          </cell>
          <cell r="C6" t="str">
            <v>Darlington</v>
          </cell>
          <cell r="D6" t="str">
            <v xml:space="preserve"> </v>
          </cell>
          <cell r="E6">
            <v>428029</v>
          </cell>
          <cell r="F6">
            <v>515648</v>
          </cell>
          <cell r="G6">
            <v>-1.5683499999999999</v>
          </cell>
          <cell r="H6">
            <v>54.535339999999998</v>
          </cell>
          <cell r="I6" t="str">
            <v>310b13b3-f45f-452b-88f1-ddd48c1992f5</v>
          </cell>
          <cell r="J6">
            <v>197477768.12826499</v>
          </cell>
          <cell r="K6">
            <v>107203.152334417</v>
          </cell>
        </row>
        <row r="7">
          <cell r="B7" t="str">
            <v>E06000006</v>
          </cell>
          <cell r="C7" t="str">
            <v>Halton</v>
          </cell>
          <cell r="D7" t="str">
            <v xml:space="preserve"> </v>
          </cell>
          <cell r="E7">
            <v>354246</v>
          </cell>
          <cell r="F7">
            <v>382146</v>
          </cell>
          <cell r="G7">
            <v>-2.6885300000000001</v>
          </cell>
          <cell r="H7">
            <v>53.334240000000001</v>
          </cell>
          <cell r="I7" t="str">
            <v>0f81c5f1-a69a-4c2e-add0-85cd315dd8d9</v>
          </cell>
          <cell r="J7">
            <v>79084032.615707397</v>
          </cell>
          <cell r="K7">
            <v>77770.933800143495</v>
          </cell>
        </row>
        <row r="8">
          <cell r="B8" t="str">
            <v>E06000007</v>
          </cell>
          <cell r="C8" t="str">
            <v>Warrington</v>
          </cell>
          <cell r="D8" t="str">
            <v xml:space="preserve"> </v>
          </cell>
          <cell r="E8">
            <v>362744</v>
          </cell>
          <cell r="F8">
            <v>388456</v>
          </cell>
          <cell r="G8">
            <v>-2.5616699999999999</v>
          </cell>
          <cell r="H8">
            <v>53.391629999999999</v>
          </cell>
          <cell r="I8" t="str">
            <v>a5098d1c-1355-429e-ad1d-1b1fdb6a8188</v>
          </cell>
          <cell r="J8">
            <v>180627982.923309</v>
          </cell>
          <cell r="K8">
            <v>114690.68684576001</v>
          </cell>
        </row>
        <row r="9">
          <cell r="B9" t="str">
            <v>E06000008</v>
          </cell>
          <cell r="C9" t="str">
            <v>Blackburn with Darwen</v>
          </cell>
          <cell r="D9" t="str">
            <v xml:space="preserve"> </v>
          </cell>
          <cell r="E9">
            <v>369490</v>
          </cell>
          <cell r="F9">
            <v>422806</v>
          </cell>
          <cell r="G9">
            <v>-2.4636</v>
          </cell>
          <cell r="H9">
            <v>53.700800000000001</v>
          </cell>
          <cell r="I9" t="str">
            <v>66fa48fa-e6ad-471b-9f2d-afb74c19ef5a</v>
          </cell>
          <cell r="J9">
            <v>137022079.42236301</v>
          </cell>
          <cell r="K9">
            <v>65284.952317737603</v>
          </cell>
        </row>
        <row r="10">
          <cell r="B10" t="str">
            <v>E06000009</v>
          </cell>
          <cell r="C10" t="str">
            <v>Blackpool</v>
          </cell>
          <cell r="D10" t="str">
            <v xml:space="preserve"> </v>
          </cell>
          <cell r="E10">
            <v>332819</v>
          </cell>
          <cell r="F10">
            <v>436635</v>
          </cell>
          <cell r="G10">
            <v>-3.0219900000000002</v>
          </cell>
          <cell r="H10">
            <v>53.821640000000002</v>
          </cell>
          <cell r="I10" t="str">
            <v>5a10b263-24d3-418d-b649-811aa5a20fe5</v>
          </cell>
          <cell r="J10">
            <v>34870886.449813798</v>
          </cell>
          <cell r="K10">
            <v>34483.4799655354</v>
          </cell>
        </row>
        <row r="11">
          <cell r="B11" t="str">
            <v>E06000010</v>
          </cell>
          <cell r="C11" t="str">
            <v>Kingston upon Hull, City of</v>
          </cell>
          <cell r="D11" t="str">
            <v xml:space="preserve"> </v>
          </cell>
          <cell r="E11">
            <v>511894</v>
          </cell>
          <cell r="F11">
            <v>431650</v>
          </cell>
          <cell r="G11">
            <v>-0.30381999999999998</v>
          </cell>
          <cell r="H11">
            <v>53.769199999999998</v>
          </cell>
          <cell r="I11" t="str">
            <v>f8bf6292-6936-42eb-978f-02ea8b41b1ac</v>
          </cell>
          <cell r="J11">
            <v>71583611.115249604</v>
          </cell>
          <cell r="K11">
            <v>64681.104078276097</v>
          </cell>
        </row>
        <row r="12">
          <cell r="B12" t="str">
            <v>E06000011</v>
          </cell>
          <cell r="C12" t="str">
            <v>East Riding of Yorkshire</v>
          </cell>
          <cell r="D12" t="str">
            <v xml:space="preserve"> </v>
          </cell>
          <cell r="E12">
            <v>488056</v>
          </cell>
          <cell r="F12">
            <v>443597</v>
          </cell>
          <cell r="G12">
            <v>-0.66195000000000004</v>
          </cell>
          <cell r="H12">
            <v>53.881120000000003</v>
          </cell>
          <cell r="I12" t="str">
            <v>57643841-534b-4dc0-97cd-3cf764adf9d3</v>
          </cell>
          <cell r="J12">
            <v>2404771586.8124399</v>
          </cell>
          <cell r="K12">
            <v>504081.63920616201</v>
          </cell>
        </row>
        <row r="13">
          <cell r="B13" t="str">
            <v>E06000012</v>
          </cell>
          <cell r="C13" t="str">
            <v>North East Lincolnshire</v>
          </cell>
          <cell r="D13" t="str">
            <v xml:space="preserve"> </v>
          </cell>
          <cell r="E13">
            <v>523465</v>
          </cell>
          <cell r="F13">
            <v>404564</v>
          </cell>
          <cell r="G13">
            <v>-0.13911000000000001</v>
          </cell>
          <cell r="H13">
            <v>53.523269999999997</v>
          </cell>
          <cell r="I13" t="str">
            <v>fa7e60aa-9547-44e4-ab83-8adef2277999</v>
          </cell>
          <cell r="J13">
            <v>192622955.91233799</v>
          </cell>
          <cell r="K13">
            <v>93248.486519887098</v>
          </cell>
        </row>
        <row r="14">
          <cell r="B14" t="str">
            <v>E06000013</v>
          </cell>
          <cell r="C14" t="str">
            <v>North Lincolnshire</v>
          </cell>
          <cell r="D14" t="str">
            <v xml:space="preserve"> </v>
          </cell>
          <cell r="E14">
            <v>497800</v>
          </cell>
          <cell r="F14">
            <v>410993</v>
          </cell>
          <cell r="G14">
            <v>-0.52407000000000004</v>
          </cell>
          <cell r="H14">
            <v>53.58643</v>
          </cell>
          <cell r="I14" t="str">
            <v>ec102f64-c86e-4a2f-be7d-096458031b23</v>
          </cell>
          <cell r="J14">
            <v>846540130.35737598</v>
          </cell>
          <cell r="K14">
            <v>244547.837491271</v>
          </cell>
        </row>
        <row r="15">
          <cell r="B15" t="str">
            <v>E06000014</v>
          </cell>
          <cell r="C15" t="str">
            <v>York</v>
          </cell>
          <cell r="D15" t="str">
            <v xml:space="preserve"> </v>
          </cell>
          <cell r="E15">
            <v>460864</v>
          </cell>
          <cell r="F15">
            <v>452589</v>
          </cell>
          <cell r="G15">
            <v>-1.07375</v>
          </cell>
          <cell r="H15">
            <v>53.965820000000001</v>
          </cell>
          <cell r="I15" t="str">
            <v>4c04f35f-05ac-4b2c-98f3-dd2e3b09961f</v>
          </cell>
          <cell r="J15">
            <v>271931825.23011798</v>
          </cell>
          <cell r="K15">
            <v>101947.387733638</v>
          </cell>
        </row>
        <row r="16">
          <cell r="B16" t="str">
            <v>E06000015</v>
          </cell>
          <cell r="C16" t="str">
            <v>Derby</v>
          </cell>
          <cell r="D16" t="str">
            <v xml:space="preserve"> </v>
          </cell>
          <cell r="E16">
            <v>435609</v>
          </cell>
          <cell r="F16">
            <v>335375</v>
          </cell>
          <cell r="G16">
            <v>-1.4718899999999999</v>
          </cell>
          <cell r="H16">
            <v>52.914639999999999</v>
          </cell>
          <cell r="I16" t="str">
            <v>20bd00a0-70ce-4049-baf9-be75c785b81c</v>
          </cell>
          <cell r="J16">
            <v>78031123.671112105</v>
          </cell>
          <cell r="K16">
            <v>50037.527350442702</v>
          </cell>
        </row>
        <row r="17">
          <cell r="B17" t="str">
            <v>E06000016</v>
          </cell>
          <cell r="C17" t="str">
            <v>Leicester</v>
          </cell>
          <cell r="D17" t="str">
            <v xml:space="preserve"> </v>
          </cell>
          <cell r="E17">
            <v>458946</v>
          </cell>
          <cell r="F17">
            <v>304594</v>
          </cell>
          <cell r="G17">
            <v>-1.1304000000000001</v>
          </cell>
          <cell r="H17">
            <v>52.635919999999999</v>
          </cell>
          <cell r="I17" t="str">
            <v>5568de20-a417-4883-a339-57e580a2e7d2</v>
          </cell>
          <cell r="J17">
            <v>73342071.698303193</v>
          </cell>
          <cell r="K17">
            <v>51931.707336834603</v>
          </cell>
        </row>
        <row r="18">
          <cell r="B18" t="str">
            <v>E06000017</v>
          </cell>
          <cell r="C18" t="str">
            <v>Rutland</v>
          </cell>
          <cell r="D18" t="str">
            <v xml:space="preserve"> </v>
          </cell>
          <cell r="E18">
            <v>492992</v>
          </cell>
          <cell r="F18">
            <v>308655</v>
          </cell>
          <cell r="G18">
            <v>-0.62629999999999997</v>
          </cell>
          <cell r="H18">
            <v>52.667650000000002</v>
          </cell>
          <cell r="I18" t="str">
            <v>322a8b38-db0f-4810-9d07-d2097dfe5eed</v>
          </cell>
          <cell r="J18">
            <v>393748906.93006903</v>
          </cell>
          <cell r="K18">
            <v>125884.932019303</v>
          </cell>
        </row>
        <row r="19">
          <cell r="B19" t="str">
            <v>E06000018</v>
          </cell>
          <cell r="C19" t="str">
            <v>Nottingham</v>
          </cell>
          <cell r="D19" t="str">
            <v xml:space="preserve"> </v>
          </cell>
          <cell r="E19">
            <v>456082</v>
          </cell>
          <cell r="F19">
            <v>339969</v>
          </cell>
          <cell r="G19">
            <v>-1.1666700000000001</v>
          </cell>
          <cell r="H19">
            <v>52.954189999999997</v>
          </cell>
          <cell r="I19" t="str">
            <v>8a4398ee-799d-4f61-a8c2-36b125a3c502</v>
          </cell>
          <cell r="J19">
            <v>74613555.342163101</v>
          </cell>
          <cell r="K19">
            <v>58724.032767576296</v>
          </cell>
        </row>
        <row r="20">
          <cell r="B20" t="str">
            <v>E06000019</v>
          </cell>
          <cell r="C20" t="str">
            <v>Herefordshire, County of</v>
          </cell>
          <cell r="D20" t="str">
            <v xml:space="preserve"> </v>
          </cell>
          <cell r="E20">
            <v>349434</v>
          </cell>
          <cell r="F20">
            <v>242834</v>
          </cell>
          <cell r="G20">
            <v>-2.7393100000000001</v>
          </cell>
          <cell r="H20">
            <v>52.081539999999997</v>
          </cell>
          <cell r="I20" t="str">
            <v>4589fbf4-dd74-4000-8c8e-7e27323c95ed</v>
          </cell>
          <cell r="J20">
            <v>2179709442.7286601</v>
          </cell>
          <cell r="K20">
            <v>349889.25997513399</v>
          </cell>
        </row>
        <row r="21">
          <cell r="B21" t="str">
            <v>E06000020</v>
          </cell>
          <cell r="C21" t="str">
            <v>Telford and Wrekin</v>
          </cell>
          <cell r="D21" t="str">
            <v xml:space="preserve"> </v>
          </cell>
          <cell r="E21">
            <v>367035</v>
          </cell>
          <cell r="F21">
            <v>313057</v>
          </cell>
          <cell r="G21">
            <v>-2.4894099999999999</v>
          </cell>
          <cell r="H21">
            <v>52.714170000000003</v>
          </cell>
          <cell r="I21" t="str">
            <v>bb317c8c-2cf3-402f-93bf-673032df9235</v>
          </cell>
          <cell r="J21">
            <v>290313543.52633703</v>
          </cell>
          <cell r="K21">
            <v>118779.65675785299</v>
          </cell>
        </row>
        <row r="22">
          <cell r="B22" t="str">
            <v>E06000021</v>
          </cell>
          <cell r="C22" t="str">
            <v>Stoke-on-Trent</v>
          </cell>
          <cell r="D22" t="str">
            <v xml:space="preserve"> </v>
          </cell>
          <cell r="E22">
            <v>389438</v>
          </cell>
          <cell r="F22">
            <v>346652</v>
          </cell>
          <cell r="G22">
            <v>-2.1588799999999999</v>
          </cell>
          <cell r="H22">
            <v>53.017069999999997</v>
          </cell>
          <cell r="I22" t="str">
            <v>0fdbfcf0-7c27-4ac6-83b5-73c72078c61e</v>
          </cell>
          <cell r="J22">
            <v>93448482.206184402</v>
          </cell>
          <cell r="K22">
            <v>63974.450651275198</v>
          </cell>
        </row>
        <row r="23">
          <cell r="B23" t="str">
            <v>E06000022</v>
          </cell>
          <cell r="C23" t="str">
            <v>Bath and North East Somerset</v>
          </cell>
          <cell r="D23" t="str">
            <v xml:space="preserve"> </v>
          </cell>
          <cell r="E23">
            <v>366217</v>
          </cell>
          <cell r="F23">
            <v>161999</v>
          </cell>
          <cell r="G23">
            <v>-2.4865400000000002</v>
          </cell>
          <cell r="H23">
            <v>51.35604</v>
          </cell>
          <cell r="I23" t="str">
            <v>66865642-6ec1-4863-8d3c-c49e1ff44c1f</v>
          </cell>
          <cell r="J23">
            <v>351123212.497639</v>
          </cell>
          <cell r="K23">
            <v>141684.56970806399</v>
          </cell>
        </row>
        <row r="24">
          <cell r="B24" t="str">
            <v>E06000023</v>
          </cell>
          <cell r="C24" t="str">
            <v>Bristol, City of</v>
          </cell>
          <cell r="D24" t="str">
            <v xml:space="preserve"> </v>
          </cell>
          <cell r="E24">
            <v>359990</v>
          </cell>
          <cell r="F24">
            <v>174846</v>
          </cell>
          <cell r="G24">
            <v>-2.57742</v>
          </cell>
          <cell r="H24">
            <v>51.471150000000002</v>
          </cell>
          <cell r="I24" t="str">
            <v>93d23a73-1d04-47ce-930e-2aeef1e55133</v>
          </cell>
          <cell r="J24">
            <v>109666791.49676099</v>
          </cell>
          <cell r="K24">
            <v>108825.701912383</v>
          </cell>
        </row>
        <row r="25">
          <cell r="B25" t="str">
            <v>E06000024</v>
          </cell>
          <cell r="C25" t="str">
            <v>North Somerset</v>
          </cell>
          <cell r="D25" t="str">
            <v xml:space="preserve"> </v>
          </cell>
          <cell r="E25">
            <v>347614</v>
          </cell>
          <cell r="F25">
            <v>166718</v>
          </cell>
          <cell r="G25">
            <v>-2.7543799999999998</v>
          </cell>
          <cell r="H25">
            <v>51.397060000000003</v>
          </cell>
          <cell r="I25" t="str">
            <v>794e755d-4750-4af6-9e40-f6539a137ed5</v>
          </cell>
          <cell r="J25">
            <v>374637225.93763697</v>
          </cell>
          <cell r="K25">
            <v>154770.17124774499</v>
          </cell>
        </row>
        <row r="26">
          <cell r="B26" t="str">
            <v>E06000025</v>
          </cell>
          <cell r="C26" t="str">
            <v>South Gloucestershire</v>
          </cell>
          <cell r="D26" t="str">
            <v xml:space="preserve"> </v>
          </cell>
          <cell r="E26">
            <v>367559</v>
          </cell>
          <cell r="F26">
            <v>183198</v>
          </cell>
          <cell r="G26">
            <v>-2.46922</v>
          </cell>
          <cell r="H26">
            <v>51.546729999999997</v>
          </cell>
          <cell r="I26" t="str">
            <v>78b6ec1d-4f86-4b0f-b100-10adabf61f94</v>
          </cell>
          <cell r="J26">
            <v>497050934.27097702</v>
          </cell>
          <cell r="K26">
            <v>142552.75676938699</v>
          </cell>
        </row>
        <row r="27">
          <cell r="B27" t="str">
            <v>E06000026</v>
          </cell>
          <cell r="C27" t="str">
            <v>Plymouth</v>
          </cell>
          <cell r="D27" t="str">
            <v xml:space="preserve"> </v>
          </cell>
          <cell r="E27">
            <v>249945</v>
          </cell>
          <cell r="F27">
            <v>58255</v>
          </cell>
          <cell r="G27">
            <v>-4.1129699999999998</v>
          </cell>
          <cell r="H27">
            <v>50.404940000000003</v>
          </cell>
          <cell r="I27" t="str">
            <v>989553f2-31e9-4f5d-9b67-bcfe4479e749</v>
          </cell>
          <cell r="J27">
            <v>79849713.868873596</v>
          </cell>
          <cell r="K27">
            <v>92645.2859471134</v>
          </cell>
        </row>
        <row r="28">
          <cell r="B28" t="str">
            <v>E06000027</v>
          </cell>
          <cell r="C28" t="str">
            <v>Torbay</v>
          </cell>
          <cell r="D28" t="str">
            <v xml:space="preserve"> </v>
          </cell>
          <cell r="E28">
            <v>289730</v>
          </cell>
          <cell r="F28">
            <v>64613</v>
          </cell>
          <cell r="G28">
            <v>-3.5552299999999999</v>
          </cell>
          <cell r="H28">
            <v>50.47092</v>
          </cell>
          <cell r="I28" t="str">
            <v>9fcad8a4-3c67-4fb1-bbf5-ccd357671d48</v>
          </cell>
          <cell r="J28">
            <v>62886694.463817596</v>
          </cell>
          <cell r="K28">
            <v>77910.700995335501</v>
          </cell>
        </row>
        <row r="29">
          <cell r="B29" t="str">
            <v>E06000030</v>
          </cell>
          <cell r="C29" t="str">
            <v>Swindon</v>
          </cell>
          <cell r="D29" t="str">
            <v xml:space="preserve"> </v>
          </cell>
          <cell r="E29">
            <v>418551</v>
          </cell>
          <cell r="F29">
            <v>186564</v>
          </cell>
          <cell r="G29">
            <v>-1.73367</v>
          </cell>
          <cell r="H29">
            <v>51.577629999999999</v>
          </cell>
          <cell r="I29" t="str">
            <v>41c2f1ec-fce3-4c6d-b02c-6481777a47de</v>
          </cell>
          <cell r="J29">
            <v>230093376.53538501</v>
          </cell>
          <cell r="K29">
            <v>103014.61956982499</v>
          </cell>
        </row>
        <row r="30">
          <cell r="B30" t="str">
            <v>E06000031</v>
          </cell>
          <cell r="C30" t="str">
            <v>Peterborough</v>
          </cell>
          <cell r="D30" t="str">
            <v xml:space="preserve"> </v>
          </cell>
          <cell r="E30">
            <v>517372</v>
          </cell>
          <cell r="F30">
            <v>300777</v>
          </cell>
          <cell r="G30">
            <v>-0.26873999999999998</v>
          </cell>
          <cell r="H30">
            <v>52.592140000000001</v>
          </cell>
          <cell r="I30" t="str">
            <v>55bf3e97-4f74-482b-a79f-2c92730c2038</v>
          </cell>
          <cell r="J30">
            <v>343378156.971542</v>
          </cell>
          <cell r="K30">
            <v>112677.967206289</v>
          </cell>
        </row>
        <row r="31">
          <cell r="B31" t="str">
            <v>E06000032</v>
          </cell>
          <cell r="C31" t="str">
            <v>Luton</v>
          </cell>
          <cell r="D31" t="str">
            <v xml:space="preserve"> </v>
          </cell>
          <cell r="E31">
            <v>508606</v>
          </cell>
          <cell r="F31">
            <v>222559</v>
          </cell>
          <cell r="G31">
            <v>-0.42319000000000001</v>
          </cell>
          <cell r="H31">
            <v>51.891019999999997</v>
          </cell>
          <cell r="I31" t="str">
            <v>79c0aa4f-ab98-439a-a448-f82a0b9730fe</v>
          </cell>
          <cell r="J31">
            <v>43352491.435058601</v>
          </cell>
          <cell r="K31">
            <v>34569.602626602296</v>
          </cell>
        </row>
        <row r="32">
          <cell r="B32" t="str">
            <v>E06000033</v>
          </cell>
          <cell r="C32" t="str">
            <v>Southend-on-Sea</v>
          </cell>
          <cell r="D32" t="str">
            <v xml:space="preserve"> </v>
          </cell>
          <cell r="E32">
            <v>587777</v>
          </cell>
          <cell r="F32">
            <v>186837</v>
          </cell>
          <cell r="G32">
            <v>0.70692299999999997</v>
          </cell>
          <cell r="H32">
            <v>51.549169999999997</v>
          </cell>
          <cell r="I32" t="str">
            <v>bad8ff22-32f0-497e-83c6-03a876da3c66</v>
          </cell>
          <cell r="J32">
            <v>41673935.680198699</v>
          </cell>
          <cell r="K32">
            <v>57783.253378142101</v>
          </cell>
        </row>
        <row r="33">
          <cell r="B33" t="str">
            <v>E06000034</v>
          </cell>
          <cell r="C33" t="str">
            <v>Thurrock</v>
          </cell>
          <cell r="D33" t="str">
            <v xml:space="preserve"> </v>
          </cell>
          <cell r="E33">
            <v>562123</v>
          </cell>
          <cell r="F33">
            <v>181590</v>
          </cell>
          <cell r="G33">
            <v>0.33486100000000002</v>
          </cell>
          <cell r="H33">
            <v>51.509979999999999</v>
          </cell>
          <cell r="I33" t="str">
            <v>435a6a6d-2a8e-405c-ad34-5d4f1e50f3fa</v>
          </cell>
          <cell r="J33">
            <v>163837050.32223499</v>
          </cell>
          <cell r="K33">
            <v>115992.128205902</v>
          </cell>
        </row>
        <row r="34">
          <cell r="B34" t="str">
            <v>E06000035</v>
          </cell>
          <cell r="C34" t="str">
            <v>Medway</v>
          </cell>
          <cell r="D34" t="str">
            <v xml:space="preserve"> </v>
          </cell>
          <cell r="E34">
            <v>578207</v>
          </cell>
          <cell r="F34">
            <v>175198</v>
          </cell>
          <cell r="G34">
            <v>0.56317399999999995</v>
          </cell>
          <cell r="H34">
            <v>51.447719999999997</v>
          </cell>
          <cell r="I34" t="str">
            <v>51e57a1d-1527-433a-ab08-80a425c48766</v>
          </cell>
          <cell r="J34">
            <v>193714249.225189</v>
          </cell>
          <cell r="K34">
            <v>249514.82476332501</v>
          </cell>
        </row>
        <row r="35">
          <cell r="B35" t="str">
            <v>E06000036</v>
          </cell>
          <cell r="C35" t="str">
            <v>Bracknell Forest</v>
          </cell>
          <cell r="D35" t="str">
            <v xml:space="preserve"> </v>
          </cell>
          <cell r="E35">
            <v>488169</v>
          </cell>
          <cell r="F35">
            <v>168792</v>
          </cell>
          <cell r="G35">
            <v>-0.73363</v>
          </cell>
          <cell r="H35">
            <v>51.411299999999997</v>
          </cell>
          <cell r="I35" t="str">
            <v>fd5a15be-4bb5-413d-bd69-40e30d8833f3</v>
          </cell>
          <cell r="J35">
            <v>109384214.697464</v>
          </cell>
          <cell r="K35">
            <v>62507.903933843299</v>
          </cell>
        </row>
        <row r="36">
          <cell r="B36" t="str">
            <v>E06000037</v>
          </cell>
          <cell r="C36" t="str">
            <v>West Berkshire</v>
          </cell>
          <cell r="D36" t="str">
            <v xml:space="preserve"> </v>
          </cell>
          <cell r="E36">
            <v>450575</v>
          </cell>
          <cell r="F36">
            <v>172095</v>
          </cell>
          <cell r="G36">
            <v>-1.2736400000000001</v>
          </cell>
          <cell r="H36">
            <v>51.445590000000003</v>
          </cell>
          <cell r="I36" t="str">
            <v>b49b1b07-c8a9-428d-b628-f48af1d5711c</v>
          </cell>
          <cell r="J36">
            <v>704169399.46862805</v>
          </cell>
          <cell r="K36">
            <v>166801.583097447</v>
          </cell>
        </row>
        <row r="37">
          <cell r="B37" t="str">
            <v>E06000038</v>
          </cell>
          <cell r="C37" t="str">
            <v>Reading</v>
          </cell>
          <cell r="D37" t="str">
            <v xml:space="preserve"> </v>
          </cell>
          <cell r="E37">
            <v>470226</v>
          </cell>
          <cell r="F37">
            <v>173154</v>
          </cell>
          <cell r="G37">
            <v>-0.99070999999999998</v>
          </cell>
          <cell r="H37">
            <v>51.453020000000002</v>
          </cell>
          <cell r="I37" t="str">
            <v>814de86e-b551-4816-97d1-0499e66f9854</v>
          </cell>
          <cell r="J37">
            <v>40397992.560485803</v>
          </cell>
          <cell r="K37">
            <v>39330.636967602797</v>
          </cell>
        </row>
        <row r="38">
          <cell r="B38" t="str">
            <v>E06000039</v>
          </cell>
          <cell r="C38" t="str">
            <v>Slough</v>
          </cell>
          <cell r="D38" t="str">
            <v xml:space="preserve"> </v>
          </cell>
          <cell r="E38">
            <v>498920</v>
          </cell>
          <cell r="F38">
            <v>179246</v>
          </cell>
          <cell r="G38">
            <v>-0.57616999999999996</v>
          </cell>
          <cell r="H38">
            <v>51.503500000000003</v>
          </cell>
          <cell r="I38" t="str">
            <v>29705d23-d6b7-4585-9472-4302c8c61f71</v>
          </cell>
          <cell r="J38">
            <v>32542009.0507278</v>
          </cell>
          <cell r="K38">
            <v>44181.393234306001</v>
          </cell>
        </row>
        <row r="39">
          <cell r="B39" t="str">
            <v>E06000040</v>
          </cell>
          <cell r="C39" t="str">
            <v>Windsor and Maidenhead</v>
          </cell>
          <cell r="D39" t="str">
            <v xml:space="preserve"> </v>
          </cell>
          <cell r="E39">
            <v>492079</v>
          </cell>
          <cell r="F39">
            <v>176541</v>
          </cell>
          <cell r="G39">
            <v>-0.67540999999999995</v>
          </cell>
          <cell r="H39">
            <v>51.480339999999998</v>
          </cell>
          <cell r="I39" t="str">
            <v>d6acbe08-d980-4946-b59b-0e562d7da067</v>
          </cell>
          <cell r="J39">
            <v>198427168.806099</v>
          </cell>
          <cell r="K39">
            <v>114829.071707676</v>
          </cell>
        </row>
        <row r="40">
          <cell r="B40" t="str">
            <v>E06000041</v>
          </cell>
          <cell r="C40" t="str">
            <v>Wokingham</v>
          </cell>
          <cell r="D40" t="str">
            <v xml:space="preserve"> </v>
          </cell>
          <cell r="E40">
            <v>476624</v>
          </cell>
          <cell r="F40">
            <v>169902</v>
          </cell>
          <cell r="G40">
            <v>-0.89934999999999998</v>
          </cell>
          <cell r="H40">
            <v>51.422960000000003</v>
          </cell>
          <cell r="I40" t="str">
            <v>ba1546ac-734b-4e3a-8131-2fb9d691e414</v>
          </cell>
          <cell r="J40">
            <v>178965482.69568601</v>
          </cell>
          <cell r="K40">
            <v>86865.589903216503</v>
          </cell>
        </row>
        <row r="41">
          <cell r="B41" t="str">
            <v>E06000042</v>
          </cell>
          <cell r="C41" t="str">
            <v>Milton Keynes</v>
          </cell>
          <cell r="D41" t="str">
            <v xml:space="preserve"> </v>
          </cell>
          <cell r="E41">
            <v>486408</v>
          </cell>
          <cell r="F41">
            <v>242308</v>
          </cell>
          <cell r="G41">
            <v>-0.74070000000000003</v>
          </cell>
          <cell r="H41">
            <v>52.072409999999998</v>
          </cell>
          <cell r="I41" t="str">
            <v>00e4bbdb-fa4f-47fc-b8d9-8f424b99a570</v>
          </cell>
          <cell r="J41">
            <v>308626791.31924403</v>
          </cell>
          <cell r="K41">
            <v>102960.289818815</v>
          </cell>
        </row>
        <row r="42">
          <cell r="B42" t="str">
            <v>E06000043</v>
          </cell>
          <cell r="C42" t="str">
            <v>Brighton and Hove</v>
          </cell>
          <cell r="D42" t="str">
            <v xml:space="preserve"> </v>
          </cell>
          <cell r="E42">
            <v>530279</v>
          </cell>
          <cell r="F42">
            <v>106850</v>
          </cell>
          <cell r="G42">
            <v>-0.15079000000000001</v>
          </cell>
          <cell r="H42">
            <v>50.846499999999999</v>
          </cell>
          <cell r="I42" t="str">
            <v>a164727a-edd7-4327-a842-5e249206fbe9</v>
          </cell>
          <cell r="J42">
            <v>82832959.110149398</v>
          </cell>
          <cell r="K42">
            <v>59519.384405279299</v>
          </cell>
        </row>
        <row r="43">
          <cell r="B43" t="str">
            <v>E06000044</v>
          </cell>
          <cell r="C43" t="str">
            <v>Portsmouth</v>
          </cell>
          <cell r="D43" t="str">
            <v xml:space="preserve"> </v>
          </cell>
          <cell r="E43">
            <v>465619</v>
          </cell>
          <cell r="F43">
            <v>101352</v>
          </cell>
          <cell r="G43">
            <v>-1.07006</v>
          </cell>
          <cell r="H43">
            <v>50.808</v>
          </cell>
          <cell r="I43" t="str">
            <v>fe9bf186-8bae-402d-bf8a-0bf597b65e8b</v>
          </cell>
          <cell r="J43">
            <v>40389409.305896796</v>
          </cell>
          <cell r="K43">
            <v>62643.789485018598</v>
          </cell>
        </row>
        <row r="44">
          <cell r="B44" t="str">
            <v>E06000045</v>
          </cell>
          <cell r="C44" t="str">
            <v>Southampton</v>
          </cell>
          <cell r="D44" t="str">
            <v xml:space="preserve"> </v>
          </cell>
          <cell r="E44">
            <v>442303</v>
          </cell>
          <cell r="F44">
            <v>113700</v>
          </cell>
          <cell r="G44">
            <v>-1.3995200000000001</v>
          </cell>
          <cell r="H44">
            <v>50.921199999999999</v>
          </cell>
          <cell r="I44" t="str">
            <v>aea3bb30-eb49-4d63-9793-12ae168495e2</v>
          </cell>
          <cell r="J44">
            <v>49880646.990173303</v>
          </cell>
          <cell r="K44">
            <v>61543.997162953499</v>
          </cell>
        </row>
        <row r="45">
          <cell r="B45" t="str">
            <v>E06000046</v>
          </cell>
          <cell r="C45" t="str">
            <v>Isle of Wight</v>
          </cell>
          <cell r="D45" t="str">
            <v xml:space="preserve"> </v>
          </cell>
          <cell r="E45">
            <v>447183</v>
          </cell>
          <cell r="F45">
            <v>85949</v>
          </cell>
          <cell r="G45">
            <v>-1.3336600000000001</v>
          </cell>
          <cell r="H45">
            <v>50.671289999999999</v>
          </cell>
          <cell r="I45" t="str">
            <v>7884f023-974c-4c9f-93b4-13d23ee671bd</v>
          </cell>
          <cell r="J45">
            <v>379620110.59817898</v>
          </cell>
          <cell r="K45">
            <v>210138.376351727</v>
          </cell>
        </row>
        <row r="46">
          <cell r="B46" t="str">
            <v>E06000047</v>
          </cell>
          <cell r="C46" t="str">
            <v>County Durham</v>
          </cell>
          <cell r="D46" t="str">
            <v xml:space="preserve"> </v>
          </cell>
          <cell r="E46">
            <v>410381</v>
          </cell>
          <cell r="F46">
            <v>532242</v>
          </cell>
          <cell r="G46">
            <v>-1.8405</v>
          </cell>
          <cell r="H46">
            <v>54.685130000000001</v>
          </cell>
          <cell r="I46" t="str">
            <v>5618c9e7-9f46-4f16-addc-958958771a5e</v>
          </cell>
          <cell r="J46">
            <v>2231457246.64323</v>
          </cell>
          <cell r="K46">
            <v>315062.78058915801</v>
          </cell>
        </row>
        <row r="47">
          <cell r="B47" t="str">
            <v>E06000049</v>
          </cell>
          <cell r="C47" t="str">
            <v>Cheshire East</v>
          </cell>
          <cell r="D47" t="str">
            <v xml:space="preserve"> </v>
          </cell>
          <cell r="E47">
            <v>380510</v>
          </cell>
          <cell r="F47">
            <v>363462</v>
          </cell>
          <cell r="G47">
            <v>-2.2929900000000001</v>
          </cell>
          <cell r="H47">
            <v>53.167929999999998</v>
          </cell>
          <cell r="I47" t="str">
            <v>a26ad46d-3cb7-4e43-a75d-480e8ae04136</v>
          </cell>
          <cell r="J47">
            <v>1166357380.9932201</v>
          </cell>
          <cell r="K47">
            <v>301224.74970264302</v>
          </cell>
        </row>
        <row r="48">
          <cell r="B48" t="str">
            <v>E06000050</v>
          </cell>
          <cell r="C48" t="str">
            <v>Cheshire West and Chester</v>
          </cell>
          <cell r="D48" t="str">
            <v xml:space="preserve"> </v>
          </cell>
          <cell r="E48">
            <v>353097</v>
          </cell>
          <cell r="F48">
            <v>363145</v>
          </cell>
          <cell r="G48">
            <v>-2.7029800000000002</v>
          </cell>
          <cell r="H48">
            <v>53.163359999999997</v>
          </cell>
          <cell r="I48" t="str">
            <v>f1bc3739-a8dd-4f13-80ec-583ccefb74ef</v>
          </cell>
          <cell r="J48">
            <v>920018000.24791002</v>
          </cell>
          <cell r="K48">
            <v>335614.811839086</v>
          </cell>
        </row>
        <row r="49">
          <cell r="B49" t="str">
            <v>E06000051</v>
          </cell>
          <cell r="C49" t="str">
            <v>Shropshire</v>
          </cell>
          <cell r="D49" t="str">
            <v xml:space="preserve"> </v>
          </cell>
          <cell r="E49">
            <v>350227</v>
          </cell>
          <cell r="F49">
            <v>302960</v>
          </cell>
          <cell r="G49">
            <v>-2.7366700000000002</v>
          </cell>
          <cell r="H49">
            <v>52.622120000000002</v>
          </cell>
          <cell r="I49" t="str">
            <v>32d4acec-2e41-4836-b200-28d1ce728c0c</v>
          </cell>
          <cell r="J49">
            <v>3197275382.0748401</v>
          </cell>
          <cell r="K49">
            <v>580649.35772721702</v>
          </cell>
        </row>
        <row r="50">
          <cell r="B50" t="str">
            <v>E06000052</v>
          </cell>
          <cell r="C50" t="str">
            <v>Cornwall</v>
          </cell>
          <cell r="D50" t="str">
            <v xml:space="preserve"> </v>
          </cell>
          <cell r="E50">
            <v>212497</v>
          </cell>
          <cell r="F50">
            <v>64493</v>
          </cell>
          <cell r="G50">
            <v>-4.6425400000000003</v>
          </cell>
          <cell r="H50">
            <v>50.450220000000002</v>
          </cell>
          <cell r="I50" t="str">
            <v>b6a1057e-84f3-4a94-8d44-6ace61730b53</v>
          </cell>
          <cell r="J50">
            <v>3548939236.5229998</v>
          </cell>
          <cell r="K50">
            <v>1241734.32056245</v>
          </cell>
        </row>
        <row r="51">
          <cell r="B51" t="str">
            <v>E06000053</v>
          </cell>
          <cell r="C51" t="str">
            <v>Isles of Scilly</v>
          </cell>
          <cell r="D51" t="str">
            <v xml:space="preserve"> </v>
          </cell>
          <cell r="E51">
            <v>91327</v>
          </cell>
          <cell r="F51">
            <v>11447</v>
          </cell>
          <cell r="G51">
            <v>-6.3021700000000003</v>
          </cell>
          <cell r="H51">
            <v>49.923319999999997</v>
          </cell>
          <cell r="I51" t="str">
            <v>d0861ad1-49ad-46b5-9644-a7d75b98bd23</v>
          </cell>
          <cell r="J51">
            <v>16317753.952923801</v>
          </cell>
          <cell r="K51">
            <v>117979.33904654199</v>
          </cell>
        </row>
        <row r="52">
          <cell r="B52" t="str">
            <v>E06000054</v>
          </cell>
          <cell r="C52" t="str">
            <v>Wiltshire</v>
          </cell>
          <cell r="D52" t="str">
            <v xml:space="preserve"> </v>
          </cell>
          <cell r="E52">
            <v>405209</v>
          </cell>
          <cell r="F52">
            <v>158863</v>
          </cell>
          <cell r="G52">
            <v>-1.9266099999999999</v>
          </cell>
          <cell r="H52">
            <v>51.328830000000004</v>
          </cell>
          <cell r="I52" t="str">
            <v>fefee50b-53bd-487d-878d-3a7c4071b0b5</v>
          </cell>
          <cell r="J52">
            <v>3255338119.7978902</v>
          </cell>
          <cell r="K52">
            <v>402006.28675909201</v>
          </cell>
        </row>
        <row r="53">
          <cell r="B53" t="str">
            <v>E06000055</v>
          </cell>
          <cell r="C53" t="str">
            <v>Bedford</v>
          </cell>
          <cell r="D53" t="str">
            <v xml:space="preserve"> </v>
          </cell>
          <cell r="E53">
            <v>505721</v>
          </cell>
          <cell r="F53">
            <v>256463</v>
          </cell>
          <cell r="G53">
            <v>-0.45462999999999998</v>
          </cell>
          <cell r="H53">
            <v>52.196280000000002</v>
          </cell>
          <cell r="I53" t="str">
            <v>f09f7b1f-80b3-4b87-b72f-c15a7315532d</v>
          </cell>
          <cell r="J53">
            <v>476408301.25741601</v>
          </cell>
          <cell r="K53">
            <v>131721.08351793099</v>
          </cell>
        </row>
        <row r="54">
          <cell r="B54" t="str">
            <v>E06000056</v>
          </cell>
          <cell r="C54" t="str">
            <v>Central Bedfordshire</v>
          </cell>
          <cell r="D54" t="str">
            <v xml:space="preserve"> </v>
          </cell>
          <cell r="E54">
            <v>504615</v>
          </cell>
          <cell r="F54">
            <v>234492</v>
          </cell>
          <cell r="G54">
            <v>-0.47754000000000002</v>
          </cell>
          <cell r="H54">
            <v>51.999029999999998</v>
          </cell>
          <cell r="I54" t="str">
            <v>6e60be3c-b4e0-417f-9329-05f098a442b7</v>
          </cell>
          <cell r="J54">
            <v>715665302.18725598</v>
          </cell>
          <cell r="K54">
            <v>232692.31677881299</v>
          </cell>
        </row>
        <row r="55">
          <cell r="B55" t="str">
            <v>E06000057</v>
          </cell>
          <cell r="C55" t="str">
            <v>Northumberland</v>
          </cell>
          <cell r="D55" t="str">
            <v xml:space="preserve"> </v>
          </cell>
          <cell r="E55">
            <v>395322</v>
          </cell>
          <cell r="F55">
            <v>600699</v>
          </cell>
          <cell r="G55">
            <v>-2.0752299999999999</v>
          </cell>
          <cell r="H55">
            <v>55.300370000000001</v>
          </cell>
          <cell r="I55" t="str">
            <v>11b7e0c4-018e-468c-8e2f-f28028b6f732</v>
          </cell>
          <cell r="J55">
            <v>5032268631.4746399</v>
          </cell>
          <cell r="K55">
            <v>605421.99354023405</v>
          </cell>
        </row>
        <row r="56">
          <cell r="B56" t="str">
            <v>E06000058</v>
          </cell>
          <cell r="C56" t="str">
            <v>Bournemouth, Christchurch and Poole</v>
          </cell>
          <cell r="D56" t="str">
            <v xml:space="preserve"> </v>
          </cell>
          <cell r="E56">
            <v>410815</v>
          </cell>
          <cell r="F56">
            <v>94066</v>
          </cell>
          <cell r="G56">
            <v>-1.8480700000000001</v>
          </cell>
          <cell r="H56">
            <v>50.746090000000002</v>
          </cell>
          <cell r="I56" t="str">
            <v>8b1709cc-b589-4e01-a05c-4618b45c72ae</v>
          </cell>
          <cell r="J56">
            <v>162070068.522686</v>
          </cell>
          <cell r="K56">
            <v>169171.62978486001</v>
          </cell>
        </row>
        <row r="57">
          <cell r="B57" t="str">
            <v>E06000059</v>
          </cell>
          <cell r="C57" t="str">
            <v>Dorset</v>
          </cell>
          <cell r="D57" t="str">
            <v xml:space="preserve"> </v>
          </cell>
          <cell r="E57">
            <v>370871</v>
          </cell>
          <cell r="F57">
            <v>99796</v>
          </cell>
          <cell r="G57">
            <v>-2.4146700000000001</v>
          </cell>
          <cell r="H57">
            <v>50.796970000000002</v>
          </cell>
          <cell r="I57" t="str">
            <v>b6a9ae1a-82ff-4f08-ae79-8c96c406603a</v>
          </cell>
          <cell r="J57">
            <v>2490956587.0897398</v>
          </cell>
          <cell r="K57">
            <v>594357.65671823104</v>
          </cell>
        </row>
        <row r="58">
          <cell r="B58" t="str">
            <v>E06000060</v>
          </cell>
          <cell r="C58" t="str">
            <v>Buckinghamshire</v>
          </cell>
          <cell r="D58" t="str">
            <v xml:space="preserve"> </v>
          </cell>
          <cell r="E58">
            <v>482506</v>
          </cell>
          <cell r="F58">
            <v>208561</v>
          </cell>
          <cell r="G58">
            <v>-0.80569000000000002</v>
          </cell>
          <cell r="H58">
            <v>51.769660000000002</v>
          </cell>
          <cell r="I58" t="str">
            <v>cc202eda-c5c3-4706-b85b-a6d3bcc43214</v>
          </cell>
          <cell r="J58">
            <v>1564949149.76157</v>
          </cell>
          <cell r="K58">
            <v>361852.64071748999</v>
          </cell>
        </row>
        <row r="59">
          <cell r="B59" t="str">
            <v>E06000061</v>
          </cell>
          <cell r="C59" t="str">
            <v>North Northamptonshire</v>
          </cell>
          <cell r="D59" t="str">
            <v xml:space="preserve"> </v>
          </cell>
          <cell r="E59">
            <v>493590</v>
          </cell>
          <cell r="F59">
            <v>281718</v>
          </cell>
          <cell r="G59">
            <v>-0.62504000000000004</v>
          </cell>
          <cell r="H59">
            <v>52.425460000000001</v>
          </cell>
          <cell r="I59" t="str">
            <v>91cf41c4-d5a6-4006-85ec-cdba53037def</v>
          </cell>
          <cell r="J59">
            <v>986594568.07319605</v>
          </cell>
          <cell r="K59">
            <v>210629.48617394001</v>
          </cell>
        </row>
        <row r="60">
          <cell r="B60" t="str">
            <v>E06000062</v>
          </cell>
          <cell r="C60" t="str">
            <v>West Northamptonshire</v>
          </cell>
          <cell r="D60" t="str">
            <v xml:space="preserve"> </v>
          </cell>
          <cell r="E60">
            <v>467187</v>
          </cell>
          <cell r="F60">
            <v>263879</v>
          </cell>
          <cell r="G60">
            <v>-1.0168200000000001</v>
          </cell>
          <cell r="H60">
            <v>52.268979999999999</v>
          </cell>
          <cell r="I60" t="str">
            <v>c8251083-3024-4e7f-945c-70d15e73b6ea</v>
          </cell>
          <cell r="J60">
            <v>1380395592.6176</v>
          </cell>
          <cell r="K60">
            <v>263792.05395223998</v>
          </cell>
        </row>
        <row r="61">
          <cell r="B61" t="str">
            <v>E07000008</v>
          </cell>
          <cell r="C61" t="str">
            <v>Cambridge</v>
          </cell>
          <cell r="D61" t="str">
            <v xml:space="preserve"> </v>
          </cell>
          <cell r="E61">
            <v>545420</v>
          </cell>
          <cell r="F61">
            <v>257901</v>
          </cell>
          <cell r="G61">
            <v>0.12643599999999999</v>
          </cell>
          <cell r="H61">
            <v>52.20017</v>
          </cell>
          <cell r="I61" t="str">
            <v>3fffae5d-47f8-492b-bc28-c1aded16cf7b</v>
          </cell>
          <cell r="J61">
            <v>40698797.9441071</v>
          </cell>
          <cell r="K61">
            <v>37170.358213623498</v>
          </cell>
        </row>
        <row r="62">
          <cell r="B62" t="str">
            <v>E07000009</v>
          </cell>
          <cell r="C62" t="str">
            <v>East Cambridgeshire</v>
          </cell>
          <cell r="D62" t="str">
            <v xml:space="preserve"> </v>
          </cell>
          <cell r="E62">
            <v>555576</v>
          </cell>
          <cell r="F62">
            <v>275765</v>
          </cell>
          <cell r="G62">
            <v>0.28314899999999998</v>
          </cell>
          <cell r="H62">
            <v>52.357880000000002</v>
          </cell>
          <cell r="I62" t="str">
            <v>70c50c58-1eea-4b18-92ab-b81692c59d97</v>
          </cell>
          <cell r="J62">
            <v>651286027.25361598</v>
          </cell>
          <cell r="K62">
            <v>234187.59690780001</v>
          </cell>
        </row>
        <row r="63">
          <cell r="B63" t="str">
            <v>E07000010</v>
          </cell>
          <cell r="C63" t="str">
            <v>Fenland</v>
          </cell>
          <cell r="D63" t="str">
            <v xml:space="preserve"> </v>
          </cell>
          <cell r="E63">
            <v>536361</v>
          </cell>
          <cell r="F63">
            <v>294959</v>
          </cell>
          <cell r="G63">
            <v>9.0159999999999997E-3</v>
          </cell>
          <cell r="H63">
            <v>52.535440000000001</v>
          </cell>
          <cell r="I63" t="str">
            <v>6dbd3ad0-956d-412e-bb07-2734863b84d3</v>
          </cell>
          <cell r="J63">
            <v>546450060.72935498</v>
          </cell>
          <cell r="K63">
            <v>187881.71300912899</v>
          </cell>
        </row>
        <row r="64">
          <cell r="B64" t="str">
            <v>E07000011</v>
          </cell>
          <cell r="C64" t="str">
            <v>Huntingdonshire</v>
          </cell>
          <cell r="D64" t="str">
            <v xml:space="preserve"> </v>
          </cell>
          <cell r="E64">
            <v>521008</v>
          </cell>
          <cell r="F64">
            <v>274269</v>
          </cell>
          <cell r="G64">
            <v>-0.22470000000000001</v>
          </cell>
          <cell r="H64">
            <v>52.353149999999999</v>
          </cell>
          <cell r="I64" t="str">
            <v>376df539-a872-416e-9c10-523911dea135</v>
          </cell>
          <cell r="J64">
            <v>912455234.17147803</v>
          </cell>
          <cell r="K64">
            <v>223337.672178387</v>
          </cell>
        </row>
        <row r="65">
          <cell r="B65" t="str">
            <v>E07000012</v>
          </cell>
          <cell r="C65" t="str">
            <v>South Cambridgeshire</v>
          </cell>
          <cell r="D65" t="str">
            <v xml:space="preserve"> </v>
          </cell>
          <cell r="E65">
            <v>543295</v>
          </cell>
          <cell r="F65">
            <v>247586</v>
          </cell>
          <cell r="G65">
            <v>9.1017000000000001E-2</v>
          </cell>
          <cell r="H65">
            <v>52.108049999999999</v>
          </cell>
          <cell r="I65" t="str">
            <v>cb46a6d2-c7df-4f97-aadc-5b1f16fcb593</v>
          </cell>
          <cell r="J65">
            <v>901624805.65798199</v>
          </cell>
          <cell r="K65">
            <v>257078.04754240101</v>
          </cell>
        </row>
        <row r="66">
          <cell r="B66" t="str">
            <v>E07000026</v>
          </cell>
          <cell r="C66" t="str">
            <v>Allerdale</v>
          </cell>
          <cell r="D66" t="str">
            <v xml:space="preserve"> </v>
          </cell>
          <cell r="E66">
            <v>317520</v>
          </cell>
          <cell r="F66">
            <v>532997</v>
          </cell>
          <cell r="G66">
            <v>-3.2808999999999999</v>
          </cell>
          <cell r="H66">
            <v>54.68524</v>
          </cell>
          <cell r="I66" t="str">
            <v>a3d16224-11f9-46fa-9808-43ec0646a97b</v>
          </cell>
          <cell r="J66">
            <v>1258309834.54111</v>
          </cell>
          <cell r="K66">
            <v>326488.823591255</v>
          </cell>
        </row>
        <row r="67">
          <cell r="B67" t="str">
            <v>E07000027</v>
          </cell>
          <cell r="C67" t="str">
            <v>Barrow-in-Furness</v>
          </cell>
          <cell r="D67" t="str">
            <v xml:space="preserve"> </v>
          </cell>
          <cell r="E67">
            <v>321741</v>
          </cell>
          <cell r="F67">
            <v>474165</v>
          </cell>
          <cell r="G67">
            <v>-3.1999</v>
          </cell>
          <cell r="H67">
            <v>54.157310000000003</v>
          </cell>
          <cell r="I67" t="str">
            <v>d528b784-8b3c-47c6-bbb8-fba240cb5ae7</v>
          </cell>
          <cell r="J67">
            <v>77896997.263305694</v>
          </cell>
          <cell r="K67">
            <v>146480.66651763499</v>
          </cell>
        </row>
        <row r="68">
          <cell r="B68" t="str">
            <v>E07000028</v>
          </cell>
          <cell r="C68" t="str">
            <v>Carlisle</v>
          </cell>
          <cell r="D68" t="str">
            <v xml:space="preserve"> </v>
          </cell>
          <cell r="E68">
            <v>348576</v>
          </cell>
          <cell r="F68">
            <v>565154</v>
          </cell>
          <cell r="G68">
            <v>-2.80498</v>
          </cell>
          <cell r="H68">
            <v>54.97833</v>
          </cell>
          <cell r="I68" t="str">
            <v>ac4ff3e8-0619-4169-84d2-4efb970c4878</v>
          </cell>
          <cell r="J68">
            <v>1038297606.56947</v>
          </cell>
          <cell r="K68">
            <v>278392.31932142703</v>
          </cell>
        </row>
        <row r="69">
          <cell r="B69" t="str">
            <v>E07000029</v>
          </cell>
          <cell r="C69" t="str">
            <v>Copeland</v>
          </cell>
          <cell r="D69" t="str">
            <v xml:space="preserve"> </v>
          </cell>
          <cell r="E69">
            <v>310871</v>
          </cell>
          <cell r="F69">
            <v>508739</v>
          </cell>
          <cell r="G69">
            <v>-3.3766400000000001</v>
          </cell>
          <cell r="H69">
            <v>54.466169999999998</v>
          </cell>
          <cell r="I69" t="str">
            <v>1057d855-30d3-48c8-b717-800702803f85</v>
          </cell>
          <cell r="J69">
            <v>737632448.41146898</v>
          </cell>
          <cell r="K69">
            <v>252311.32563439201</v>
          </cell>
        </row>
        <row r="70">
          <cell r="B70" t="str">
            <v>E07000030</v>
          </cell>
          <cell r="C70" t="str">
            <v>Eden</v>
          </cell>
          <cell r="D70" t="str">
            <v xml:space="preserve"> </v>
          </cell>
          <cell r="E70">
            <v>359636</v>
          </cell>
          <cell r="F70">
            <v>526396</v>
          </cell>
          <cell r="G70">
            <v>-2.6267800000000001</v>
          </cell>
          <cell r="H70">
            <v>54.631070000000001</v>
          </cell>
          <cell r="I70" t="str">
            <v>0729a3e8-b269-4ad4-8fb3-9b7e2db74640</v>
          </cell>
          <cell r="J70">
            <v>2156471321.4137998</v>
          </cell>
          <cell r="K70">
            <v>268743.65680227202</v>
          </cell>
        </row>
        <row r="71">
          <cell r="B71" t="str">
            <v>E07000031</v>
          </cell>
          <cell r="C71" t="str">
            <v>South Lakeland</v>
          </cell>
          <cell r="D71" t="str">
            <v xml:space="preserve"> </v>
          </cell>
          <cell r="E71">
            <v>349265</v>
          </cell>
          <cell r="F71">
            <v>489555</v>
          </cell>
          <cell r="G71">
            <v>-2.7810800000000002</v>
          </cell>
          <cell r="H71">
            <v>54.299079999999996</v>
          </cell>
          <cell r="I71" t="str">
            <v>9ce2d987-0308-4f68-a23b-cee9559ff565</v>
          </cell>
          <cell r="J71">
            <v>1554926441.6384599</v>
          </cell>
          <cell r="K71">
            <v>381795.00209740503</v>
          </cell>
        </row>
        <row r="72">
          <cell r="B72" t="str">
            <v>E07000032</v>
          </cell>
          <cell r="C72" t="str">
            <v>Amber Valley</v>
          </cell>
          <cell r="D72" t="str">
            <v xml:space="preserve"> </v>
          </cell>
          <cell r="E72">
            <v>436166</v>
          </cell>
          <cell r="F72">
            <v>348084</v>
          </cell>
          <cell r="G72">
            <v>-1.4621900000000001</v>
          </cell>
          <cell r="H72">
            <v>53.028840000000002</v>
          </cell>
          <cell r="I72" t="str">
            <v>6165d8fc-bed8-426f-b36f-ec015ff4a2ce</v>
          </cell>
          <cell r="J72">
            <v>265437866.79069501</v>
          </cell>
          <cell r="K72">
            <v>109036.161822696</v>
          </cell>
        </row>
        <row r="73">
          <cell r="B73" t="str">
            <v>E07000033</v>
          </cell>
          <cell r="C73" t="str">
            <v>Bolsover</v>
          </cell>
          <cell r="D73" t="str">
            <v xml:space="preserve"> </v>
          </cell>
          <cell r="E73">
            <v>448666</v>
          </cell>
          <cell r="F73">
            <v>371548</v>
          </cell>
          <cell r="G73">
            <v>-1.2722800000000001</v>
          </cell>
          <cell r="H73">
            <v>53.238750000000003</v>
          </cell>
          <cell r="I73" t="str">
            <v>3242208c-7848-4252-acfd-0c83ecc24b6a</v>
          </cell>
          <cell r="J73">
            <v>160334646.96142599</v>
          </cell>
          <cell r="K73">
            <v>96239.005979553403</v>
          </cell>
        </row>
        <row r="74">
          <cell r="B74" t="str">
            <v>E07000034</v>
          </cell>
          <cell r="C74" t="str">
            <v>Chesterfield</v>
          </cell>
          <cell r="D74" t="str">
            <v xml:space="preserve"> </v>
          </cell>
          <cell r="E74">
            <v>440049</v>
          </cell>
          <cell r="F74">
            <v>373359</v>
          </cell>
          <cell r="G74">
            <v>-1.4011499999999999</v>
          </cell>
          <cell r="H74">
            <v>53.255749999999999</v>
          </cell>
          <cell r="I74" t="str">
            <v>a25f194d-5898-4f0e-a725-23415db0c8c2</v>
          </cell>
          <cell r="J74">
            <v>66035293.265838601</v>
          </cell>
          <cell r="K74">
            <v>52617.646192763299</v>
          </cell>
        </row>
        <row r="75">
          <cell r="B75" t="str">
            <v>E07000035</v>
          </cell>
          <cell r="C75" t="str">
            <v>Derbyshire Dales</v>
          </cell>
          <cell r="D75" t="str">
            <v xml:space="preserve"> </v>
          </cell>
          <cell r="E75">
            <v>419697</v>
          </cell>
          <cell r="F75">
            <v>358493</v>
          </cell>
          <cell r="G75">
            <v>-1.7071099999999999</v>
          </cell>
          <cell r="H75">
            <v>53.123260000000002</v>
          </cell>
          <cell r="I75" t="str">
            <v>d7fd703c-7e0a-4776-ac3e-84d952c35c8b</v>
          </cell>
          <cell r="J75">
            <v>795318060.80359602</v>
          </cell>
          <cell r="K75">
            <v>245475.146246716</v>
          </cell>
        </row>
        <row r="76">
          <cell r="B76" t="str">
            <v>E07000036</v>
          </cell>
          <cell r="C76" t="str">
            <v>Erewash</v>
          </cell>
          <cell r="D76" t="str">
            <v xml:space="preserve"> </v>
          </cell>
          <cell r="E76">
            <v>443721</v>
          </cell>
          <cell r="F76">
            <v>338063</v>
          </cell>
          <cell r="G76">
            <v>-1.3509</v>
          </cell>
          <cell r="H76">
            <v>52.938200000000002</v>
          </cell>
          <cell r="I76" t="str">
            <v>1ea003ab-fc1a-425f-9d27-f48f1eda89ab</v>
          </cell>
          <cell r="J76">
            <v>109630045.589233</v>
          </cell>
          <cell r="K76">
            <v>73547.407422763703</v>
          </cell>
        </row>
        <row r="77">
          <cell r="B77" t="str">
            <v>E07000037</v>
          </cell>
          <cell r="C77" t="str">
            <v>High Peak</v>
          </cell>
          <cell r="D77" t="str">
            <v xml:space="preserve"> </v>
          </cell>
          <cell r="E77">
            <v>410474</v>
          </cell>
          <cell r="F77">
            <v>387660</v>
          </cell>
          <cell r="G77">
            <v>-1.84398</v>
          </cell>
          <cell r="H77">
            <v>53.385689999999997</v>
          </cell>
          <cell r="I77" t="str">
            <v>38441d87-3b68-4bf4-9fdd-87b232172fa0</v>
          </cell>
          <cell r="J77">
            <v>540254002.91484106</v>
          </cell>
          <cell r="K77">
            <v>159632.65379322699</v>
          </cell>
        </row>
        <row r="78">
          <cell r="B78" t="str">
            <v>E07000038</v>
          </cell>
          <cell r="C78" t="str">
            <v>North East Derbyshire</v>
          </cell>
          <cell r="D78" t="str">
            <v xml:space="preserve"> </v>
          </cell>
          <cell r="E78">
            <v>437369</v>
          </cell>
          <cell r="F78">
            <v>362955</v>
          </cell>
          <cell r="G78">
            <v>-1.4425300000000001</v>
          </cell>
          <cell r="H78">
            <v>53.162430000000001</v>
          </cell>
          <cell r="I78" t="str">
            <v>ee8a55c7-8002-47ba-bfad-0934813a054c</v>
          </cell>
          <cell r="J78">
            <v>275623525.41636699</v>
          </cell>
          <cell r="K78">
            <v>161243.41863515999</v>
          </cell>
        </row>
        <row r="79">
          <cell r="B79" t="str">
            <v>E07000039</v>
          </cell>
          <cell r="C79" t="str">
            <v>South Derbyshire</v>
          </cell>
          <cell r="D79" t="str">
            <v xml:space="preserve"> </v>
          </cell>
          <cell r="E79">
            <v>431443</v>
          </cell>
          <cell r="F79">
            <v>325363</v>
          </cell>
          <cell r="G79">
            <v>-1.5347999999999999</v>
          </cell>
          <cell r="H79">
            <v>52.8249</v>
          </cell>
          <cell r="I79" t="str">
            <v>23d73db3-46b1-4369-90e8-1a018dbc62e0</v>
          </cell>
          <cell r="J79">
            <v>338126971.19756299</v>
          </cell>
          <cell r="K79">
            <v>166692.971482608</v>
          </cell>
        </row>
        <row r="80">
          <cell r="B80" t="str">
            <v>E07000040</v>
          </cell>
          <cell r="C80" t="str">
            <v>East Devon</v>
          </cell>
          <cell r="D80" t="str">
            <v xml:space="preserve"> </v>
          </cell>
          <cell r="E80">
            <v>313790</v>
          </cell>
          <cell r="F80">
            <v>96050</v>
          </cell>
          <cell r="G80">
            <v>-3.2235900000000002</v>
          </cell>
          <cell r="H80">
            <v>50.757599999999996</v>
          </cell>
          <cell r="I80" t="str">
            <v>e64f9601-cc05-4a7a-a860-6f7fcac796c6</v>
          </cell>
          <cell r="J80">
            <v>814245109.40111005</v>
          </cell>
          <cell r="K80">
            <v>219476.40897767499</v>
          </cell>
        </row>
        <row r="81">
          <cell r="B81" t="str">
            <v>E07000041</v>
          </cell>
          <cell r="C81" t="str">
            <v>Exeter</v>
          </cell>
          <cell r="D81" t="str">
            <v xml:space="preserve"> </v>
          </cell>
          <cell r="E81">
            <v>293239</v>
          </cell>
          <cell r="F81">
            <v>92005</v>
          </cell>
          <cell r="G81">
            <v>-3.5136799999999999</v>
          </cell>
          <cell r="H81">
            <v>50.717820000000003</v>
          </cell>
          <cell r="I81" t="str">
            <v>d262e7d9-3f6d-4c4a-960a-6929a8bf2457</v>
          </cell>
          <cell r="J81">
            <v>47033024.836347602</v>
          </cell>
          <cell r="K81">
            <v>50238.172250689502</v>
          </cell>
        </row>
        <row r="82">
          <cell r="B82" t="str">
            <v>E07000042</v>
          </cell>
          <cell r="C82" t="str">
            <v>Mid Devon</v>
          </cell>
          <cell r="D82" t="str">
            <v xml:space="preserve"> </v>
          </cell>
          <cell r="E82">
            <v>288064</v>
          </cell>
          <cell r="F82">
            <v>108911</v>
          </cell>
          <cell r="G82">
            <v>-3.59212</v>
          </cell>
          <cell r="H82">
            <v>50.868819999999999</v>
          </cell>
          <cell r="I82" t="str">
            <v>3db35dd8-cb1e-4180-8fe1-9aa327e73e63</v>
          </cell>
          <cell r="J82">
            <v>912900111.71001196</v>
          </cell>
          <cell r="K82">
            <v>246269.42673741499</v>
          </cell>
        </row>
        <row r="83">
          <cell r="B83" t="str">
            <v>E07000043</v>
          </cell>
          <cell r="C83" t="str">
            <v>North Devon</v>
          </cell>
          <cell r="D83" t="str">
            <v xml:space="preserve"> </v>
          </cell>
          <cell r="E83">
            <v>265110</v>
          </cell>
          <cell r="F83">
            <v>132532</v>
          </cell>
          <cell r="G83">
            <v>-3.9269099999999999</v>
          </cell>
          <cell r="H83">
            <v>51.076210000000003</v>
          </cell>
          <cell r="I83" t="str">
            <v>e814af78-e765-41cf-b2f3-053898b13f5a</v>
          </cell>
          <cell r="J83">
            <v>1085882521.46541</v>
          </cell>
          <cell r="K83">
            <v>321532.69354598399</v>
          </cell>
        </row>
        <row r="84">
          <cell r="B84" t="str">
            <v>E07000044</v>
          </cell>
          <cell r="C84" t="str">
            <v>South Hams</v>
          </cell>
          <cell r="D84" t="str">
            <v xml:space="preserve"> </v>
          </cell>
          <cell r="E84">
            <v>270676</v>
          </cell>
          <cell r="F84">
            <v>54036</v>
          </cell>
          <cell r="G84">
            <v>-3.81996</v>
          </cell>
          <cell r="H84">
            <v>50.371949999999998</v>
          </cell>
          <cell r="I84" t="str">
            <v>ff751d74-6efa-4da0-b827-5b0a8aa2ff0d</v>
          </cell>
          <cell r="J84">
            <v>886546850.81463099</v>
          </cell>
          <cell r="K84">
            <v>478794.08479116601</v>
          </cell>
        </row>
        <row r="85">
          <cell r="B85" t="str">
            <v>E07000045</v>
          </cell>
          <cell r="C85" t="str">
            <v>Teignbridge</v>
          </cell>
          <cell r="D85" t="str">
            <v xml:space="preserve"> </v>
          </cell>
          <cell r="E85">
            <v>283144</v>
          </cell>
          <cell r="F85">
            <v>80205</v>
          </cell>
          <cell r="G85">
            <v>-3.6528900000000002</v>
          </cell>
          <cell r="H85">
            <v>50.609810000000003</v>
          </cell>
          <cell r="I85" t="str">
            <v>ab1c6b7c-8ed5-4ad5-ae0b-a18ce60cd819</v>
          </cell>
          <cell r="J85">
            <v>673759657.17375004</v>
          </cell>
          <cell r="K85">
            <v>191473.55603964999</v>
          </cell>
        </row>
        <row r="86">
          <cell r="B86" t="str">
            <v>E07000046</v>
          </cell>
          <cell r="C86" t="str">
            <v>Torridge</v>
          </cell>
          <cell r="D86" t="str">
            <v xml:space="preserve"> </v>
          </cell>
          <cell r="E86">
            <v>244206</v>
          </cell>
          <cell r="F86">
            <v>114334</v>
          </cell>
          <cell r="G86">
            <v>-4.2172799999999997</v>
          </cell>
          <cell r="H86">
            <v>50.907389999999999</v>
          </cell>
          <cell r="I86" t="str">
            <v>15f32cb0-2bc0-49e3-bb4f-c9111587376d</v>
          </cell>
          <cell r="J86">
            <v>985258200.61303902</v>
          </cell>
          <cell r="K86">
            <v>316930.37083844002</v>
          </cell>
        </row>
        <row r="87">
          <cell r="B87" t="str">
            <v>E07000047</v>
          </cell>
          <cell r="C87" t="str">
            <v>West Devon</v>
          </cell>
          <cell r="D87" t="str">
            <v xml:space="preserve"> </v>
          </cell>
          <cell r="E87">
            <v>256376</v>
          </cell>
          <cell r="F87">
            <v>86990</v>
          </cell>
          <cell r="G87">
            <v>-4.0336100000000004</v>
          </cell>
          <cell r="H87">
            <v>50.664810000000003</v>
          </cell>
          <cell r="I87" t="str">
            <v>85ff4c97-a90e-4a2a-8e4a-a8b37aa4a724</v>
          </cell>
          <cell r="J87">
            <v>1161110805.24189</v>
          </cell>
          <cell r="K87">
            <v>254096.666464398</v>
          </cell>
        </row>
        <row r="88">
          <cell r="B88" t="str">
            <v>E07000061</v>
          </cell>
          <cell r="C88" t="str">
            <v>Eastbourne</v>
          </cell>
          <cell r="D88" t="str">
            <v xml:space="preserve"> </v>
          </cell>
          <cell r="E88">
            <v>559339</v>
          </cell>
          <cell r="F88">
            <v>99575</v>
          </cell>
          <cell r="G88">
            <v>0.25851600000000002</v>
          </cell>
          <cell r="H88">
            <v>50.773870000000002</v>
          </cell>
          <cell r="I88" t="str">
            <v>886343ba-6224-45b7-959d-460f56e04a04</v>
          </cell>
          <cell r="J88">
            <v>44161432.413951904</v>
          </cell>
          <cell r="K88">
            <v>38032.275795457899</v>
          </cell>
        </row>
        <row r="89">
          <cell r="B89" t="str">
            <v>E07000062</v>
          </cell>
          <cell r="C89" t="str">
            <v>Hastings</v>
          </cell>
          <cell r="D89" t="str">
            <v xml:space="preserve"> </v>
          </cell>
          <cell r="E89">
            <v>581528</v>
          </cell>
          <cell r="F89">
            <v>110694</v>
          </cell>
          <cell r="G89">
            <v>0.57839499999999999</v>
          </cell>
          <cell r="H89">
            <v>50.867240000000002</v>
          </cell>
          <cell r="I89" t="str">
            <v>2734154d-9935-42a7-ba10-cc510c614168</v>
          </cell>
          <cell r="J89">
            <v>29796092.254661601</v>
          </cell>
          <cell r="K89">
            <v>34102.063248963503</v>
          </cell>
        </row>
        <row r="90">
          <cell r="B90" t="str">
            <v>E07000063</v>
          </cell>
          <cell r="C90" t="str">
            <v>Lewes</v>
          </cell>
          <cell r="D90" t="str">
            <v xml:space="preserve"> </v>
          </cell>
          <cell r="E90">
            <v>541474</v>
          </cell>
          <cell r="F90">
            <v>105686</v>
          </cell>
          <cell r="G90">
            <v>7.6709999999999999E-3</v>
          </cell>
          <cell r="H90">
            <v>50.833410000000001</v>
          </cell>
          <cell r="I90" t="str">
            <v>80c27872-a930-4e42-8012-8bb7cf54af11</v>
          </cell>
          <cell r="J90">
            <v>292106799.086739</v>
          </cell>
          <cell r="K90">
            <v>168359.74383734199</v>
          </cell>
        </row>
        <row r="91">
          <cell r="B91" t="str">
            <v>E07000064</v>
          </cell>
          <cell r="C91" t="str">
            <v>Rother</v>
          </cell>
          <cell r="D91" t="str">
            <v xml:space="preserve"> </v>
          </cell>
          <cell r="E91">
            <v>578721</v>
          </cell>
          <cell r="F91">
            <v>119666</v>
          </cell>
          <cell r="G91">
            <v>0.542937</v>
          </cell>
          <cell r="H91">
            <v>50.948709999999998</v>
          </cell>
          <cell r="I91" t="str">
            <v>bb2975dc-576d-4e2f-b4c7-01e2481b1063</v>
          </cell>
          <cell r="J91">
            <v>511753822.42301899</v>
          </cell>
          <cell r="K91">
            <v>180531.859680316</v>
          </cell>
        </row>
        <row r="92">
          <cell r="B92" t="str">
            <v>E07000065</v>
          </cell>
          <cell r="C92" t="str">
            <v>Wealden</v>
          </cell>
          <cell r="D92" t="str">
            <v xml:space="preserve"> </v>
          </cell>
          <cell r="E92">
            <v>555048</v>
          </cell>
          <cell r="F92">
            <v>117180</v>
          </cell>
          <cell r="G92">
            <v>0.20515600000000001</v>
          </cell>
          <cell r="H92">
            <v>50.933219999999999</v>
          </cell>
          <cell r="I92" t="str">
            <v>d6170e3e-06f3-46db-bac9-b598861a7577</v>
          </cell>
          <cell r="J92">
            <v>834948412.07195306</v>
          </cell>
          <cell r="K92">
            <v>225877.83537219299</v>
          </cell>
        </row>
        <row r="93">
          <cell r="B93" t="str">
            <v>E07000066</v>
          </cell>
          <cell r="C93" t="str">
            <v>Basildon</v>
          </cell>
          <cell r="D93" t="str">
            <v xml:space="preserve"> </v>
          </cell>
          <cell r="E93">
            <v>571548</v>
          </cell>
          <cell r="F93">
            <v>190848</v>
          </cell>
          <cell r="G93">
            <v>0.47505500000000001</v>
          </cell>
          <cell r="H93">
            <v>51.590359999999997</v>
          </cell>
          <cell r="I93" t="str">
            <v>f35f5a3e-f7c4-4718-8204-111125ef476c</v>
          </cell>
          <cell r="J93">
            <v>110001022.96359999</v>
          </cell>
          <cell r="K93">
            <v>85630.475843972294</v>
          </cell>
        </row>
        <row r="94">
          <cell r="B94" t="str">
            <v>E07000067</v>
          </cell>
          <cell r="C94" t="str">
            <v>Braintree</v>
          </cell>
          <cell r="D94" t="str">
            <v xml:space="preserve"> </v>
          </cell>
          <cell r="E94">
            <v>577253</v>
          </cell>
          <cell r="F94">
            <v>227335</v>
          </cell>
          <cell r="G94">
            <v>0.57591099999999995</v>
          </cell>
          <cell r="H94">
            <v>51.916339999999998</v>
          </cell>
          <cell r="I94" t="str">
            <v>987c2fda-0af5-47a3-b1c8-7017543ef7a0</v>
          </cell>
          <cell r="J94">
            <v>611707972.27663398</v>
          </cell>
          <cell r="K94">
            <v>168686.28003676201</v>
          </cell>
        </row>
        <row r="95">
          <cell r="B95" t="str">
            <v>E07000068</v>
          </cell>
          <cell r="C95" t="str">
            <v>Brentwood</v>
          </cell>
          <cell r="D95" t="str">
            <v xml:space="preserve"> </v>
          </cell>
          <cell r="E95">
            <v>558560</v>
          </cell>
          <cell r="F95">
            <v>196070</v>
          </cell>
          <cell r="G95">
            <v>0.29009099999999999</v>
          </cell>
          <cell r="H95">
            <v>51.641080000000002</v>
          </cell>
          <cell r="I95" t="str">
            <v>f361e394-0c1c-4d29-8830-ae4042ecc6f2</v>
          </cell>
          <cell r="J95">
            <v>153124049.543587</v>
          </cell>
          <cell r="K95">
            <v>72339.364864089497</v>
          </cell>
        </row>
        <row r="96">
          <cell r="B96" t="str">
            <v>E07000069</v>
          </cell>
          <cell r="C96" t="str">
            <v>Castle Point</v>
          </cell>
          <cell r="D96" t="str">
            <v xml:space="preserve"> </v>
          </cell>
          <cell r="E96">
            <v>579490</v>
          </cell>
          <cell r="F96">
            <v>187920</v>
          </cell>
          <cell r="G96">
            <v>0.58808400000000005</v>
          </cell>
          <cell r="H96">
            <v>51.561590000000002</v>
          </cell>
          <cell r="I96" t="str">
            <v>04553066-277e-42fc-84f3-b1f28a2f5222</v>
          </cell>
          <cell r="J96">
            <v>44673516.739128098</v>
          </cell>
          <cell r="K96">
            <v>163436.86681631301</v>
          </cell>
        </row>
        <row r="97">
          <cell r="B97" t="str">
            <v>E07000070</v>
          </cell>
          <cell r="C97" t="str">
            <v>Chelmsford</v>
          </cell>
          <cell r="D97" t="str">
            <v xml:space="preserve"> </v>
          </cell>
          <cell r="E97">
            <v>572116</v>
          </cell>
          <cell r="F97">
            <v>206972</v>
          </cell>
          <cell r="G97">
            <v>0.49117699999999997</v>
          </cell>
          <cell r="H97">
            <v>51.735030000000002</v>
          </cell>
          <cell r="I97" t="str">
            <v>a3fd6740-7da4-423c-8b45-d20b56f06d38</v>
          </cell>
          <cell r="J97">
            <v>342227523.10642999</v>
          </cell>
          <cell r="K97">
            <v>126395.30877414301</v>
          </cell>
        </row>
        <row r="98">
          <cell r="B98" t="str">
            <v>E07000071</v>
          </cell>
          <cell r="C98" t="str">
            <v>Colchester</v>
          </cell>
          <cell r="D98" t="str">
            <v xml:space="preserve"> </v>
          </cell>
          <cell r="E98">
            <v>596944</v>
          </cell>
          <cell r="F98">
            <v>223693</v>
          </cell>
          <cell r="G98">
            <v>0.85977700000000001</v>
          </cell>
          <cell r="H98">
            <v>51.877020000000002</v>
          </cell>
          <cell r="I98" t="str">
            <v>87099c23-f096-4abf-8f06-daaba26ffa63</v>
          </cell>
          <cell r="J98">
            <v>332325215.817406</v>
          </cell>
          <cell r="K98">
            <v>318167.654850105</v>
          </cell>
        </row>
        <row r="99">
          <cell r="B99" t="str">
            <v>E07000072</v>
          </cell>
          <cell r="C99" t="str">
            <v>Epping Forest</v>
          </cell>
          <cell r="D99" t="str">
            <v xml:space="preserve"> </v>
          </cell>
          <cell r="E99">
            <v>548919</v>
          </cell>
          <cell r="F99">
            <v>203758</v>
          </cell>
          <cell r="G99">
            <v>0.15414700000000001</v>
          </cell>
          <cell r="H99">
            <v>51.712789999999998</v>
          </cell>
          <cell r="I99" t="str">
            <v>46c6a894-f959-4df6-8234-b498cc7e334e</v>
          </cell>
          <cell r="J99">
            <v>338984123.59945703</v>
          </cell>
          <cell r="K99">
            <v>123273.05741746099</v>
          </cell>
        </row>
        <row r="100">
          <cell r="B100" t="str">
            <v>E07000073</v>
          </cell>
          <cell r="C100" t="str">
            <v>Harlow</v>
          </cell>
          <cell r="D100" t="str">
            <v xml:space="preserve"> </v>
          </cell>
          <cell r="E100">
            <v>545276</v>
          </cell>
          <cell r="F100">
            <v>209589</v>
          </cell>
          <cell r="G100">
            <v>0.10388799999999999</v>
          </cell>
          <cell r="H100">
            <v>51.76614</v>
          </cell>
          <cell r="I100" t="str">
            <v>f410cd3d-a797-4e2c-9fc8-fd42dc3aff07</v>
          </cell>
          <cell r="J100">
            <v>30537917.176254299</v>
          </cell>
          <cell r="K100">
            <v>28515.3507176647</v>
          </cell>
        </row>
        <row r="101">
          <cell r="B101" t="str">
            <v>E07000074</v>
          </cell>
          <cell r="C101" t="str">
            <v>Maldon</v>
          </cell>
          <cell r="D101" t="str">
            <v xml:space="preserve"> </v>
          </cell>
          <cell r="E101">
            <v>591413</v>
          </cell>
          <cell r="F101">
            <v>212072</v>
          </cell>
          <cell r="G101">
            <v>0.77310599999999996</v>
          </cell>
          <cell r="H101">
            <v>51.77458</v>
          </cell>
          <cell r="I101" t="str">
            <v>a91daa6c-c853-49da-9651-f4cc13927bdf</v>
          </cell>
          <cell r="J101">
            <v>357815639.577393</v>
          </cell>
          <cell r="K101">
            <v>469757.101657341</v>
          </cell>
        </row>
        <row r="102">
          <cell r="B102" t="str">
            <v>E07000075</v>
          </cell>
          <cell r="C102" t="str">
            <v>Rochford</v>
          </cell>
          <cell r="D102" t="str">
            <v xml:space="preserve"> </v>
          </cell>
          <cell r="E102">
            <v>585979</v>
          </cell>
          <cell r="F102">
            <v>191417</v>
          </cell>
          <cell r="G102">
            <v>0.68344199999999999</v>
          </cell>
          <cell r="H102">
            <v>51.590899999999998</v>
          </cell>
          <cell r="I102" t="str">
            <v>30971865-c757-4869-9d22-d39bd786c80b</v>
          </cell>
          <cell r="J102">
            <v>167092822.61088601</v>
          </cell>
          <cell r="K102">
            <v>234542.603502571</v>
          </cell>
        </row>
        <row r="103">
          <cell r="B103" t="str">
            <v>E07000076</v>
          </cell>
          <cell r="C103" t="str">
            <v>Tendring</v>
          </cell>
          <cell r="D103" t="str">
            <v xml:space="preserve"> </v>
          </cell>
          <cell r="E103">
            <v>614190</v>
          </cell>
          <cell r="F103">
            <v>222141</v>
          </cell>
          <cell r="G103">
            <v>1.108981</v>
          </cell>
          <cell r="H103">
            <v>51.856740000000002</v>
          </cell>
          <cell r="I103" t="str">
            <v>3cad1de8-9482-4bc6-b9c8-80edcd13ce19</v>
          </cell>
          <cell r="J103">
            <v>336324345.71263897</v>
          </cell>
          <cell r="K103">
            <v>442534.783635667</v>
          </cell>
        </row>
        <row r="104">
          <cell r="B104" t="str">
            <v>E07000077</v>
          </cell>
          <cell r="C104" t="str">
            <v>Uttlesford</v>
          </cell>
          <cell r="D104" t="str">
            <v xml:space="preserve"> </v>
          </cell>
          <cell r="E104">
            <v>557832</v>
          </cell>
          <cell r="F104">
            <v>228865</v>
          </cell>
          <cell r="G104">
            <v>0.294485</v>
          </cell>
          <cell r="H104">
            <v>51.935920000000003</v>
          </cell>
          <cell r="I104" t="str">
            <v>cb87aab4-b39f-424c-8a25-dfcca610adba</v>
          </cell>
          <cell r="J104">
            <v>641182922.29265594</v>
          </cell>
          <cell r="K104">
            <v>166507.733417474</v>
          </cell>
        </row>
        <row r="105">
          <cell r="B105" t="str">
            <v>E07000078</v>
          </cell>
          <cell r="C105" t="str">
            <v>Cheltenham</v>
          </cell>
          <cell r="D105" t="str">
            <v xml:space="preserve"> </v>
          </cell>
          <cell r="E105">
            <v>394925</v>
          </cell>
          <cell r="F105">
            <v>222232</v>
          </cell>
          <cell r="G105">
            <v>-2.0751499999999998</v>
          </cell>
          <cell r="H105">
            <v>51.898609999999998</v>
          </cell>
          <cell r="I105" t="str">
            <v>6061ee9c-e385-40c3-9b69-c9bd6d8bff53</v>
          </cell>
          <cell r="J105">
            <v>46596069.564018197</v>
          </cell>
          <cell r="K105">
            <v>38230.951632600103</v>
          </cell>
        </row>
        <row r="106">
          <cell r="B106" t="str">
            <v>E07000079</v>
          </cell>
          <cell r="C106" t="str">
            <v>Cotswold</v>
          </cell>
          <cell r="D106" t="str">
            <v xml:space="preserve"> </v>
          </cell>
          <cell r="E106">
            <v>402125</v>
          </cell>
          <cell r="F106">
            <v>208209</v>
          </cell>
          <cell r="G106">
            <v>-1.9705900000000001</v>
          </cell>
          <cell r="H106">
            <v>51.772550000000003</v>
          </cell>
          <cell r="I106" t="str">
            <v>d9dfbd0f-0ecf-4207-ac58-cc917e7c0edf</v>
          </cell>
          <cell r="J106">
            <v>1164524408.2779801</v>
          </cell>
          <cell r="K106">
            <v>332444.39057585603</v>
          </cell>
        </row>
        <row r="107">
          <cell r="B107" t="str">
            <v>E07000080</v>
          </cell>
          <cell r="C107" t="str">
            <v>Forest of Dean</v>
          </cell>
          <cell r="D107" t="str">
            <v xml:space="preserve"> </v>
          </cell>
          <cell r="E107">
            <v>367175</v>
          </cell>
          <cell r="F107">
            <v>212759</v>
          </cell>
          <cell r="G107">
            <v>-2.4775499999999999</v>
          </cell>
          <cell r="H107">
            <v>51.812489999999997</v>
          </cell>
          <cell r="I107" t="str">
            <v>a76bf918-7862-4375-ad50-b5cfa966e2b7</v>
          </cell>
          <cell r="J107">
            <v>525902190.81874502</v>
          </cell>
          <cell r="K107">
            <v>190129.084251616</v>
          </cell>
        </row>
        <row r="108">
          <cell r="B108" t="str">
            <v>E07000081</v>
          </cell>
          <cell r="C108" t="str">
            <v>Gloucester</v>
          </cell>
          <cell r="D108" t="str">
            <v xml:space="preserve"> </v>
          </cell>
          <cell r="E108">
            <v>384071</v>
          </cell>
          <cell r="F108">
            <v>216449</v>
          </cell>
          <cell r="G108">
            <v>-2.2326299999999999</v>
          </cell>
          <cell r="H108">
            <v>51.846409999999999</v>
          </cell>
          <cell r="I108" t="str">
            <v>61849eac-9b5b-4a54-a5af-2f9fd6c76e81</v>
          </cell>
          <cell r="J108">
            <v>40553089.0741653</v>
          </cell>
          <cell r="K108">
            <v>33539.6389322303</v>
          </cell>
        </row>
        <row r="109">
          <cell r="B109" t="str">
            <v>E07000082</v>
          </cell>
          <cell r="C109" t="str">
            <v>Stroud</v>
          </cell>
          <cell r="D109" t="str">
            <v xml:space="preserve"> </v>
          </cell>
          <cell r="E109">
            <v>378807</v>
          </cell>
          <cell r="F109">
            <v>202410</v>
          </cell>
          <cell r="G109">
            <v>-2.3081800000000001</v>
          </cell>
          <cell r="H109">
            <v>51.720010000000002</v>
          </cell>
          <cell r="I109" t="str">
            <v>69071b83-23a9-405c-83db-588698d5a3ba</v>
          </cell>
          <cell r="J109">
            <v>460541978.06584197</v>
          </cell>
          <cell r="K109">
            <v>172781.84222382301</v>
          </cell>
        </row>
        <row r="110">
          <cell r="B110" t="str">
            <v>E07000083</v>
          </cell>
          <cell r="C110" t="str">
            <v>Tewkesbury</v>
          </cell>
          <cell r="D110" t="str">
            <v xml:space="preserve"> </v>
          </cell>
          <cell r="E110">
            <v>386347</v>
          </cell>
          <cell r="F110">
            <v>226279</v>
          </cell>
          <cell r="G110">
            <v>-2.19998</v>
          </cell>
          <cell r="H110">
            <v>51.934849999999997</v>
          </cell>
          <cell r="I110" t="str">
            <v>115c5a0e-2be8-49dc-8d01-d6fe141bba98</v>
          </cell>
          <cell r="J110">
            <v>414414320.159477</v>
          </cell>
          <cell r="K110">
            <v>204835.33699644799</v>
          </cell>
        </row>
        <row r="111">
          <cell r="B111" t="str">
            <v>E07000084</v>
          </cell>
          <cell r="C111" t="str">
            <v>Basingstoke and Deane</v>
          </cell>
          <cell r="D111" t="str">
            <v xml:space="preserve"> </v>
          </cell>
          <cell r="E111">
            <v>454508</v>
          </cell>
          <cell r="F111">
            <v>151423</v>
          </cell>
          <cell r="G111">
            <v>-1.22021</v>
          </cell>
          <cell r="H111">
            <v>51.259369999999997</v>
          </cell>
          <cell r="I111" t="str">
            <v>d8da043b-2dce-4ebc-995a-489888081193</v>
          </cell>
          <cell r="J111">
            <v>633817174.90449905</v>
          </cell>
          <cell r="K111">
            <v>143437.08013948699</v>
          </cell>
        </row>
        <row r="112">
          <cell r="B112" t="str">
            <v>E07000085</v>
          </cell>
          <cell r="C112" t="str">
            <v>East Hampshire</v>
          </cell>
          <cell r="D112" t="str">
            <v xml:space="preserve"> </v>
          </cell>
          <cell r="E112">
            <v>474404</v>
          </cell>
          <cell r="F112">
            <v>129237</v>
          </cell>
          <cell r="G112">
            <v>-0.93971000000000005</v>
          </cell>
          <cell r="H112">
            <v>51.057650000000002</v>
          </cell>
          <cell r="I112" t="str">
            <v>4f27d6f4-3cf1-4d72-bb16-1871aba08747</v>
          </cell>
          <cell r="J112">
            <v>514432073.296314</v>
          </cell>
          <cell r="K112">
            <v>144540.45638125899</v>
          </cell>
        </row>
        <row r="113">
          <cell r="B113" t="str">
            <v>E07000086</v>
          </cell>
          <cell r="C113" t="str">
            <v>Eastleigh</v>
          </cell>
          <cell r="D113" t="str">
            <v xml:space="preserve"> </v>
          </cell>
          <cell r="E113">
            <v>447202</v>
          </cell>
          <cell r="F113">
            <v>116802</v>
          </cell>
          <cell r="G113">
            <v>-1.3294299999999999</v>
          </cell>
          <cell r="H113">
            <v>50.948720000000002</v>
          </cell>
          <cell r="I113" t="str">
            <v>a32cccc9-3556-4b33-9cd5-aa0a2c90140b</v>
          </cell>
          <cell r="J113">
            <v>79678661.759403199</v>
          </cell>
          <cell r="K113">
            <v>75889.818369816203</v>
          </cell>
        </row>
        <row r="114">
          <cell r="B114" t="str">
            <v>E07000087</v>
          </cell>
          <cell r="C114" t="str">
            <v>Fareham</v>
          </cell>
          <cell r="D114" t="str">
            <v xml:space="preserve"> </v>
          </cell>
          <cell r="E114">
            <v>453774</v>
          </cell>
          <cell r="F114">
            <v>106319</v>
          </cell>
          <cell r="G114">
            <v>-1.23742</v>
          </cell>
          <cell r="H114">
            <v>50.853879999999997</v>
          </cell>
          <cell r="I114" t="str">
            <v>a2d33417-a6ee-43a0-be02-0c751128916c</v>
          </cell>
          <cell r="J114">
            <v>74256780.903247803</v>
          </cell>
          <cell r="K114">
            <v>66342.586483933002</v>
          </cell>
        </row>
        <row r="115">
          <cell r="B115" t="str">
            <v>E07000088</v>
          </cell>
          <cell r="C115" t="str">
            <v>Gosport</v>
          </cell>
          <cell r="D115" t="str">
            <v xml:space="preserve"> </v>
          </cell>
          <cell r="E115">
            <v>458769</v>
          </cell>
          <cell r="F115">
            <v>101088</v>
          </cell>
          <cell r="G115">
            <v>-1.1673100000000001</v>
          </cell>
          <cell r="H115">
            <v>50.806359999999998</v>
          </cell>
          <cell r="I115" t="str">
            <v>fe564f7f-f549-41ae-81a6-c400b05396cc</v>
          </cell>
          <cell r="J115">
            <v>25373864.366889998</v>
          </cell>
          <cell r="K115">
            <v>40198.8783633606</v>
          </cell>
        </row>
        <row r="116">
          <cell r="B116" t="str">
            <v>E07000089</v>
          </cell>
          <cell r="C116" t="str">
            <v>Hart</v>
          </cell>
          <cell r="D116" t="str">
            <v xml:space="preserve"> </v>
          </cell>
          <cell r="E116">
            <v>477985</v>
          </cell>
          <cell r="F116">
            <v>154240</v>
          </cell>
          <cell r="G116">
            <v>-0.88321000000000005</v>
          </cell>
          <cell r="H116">
            <v>51.281970000000001</v>
          </cell>
          <cell r="I116" t="str">
            <v>4fe89762-22eb-47cb-8b8b-4baf54656288</v>
          </cell>
          <cell r="J116">
            <v>215265080.73648801</v>
          </cell>
          <cell r="K116">
            <v>77847.650970979201</v>
          </cell>
        </row>
        <row r="117">
          <cell r="B117" t="str">
            <v>E07000090</v>
          </cell>
          <cell r="C117" t="str">
            <v>Havant</v>
          </cell>
          <cell r="D117" t="str">
            <v xml:space="preserve"> </v>
          </cell>
          <cell r="E117">
            <v>470178</v>
          </cell>
          <cell r="F117">
            <v>108564</v>
          </cell>
          <cell r="G117">
            <v>-1.0039800000000001</v>
          </cell>
          <cell r="H117">
            <v>50.872309999999999</v>
          </cell>
          <cell r="I117" t="str">
            <v>03c373a6-fcf5-4059-b107-ed7000cb806a</v>
          </cell>
          <cell r="J117">
            <v>55739559.555042297</v>
          </cell>
          <cell r="K117">
            <v>115625.95190780101</v>
          </cell>
        </row>
        <row r="118">
          <cell r="B118" t="str">
            <v>E07000091</v>
          </cell>
          <cell r="C118" t="str">
            <v>New Forest</v>
          </cell>
          <cell r="D118" t="str">
            <v xml:space="preserve"> </v>
          </cell>
          <cell r="E118">
            <v>428748</v>
          </cell>
          <cell r="F118">
            <v>106521</v>
          </cell>
          <cell r="G118">
            <v>-1.59293</v>
          </cell>
          <cell r="H118">
            <v>50.857480000000002</v>
          </cell>
          <cell r="I118" t="str">
            <v>b338c83a-e22d-4466-82de-a37478aebac7</v>
          </cell>
          <cell r="J118">
            <v>752175262.57051802</v>
          </cell>
          <cell r="K118">
            <v>332043.00289527501</v>
          </cell>
        </row>
        <row r="119">
          <cell r="B119" t="str">
            <v>E07000092</v>
          </cell>
          <cell r="C119" t="str">
            <v>Rushmoor</v>
          </cell>
          <cell r="D119" t="str">
            <v xml:space="preserve"> </v>
          </cell>
          <cell r="E119">
            <v>486022</v>
          </cell>
          <cell r="F119">
            <v>153944</v>
          </cell>
          <cell r="G119">
            <v>-0.76807000000000003</v>
          </cell>
          <cell r="H119">
            <v>51.278149999999997</v>
          </cell>
          <cell r="I119" t="str">
            <v>7f5a7e7a-f16a-4ba0-8aea-7e67acfcc689</v>
          </cell>
          <cell r="J119">
            <v>39045039.998832703</v>
          </cell>
          <cell r="K119">
            <v>31892.986093180702</v>
          </cell>
        </row>
        <row r="120">
          <cell r="B120" t="str">
            <v>E07000093</v>
          </cell>
          <cell r="C120" t="str">
            <v>Test Valley</v>
          </cell>
          <cell r="D120" t="str">
            <v xml:space="preserve"> </v>
          </cell>
          <cell r="E120">
            <v>434930</v>
          </cell>
          <cell r="F120">
            <v>137329</v>
          </cell>
          <cell r="G120">
            <v>-1.50214</v>
          </cell>
          <cell r="H120">
            <v>51.134169999999997</v>
          </cell>
          <cell r="I120" t="str">
            <v>72148bf7-5506-459f-8469-424124a3b2ab</v>
          </cell>
          <cell r="J120">
            <v>627595194.08940899</v>
          </cell>
          <cell r="K120">
            <v>190816.01168513999</v>
          </cell>
        </row>
        <row r="121">
          <cell r="B121" t="str">
            <v>E07000094</v>
          </cell>
          <cell r="C121" t="str">
            <v>Winchester</v>
          </cell>
          <cell r="D121" t="str">
            <v xml:space="preserve"> </v>
          </cell>
          <cell r="E121">
            <v>453115</v>
          </cell>
          <cell r="F121">
            <v>125901</v>
          </cell>
          <cell r="G121">
            <v>-1.24393</v>
          </cell>
          <cell r="H121">
            <v>51.03002</v>
          </cell>
          <cell r="I121" t="str">
            <v>0272ee4e-ecdf-4623-a114-29b1bd654c4a</v>
          </cell>
          <cell r="J121">
            <v>660970091.23088801</v>
          </cell>
          <cell r="K121">
            <v>172157.928469101</v>
          </cell>
        </row>
        <row r="122">
          <cell r="B122" t="str">
            <v>E07000095</v>
          </cell>
          <cell r="C122" t="str">
            <v>Broxbourne</v>
          </cell>
          <cell r="D122" t="str">
            <v xml:space="preserve"> </v>
          </cell>
          <cell r="E122">
            <v>534742</v>
          </cell>
          <cell r="F122">
            <v>204251</v>
          </cell>
          <cell r="G122">
            <v>-5.0729999999999997E-2</v>
          </cell>
          <cell r="H122">
            <v>51.720799999999997</v>
          </cell>
          <cell r="I122" t="str">
            <v>467b9fc6-711c-4aa5-bce8-03c58cc8cf0c</v>
          </cell>
          <cell r="J122">
            <v>51442302.894096397</v>
          </cell>
          <cell r="K122">
            <v>39068.734776282901</v>
          </cell>
        </row>
        <row r="123">
          <cell r="B123" t="str">
            <v>E07000096</v>
          </cell>
          <cell r="C123" t="str">
            <v>Dacorum</v>
          </cell>
          <cell r="D123" t="str">
            <v xml:space="preserve"> </v>
          </cell>
          <cell r="E123">
            <v>500084</v>
          </cell>
          <cell r="F123">
            <v>208745</v>
          </cell>
          <cell r="G123">
            <v>-0.55098000000000003</v>
          </cell>
          <cell r="H123">
            <v>51.768450000000001</v>
          </cell>
          <cell r="I123" t="str">
            <v>a742c574-0bba-43ea-ab7b-542a6e266925</v>
          </cell>
          <cell r="J123">
            <v>212476395.56919101</v>
          </cell>
          <cell r="K123">
            <v>110103.603607567</v>
          </cell>
        </row>
        <row r="124">
          <cell r="B124" t="str">
            <v>E07000098</v>
          </cell>
          <cell r="C124" t="str">
            <v>Hertsmere</v>
          </cell>
          <cell r="D124" t="str">
            <v xml:space="preserve"> </v>
          </cell>
          <cell r="E124">
            <v>519774</v>
          </cell>
          <cell r="F124">
            <v>199352</v>
          </cell>
          <cell r="G124">
            <v>-0.26899000000000001</v>
          </cell>
          <cell r="H124">
            <v>51.680169999999997</v>
          </cell>
          <cell r="I124" t="str">
            <v>64803b3d-7309-4bf7-924d-ce2f4cd19118</v>
          </cell>
          <cell r="J124">
            <v>101128162.404755</v>
          </cell>
          <cell r="K124">
            <v>61228.101516785398</v>
          </cell>
        </row>
        <row r="125">
          <cell r="B125" t="str">
            <v>E07000099</v>
          </cell>
          <cell r="C125" t="str">
            <v>North Hertfordshire</v>
          </cell>
          <cell r="D125" t="str">
            <v xml:space="preserve"> </v>
          </cell>
          <cell r="E125">
            <v>522192</v>
          </cell>
          <cell r="F125">
            <v>230256</v>
          </cell>
          <cell r="G125">
            <v>-0.22314000000000001</v>
          </cell>
          <cell r="H125">
            <v>51.957380000000001</v>
          </cell>
          <cell r="I125" t="str">
            <v>cc3f9710-e7f8-4ee3-bffb-fbb88488dcc9</v>
          </cell>
          <cell r="J125">
            <v>375382315.75721002</v>
          </cell>
          <cell r="K125">
            <v>168316.641493228</v>
          </cell>
        </row>
        <row r="126">
          <cell r="B126" t="str">
            <v>E07000102</v>
          </cell>
          <cell r="C126" t="str">
            <v>Three Rivers</v>
          </cell>
          <cell r="D126" t="str">
            <v xml:space="preserve"> </v>
          </cell>
          <cell r="E126">
            <v>507313</v>
          </cell>
          <cell r="F126">
            <v>196418</v>
          </cell>
          <cell r="G126">
            <v>-0.45005000000000001</v>
          </cell>
          <cell r="H126">
            <v>51.656320000000001</v>
          </cell>
          <cell r="I126" t="str">
            <v>a2bdb5f9-a095-46f7-973e-d4b37b20d2b6</v>
          </cell>
          <cell r="J126">
            <v>88824172.460395798</v>
          </cell>
          <cell r="K126">
            <v>74112.512182727703</v>
          </cell>
        </row>
        <row r="127">
          <cell r="B127" t="str">
            <v>E07000103</v>
          </cell>
          <cell r="C127" t="str">
            <v>Watford</v>
          </cell>
          <cell r="D127" t="str">
            <v xml:space="preserve"> </v>
          </cell>
          <cell r="E127">
            <v>510441</v>
          </cell>
          <cell r="F127">
            <v>198197</v>
          </cell>
          <cell r="G127">
            <v>-0.40428999999999998</v>
          </cell>
          <cell r="H127">
            <v>51.671700000000001</v>
          </cell>
          <cell r="I127" t="str">
            <v>7101549c-b002-4f40-8bf1-3884a3f9f846</v>
          </cell>
          <cell r="J127">
            <v>21430351.403991699</v>
          </cell>
          <cell r="K127">
            <v>26392.363791756299</v>
          </cell>
        </row>
        <row r="128">
          <cell r="B128" t="str">
            <v>E07000105</v>
          </cell>
          <cell r="C128" t="str">
            <v>Ashford</v>
          </cell>
          <cell r="D128" t="str">
            <v xml:space="preserve"> </v>
          </cell>
          <cell r="E128">
            <v>597640</v>
          </cell>
          <cell r="F128">
            <v>140644</v>
          </cell>
          <cell r="G128">
            <v>0.82337400000000005</v>
          </cell>
          <cell r="H128">
            <v>51.130960000000002</v>
          </cell>
          <cell r="I128" t="str">
            <v>1d913303-a5cb-4072-9010-9f47d46f42ab</v>
          </cell>
          <cell r="J128">
            <v>580617311.42204297</v>
          </cell>
          <cell r="K128">
            <v>149446.33625266701</v>
          </cell>
        </row>
        <row r="129">
          <cell r="B129" t="str">
            <v>E07000106</v>
          </cell>
          <cell r="C129" t="str">
            <v>Canterbury</v>
          </cell>
          <cell r="D129" t="str">
            <v xml:space="preserve"> </v>
          </cell>
          <cell r="E129">
            <v>616032</v>
          </cell>
          <cell r="F129">
            <v>158096</v>
          </cell>
          <cell r="G129">
            <v>1.0963419999999999</v>
          </cell>
          <cell r="H129">
            <v>51.281019999999998</v>
          </cell>
          <cell r="I129" t="str">
            <v>4cbe666d-ddea-4470-86fa-526c2ff2bd7e</v>
          </cell>
          <cell r="J129">
            <v>308752563.33046001</v>
          </cell>
          <cell r="K129">
            <v>134481.533238153</v>
          </cell>
        </row>
        <row r="130">
          <cell r="B130" t="str">
            <v>E07000107</v>
          </cell>
          <cell r="C130" t="str">
            <v>Dartford</v>
          </cell>
          <cell r="D130" t="str">
            <v xml:space="preserve"> </v>
          </cell>
          <cell r="E130">
            <v>556167</v>
          </cell>
          <cell r="F130">
            <v>172917</v>
          </cell>
          <cell r="G130">
            <v>0.24527599999999999</v>
          </cell>
          <cell r="H130">
            <v>51.433729999999997</v>
          </cell>
          <cell r="I130" t="str">
            <v>69346aeb-8c55-47fe-b9b6-522f37dfcde3</v>
          </cell>
          <cell r="J130">
            <v>72725578.227836594</v>
          </cell>
          <cell r="K130">
            <v>57309.3850914059</v>
          </cell>
        </row>
        <row r="131">
          <cell r="B131" t="str">
            <v>E07000108</v>
          </cell>
          <cell r="C131" t="str">
            <v>Dover</v>
          </cell>
          <cell r="D131" t="str">
            <v xml:space="preserve"> </v>
          </cell>
          <cell r="E131">
            <v>628964</v>
          </cell>
          <cell r="F131">
            <v>150942</v>
          </cell>
          <cell r="G131">
            <v>1.2768870000000001</v>
          </cell>
          <cell r="H131">
            <v>51.211759999999998</v>
          </cell>
          <cell r="I131" t="str">
            <v>2cccd941-9d32-46eb-a832-29d4fa487acc</v>
          </cell>
          <cell r="J131">
            <v>315337969.55932599</v>
          </cell>
          <cell r="K131">
            <v>148160.693909828</v>
          </cell>
        </row>
        <row r="132">
          <cell r="B132" t="str">
            <v>E07000109</v>
          </cell>
          <cell r="C132" t="str">
            <v>Gravesham</v>
          </cell>
          <cell r="D132" t="str">
            <v xml:space="preserve"> </v>
          </cell>
          <cell r="E132">
            <v>566969</v>
          </cell>
          <cell r="F132">
            <v>169114</v>
          </cell>
          <cell r="G132">
            <v>0.39874399999999999</v>
          </cell>
          <cell r="H132">
            <v>51.39649</v>
          </cell>
          <cell r="I132" t="str">
            <v>606d6b1a-78b4-4956-87fb-68cc737dab3d</v>
          </cell>
          <cell r="J132">
            <v>98991344.391220093</v>
          </cell>
          <cell r="K132">
            <v>60516.721162542599</v>
          </cell>
        </row>
        <row r="133">
          <cell r="B133" t="str">
            <v>E07000110</v>
          </cell>
          <cell r="C133" t="str">
            <v>Maidstone</v>
          </cell>
          <cell r="D133" t="str">
            <v xml:space="preserve"> </v>
          </cell>
          <cell r="E133">
            <v>580489</v>
          </cell>
          <cell r="F133">
            <v>151670</v>
          </cell>
          <cell r="G133">
            <v>0.58406100000000005</v>
          </cell>
          <cell r="H133">
            <v>51.235660000000003</v>
          </cell>
          <cell r="I133" t="str">
            <v>fd7723b6-0458-48e1-9c6c-e0552b034d5f</v>
          </cell>
          <cell r="J133">
            <v>393329513.55568701</v>
          </cell>
          <cell r="K133">
            <v>122980.443774681</v>
          </cell>
        </row>
        <row r="134">
          <cell r="B134" t="str">
            <v>E07000111</v>
          </cell>
          <cell r="C134" t="str">
            <v>Sevenoaks</v>
          </cell>
          <cell r="D134" t="str">
            <v xml:space="preserve"> </v>
          </cell>
          <cell r="E134">
            <v>552776</v>
          </cell>
          <cell r="F134">
            <v>155218</v>
          </cell>
          <cell r="G134">
            <v>0.18893599999999999</v>
          </cell>
          <cell r="H134">
            <v>51.27563</v>
          </cell>
          <cell r="I134" t="str">
            <v>4b81fe1e-fca9-4ecb-9f8b-de7e6d2ba712</v>
          </cell>
          <cell r="J134">
            <v>370346869.56275201</v>
          </cell>
          <cell r="K134">
            <v>134435.33014617101</v>
          </cell>
        </row>
        <row r="135">
          <cell r="B135" t="str">
            <v>E07000112</v>
          </cell>
          <cell r="C135" t="str">
            <v>Folkestone and Hythe</v>
          </cell>
          <cell r="D135" t="str">
            <v xml:space="preserve"> </v>
          </cell>
          <cell r="E135">
            <v>610318</v>
          </cell>
          <cell r="F135">
            <v>134595</v>
          </cell>
          <cell r="G135">
            <v>1.0007950000000001</v>
          </cell>
          <cell r="H135">
            <v>51.072130000000001</v>
          </cell>
          <cell r="I135" t="str">
            <v>f0e164c6-fdf2-457b-b5a5-a06777f3ddae</v>
          </cell>
          <cell r="J135">
            <v>356921036.86135101</v>
          </cell>
          <cell r="K135">
            <v>148969.398554026</v>
          </cell>
        </row>
        <row r="136">
          <cell r="B136" t="str">
            <v>E07000113</v>
          </cell>
          <cell r="C136" t="str">
            <v>Swale</v>
          </cell>
          <cell r="D136" t="str">
            <v xml:space="preserve"> </v>
          </cell>
          <cell r="E136">
            <v>593583</v>
          </cell>
          <cell r="F136">
            <v>161818</v>
          </cell>
          <cell r="G136">
            <v>0.77689299999999994</v>
          </cell>
          <cell r="H136">
            <v>51.322510000000001</v>
          </cell>
          <cell r="I136" t="str">
            <v>f7fc9abf-c7a1-47d8-bb12-cfdefd2ab9e8</v>
          </cell>
          <cell r="J136">
            <v>373436666.26882899</v>
          </cell>
          <cell r="K136">
            <v>347823.07392043498</v>
          </cell>
        </row>
        <row r="137">
          <cell r="B137" t="str">
            <v>E07000114</v>
          </cell>
          <cell r="C137" t="str">
            <v>Thanet</v>
          </cell>
          <cell r="D137" t="str">
            <v xml:space="preserve"> </v>
          </cell>
          <cell r="E137">
            <v>631839</v>
          </cell>
          <cell r="F137">
            <v>166752</v>
          </cell>
          <cell r="G137">
            <v>1.3282259999999999</v>
          </cell>
          <cell r="H137">
            <v>51.352519999999998</v>
          </cell>
          <cell r="I137" t="str">
            <v>c7762402-6252-48b4-a357-dcfb0a70c7fb</v>
          </cell>
          <cell r="J137">
            <v>103609163.126335</v>
          </cell>
          <cell r="K137">
            <v>65351.079915518298</v>
          </cell>
        </row>
        <row r="138">
          <cell r="B138" t="str">
            <v>E07000115</v>
          </cell>
          <cell r="C138" t="str">
            <v>Tonbridge and Malling</v>
          </cell>
          <cell r="D138" t="str">
            <v xml:space="preserve"> </v>
          </cell>
          <cell r="E138">
            <v>564014</v>
          </cell>
          <cell r="F138">
            <v>153898</v>
          </cell>
          <cell r="G138">
            <v>0.34930600000000001</v>
          </cell>
          <cell r="H138">
            <v>51.260640000000002</v>
          </cell>
          <cell r="I138" t="str">
            <v>5939ebee-d4a9-437f-8d63-f07d3b782c0e</v>
          </cell>
          <cell r="J138">
            <v>240114269.485329</v>
          </cell>
          <cell r="K138">
            <v>133211.27386614599</v>
          </cell>
        </row>
        <row r="139">
          <cell r="B139" t="str">
            <v>E07000116</v>
          </cell>
          <cell r="C139" t="str">
            <v>Tunbridge Wells</v>
          </cell>
          <cell r="D139" t="str">
            <v xml:space="preserve"> </v>
          </cell>
          <cell r="E139">
            <v>573139</v>
          </cell>
          <cell r="F139">
            <v>136599</v>
          </cell>
          <cell r="G139">
            <v>0.471632</v>
          </cell>
          <cell r="H139">
            <v>51.102539999999998</v>
          </cell>
          <cell r="I139" t="str">
            <v>a5baf078-be9a-44f3-9645-05dd697a7157</v>
          </cell>
          <cell r="J139">
            <v>331328858.204216</v>
          </cell>
          <cell r="K139">
            <v>150590.348271022</v>
          </cell>
        </row>
        <row r="140">
          <cell r="B140" t="str">
            <v>E07000117</v>
          </cell>
          <cell r="C140" t="str">
            <v>Burnley</v>
          </cell>
          <cell r="D140" t="str">
            <v xml:space="preserve"> </v>
          </cell>
          <cell r="E140">
            <v>384886</v>
          </cell>
          <cell r="F140">
            <v>430882</v>
          </cell>
          <cell r="G140">
            <v>-2.2307999999999999</v>
          </cell>
          <cell r="H140">
            <v>53.774059999999999</v>
          </cell>
          <cell r="I140" t="str">
            <v>44dc3886-e378-4759-8086-a0a248bb1910</v>
          </cell>
          <cell r="J140">
            <v>110683998.008865</v>
          </cell>
          <cell r="K140">
            <v>57764.479011914598</v>
          </cell>
        </row>
        <row r="141">
          <cell r="B141" t="str">
            <v>E07000118</v>
          </cell>
          <cell r="C141" t="str">
            <v>Chorley</v>
          </cell>
          <cell r="D141" t="str">
            <v xml:space="preserve"> </v>
          </cell>
          <cell r="E141">
            <v>359189</v>
          </cell>
          <cell r="F141">
            <v>419724</v>
          </cell>
          <cell r="G141">
            <v>-2.6192099999999998</v>
          </cell>
          <cell r="H141">
            <v>53.672400000000003</v>
          </cell>
          <cell r="I141" t="str">
            <v>86101a93-1622-40c7-a7fc-8ed5e75414b7</v>
          </cell>
          <cell r="J141">
            <v>202762136.977539</v>
          </cell>
          <cell r="K141">
            <v>114515.887165166</v>
          </cell>
        </row>
        <row r="142">
          <cell r="B142" t="str">
            <v>E07000119</v>
          </cell>
          <cell r="C142" t="str">
            <v>Fylde</v>
          </cell>
          <cell r="D142" t="str">
            <v xml:space="preserve"> </v>
          </cell>
          <cell r="E142">
            <v>339554</v>
          </cell>
          <cell r="F142">
            <v>433811</v>
          </cell>
          <cell r="G142">
            <v>-2.9191400000000001</v>
          </cell>
          <cell r="H142">
            <v>53.797089999999997</v>
          </cell>
          <cell r="I142" t="str">
            <v>0e0a8205-f13b-4424-a9dd-9c83295643a6</v>
          </cell>
          <cell r="J142">
            <v>165696809.24252301</v>
          </cell>
          <cell r="K142">
            <v>138118.39761869999</v>
          </cell>
        </row>
        <row r="143">
          <cell r="B143" t="str">
            <v>E07000120</v>
          </cell>
          <cell r="C143" t="str">
            <v>Hyndburn</v>
          </cell>
          <cell r="D143" t="str">
            <v xml:space="preserve"> </v>
          </cell>
          <cell r="E143">
            <v>374407</v>
          </cell>
          <cell r="F143">
            <v>428971</v>
          </cell>
          <cell r="G143">
            <v>-2.38964</v>
          </cell>
          <cell r="H143">
            <v>53.756480000000003</v>
          </cell>
          <cell r="I143" t="str">
            <v>7a1a3db4-c6e8-4eef-a258-32555e278209</v>
          </cell>
          <cell r="J143">
            <v>73006538.396377593</v>
          </cell>
          <cell r="K143">
            <v>42726.645533073301</v>
          </cell>
        </row>
        <row r="144">
          <cell r="B144" t="str">
            <v>E07000121</v>
          </cell>
          <cell r="C144" t="str">
            <v>Lancaster</v>
          </cell>
          <cell r="D144" t="str">
            <v xml:space="preserve"> </v>
          </cell>
          <cell r="E144">
            <v>356896</v>
          </cell>
          <cell r="F144">
            <v>464988</v>
          </cell>
          <cell r="G144">
            <v>-2.6602999999999999</v>
          </cell>
          <cell r="H144">
            <v>54.079009999999997</v>
          </cell>
          <cell r="I144" t="str">
            <v>8a9320f8-6d9c-4187-8ecc-2f1bedcaae89</v>
          </cell>
          <cell r="J144">
            <v>566931386.99102795</v>
          </cell>
          <cell r="K144">
            <v>345319.32904616598</v>
          </cell>
        </row>
        <row r="145">
          <cell r="B145" t="str">
            <v>E07000122</v>
          </cell>
          <cell r="C145" t="str">
            <v>Pendle</v>
          </cell>
          <cell r="D145" t="str">
            <v xml:space="preserve"> </v>
          </cell>
          <cell r="E145">
            <v>387637</v>
          </cell>
          <cell r="F145">
            <v>443368</v>
          </cell>
          <cell r="G145">
            <v>-2.1895699999999998</v>
          </cell>
          <cell r="H145">
            <v>53.886360000000003</v>
          </cell>
          <cell r="I145" t="str">
            <v>a873a055-38c1-4791-af2f-db4b4bd43626</v>
          </cell>
          <cell r="J145">
            <v>169380095.93708801</v>
          </cell>
          <cell r="K145">
            <v>79243.627390702197</v>
          </cell>
        </row>
        <row r="146">
          <cell r="B146" t="str">
            <v>E07000123</v>
          </cell>
          <cell r="C146" t="str">
            <v>Preston</v>
          </cell>
          <cell r="D146" t="str">
            <v xml:space="preserve"> </v>
          </cell>
          <cell r="E146">
            <v>352825</v>
          </cell>
          <cell r="F146">
            <v>436432</v>
          </cell>
          <cell r="G146">
            <v>-2.7180900000000001</v>
          </cell>
          <cell r="H146">
            <v>53.822020000000002</v>
          </cell>
          <cell r="I146" t="str">
            <v>4a5f40bc-abd9-4a48-ad95-5115f1665d7f</v>
          </cell>
          <cell r="J146">
            <v>142284181.58755499</v>
          </cell>
          <cell r="K146">
            <v>82804.915152949805</v>
          </cell>
        </row>
        <row r="147">
          <cell r="B147" t="str">
            <v>E07000124</v>
          </cell>
          <cell r="C147" t="str">
            <v>Ribble Valley</v>
          </cell>
          <cell r="D147" t="str">
            <v xml:space="preserve"> </v>
          </cell>
          <cell r="E147">
            <v>372687</v>
          </cell>
          <cell r="F147">
            <v>447676</v>
          </cell>
          <cell r="G147">
            <v>-2.4174000000000002</v>
          </cell>
          <cell r="H147">
            <v>53.924500000000002</v>
          </cell>
          <cell r="I147" t="str">
            <v>b5ed291a-f9a7-4df2-9786-b11e3d90faf5</v>
          </cell>
          <cell r="J147">
            <v>584462427.34515405</v>
          </cell>
          <cell r="K147">
            <v>150571.01901216601</v>
          </cell>
        </row>
        <row r="148">
          <cell r="B148" t="str">
            <v>E07000125</v>
          </cell>
          <cell r="C148" t="str">
            <v>Rossendale</v>
          </cell>
          <cell r="D148" t="str">
            <v xml:space="preserve"> </v>
          </cell>
          <cell r="E148">
            <v>382827</v>
          </cell>
          <cell r="F148">
            <v>420955</v>
          </cell>
          <cell r="G148">
            <v>-2.2614899999999998</v>
          </cell>
          <cell r="H148">
            <v>53.684780000000003</v>
          </cell>
          <cell r="I148" t="str">
            <v>5f270962-471c-48fd-a90f-7363e40da22f</v>
          </cell>
          <cell r="J148">
            <v>138040902.83493</v>
          </cell>
          <cell r="K148">
            <v>71149.667890494398</v>
          </cell>
        </row>
        <row r="149">
          <cell r="B149" t="str">
            <v>E07000126</v>
          </cell>
          <cell r="C149" t="str">
            <v>South Ribble</v>
          </cell>
          <cell r="D149" t="str">
            <v xml:space="preserve"> </v>
          </cell>
          <cell r="E149">
            <v>352017</v>
          </cell>
          <cell r="F149">
            <v>425840</v>
          </cell>
          <cell r="G149">
            <v>-2.72871</v>
          </cell>
          <cell r="H149">
            <v>53.726750000000003</v>
          </cell>
          <cell r="I149" t="str">
            <v>9bf5a296-a512-4847-bd50-45a394da2625</v>
          </cell>
          <cell r="J149">
            <v>113141866.936462</v>
          </cell>
          <cell r="K149">
            <v>105351.716728635</v>
          </cell>
        </row>
        <row r="150">
          <cell r="B150" t="str">
            <v>E07000127</v>
          </cell>
          <cell r="C150" t="str">
            <v>West Lancashire</v>
          </cell>
          <cell r="D150" t="str">
            <v xml:space="preserve"> </v>
          </cell>
          <cell r="E150">
            <v>342611</v>
          </cell>
          <cell r="F150">
            <v>413270</v>
          </cell>
          <cell r="G150">
            <v>-2.8689300000000002</v>
          </cell>
          <cell r="H150">
            <v>53.612830000000002</v>
          </cell>
          <cell r="I150" t="str">
            <v>1fd5438b-2d3c-431f-b9ed-14545f24072c</v>
          </cell>
          <cell r="J150">
            <v>346632973.114281</v>
          </cell>
          <cell r="K150">
            <v>227324.589989578</v>
          </cell>
        </row>
        <row r="151">
          <cell r="B151" t="str">
            <v>E07000128</v>
          </cell>
          <cell r="C151" t="str">
            <v>Wyre</v>
          </cell>
          <cell r="D151" t="str">
            <v xml:space="preserve"> </v>
          </cell>
          <cell r="E151">
            <v>347295</v>
          </cell>
          <cell r="F151">
            <v>445159</v>
          </cell>
          <cell r="G151">
            <v>-2.8035899999999998</v>
          </cell>
          <cell r="H151">
            <v>53.899909999999998</v>
          </cell>
          <cell r="I151" t="str">
            <v>a6ba2b5a-8555-4c1a-8d8c-3c8e5be95770</v>
          </cell>
          <cell r="J151">
            <v>282164810.76046801</v>
          </cell>
          <cell r="K151">
            <v>212730.72115454599</v>
          </cell>
        </row>
        <row r="152">
          <cell r="B152" t="str">
            <v>E07000129</v>
          </cell>
          <cell r="C152" t="str">
            <v>Blaby</v>
          </cell>
          <cell r="D152" t="str">
            <v xml:space="preserve"> </v>
          </cell>
          <cell r="E152">
            <v>454385</v>
          </cell>
          <cell r="F152">
            <v>297994</v>
          </cell>
          <cell r="G152">
            <v>-1.1988700000000001</v>
          </cell>
          <cell r="H152">
            <v>52.577060000000003</v>
          </cell>
          <cell r="I152" t="str">
            <v>1b608524-901d-401a-a73e-af2cf960b595</v>
          </cell>
          <cell r="J152">
            <v>130468677.48043101</v>
          </cell>
          <cell r="K152">
            <v>100819.77202031099</v>
          </cell>
        </row>
        <row r="153">
          <cell r="B153" t="str">
            <v>E07000130</v>
          </cell>
          <cell r="C153" t="str">
            <v>Charnwood</v>
          </cell>
          <cell r="D153" t="str">
            <v xml:space="preserve"> </v>
          </cell>
          <cell r="E153">
            <v>458365</v>
          </cell>
          <cell r="F153">
            <v>316155</v>
          </cell>
          <cell r="G153">
            <v>-1.1369400000000001</v>
          </cell>
          <cell r="H153">
            <v>52.739899999999999</v>
          </cell>
          <cell r="I153" t="str">
            <v>d0a5019e-f2eb-45d7-b89a-f0f216824e7a</v>
          </cell>
          <cell r="J153">
            <v>279042273.10435498</v>
          </cell>
          <cell r="K153">
            <v>115474.270424313</v>
          </cell>
        </row>
        <row r="154">
          <cell r="B154" t="str">
            <v>E07000131</v>
          </cell>
          <cell r="C154" t="str">
            <v>Harborough</v>
          </cell>
          <cell r="D154" t="str">
            <v xml:space="preserve"> </v>
          </cell>
          <cell r="E154">
            <v>474549</v>
          </cell>
          <cell r="F154">
            <v>293875</v>
          </cell>
          <cell r="G154">
            <v>-0.90229000000000004</v>
          </cell>
          <cell r="H154">
            <v>52.537660000000002</v>
          </cell>
          <cell r="I154" t="str">
            <v>5139eac0-38f2-4ea3-9ba1-f7abb2ed2dd0</v>
          </cell>
          <cell r="J154">
            <v>592692043.934021</v>
          </cell>
          <cell r="K154">
            <v>185950.63981054799</v>
          </cell>
        </row>
        <row r="155">
          <cell r="B155" t="str">
            <v>E07000132</v>
          </cell>
          <cell r="C155" t="str">
            <v>Hinckley and Bosworth</v>
          </cell>
          <cell r="D155" t="str">
            <v xml:space="preserve"> </v>
          </cell>
          <cell r="E155">
            <v>439538</v>
          </cell>
          <cell r="F155">
            <v>301379</v>
          </cell>
          <cell r="G155">
            <v>-1.4175500000000001</v>
          </cell>
          <cell r="H155">
            <v>52.60877</v>
          </cell>
          <cell r="I155" t="str">
            <v>4c9fdcf1-6bb8-4ed3-9d18-bf3cce9d2d8e</v>
          </cell>
          <cell r="J155">
            <v>297351487.70979297</v>
          </cell>
          <cell r="K155">
            <v>111545.99177398501</v>
          </cell>
        </row>
        <row r="156">
          <cell r="B156" t="str">
            <v>E07000133</v>
          </cell>
          <cell r="C156" t="str">
            <v>Melton</v>
          </cell>
          <cell r="D156" t="str">
            <v xml:space="preserve"> </v>
          </cell>
          <cell r="E156">
            <v>477328</v>
          </cell>
          <cell r="F156">
            <v>323472</v>
          </cell>
          <cell r="G156">
            <v>-0.85440000000000005</v>
          </cell>
          <cell r="H156">
            <v>52.803289999999997</v>
          </cell>
          <cell r="I156" t="str">
            <v>4dd91792-72a9-4dfa-afa4-e4586daed67d</v>
          </cell>
          <cell r="J156">
            <v>481380509.624313</v>
          </cell>
          <cell r="K156">
            <v>140629.28523682701</v>
          </cell>
        </row>
        <row r="157">
          <cell r="B157" t="str">
            <v>E07000134</v>
          </cell>
          <cell r="C157" t="str">
            <v>North West Leicestershire</v>
          </cell>
          <cell r="D157" t="str">
            <v xml:space="preserve"> </v>
          </cell>
          <cell r="E157">
            <v>439111</v>
          </cell>
          <cell r="F157">
            <v>316252</v>
          </cell>
          <cell r="G157">
            <v>-1.4220900000000001</v>
          </cell>
          <cell r="H157">
            <v>52.7425</v>
          </cell>
          <cell r="I157" t="str">
            <v>9e2a3c5a-cd2b-4b1c-b127-692f283a6193</v>
          </cell>
          <cell r="J157">
            <v>279328076.04314399</v>
          </cell>
          <cell r="K157">
            <v>116453.02578521</v>
          </cell>
        </row>
        <row r="158">
          <cell r="B158" t="str">
            <v>E07000135</v>
          </cell>
          <cell r="C158" t="str">
            <v>Oadby and Wigston</v>
          </cell>
          <cell r="D158" t="str">
            <v xml:space="preserve"> </v>
          </cell>
          <cell r="E158">
            <v>461543</v>
          </cell>
          <cell r="F158">
            <v>299379</v>
          </cell>
          <cell r="G158">
            <v>-1.093</v>
          </cell>
          <cell r="H158">
            <v>52.588749999999997</v>
          </cell>
          <cell r="I158" t="str">
            <v>176b58fb-ffb4-42d2-a353-355aa96009ad</v>
          </cell>
          <cell r="J158">
            <v>23526096.5257263</v>
          </cell>
          <cell r="K158">
            <v>31171.732946194399</v>
          </cell>
        </row>
        <row r="159">
          <cell r="B159" t="str">
            <v>E07000136</v>
          </cell>
          <cell r="C159" t="str">
            <v>Boston</v>
          </cell>
          <cell r="D159" t="str">
            <v xml:space="preserve"> </v>
          </cell>
          <cell r="E159">
            <v>526851</v>
          </cell>
          <cell r="F159">
            <v>343953</v>
          </cell>
          <cell r="G159">
            <v>-0.11218</v>
          </cell>
          <cell r="H159">
            <v>52.977939999999997</v>
          </cell>
          <cell r="I159" t="str">
            <v>266a944b-5a6e-4a12-9f94-dc3304d1a5ef</v>
          </cell>
          <cell r="J159">
            <v>364008573.376831</v>
          </cell>
          <cell r="K159">
            <v>440527.09135285299</v>
          </cell>
        </row>
        <row r="160">
          <cell r="B160" t="str">
            <v>E07000137</v>
          </cell>
          <cell r="C160" t="str">
            <v>East Lindsey</v>
          </cell>
          <cell r="D160" t="str">
            <v xml:space="preserve"> </v>
          </cell>
          <cell r="E160">
            <v>534861</v>
          </cell>
          <cell r="F160">
            <v>376064</v>
          </cell>
          <cell r="G160">
            <v>2.0516E-2</v>
          </cell>
          <cell r="H160">
            <v>53.26446</v>
          </cell>
          <cell r="I160" t="str">
            <v>baaf0af7-e683-4e9d-a1b7-4d485ed43062</v>
          </cell>
          <cell r="J160">
            <v>1766773259.0353701</v>
          </cell>
          <cell r="K160">
            <v>373175.487592905</v>
          </cell>
        </row>
        <row r="161">
          <cell r="B161" t="str">
            <v>E07000138</v>
          </cell>
          <cell r="C161" t="str">
            <v>Lincoln</v>
          </cell>
          <cell r="D161" t="str">
            <v xml:space="preserve"> </v>
          </cell>
          <cell r="E161">
            <v>496347</v>
          </cell>
          <cell r="F161">
            <v>370096</v>
          </cell>
          <cell r="G161">
            <v>-0.55847999999999998</v>
          </cell>
          <cell r="H161">
            <v>53.219209999999997</v>
          </cell>
          <cell r="I161" t="str">
            <v>ace9f83a-41d3-4fb4-b402-5584a1efe45c</v>
          </cell>
          <cell r="J161">
            <v>35690274.4632416</v>
          </cell>
          <cell r="K161">
            <v>32969.762987801601</v>
          </cell>
        </row>
        <row r="162">
          <cell r="B162" t="str">
            <v>E07000139</v>
          </cell>
          <cell r="C162" t="str">
            <v>North Kesteven</v>
          </cell>
          <cell r="D162" t="str">
            <v xml:space="preserve"> </v>
          </cell>
          <cell r="E162">
            <v>502135</v>
          </cell>
          <cell r="F162">
            <v>354788</v>
          </cell>
          <cell r="G162">
            <v>-0.47670000000000001</v>
          </cell>
          <cell r="H162">
            <v>53.080579999999998</v>
          </cell>
          <cell r="I162" t="str">
            <v>248d9186-3739-4e74-9008-35a78a436d36</v>
          </cell>
          <cell r="J162">
            <v>922471383.40861499</v>
          </cell>
          <cell r="K162">
            <v>181807.630394148</v>
          </cell>
        </row>
        <row r="163">
          <cell r="B163" t="str">
            <v>E07000140</v>
          </cell>
          <cell r="C163" t="str">
            <v>South Holland</v>
          </cell>
          <cell r="D163" t="str">
            <v xml:space="preserve"> </v>
          </cell>
          <cell r="E163">
            <v>532910</v>
          </cell>
          <cell r="F163">
            <v>322928</v>
          </cell>
          <cell r="G163">
            <v>-3.057E-2</v>
          </cell>
          <cell r="H163">
            <v>52.787579999999998</v>
          </cell>
          <cell r="I163" t="str">
            <v>e797bb23-f0db-4b8c-808f-c1a53f7ef575</v>
          </cell>
          <cell r="J163">
            <v>750076114.07362401</v>
          </cell>
          <cell r="K163">
            <v>438385.62657141098</v>
          </cell>
        </row>
        <row r="164">
          <cell r="B164" t="str">
            <v>E07000141</v>
          </cell>
          <cell r="C164" t="str">
            <v>South Kesteven</v>
          </cell>
          <cell r="D164" t="str">
            <v xml:space="preserve"> </v>
          </cell>
          <cell r="E164">
            <v>501406</v>
          </cell>
          <cell r="F164">
            <v>328986</v>
          </cell>
          <cell r="G164">
            <v>-0.49564999999999998</v>
          </cell>
          <cell r="H164">
            <v>52.848849999999999</v>
          </cell>
          <cell r="I164" t="str">
            <v>1c217531-233c-41d6-b3da-01f0a890a306</v>
          </cell>
          <cell r="J164">
            <v>942585798.37344396</v>
          </cell>
          <cell r="K164">
            <v>209816.236294167</v>
          </cell>
        </row>
        <row r="165">
          <cell r="B165" t="str">
            <v>E07000142</v>
          </cell>
          <cell r="C165" t="str">
            <v>West Lindsey</v>
          </cell>
          <cell r="D165" t="str">
            <v xml:space="preserve"> </v>
          </cell>
          <cell r="E165">
            <v>499314</v>
          </cell>
          <cell r="F165">
            <v>390326</v>
          </cell>
          <cell r="G165">
            <v>-0.50773999999999997</v>
          </cell>
          <cell r="H165">
            <v>53.400440000000003</v>
          </cell>
          <cell r="I165" t="str">
            <v>0e983ee8-f99e-4927-93ff-abb3cbc5896a</v>
          </cell>
          <cell r="J165">
            <v>1155731961.1835799</v>
          </cell>
          <cell r="K165">
            <v>249630.480178222</v>
          </cell>
        </row>
        <row r="166">
          <cell r="B166" t="str">
            <v>E07000143</v>
          </cell>
          <cell r="C166" t="str">
            <v>Breckland</v>
          </cell>
          <cell r="D166" t="str">
            <v xml:space="preserve"> </v>
          </cell>
          <cell r="E166">
            <v>591015</v>
          </cell>
          <cell r="F166">
            <v>303330</v>
          </cell>
          <cell r="G166">
            <v>0.818716</v>
          </cell>
          <cell r="H166">
            <v>52.594209999999997</v>
          </cell>
          <cell r="I166" t="str">
            <v>742c23ba-0f9c-4b4b-b35b-4f87c532a910</v>
          </cell>
          <cell r="J166">
            <v>1305116638.2615399</v>
          </cell>
          <cell r="K166">
            <v>239527.48442548001</v>
          </cell>
        </row>
        <row r="167">
          <cell r="B167" t="str">
            <v>E07000144</v>
          </cell>
          <cell r="C167" t="str">
            <v>Broadland</v>
          </cell>
          <cell r="D167" t="str">
            <v xml:space="preserve"> </v>
          </cell>
          <cell r="E167">
            <v>619864</v>
          </cell>
          <cell r="F167">
            <v>315909</v>
          </cell>
          <cell r="G167">
            <v>1.2523169999999999</v>
          </cell>
          <cell r="H167">
            <v>52.696219999999997</v>
          </cell>
          <cell r="I167" t="str">
            <v>0a99588a-a3c2-4eb4-a301-472d3dbb19af</v>
          </cell>
          <cell r="J167">
            <v>552060635.568771</v>
          </cell>
          <cell r="K167">
            <v>219128.14867315401</v>
          </cell>
        </row>
        <row r="168">
          <cell r="B168" t="str">
            <v>E07000145</v>
          </cell>
          <cell r="C168" t="str">
            <v>Great Yarmouth</v>
          </cell>
          <cell r="D168" t="str">
            <v xml:space="preserve"> </v>
          </cell>
          <cell r="E168">
            <v>646761</v>
          </cell>
          <cell r="F168">
            <v>315881</v>
          </cell>
          <cell r="G168">
            <v>1.64951</v>
          </cell>
          <cell r="H168">
            <v>52.68439</v>
          </cell>
          <cell r="I168" t="str">
            <v>17fa8fd8-fc8a-444c-868a-66b0f2b72bfa</v>
          </cell>
          <cell r="J168">
            <v>174314101.65597501</v>
          </cell>
          <cell r="K168">
            <v>145908.017098499</v>
          </cell>
        </row>
        <row r="169">
          <cell r="B169" t="str">
            <v>E07000146</v>
          </cell>
          <cell r="C169" t="str">
            <v>King's Lynn and West Norfolk</v>
          </cell>
          <cell r="D169" t="str">
            <v xml:space="preserve"> </v>
          </cell>
          <cell r="E169">
            <v>571219</v>
          </cell>
          <cell r="F169">
            <v>315805</v>
          </cell>
          <cell r="G169">
            <v>0.53324300000000002</v>
          </cell>
          <cell r="H169">
            <v>52.712829999999997</v>
          </cell>
          <cell r="I169" t="str">
            <v>66a5df1d-5073-4881-a681-0d87abe98996</v>
          </cell>
          <cell r="J169">
            <v>1439522738.02139</v>
          </cell>
          <cell r="K169">
            <v>695922.61144503998</v>
          </cell>
        </row>
        <row r="170">
          <cell r="B170" t="str">
            <v>E07000147</v>
          </cell>
          <cell r="C170" t="str">
            <v>North Norfolk</v>
          </cell>
          <cell r="D170" t="str">
            <v xml:space="preserve"> </v>
          </cell>
          <cell r="E170">
            <v>611076</v>
          </cell>
          <cell r="F170">
            <v>330857</v>
          </cell>
          <cell r="G170">
            <v>1.132099</v>
          </cell>
          <cell r="H170">
            <v>52.833889999999997</v>
          </cell>
          <cell r="I170" t="str">
            <v>c23f6ae9-976e-4770-a856-b9471287059d</v>
          </cell>
          <cell r="J170">
            <v>967553195.42681897</v>
          </cell>
          <cell r="K170">
            <v>600214.69202561001</v>
          </cell>
        </row>
        <row r="171">
          <cell r="B171" t="str">
            <v>E07000148</v>
          </cell>
          <cell r="C171" t="str">
            <v>Norwich</v>
          </cell>
          <cell r="D171" t="str">
            <v xml:space="preserve"> </v>
          </cell>
          <cell r="E171">
            <v>622355</v>
          </cell>
          <cell r="F171">
            <v>309773</v>
          </cell>
          <cell r="G171">
            <v>1.2849790000000001</v>
          </cell>
          <cell r="H171">
            <v>52.640129999999999</v>
          </cell>
          <cell r="I171" t="str">
            <v>319af59d-210a-4413-8799-d3b215cab694</v>
          </cell>
          <cell r="J171">
            <v>39021966.286148101</v>
          </cell>
          <cell r="K171">
            <v>52686.500764836601</v>
          </cell>
        </row>
        <row r="172">
          <cell r="B172" t="str">
            <v>E07000149</v>
          </cell>
          <cell r="C172" t="str">
            <v>South Norfolk</v>
          </cell>
          <cell r="D172" t="str">
            <v xml:space="preserve"> </v>
          </cell>
          <cell r="E172">
            <v>628990</v>
          </cell>
          <cell r="F172">
            <v>295823</v>
          </cell>
          <cell r="G172">
            <v>1.3732329999999999</v>
          </cell>
          <cell r="H172">
            <v>52.512180000000001</v>
          </cell>
          <cell r="I172" t="str">
            <v>5f36bdcc-1e21-4aa8-8f3b-cc6d198058f8</v>
          </cell>
          <cell r="J172">
            <v>907576581.38795495</v>
          </cell>
          <cell r="K172">
            <v>266872.270403056</v>
          </cell>
        </row>
        <row r="173">
          <cell r="B173" t="str">
            <v>E07000163</v>
          </cell>
          <cell r="C173" t="str">
            <v>Craven</v>
          </cell>
          <cell r="D173" t="str">
            <v xml:space="preserve"> </v>
          </cell>
          <cell r="E173">
            <v>389513</v>
          </cell>
          <cell r="F173">
            <v>461989</v>
          </cell>
          <cell r="G173">
            <v>-2.16168</v>
          </cell>
          <cell r="H173">
            <v>54.053759999999997</v>
          </cell>
          <cell r="I173" t="str">
            <v>f261fe6e-a689-4c53-80b8-3d6ead11e0f4</v>
          </cell>
          <cell r="J173">
            <v>1178807442.7368901</v>
          </cell>
          <cell r="K173">
            <v>199883.569852491</v>
          </cell>
        </row>
        <row r="174">
          <cell r="B174" t="str">
            <v>E07000164</v>
          </cell>
          <cell r="C174" t="str">
            <v>Hambleton</v>
          </cell>
          <cell r="D174" t="str">
            <v xml:space="preserve"> </v>
          </cell>
          <cell r="E174">
            <v>443009</v>
          </cell>
          <cell r="F174">
            <v>490546</v>
          </cell>
          <cell r="G174">
            <v>-1.34049</v>
          </cell>
          <cell r="H174">
            <v>54.308720000000001</v>
          </cell>
          <cell r="I174" t="str">
            <v>db4a0909-0d22-4eaf-a980-47545b7d51ad</v>
          </cell>
          <cell r="J174">
            <v>1311242676.2667799</v>
          </cell>
          <cell r="K174">
            <v>298549.71615002898</v>
          </cell>
        </row>
        <row r="175">
          <cell r="B175" t="str">
            <v>E07000165</v>
          </cell>
          <cell r="C175" t="str">
            <v>Harrogate</v>
          </cell>
          <cell r="D175" t="str">
            <v xml:space="preserve"> </v>
          </cell>
          <cell r="E175">
            <v>427473</v>
          </cell>
          <cell r="F175">
            <v>464652</v>
          </cell>
          <cell r="G175">
            <v>-1.58161</v>
          </cell>
          <cell r="H175">
            <v>54.077080000000002</v>
          </cell>
          <cell r="I175" t="str">
            <v>17818438-bcdd-4e04-a7ea-6cf45602ef38</v>
          </cell>
          <cell r="J175">
            <v>1309117894.6893899</v>
          </cell>
          <cell r="K175">
            <v>246983.78350352301</v>
          </cell>
        </row>
        <row r="176">
          <cell r="B176" t="str">
            <v>E07000166</v>
          </cell>
          <cell r="C176" t="str">
            <v>Richmondshire</v>
          </cell>
          <cell r="D176" t="str">
            <v xml:space="preserve"> </v>
          </cell>
          <cell r="E176">
            <v>401039</v>
          </cell>
          <cell r="F176">
            <v>495786</v>
          </cell>
          <cell r="G176">
            <v>-1.98552</v>
          </cell>
          <cell r="H176">
            <v>54.357610000000001</v>
          </cell>
          <cell r="I176" t="str">
            <v>0ca86635-deb0-4350-9d61-be2a9e7b31ee</v>
          </cell>
          <cell r="J176">
            <v>1318702675.0249</v>
          </cell>
          <cell r="K176">
            <v>221695.052013126</v>
          </cell>
        </row>
        <row r="177">
          <cell r="B177" t="str">
            <v>E07000167</v>
          </cell>
          <cell r="C177" t="str">
            <v>Ryedale</v>
          </cell>
          <cell r="D177" t="str">
            <v xml:space="preserve"> </v>
          </cell>
          <cell r="E177">
            <v>475590</v>
          </cell>
          <cell r="F177">
            <v>478890</v>
          </cell>
          <cell r="G177">
            <v>-0.84277000000000002</v>
          </cell>
          <cell r="H177">
            <v>54.200209999999998</v>
          </cell>
          <cell r="I177" t="str">
            <v>9c4e4c90-d00a-435d-986c-0d85249f0c73</v>
          </cell>
          <cell r="J177">
            <v>1506594092.8194399</v>
          </cell>
          <cell r="K177">
            <v>249873.201632971</v>
          </cell>
        </row>
        <row r="178">
          <cell r="B178" t="str">
            <v>E07000168</v>
          </cell>
          <cell r="C178" t="str">
            <v>Scarborough</v>
          </cell>
          <cell r="D178" t="str">
            <v xml:space="preserve"> </v>
          </cell>
          <cell r="E178">
            <v>495798</v>
          </cell>
          <cell r="F178">
            <v>495548</v>
          </cell>
          <cell r="G178">
            <v>-0.52778000000000003</v>
          </cell>
          <cell r="H178">
            <v>54.346499999999999</v>
          </cell>
          <cell r="I178" t="str">
            <v>fcd0e113-7eef-4950-a883-802af4af310c</v>
          </cell>
          <cell r="J178">
            <v>816188424.70021105</v>
          </cell>
          <cell r="K178">
            <v>241939.62109642901</v>
          </cell>
        </row>
        <row r="179">
          <cell r="B179" t="str">
            <v>E07000169</v>
          </cell>
          <cell r="C179" t="str">
            <v>Selby</v>
          </cell>
          <cell r="D179" t="str">
            <v xml:space="preserve"> </v>
          </cell>
          <cell r="E179">
            <v>457551</v>
          </cell>
          <cell r="F179">
            <v>426670</v>
          </cell>
          <cell r="G179">
            <v>-1.1290800000000001</v>
          </cell>
          <cell r="H179">
            <v>53.733269999999997</v>
          </cell>
          <cell r="I179" t="str">
            <v>3e388919-d627-4edd-a3e7-6ad176576da1</v>
          </cell>
          <cell r="J179">
            <v>599315524.90327501</v>
          </cell>
          <cell r="K179">
            <v>264847.131710104</v>
          </cell>
        </row>
        <row r="180">
          <cell r="B180" t="str">
            <v>E07000170</v>
          </cell>
          <cell r="C180" t="str">
            <v>Ashfield</v>
          </cell>
          <cell r="D180" t="str">
            <v xml:space="preserve"> </v>
          </cell>
          <cell r="E180">
            <v>450035</v>
          </cell>
          <cell r="F180">
            <v>355843</v>
          </cell>
          <cell r="G180">
            <v>-1.2542199999999999</v>
          </cell>
          <cell r="H180">
            <v>53.097470000000001</v>
          </cell>
          <cell r="I180" t="str">
            <v>03b3d621-c860-4dae-b7f6-8721dc72515f</v>
          </cell>
          <cell r="J180">
            <v>109557941.22273301</v>
          </cell>
          <cell r="K180">
            <v>69174.7010836954</v>
          </cell>
        </row>
        <row r="181">
          <cell r="B181" t="str">
            <v>E07000171</v>
          </cell>
          <cell r="C181" t="str">
            <v>Bassetlaw</v>
          </cell>
          <cell r="D181" t="str">
            <v xml:space="preserve"> </v>
          </cell>
          <cell r="E181">
            <v>468073</v>
          </cell>
          <cell r="F181">
            <v>384835</v>
          </cell>
          <cell r="G181">
            <v>-0.97870000000000001</v>
          </cell>
          <cell r="H181">
            <v>53.35604</v>
          </cell>
          <cell r="I181" t="str">
            <v>256ca609-d4d8-4d7d-980e-b41ac0d02d89</v>
          </cell>
          <cell r="J181">
            <v>637803646.75047302</v>
          </cell>
          <cell r="K181">
            <v>159734.42711558801</v>
          </cell>
        </row>
        <row r="182">
          <cell r="B182" t="str">
            <v>E07000172</v>
          </cell>
          <cell r="C182" t="str">
            <v>Broxtowe</v>
          </cell>
          <cell r="D182" t="str">
            <v xml:space="preserve"> </v>
          </cell>
          <cell r="E182">
            <v>449829</v>
          </cell>
          <cell r="F182">
            <v>341893</v>
          </cell>
          <cell r="G182">
            <v>-1.2594399999999999</v>
          </cell>
          <cell r="H182">
            <v>52.972099999999998</v>
          </cell>
          <cell r="I182" t="str">
            <v>b569ef4d-153f-492f-b6e6-0b46dbe141b6</v>
          </cell>
          <cell r="J182">
            <v>80098842.646255493</v>
          </cell>
          <cell r="K182">
            <v>65999.616504859106</v>
          </cell>
        </row>
        <row r="183">
          <cell r="B183" t="str">
            <v>E07000173</v>
          </cell>
          <cell r="C183" t="str">
            <v>Gedling</v>
          </cell>
          <cell r="D183" t="str">
            <v xml:space="preserve"> </v>
          </cell>
          <cell r="E183">
            <v>459184</v>
          </cell>
          <cell r="F183">
            <v>347811</v>
          </cell>
          <cell r="G183">
            <v>-1.11907</v>
          </cell>
          <cell r="H183">
            <v>53.024340000000002</v>
          </cell>
          <cell r="I183" t="str">
            <v>63f23ca9-bd4b-49b7-8280-bcd0b021e7d6</v>
          </cell>
          <cell r="J183">
            <v>119981506.141388</v>
          </cell>
          <cell r="K183">
            <v>69754.380545745502</v>
          </cell>
        </row>
        <row r="184">
          <cell r="B184" t="str">
            <v>E07000174</v>
          </cell>
          <cell r="C184" t="str">
            <v>Mansfield</v>
          </cell>
          <cell r="D184" t="str">
            <v xml:space="preserve"> </v>
          </cell>
          <cell r="E184">
            <v>455047</v>
          </cell>
          <cell r="F184">
            <v>363637</v>
          </cell>
          <cell r="G184">
            <v>-1.17804</v>
          </cell>
          <cell r="H184">
            <v>53.167029999999997</v>
          </cell>
          <cell r="I184" t="str">
            <v>7c25223b-4918-4bb7-8001-2e6013ca8cf3</v>
          </cell>
          <cell r="J184">
            <v>76696899.027175903</v>
          </cell>
          <cell r="K184">
            <v>51090.814850584102</v>
          </cell>
        </row>
        <row r="185">
          <cell r="B185" t="str">
            <v>E07000175</v>
          </cell>
          <cell r="C185" t="str">
            <v>Newark and Sherwood</v>
          </cell>
          <cell r="D185" t="str">
            <v xml:space="preserve"> </v>
          </cell>
          <cell r="E185">
            <v>470624</v>
          </cell>
          <cell r="F185">
            <v>357451</v>
          </cell>
          <cell r="G185">
            <v>-0.94642999999999999</v>
          </cell>
          <cell r="H185">
            <v>53.1096</v>
          </cell>
          <cell r="I185" t="str">
            <v>5d607196-72fe-47ac-b086-1ada10bbed99</v>
          </cell>
          <cell r="J185">
            <v>651340472.18425</v>
          </cell>
          <cell r="K185">
            <v>187422.29409254401</v>
          </cell>
        </row>
        <row r="186">
          <cell r="B186" t="str">
            <v>E07000176</v>
          </cell>
          <cell r="C186" t="str">
            <v>Rushcliffe</v>
          </cell>
          <cell r="D186" t="str">
            <v xml:space="preserve"> </v>
          </cell>
          <cell r="E186">
            <v>466606</v>
          </cell>
          <cell r="F186">
            <v>335453</v>
          </cell>
          <cell r="G186">
            <v>-1.0109699999999999</v>
          </cell>
          <cell r="H186">
            <v>52.912399999999998</v>
          </cell>
          <cell r="I186" t="str">
            <v>09bf7a09-73c0-403e-974d-f309b84b9c06</v>
          </cell>
          <cell r="J186">
            <v>409231535.97593701</v>
          </cell>
          <cell r="K186">
            <v>123324.204812503</v>
          </cell>
        </row>
        <row r="187">
          <cell r="B187" t="str">
            <v>E07000177</v>
          </cell>
          <cell r="C187" t="str">
            <v>Cherwell</v>
          </cell>
          <cell r="D187" t="str">
            <v xml:space="preserve"> </v>
          </cell>
          <cell r="E187">
            <v>449301</v>
          </cell>
          <cell r="F187">
            <v>221201</v>
          </cell>
          <cell r="G187">
            <v>-1.2850600000000001</v>
          </cell>
          <cell r="H187">
            <v>51.8872</v>
          </cell>
          <cell r="I187" t="str">
            <v>a679084f-b5b2-4cd8-96d2-ee2bb6a262e8</v>
          </cell>
          <cell r="J187">
            <v>588741166.442505</v>
          </cell>
          <cell r="K187">
            <v>225626.04039018499</v>
          </cell>
        </row>
        <row r="188">
          <cell r="B188" t="str">
            <v>E07000178</v>
          </cell>
          <cell r="C188" t="str">
            <v>Oxford</v>
          </cell>
          <cell r="D188" t="str">
            <v xml:space="preserve"> </v>
          </cell>
          <cell r="E188">
            <v>452277</v>
          </cell>
          <cell r="F188">
            <v>206368</v>
          </cell>
          <cell r="G188">
            <v>-1.2440500000000001</v>
          </cell>
          <cell r="H188">
            <v>51.753570000000003</v>
          </cell>
          <cell r="I188" t="str">
            <v>91b89e54-2ddd-4aad-a0d3-fe3b6f2e1c7a</v>
          </cell>
          <cell r="J188">
            <v>45602916.357627898</v>
          </cell>
          <cell r="K188">
            <v>34999.534855006103</v>
          </cell>
        </row>
        <row r="189">
          <cell r="B189" t="str">
            <v>E07000179</v>
          </cell>
          <cell r="C189" t="str">
            <v>South Oxfordshire</v>
          </cell>
          <cell r="D189" t="str">
            <v xml:space="preserve"> </v>
          </cell>
          <cell r="E189">
            <v>463890</v>
          </cell>
          <cell r="F189">
            <v>191964</v>
          </cell>
          <cell r="G189">
            <v>-1.07847</v>
          </cell>
          <cell r="H189">
            <v>51.622880000000002</v>
          </cell>
          <cell r="I189" t="str">
            <v>e2eaa2cb-76ad-4f62-91a8-cec780a6993c</v>
          </cell>
          <cell r="J189">
            <v>678521424.50833094</v>
          </cell>
          <cell r="K189">
            <v>205399.796379623</v>
          </cell>
        </row>
        <row r="190">
          <cell r="B190" t="str">
            <v>E07000180</v>
          </cell>
          <cell r="C190" t="str">
            <v>Vale of White Horse</v>
          </cell>
          <cell r="D190" t="str">
            <v xml:space="preserve"> </v>
          </cell>
          <cell r="E190">
            <v>435693</v>
          </cell>
          <cell r="F190">
            <v>195197</v>
          </cell>
          <cell r="G190">
            <v>-1.48543</v>
          </cell>
          <cell r="H190">
            <v>51.654429999999998</v>
          </cell>
          <cell r="I190" t="str">
            <v>a02a6185-e50f-41d3-9ec6-08b9764f6053</v>
          </cell>
          <cell r="J190">
            <v>578660266.64317298</v>
          </cell>
          <cell r="K190">
            <v>175976.84218186399</v>
          </cell>
        </row>
        <row r="191">
          <cell r="B191" t="str">
            <v>E07000181</v>
          </cell>
          <cell r="C191" t="str">
            <v>West Oxfordshire</v>
          </cell>
          <cell r="D191" t="str">
            <v xml:space="preserve"> </v>
          </cell>
          <cell r="E191">
            <v>434343</v>
          </cell>
          <cell r="F191">
            <v>215816</v>
          </cell>
          <cell r="G191">
            <v>-1.50292</v>
          </cell>
          <cell r="H191">
            <v>51.8399</v>
          </cell>
          <cell r="I191" t="str">
            <v>742332e3-2ae7-4ab8-8bc8-9cd37922650b</v>
          </cell>
          <cell r="J191">
            <v>714422027.37759399</v>
          </cell>
          <cell r="K191">
            <v>160247.49701801201</v>
          </cell>
        </row>
        <row r="192">
          <cell r="B192" t="str">
            <v>E07000187</v>
          </cell>
          <cell r="C192" t="str">
            <v>Mendip</v>
          </cell>
          <cell r="D192" t="str">
            <v xml:space="preserve"> </v>
          </cell>
          <cell r="E192">
            <v>362238</v>
          </cell>
          <cell r="F192">
            <v>144090</v>
          </cell>
          <cell r="G192">
            <v>-2.5417800000000002</v>
          </cell>
          <cell r="H192">
            <v>51.194760000000002</v>
          </cell>
          <cell r="I192" t="str">
            <v>ff8c0688-0728-4d30-8f2d-36a9e7de2fca</v>
          </cell>
          <cell r="J192">
            <v>739435425.721313</v>
          </cell>
          <cell r="K192">
            <v>198849.80377294801</v>
          </cell>
        </row>
        <row r="193">
          <cell r="B193" t="str">
            <v>E07000188</v>
          </cell>
          <cell r="C193" t="str">
            <v>Sedgemoor</v>
          </cell>
          <cell r="D193" t="str">
            <v xml:space="preserve"> </v>
          </cell>
          <cell r="E193">
            <v>338429</v>
          </cell>
          <cell r="F193">
            <v>143998</v>
          </cell>
          <cell r="G193">
            <v>-2.88246</v>
          </cell>
          <cell r="H193">
            <v>51.191859999999998</v>
          </cell>
          <cell r="I193" t="str">
            <v>c71e607d-6c49-4008-89d3-3ead14e2a242</v>
          </cell>
          <cell r="J193">
            <v>564223845.12412596</v>
          </cell>
          <cell r="K193">
            <v>258006.977750277</v>
          </cell>
        </row>
        <row r="194">
          <cell r="B194" t="str">
            <v>E07000189</v>
          </cell>
          <cell r="C194" t="str">
            <v>South Somerset</v>
          </cell>
          <cell r="D194" t="str">
            <v xml:space="preserve"> </v>
          </cell>
          <cell r="E194">
            <v>345633</v>
          </cell>
          <cell r="F194">
            <v>120798</v>
          </cell>
          <cell r="G194">
            <v>-2.7758799999999999</v>
          </cell>
          <cell r="H194">
            <v>50.983989999999999</v>
          </cell>
          <cell r="I194" t="str">
            <v>7ae41df6-0a92-40aa-9e3b-b8267b6dd2d1</v>
          </cell>
          <cell r="J194">
            <v>959040235.64286804</v>
          </cell>
          <cell r="K194">
            <v>241316.735903672</v>
          </cell>
        </row>
        <row r="195">
          <cell r="B195" t="str">
            <v>E07000192</v>
          </cell>
          <cell r="C195" t="str">
            <v>Cannock Chase</v>
          </cell>
          <cell r="D195" t="str">
            <v xml:space="preserve"> </v>
          </cell>
          <cell r="E195">
            <v>401261</v>
          </cell>
          <cell r="F195">
            <v>311553</v>
          </cell>
          <cell r="G195">
            <v>-1.9827699999999999</v>
          </cell>
          <cell r="H195">
            <v>52.701659999999997</v>
          </cell>
          <cell r="I195" t="str">
            <v>b9b88fdf-b543-4bf1-bc05-24377587b52f</v>
          </cell>
          <cell r="J195">
            <v>78882571.193168595</v>
          </cell>
          <cell r="K195">
            <v>50127.567682705398</v>
          </cell>
        </row>
        <row r="196">
          <cell r="B196" t="str">
            <v>E07000193</v>
          </cell>
          <cell r="C196" t="str">
            <v>East Staffordshire</v>
          </cell>
          <cell r="D196" t="str">
            <v xml:space="preserve"> </v>
          </cell>
          <cell r="E196">
            <v>412601</v>
          </cell>
          <cell r="F196">
            <v>326569</v>
          </cell>
          <cell r="G196">
            <v>-1.8143800000000001</v>
          </cell>
          <cell r="H196">
            <v>52.836509999999997</v>
          </cell>
          <cell r="I196" t="str">
            <v>d73b9d61-2b7e-4048-8b24-7b411c3a01dd</v>
          </cell>
          <cell r="J196">
            <v>389987162.33903497</v>
          </cell>
          <cell r="K196">
            <v>183696.080171671</v>
          </cell>
        </row>
        <row r="197">
          <cell r="B197" t="str">
            <v>E07000194</v>
          </cell>
          <cell r="C197" t="str">
            <v>Lichfield</v>
          </cell>
          <cell r="D197" t="str">
            <v xml:space="preserve"> </v>
          </cell>
          <cell r="E197">
            <v>416283</v>
          </cell>
          <cell r="F197">
            <v>310967</v>
          </cell>
          <cell r="G197">
            <v>-1.7604900000000001</v>
          </cell>
          <cell r="H197">
            <v>52.696150000000003</v>
          </cell>
          <cell r="I197" t="str">
            <v>35cfc33d-4e66-42aa-90ae-31a25d281846</v>
          </cell>
          <cell r="J197">
            <v>331294331.28962702</v>
          </cell>
          <cell r="K197">
            <v>127468.123665333</v>
          </cell>
        </row>
        <row r="198">
          <cell r="B198" t="str">
            <v>E07000195</v>
          </cell>
          <cell r="C198" t="str">
            <v>Newcastle-under-Lyme</v>
          </cell>
          <cell r="D198" t="str">
            <v xml:space="preserve"> </v>
          </cell>
          <cell r="E198">
            <v>378199</v>
          </cell>
          <cell r="F198">
            <v>345174</v>
          </cell>
          <cell r="G198">
            <v>-2.3263099999999999</v>
          </cell>
          <cell r="H198">
            <v>53.003450000000001</v>
          </cell>
          <cell r="I198" t="str">
            <v>270532da-ffe2-4894-a579-4aabda02b48c</v>
          </cell>
          <cell r="J198">
            <v>210957320.57986501</v>
          </cell>
          <cell r="K198">
            <v>108258.87790641301</v>
          </cell>
        </row>
        <row r="199">
          <cell r="B199" t="str">
            <v>E07000196</v>
          </cell>
          <cell r="C199" t="str">
            <v>South Staffordshire</v>
          </cell>
          <cell r="D199" t="str">
            <v xml:space="preserve"> </v>
          </cell>
          <cell r="E199">
            <v>389625</v>
          </cell>
          <cell r="F199">
            <v>311037</v>
          </cell>
          <cell r="G199">
            <v>-2.1549499999999999</v>
          </cell>
          <cell r="H199">
            <v>52.696919999999999</v>
          </cell>
          <cell r="I199" t="str">
            <v>96b44e34-e307-42b1-90dd-89aa0166bfde</v>
          </cell>
          <cell r="J199">
            <v>407322253.06306499</v>
          </cell>
          <cell r="K199">
            <v>184894.034988598</v>
          </cell>
        </row>
        <row r="200">
          <cell r="B200" t="str">
            <v>E07000197</v>
          </cell>
          <cell r="C200" t="str">
            <v>Stafford</v>
          </cell>
          <cell r="D200" t="str">
            <v xml:space="preserve"> </v>
          </cell>
          <cell r="E200">
            <v>389001</v>
          </cell>
          <cell r="F200">
            <v>327836</v>
          </cell>
          <cell r="G200">
            <v>-2.1647500000000002</v>
          </cell>
          <cell r="H200">
            <v>52.847920000000002</v>
          </cell>
          <cell r="I200" t="str">
            <v>ea4b565e-25d3-4a17-9eb1-0afb7d919900</v>
          </cell>
          <cell r="J200">
            <v>598172232.70676398</v>
          </cell>
          <cell r="K200">
            <v>159078.50400400301</v>
          </cell>
        </row>
        <row r="201">
          <cell r="B201" t="str">
            <v>E07000198</v>
          </cell>
          <cell r="C201" t="str">
            <v>Staffordshire Moorlands</v>
          </cell>
          <cell r="D201" t="str">
            <v xml:space="preserve"> </v>
          </cell>
          <cell r="E201">
            <v>400543</v>
          </cell>
          <cell r="F201">
            <v>352443</v>
          </cell>
          <cell r="G201">
            <v>-1.9933399999999999</v>
          </cell>
          <cell r="H201">
            <v>53.069240000000001</v>
          </cell>
          <cell r="I201" t="str">
            <v>b348500c-db76-4cb3-813b-cd021f9cc4d5</v>
          </cell>
          <cell r="J201">
            <v>575849820.39762104</v>
          </cell>
          <cell r="K201">
            <v>152448.00572977701</v>
          </cell>
        </row>
        <row r="202">
          <cell r="B202" t="str">
            <v>E07000199</v>
          </cell>
          <cell r="C202" t="str">
            <v>Tamworth</v>
          </cell>
          <cell r="D202" t="str">
            <v xml:space="preserve"> </v>
          </cell>
          <cell r="E202">
            <v>421455</v>
          </cell>
          <cell r="F202">
            <v>302550</v>
          </cell>
          <cell r="G202">
            <v>-1.68451</v>
          </cell>
          <cell r="H202">
            <v>52.620310000000003</v>
          </cell>
          <cell r="I202" t="str">
            <v>a829f318-27bc-4ac9-a199-a8fb98111404</v>
          </cell>
          <cell r="J202">
            <v>30850718.765480001</v>
          </cell>
          <cell r="K202">
            <v>30729.9145727779</v>
          </cell>
        </row>
        <row r="203">
          <cell r="B203" t="str">
            <v>E07000200</v>
          </cell>
          <cell r="C203" t="str">
            <v>Babergh</v>
          </cell>
          <cell r="D203" t="str">
            <v xml:space="preserve"> </v>
          </cell>
          <cell r="E203">
            <v>599987</v>
          </cell>
          <cell r="F203">
            <v>244692</v>
          </cell>
          <cell r="G203">
            <v>0.91614899999999999</v>
          </cell>
          <cell r="H203">
            <v>52.064500000000002</v>
          </cell>
          <cell r="I203" t="str">
            <v>a1089e86-e881-43dd-b538-8f1c55f7e12a</v>
          </cell>
          <cell r="J203">
            <v>595116562.53614795</v>
          </cell>
          <cell r="K203">
            <v>210447.77906267199</v>
          </cell>
        </row>
        <row r="204">
          <cell r="B204" t="str">
            <v>E07000202</v>
          </cell>
          <cell r="C204" t="str">
            <v>Ipswich</v>
          </cell>
          <cell r="D204" t="str">
            <v xml:space="preserve"> </v>
          </cell>
          <cell r="E204">
            <v>617161</v>
          </cell>
          <cell r="F204">
            <v>244456</v>
          </cell>
          <cell r="G204">
            <v>1.166145</v>
          </cell>
          <cell r="H204">
            <v>52.05592</v>
          </cell>
          <cell r="I204" t="str">
            <v>4e1683f5-870d-4731-ae28-902cf177b657</v>
          </cell>
          <cell r="J204">
            <v>39509795.451049797</v>
          </cell>
          <cell r="K204">
            <v>45342.291761639899</v>
          </cell>
        </row>
        <row r="205">
          <cell r="B205" t="str">
            <v>E07000203</v>
          </cell>
          <cell r="C205" t="str">
            <v>Mid Suffolk</v>
          </cell>
          <cell r="D205" t="str">
            <v xml:space="preserve"> </v>
          </cell>
          <cell r="E205">
            <v>611646</v>
          </cell>
          <cell r="F205">
            <v>262338</v>
          </cell>
          <cell r="G205">
            <v>1.0969530000000001</v>
          </cell>
          <cell r="H205">
            <v>52.218589999999999</v>
          </cell>
          <cell r="I205" t="str">
            <v>9f12baa3-3809-4cb9-8709-dc095c22531a</v>
          </cell>
          <cell r="J205">
            <v>871070646.00512695</v>
          </cell>
          <cell r="K205">
            <v>191154.578858461</v>
          </cell>
        </row>
        <row r="206">
          <cell r="B206" t="str">
            <v>E07000207</v>
          </cell>
          <cell r="C206" t="str">
            <v>Elmbridge</v>
          </cell>
          <cell r="D206" t="str">
            <v xml:space="preserve"> </v>
          </cell>
          <cell r="E206">
            <v>511882</v>
          </cell>
          <cell r="F206">
            <v>163658</v>
          </cell>
          <cell r="G206">
            <v>-0.39440999999999998</v>
          </cell>
          <cell r="H206">
            <v>51.360979999999998</v>
          </cell>
          <cell r="I206" t="str">
            <v>0a082318-5e43-4805-bb79-1b22a90c86ca</v>
          </cell>
          <cell r="J206">
            <v>96334274.695777893</v>
          </cell>
          <cell r="K206">
            <v>52205.999280747099</v>
          </cell>
        </row>
        <row r="207">
          <cell r="B207" t="str">
            <v>E07000208</v>
          </cell>
          <cell r="C207" t="str">
            <v>Epsom and Ewell</v>
          </cell>
          <cell r="D207" t="str">
            <v xml:space="preserve"> </v>
          </cell>
          <cell r="E207">
            <v>521176</v>
          </cell>
          <cell r="F207">
            <v>161475</v>
          </cell>
          <cell r="G207">
            <v>-0.26172000000000001</v>
          </cell>
          <cell r="H207">
            <v>51.339449999999999</v>
          </cell>
          <cell r="I207" t="str">
            <v>02d5860a-46db-4f28-be20-441634e6ec1e</v>
          </cell>
          <cell r="J207">
            <v>34079152.8424225</v>
          </cell>
          <cell r="K207">
            <v>28503.6676331565</v>
          </cell>
        </row>
        <row r="208">
          <cell r="B208" t="str">
            <v>E07000209</v>
          </cell>
          <cell r="C208" t="str">
            <v>Guildford</v>
          </cell>
          <cell r="D208" t="str">
            <v xml:space="preserve"> </v>
          </cell>
          <cell r="E208">
            <v>500408</v>
          </cell>
          <cell r="F208">
            <v>151481</v>
          </cell>
          <cell r="G208">
            <v>-0.56257000000000001</v>
          </cell>
          <cell r="H208">
            <v>51.253660000000004</v>
          </cell>
          <cell r="I208" t="str">
            <v>5e6c7801-80d5-4ea6-84b6-45a5e586a5d1</v>
          </cell>
          <cell r="J208">
            <v>270931187.38730597</v>
          </cell>
          <cell r="K208">
            <v>128414.098855641</v>
          </cell>
        </row>
        <row r="209">
          <cell r="B209" t="str">
            <v>E07000210</v>
          </cell>
          <cell r="C209" t="str">
            <v>Mole Valley</v>
          </cell>
          <cell r="D209" t="str">
            <v xml:space="preserve"> </v>
          </cell>
          <cell r="E209">
            <v>518377</v>
          </cell>
          <cell r="F209">
            <v>148953</v>
          </cell>
          <cell r="G209">
            <v>-0.30603000000000002</v>
          </cell>
          <cell r="H209">
            <v>51.227490000000003</v>
          </cell>
          <cell r="I209" t="str">
            <v>4611dac7-bf80-4792-8b2e-2dd0a7d404b4</v>
          </cell>
          <cell r="J209">
            <v>258320952.516853</v>
          </cell>
          <cell r="K209">
            <v>105402.687786554</v>
          </cell>
        </row>
        <row r="210">
          <cell r="B210" t="str">
            <v>E07000211</v>
          </cell>
          <cell r="C210" t="str">
            <v>Reigate and Banstead</v>
          </cell>
          <cell r="D210" t="str">
            <v xml:space="preserve"> </v>
          </cell>
          <cell r="E210">
            <v>525786</v>
          </cell>
          <cell r="F210">
            <v>152574</v>
          </cell>
          <cell r="G210">
            <v>-0.19871</v>
          </cell>
          <cell r="H210">
            <v>51.258459999999999</v>
          </cell>
          <cell r="I210" t="str">
            <v>2dabce9b-f7c3-4a73-ad77-f60aa0793871</v>
          </cell>
          <cell r="J210">
            <v>129143924.29730199</v>
          </cell>
          <cell r="K210">
            <v>79923.507980430906</v>
          </cell>
        </row>
        <row r="211">
          <cell r="B211" t="str">
            <v>E07000212</v>
          </cell>
          <cell r="C211" t="str">
            <v>Runnymede</v>
          </cell>
          <cell r="D211" t="str">
            <v xml:space="preserve"> </v>
          </cell>
          <cell r="E211">
            <v>501777</v>
          </cell>
          <cell r="F211">
            <v>166979</v>
          </cell>
          <cell r="G211">
            <v>-0.53854999999999997</v>
          </cell>
          <cell r="H211">
            <v>51.39273</v>
          </cell>
          <cell r="I211" t="str">
            <v>b49425a3-ca58-4130-baad-2208c3e47aba</v>
          </cell>
          <cell r="J211">
            <v>78040686.691177398</v>
          </cell>
          <cell r="K211">
            <v>45677.289859286298</v>
          </cell>
        </row>
        <row r="212">
          <cell r="B212" t="str">
            <v>E07000213</v>
          </cell>
          <cell r="C212" t="str">
            <v>Spelthorne</v>
          </cell>
          <cell r="D212" t="str">
            <v xml:space="preserve"> </v>
          </cell>
          <cell r="E212">
            <v>507012</v>
          </cell>
          <cell r="F212">
            <v>169622</v>
          </cell>
          <cell r="G212">
            <v>-0.46254000000000001</v>
          </cell>
          <cell r="H212">
            <v>51.415520000000001</v>
          </cell>
          <cell r="I212" t="str">
            <v>9d19c64e-33bb-49b1-a83d-c9e04ff375ac</v>
          </cell>
          <cell r="J212">
            <v>51161362.665054299</v>
          </cell>
          <cell r="K212">
            <v>44134.449183705299</v>
          </cell>
        </row>
        <row r="213">
          <cell r="B213" t="str">
            <v>E07000214</v>
          </cell>
          <cell r="C213" t="str">
            <v>Surrey Heath</v>
          </cell>
          <cell r="D213" t="str">
            <v xml:space="preserve"> </v>
          </cell>
          <cell r="E213">
            <v>491362</v>
          </cell>
          <cell r="F213">
            <v>160483</v>
          </cell>
          <cell r="G213">
            <v>-0.68986000000000003</v>
          </cell>
          <cell r="H213">
            <v>51.336100000000002</v>
          </cell>
          <cell r="I213" t="str">
            <v>c65c3e79-2faf-4af4-8b8f-b0572f10c258</v>
          </cell>
          <cell r="J213">
            <v>95092959.252502397</v>
          </cell>
          <cell r="K213">
            <v>53559.622496171301</v>
          </cell>
        </row>
        <row r="214">
          <cell r="B214" t="str">
            <v>E07000215</v>
          </cell>
          <cell r="C214" t="str">
            <v>Tandridge</v>
          </cell>
          <cell r="D214" t="str">
            <v xml:space="preserve"> </v>
          </cell>
          <cell r="E214">
            <v>536365</v>
          </cell>
          <cell r="F214">
            <v>150325</v>
          </cell>
          <cell r="G214">
            <v>-4.8050000000000002E-2</v>
          </cell>
          <cell r="H214">
            <v>51.235810000000001</v>
          </cell>
          <cell r="I214" t="str">
            <v>af3ca80e-dbbf-4f0d-ae71-f0512c551f82</v>
          </cell>
          <cell r="J214">
            <v>248194569.76136801</v>
          </cell>
          <cell r="K214">
            <v>83136.782473762898</v>
          </cell>
        </row>
        <row r="215">
          <cell r="B215" t="str">
            <v>E07000216</v>
          </cell>
          <cell r="C215" t="str">
            <v>Waverley</v>
          </cell>
          <cell r="D215" t="str">
            <v xml:space="preserve"> </v>
          </cell>
          <cell r="E215">
            <v>496363</v>
          </cell>
          <cell r="F215">
            <v>140635</v>
          </cell>
          <cell r="G215">
            <v>-0.62343000000000004</v>
          </cell>
          <cell r="H215">
            <v>51.156860000000002</v>
          </cell>
          <cell r="I215" t="str">
            <v>2a236038-56a6-4b62-9b96-c7f5933aa344</v>
          </cell>
          <cell r="J215">
            <v>345170238.03039199</v>
          </cell>
          <cell r="K215">
            <v>125435.762711868</v>
          </cell>
        </row>
        <row r="216">
          <cell r="B216" t="str">
            <v>E07000217</v>
          </cell>
          <cell r="C216" t="str">
            <v>Woking</v>
          </cell>
          <cell r="D216" t="str">
            <v xml:space="preserve"> </v>
          </cell>
          <cell r="E216">
            <v>499087</v>
          </cell>
          <cell r="F216">
            <v>157542</v>
          </cell>
          <cell r="G216">
            <v>-0.57982</v>
          </cell>
          <cell r="H216">
            <v>51.308369999999996</v>
          </cell>
          <cell r="I216" t="str">
            <v>2ac50fd0-1a02-4878-8268-78af520c16c4</v>
          </cell>
          <cell r="J216">
            <v>63603603.463737503</v>
          </cell>
          <cell r="K216">
            <v>54781.327212708697</v>
          </cell>
        </row>
        <row r="217">
          <cell r="B217" t="str">
            <v>E07000218</v>
          </cell>
          <cell r="C217" t="str">
            <v>North Warwickshire</v>
          </cell>
          <cell r="D217" t="str">
            <v xml:space="preserve"> </v>
          </cell>
          <cell r="E217">
            <v>425570</v>
          </cell>
          <cell r="F217">
            <v>296399</v>
          </cell>
          <cell r="G217">
            <v>-1.6242000000000001</v>
          </cell>
          <cell r="H217">
            <v>52.564839999999997</v>
          </cell>
          <cell r="I217" t="str">
            <v>488caa57-53b7-47c4-9c4b-45f47f65038b</v>
          </cell>
          <cell r="J217">
            <v>284261502.743011</v>
          </cell>
          <cell r="K217">
            <v>113230.423180909</v>
          </cell>
        </row>
        <row r="218">
          <cell r="B218" t="str">
            <v>E07000219</v>
          </cell>
          <cell r="C218" t="str">
            <v>Nuneaton and Bedworth</v>
          </cell>
          <cell r="D218" t="str">
            <v xml:space="preserve"> </v>
          </cell>
          <cell r="E218">
            <v>435419</v>
          </cell>
          <cell r="F218">
            <v>289352</v>
          </cell>
          <cell r="G218">
            <v>-1.4796499999999999</v>
          </cell>
          <cell r="H218">
            <v>52.50094</v>
          </cell>
          <cell r="I218" t="str">
            <v>66336fc9-9442-4bbc-b36d-4c78ada64691</v>
          </cell>
          <cell r="J218">
            <v>78950291.645072907</v>
          </cell>
          <cell r="K218">
            <v>48148.584961725202</v>
          </cell>
        </row>
        <row r="219">
          <cell r="B219" t="str">
            <v>E07000220</v>
          </cell>
          <cell r="C219" t="str">
            <v>Rugby</v>
          </cell>
          <cell r="D219" t="str">
            <v xml:space="preserve"> </v>
          </cell>
          <cell r="E219">
            <v>446498</v>
          </cell>
          <cell r="F219">
            <v>276244</v>
          </cell>
          <cell r="G219">
            <v>-1.3182799999999999</v>
          </cell>
          <cell r="H219">
            <v>52.382280000000002</v>
          </cell>
          <cell r="I219" t="str">
            <v>cc70447d-431d-405f-bdbb-b2d3d06de6de</v>
          </cell>
          <cell r="J219">
            <v>353557288.51053602</v>
          </cell>
          <cell r="K219">
            <v>115093.41960689799</v>
          </cell>
        </row>
        <row r="220">
          <cell r="B220" t="str">
            <v>E07000221</v>
          </cell>
          <cell r="C220" t="str">
            <v>Stratford-on-Avon</v>
          </cell>
          <cell r="D220" t="str">
            <v xml:space="preserve"> </v>
          </cell>
          <cell r="E220">
            <v>425019</v>
          </cell>
          <cell r="F220">
            <v>251536</v>
          </cell>
          <cell r="G220">
            <v>-1.63565</v>
          </cell>
          <cell r="H220">
            <v>52.161540000000002</v>
          </cell>
          <cell r="I220" t="str">
            <v>f51c7d1f-b592-4a45-8646-92fe3dacedb6</v>
          </cell>
          <cell r="J220">
            <v>977869055.57043505</v>
          </cell>
          <cell r="K220">
            <v>261383.673616721</v>
          </cell>
        </row>
        <row r="221">
          <cell r="B221" t="str">
            <v>E07000222</v>
          </cell>
          <cell r="C221" t="str">
            <v>Warwick</v>
          </cell>
          <cell r="D221" t="str">
            <v xml:space="preserve"> </v>
          </cell>
          <cell r="E221">
            <v>428484</v>
          </cell>
          <cell r="F221">
            <v>267113</v>
          </cell>
          <cell r="G221">
            <v>-1.58369</v>
          </cell>
          <cell r="H221">
            <v>52.30142</v>
          </cell>
          <cell r="I221" t="str">
            <v>f4732695-c121-4256-a1d3-841a29a482f5</v>
          </cell>
          <cell r="J221">
            <v>282882319.74501801</v>
          </cell>
          <cell r="K221">
            <v>116717.12723473999</v>
          </cell>
        </row>
        <row r="222">
          <cell r="B222" t="str">
            <v>E07000223</v>
          </cell>
          <cell r="C222" t="str">
            <v>Adur</v>
          </cell>
          <cell r="D222" t="str">
            <v xml:space="preserve"> </v>
          </cell>
          <cell r="E222">
            <v>518076</v>
          </cell>
          <cell r="F222">
            <v>106472</v>
          </cell>
          <cell r="G222">
            <v>-0.32417000000000001</v>
          </cell>
          <cell r="H222">
            <v>50.84572</v>
          </cell>
          <cell r="I222" t="str">
            <v>d1ac189e-4741-4c65-914d-4468a76dcca5</v>
          </cell>
          <cell r="J222">
            <v>42065494.462474801</v>
          </cell>
          <cell r="K222">
            <v>60515.632345436803</v>
          </cell>
        </row>
        <row r="223">
          <cell r="B223" t="str">
            <v>E07000224</v>
          </cell>
          <cell r="C223" t="str">
            <v>Arun</v>
          </cell>
          <cell r="D223" t="str">
            <v xml:space="preserve"> </v>
          </cell>
          <cell r="E223">
            <v>495144</v>
          </cell>
          <cell r="F223">
            <v>105723</v>
          </cell>
          <cell r="G223">
            <v>-0.64998999999999996</v>
          </cell>
          <cell r="H223">
            <v>50.843209999999999</v>
          </cell>
          <cell r="I223" t="str">
            <v>43362bb0-7ad9-4fca-9b64-d6e6a5f23040</v>
          </cell>
          <cell r="J223">
            <v>220991201.21874201</v>
          </cell>
          <cell r="K223">
            <v>156497.760289445</v>
          </cell>
        </row>
        <row r="224">
          <cell r="B224" t="str">
            <v>E07000225</v>
          </cell>
          <cell r="C224" t="str">
            <v>Chichester</v>
          </cell>
          <cell r="D224" t="str">
            <v xml:space="preserve"> </v>
          </cell>
          <cell r="E224">
            <v>490285</v>
          </cell>
          <cell r="F224">
            <v>116600</v>
          </cell>
          <cell r="G224">
            <v>-0.71630000000000005</v>
          </cell>
          <cell r="H224">
            <v>50.941769999999998</v>
          </cell>
          <cell r="I224" t="str">
            <v>4f7e01a2-f932-4ca5-929a-7ccea0fb87a7</v>
          </cell>
          <cell r="J224">
            <v>786194857.39674795</v>
          </cell>
          <cell r="K224">
            <v>297274.81035062601</v>
          </cell>
        </row>
        <row r="225">
          <cell r="B225" t="str">
            <v>E07000226</v>
          </cell>
          <cell r="C225" t="str">
            <v>Crawley</v>
          </cell>
          <cell r="D225" t="str">
            <v xml:space="preserve"> </v>
          </cell>
          <cell r="E225">
            <v>526390</v>
          </cell>
          <cell r="F225">
            <v>137581</v>
          </cell>
          <cell r="G225">
            <v>-0.19533</v>
          </cell>
          <cell r="H225">
            <v>51.123570000000001</v>
          </cell>
          <cell r="I225" t="str">
            <v>0dc6af62-3d39-46b4-96bf-a4fcc5776663</v>
          </cell>
          <cell r="J225">
            <v>44971203.152236901</v>
          </cell>
          <cell r="K225">
            <v>38799.414929630402</v>
          </cell>
        </row>
        <row r="226">
          <cell r="B226" t="str">
            <v>E07000227</v>
          </cell>
          <cell r="C226" t="str">
            <v>Horsham</v>
          </cell>
          <cell r="D226" t="str">
            <v xml:space="preserve"> </v>
          </cell>
          <cell r="E226">
            <v>513674</v>
          </cell>
          <cell r="F226">
            <v>123840</v>
          </cell>
          <cell r="G226">
            <v>-0.38125999999999999</v>
          </cell>
          <cell r="H226">
            <v>51.002719999999997</v>
          </cell>
          <cell r="I226" t="str">
            <v>31ef45cd-f1b1-4a37-a0b3-5a77ad159596</v>
          </cell>
          <cell r="J226">
            <v>530278365.07013702</v>
          </cell>
          <cell r="K226">
            <v>215759.51369357901</v>
          </cell>
        </row>
        <row r="227">
          <cell r="B227" t="str">
            <v>E07000228</v>
          </cell>
          <cell r="C227" t="str">
            <v>Mid Sussex</v>
          </cell>
          <cell r="D227" t="str">
            <v xml:space="preserve"> </v>
          </cell>
          <cell r="E227">
            <v>533054</v>
          </cell>
          <cell r="F227">
            <v>130623</v>
          </cell>
          <cell r="G227">
            <v>-0.10272000000000001</v>
          </cell>
          <cell r="H227">
            <v>51.059530000000002</v>
          </cell>
          <cell r="I227" t="str">
            <v>578c1f72-776c-4e6e-a5db-440051232cf6</v>
          </cell>
          <cell r="J227">
            <v>334029226.734478</v>
          </cell>
          <cell r="K227">
            <v>132912.17648848699</v>
          </cell>
        </row>
        <row r="228">
          <cell r="B228" t="str">
            <v>E07000229</v>
          </cell>
          <cell r="C228" t="str">
            <v>Worthing</v>
          </cell>
          <cell r="D228" t="str">
            <v xml:space="preserve"> </v>
          </cell>
          <cell r="E228">
            <v>512679</v>
          </cell>
          <cell r="F228">
            <v>104948</v>
          </cell>
          <cell r="G228">
            <v>-0.40127000000000002</v>
          </cell>
          <cell r="H228">
            <v>50.833100000000002</v>
          </cell>
          <cell r="I228" t="str">
            <v>512c4508-7bcd-47ae-80b8-0302fa7587d2</v>
          </cell>
          <cell r="J228">
            <v>32521008.047023799</v>
          </cell>
          <cell r="K228">
            <v>29462.095193215901</v>
          </cell>
        </row>
        <row r="229">
          <cell r="B229" t="str">
            <v>E07000234</v>
          </cell>
          <cell r="C229" t="str">
            <v>Bromsgrove</v>
          </cell>
          <cell r="D229" t="str">
            <v xml:space="preserve"> </v>
          </cell>
          <cell r="E229">
            <v>399840</v>
          </cell>
          <cell r="F229">
            <v>273736</v>
          </cell>
          <cell r="G229">
            <v>-2.0037600000000002</v>
          </cell>
          <cell r="H229">
            <v>52.361690000000003</v>
          </cell>
          <cell r="I229" t="str">
            <v>a74d6f5c-4d80-4e2d-bbea-80d8982d075a</v>
          </cell>
          <cell r="J229">
            <v>216968481.00690499</v>
          </cell>
          <cell r="K229">
            <v>113135.30596541701</v>
          </cell>
        </row>
        <row r="230">
          <cell r="B230" t="str">
            <v>E07000235</v>
          </cell>
          <cell r="C230" t="str">
            <v>Malvern Hills</v>
          </cell>
          <cell r="D230" t="str">
            <v xml:space="preserve"> </v>
          </cell>
          <cell r="E230">
            <v>377465</v>
          </cell>
          <cell r="F230">
            <v>252197</v>
          </cell>
          <cell r="G230">
            <v>-2.3308900000000001</v>
          </cell>
          <cell r="H230">
            <v>52.167580000000001</v>
          </cell>
          <cell r="I230" t="str">
            <v>15f62238-ccad-464c-b7d3-a94a0f25814b</v>
          </cell>
          <cell r="J230">
            <v>577070979.60195196</v>
          </cell>
          <cell r="K230">
            <v>230605.35525196401</v>
          </cell>
        </row>
        <row r="231">
          <cell r="B231" t="str">
            <v>E07000236</v>
          </cell>
          <cell r="C231" t="str">
            <v>Redditch</v>
          </cell>
          <cell r="D231" t="str">
            <v xml:space="preserve"> </v>
          </cell>
          <cell r="E231">
            <v>403705</v>
          </cell>
          <cell r="F231">
            <v>265253</v>
          </cell>
          <cell r="G231">
            <v>-1.9471000000000001</v>
          </cell>
          <cell r="H231">
            <v>52.285409999999999</v>
          </cell>
          <cell r="I231" t="str">
            <v>af8f9d95-16c5-415e-b6b0-26ad418c24b4</v>
          </cell>
          <cell r="J231">
            <v>54250911.917938203</v>
          </cell>
          <cell r="K231">
            <v>41301.756007347401</v>
          </cell>
        </row>
        <row r="232">
          <cell r="B232" t="str">
            <v>E07000237</v>
          </cell>
          <cell r="C232" t="str">
            <v>Worcester</v>
          </cell>
          <cell r="D232" t="str">
            <v xml:space="preserve"> </v>
          </cell>
          <cell r="E232">
            <v>385725</v>
          </cell>
          <cell r="F232">
            <v>255196</v>
          </cell>
          <cell r="G232">
            <v>-2.2102499999999998</v>
          </cell>
          <cell r="H232">
            <v>52.19482</v>
          </cell>
          <cell r="I232" t="str">
            <v>25c99584-1fdd-4772-a249-4f6e51e7094c</v>
          </cell>
          <cell r="J232">
            <v>33278125.023605298</v>
          </cell>
          <cell r="K232">
            <v>31263.066275777801</v>
          </cell>
        </row>
        <row r="233">
          <cell r="B233" t="str">
            <v>E07000238</v>
          </cell>
          <cell r="C233" t="str">
            <v>Wychavon</v>
          </cell>
          <cell r="D233" t="str">
            <v xml:space="preserve"> </v>
          </cell>
          <cell r="E233">
            <v>398991</v>
          </cell>
          <cell r="F233">
            <v>247839</v>
          </cell>
          <cell r="G233">
            <v>-2.01614</v>
          </cell>
          <cell r="H233">
            <v>52.128860000000003</v>
          </cell>
          <cell r="I233" t="str">
            <v>c992933c-39e8-4f9c-b58f-c6a6068b00e3</v>
          </cell>
          <cell r="J233">
            <v>663541973.45262098</v>
          </cell>
          <cell r="K233">
            <v>219519.701324355</v>
          </cell>
        </row>
        <row r="234">
          <cell r="B234" t="str">
            <v>E07000239</v>
          </cell>
          <cell r="C234" t="str">
            <v>Wyre Forest</v>
          </cell>
          <cell r="D234" t="str">
            <v xml:space="preserve"> </v>
          </cell>
          <cell r="E234">
            <v>384106</v>
          </cell>
          <cell r="F234">
            <v>276388</v>
          </cell>
          <cell r="G234">
            <v>-2.2349399999999999</v>
          </cell>
          <cell r="H234">
            <v>52.385300000000001</v>
          </cell>
          <cell r="I234" t="str">
            <v>316d422f-a58a-44be-b688-8c920f289fcb</v>
          </cell>
          <cell r="J234">
            <v>195403721.028099</v>
          </cell>
          <cell r="K234">
            <v>100867.07535558099</v>
          </cell>
        </row>
        <row r="235">
          <cell r="B235" t="str">
            <v>E07000240</v>
          </cell>
          <cell r="C235" t="str">
            <v>St Albans</v>
          </cell>
          <cell r="D235" t="str">
            <v xml:space="preserve"> </v>
          </cell>
          <cell r="E235">
            <v>514580</v>
          </cell>
          <cell r="F235">
            <v>209623</v>
          </cell>
          <cell r="G235">
            <v>-0.3407</v>
          </cell>
          <cell r="H235">
            <v>51.773560000000003</v>
          </cell>
          <cell r="I235" t="str">
            <v>17f96c8a-de26-43ae-8d1f-8acf37bfbbc6</v>
          </cell>
          <cell r="J235">
            <v>161205874.24416399</v>
          </cell>
          <cell r="K235">
            <v>72946.284805861404</v>
          </cell>
        </row>
        <row r="236">
          <cell r="B236" t="str">
            <v>E07000241</v>
          </cell>
          <cell r="C236" t="str">
            <v>Welwyn Hatfield</v>
          </cell>
          <cell r="D236" t="str">
            <v xml:space="preserve"> </v>
          </cell>
          <cell r="E236">
            <v>525345</v>
          </cell>
          <cell r="F236">
            <v>208467</v>
          </cell>
          <cell r="G236">
            <v>-0.18518000000000001</v>
          </cell>
          <cell r="H236">
            <v>51.760869999999997</v>
          </cell>
          <cell r="I236" t="str">
            <v>1dbc26f1-280a-40b0-83e8-56d0f9393f46</v>
          </cell>
          <cell r="J236">
            <v>129536896.518295</v>
          </cell>
          <cell r="K236">
            <v>82391.982996834093</v>
          </cell>
        </row>
        <row r="237">
          <cell r="B237" t="str">
            <v>E07000242</v>
          </cell>
          <cell r="C237" t="str">
            <v>East Hertfordshire</v>
          </cell>
          <cell r="D237" t="str">
            <v xml:space="preserve"> </v>
          </cell>
          <cell r="E237">
            <v>537995</v>
          </cell>
          <cell r="F237">
            <v>220370</v>
          </cell>
          <cell r="G237">
            <v>2.7390000000000001E-3</v>
          </cell>
          <cell r="H237">
            <v>51.864849999999997</v>
          </cell>
          <cell r="I237" t="str">
            <v>b1bc5b79-faab-40a7-a749-d9bc63c21abc</v>
          </cell>
          <cell r="J237">
            <v>475669102.36453998</v>
          </cell>
          <cell r="K237">
            <v>135188.178395544</v>
          </cell>
        </row>
        <row r="238">
          <cell r="B238" t="str">
            <v>E07000243</v>
          </cell>
          <cell r="C238" t="str">
            <v>Stevenage</v>
          </cell>
          <cell r="D238" t="str">
            <v xml:space="preserve"> </v>
          </cell>
          <cell r="E238">
            <v>524622</v>
          </cell>
          <cell r="F238">
            <v>224531</v>
          </cell>
          <cell r="G238">
            <v>-0.18987000000000001</v>
          </cell>
          <cell r="H238">
            <v>51.905389999999997</v>
          </cell>
          <cell r="I238" t="str">
            <v>19af70c9-1495-4bf4-9da3-202ab580aeaf</v>
          </cell>
          <cell r="J238">
            <v>25969241.279350299</v>
          </cell>
          <cell r="K238">
            <v>28588.261357579999</v>
          </cell>
        </row>
        <row r="239">
          <cell r="B239" t="str">
            <v>E07000244</v>
          </cell>
          <cell r="C239" t="str">
            <v>East Suffolk</v>
          </cell>
          <cell r="D239" t="str">
            <v xml:space="preserve"> </v>
          </cell>
          <cell r="E239">
            <v>636043</v>
          </cell>
          <cell r="F239">
            <v>266272</v>
          </cell>
          <cell r="G239">
            <v>1.456186</v>
          </cell>
          <cell r="H239">
            <v>52.243989999999997</v>
          </cell>
          <cell r="I239" t="str">
            <v>791f55cf-8679-434b-8d7c-998c9c4c831b</v>
          </cell>
          <cell r="J239">
            <v>1260989579.4136701</v>
          </cell>
          <cell r="K239">
            <v>584790.28754783701</v>
          </cell>
        </row>
        <row r="240">
          <cell r="B240" t="str">
            <v>E07000245</v>
          </cell>
          <cell r="C240" t="str">
            <v>West Suffolk</v>
          </cell>
          <cell r="D240" t="str">
            <v xml:space="preserve"> </v>
          </cell>
          <cell r="E240">
            <v>580944</v>
          </cell>
          <cell r="F240">
            <v>271124</v>
          </cell>
          <cell r="G240">
            <v>0.65276900000000004</v>
          </cell>
          <cell r="H240">
            <v>52.308419999999998</v>
          </cell>
          <cell r="I240" t="str">
            <v>169c0812-acd8-4f1c-bb1a-b7b485d71be1</v>
          </cell>
          <cell r="J240">
            <v>1034675782.90302</v>
          </cell>
          <cell r="K240">
            <v>274547.45556397102</v>
          </cell>
        </row>
        <row r="241">
          <cell r="B241" t="str">
            <v>E07000246</v>
          </cell>
          <cell r="C241" t="str">
            <v>Somerset West and Taunton</v>
          </cell>
          <cell r="D241" t="str">
            <v xml:space="preserve"> </v>
          </cell>
          <cell r="E241">
            <v>304960</v>
          </cell>
          <cell r="F241">
            <v>130228</v>
          </cell>
          <cell r="G241">
            <v>-3.3576600000000001</v>
          </cell>
          <cell r="H241">
            <v>51.063479999999998</v>
          </cell>
          <cell r="I241" t="str">
            <v>10ba4ccd-443d-4a3d-b135-6cdc03fdbed8</v>
          </cell>
          <cell r="J241">
            <v>1189084425.68258</v>
          </cell>
          <cell r="K241">
            <v>288679.02392456302</v>
          </cell>
        </row>
        <row r="242">
          <cell r="B242" t="str">
            <v>E08000001</v>
          </cell>
          <cell r="C242" t="str">
            <v>Bolton</v>
          </cell>
          <cell r="D242" t="str">
            <v xml:space="preserve"> </v>
          </cell>
          <cell r="E242">
            <v>368352</v>
          </cell>
          <cell r="F242">
            <v>409873</v>
          </cell>
          <cell r="G242">
            <v>-2.4795199999999999</v>
          </cell>
          <cell r="H242">
            <v>53.584490000000002</v>
          </cell>
          <cell r="I242" t="str">
            <v>18af6aad-55ed-4d31-8ff8-31c3eb21d2a9</v>
          </cell>
          <cell r="J242">
            <v>139792042.62741101</v>
          </cell>
          <cell r="K242">
            <v>82647.157731271902</v>
          </cell>
        </row>
        <row r="243">
          <cell r="B243" t="str">
            <v>E08000002</v>
          </cell>
          <cell r="C243" t="str">
            <v>Bury</v>
          </cell>
          <cell r="D243" t="str">
            <v xml:space="preserve"> </v>
          </cell>
          <cell r="E243">
            <v>379658</v>
          </cell>
          <cell r="F243">
            <v>410768</v>
          </cell>
          <cell r="G243">
            <v>-2.3088000000000002</v>
          </cell>
          <cell r="H243">
            <v>53.5931</v>
          </cell>
          <cell r="I243" t="str">
            <v>f165edbd-999a-4d5e-8293-faaae5ff8d92</v>
          </cell>
          <cell r="J243">
            <v>99460126.878524795</v>
          </cell>
          <cell r="K243">
            <v>68541.688411101393</v>
          </cell>
        </row>
        <row r="244">
          <cell r="B244" t="str">
            <v>E08000003</v>
          </cell>
          <cell r="C244" t="str">
            <v>Manchester</v>
          </cell>
          <cell r="D244" t="str">
            <v xml:space="preserve"> </v>
          </cell>
          <cell r="E244">
            <v>384591</v>
          </cell>
          <cell r="F244">
            <v>397063</v>
          </cell>
          <cell r="G244">
            <v>-2.23359</v>
          </cell>
          <cell r="H244">
            <v>53.470089999999999</v>
          </cell>
          <cell r="I244" t="str">
            <v>604c47d5-aabc-4bc1-a62e-d75316aa4b40</v>
          </cell>
          <cell r="J244">
            <v>115648368.019409</v>
          </cell>
          <cell r="K244">
            <v>86856.399657304093</v>
          </cell>
        </row>
        <row r="245">
          <cell r="B245" t="str">
            <v>E08000004</v>
          </cell>
          <cell r="C245" t="str">
            <v>Oldham</v>
          </cell>
          <cell r="D245" t="str">
            <v xml:space="preserve"> </v>
          </cell>
          <cell r="E245">
            <v>396603</v>
          </cell>
          <cell r="F245">
            <v>406784</v>
          </cell>
          <cell r="G245">
            <v>-2.05274</v>
          </cell>
          <cell r="H245">
            <v>53.557679999999998</v>
          </cell>
          <cell r="I245" t="str">
            <v>31ba56b6-884e-4736-9cf4-923e68e1d82d</v>
          </cell>
          <cell r="J245">
            <v>142344917.444534</v>
          </cell>
          <cell r="K245">
            <v>71165.720460828699</v>
          </cell>
        </row>
        <row r="246">
          <cell r="B246" t="str">
            <v>E08000005</v>
          </cell>
          <cell r="C246" t="str">
            <v>Rochdale</v>
          </cell>
          <cell r="D246" t="str">
            <v xml:space="preserve"> </v>
          </cell>
          <cell r="E246">
            <v>390315</v>
          </cell>
          <cell r="F246">
            <v>412326</v>
          </cell>
          <cell r="G246">
            <v>-2.14784</v>
          </cell>
          <cell r="H246">
            <v>53.607410000000002</v>
          </cell>
          <cell r="I246" t="str">
            <v>20dace3d-1b75-4b91-adc7-d15d174cd941</v>
          </cell>
          <cell r="J246">
            <v>158128175.388794</v>
          </cell>
          <cell r="K246">
            <v>82713.144555928593</v>
          </cell>
        </row>
        <row r="247">
          <cell r="B247" t="str">
            <v>E08000006</v>
          </cell>
          <cell r="C247" t="str">
            <v>Salford</v>
          </cell>
          <cell r="D247" t="str">
            <v xml:space="preserve"> </v>
          </cell>
          <cell r="E247">
            <v>374556</v>
          </cell>
          <cell r="F247">
            <v>398128</v>
          </cell>
          <cell r="G247">
            <v>-2.3848500000000001</v>
          </cell>
          <cell r="H247">
            <v>53.47927</v>
          </cell>
          <cell r="I247" t="str">
            <v>0d29d9d0-51e5-4b07-8e87-bf6273deab39</v>
          </cell>
          <cell r="J247">
            <v>97197278.496978804</v>
          </cell>
          <cell r="K247">
            <v>63268.741592137798</v>
          </cell>
        </row>
        <row r="248">
          <cell r="B248" t="str">
            <v>E08000007</v>
          </cell>
          <cell r="C248" t="str">
            <v>Stockport</v>
          </cell>
          <cell r="D248" t="str">
            <v xml:space="preserve"> </v>
          </cell>
          <cell r="E248">
            <v>391806</v>
          </cell>
          <cell r="F248">
            <v>388264</v>
          </cell>
          <cell r="G248">
            <v>-2.1246700000000001</v>
          </cell>
          <cell r="H248">
            <v>53.391159999999999</v>
          </cell>
          <cell r="I248" t="str">
            <v>14bc1908-3839-48c0-82e2-898f12c5e4be</v>
          </cell>
          <cell r="J248">
            <v>126040311.275833</v>
          </cell>
          <cell r="K248">
            <v>73638.555780895505</v>
          </cell>
        </row>
        <row r="249">
          <cell r="B249" t="str">
            <v>E08000008</v>
          </cell>
          <cell r="C249" t="str">
            <v>Tameside</v>
          </cell>
          <cell r="D249" t="str">
            <v xml:space="preserve"> </v>
          </cell>
          <cell r="E249">
            <v>394987</v>
          </cell>
          <cell r="F249">
            <v>397995</v>
          </cell>
          <cell r="G249">
            <v>-2.077</v>
          </cell>
          <cell r="H249">
            <v>53.478670000000001</v>
          </cell>
          <cell r="I249" t="str">
            <v>9a27ba06-cde8-4942-bbb5-cb63a9fd24d8</v>
          </cell>
          <cell r="J249">
            <v>103154292.986191</v>
          </cell>
          <cell r="K249">
            <v>55988.976221363897</v>
          </cell>
        </row>
        <row r="250">
          <cell r="B250" t="str">
            <v>E08000009</v>
          </cell>
          <cell r="C250" t="str">
            <v>Trafford</v>
          </cell>
          <cell r="D250" t="str">
            <v xml:space="preserve"> </v>
          </cell>
          <cell r="E250">
            <v>375790</v>
          </cell>
          <cell r="F250">
            <v>391162</v>
          </cell>
          <cell r="G250">
            <v>-2.36572</v>
          </cell>
          <cell r="H250">
            <v>53.416710000000002</v>
          </cell>
          <cell r="I250" t="str">
            <v>2c2db90e-b357-4e9c-835c-f587c0d61ed2</v>
          </cell>
          <cell r="J250">
            <v>106044612.38952599</v>
          </cell>
          <cell r="K250">
            <v>60718.087212357001</v>
          </cell>
        </row>
        <row r="251">
          <cell r="B251" t="str">
            <v>E08000010</v>
          </cell>
          <cell r="C251" t="str">
            <v>Wigan</v>
          </cell>
          <cell r="D251" t="str">
            <v xml:space="preserve"> </v>
          </cell>
          <cell r="E251">
            <v>362136</v>
          </cell>
          <cell r="F251">
            <v>402126</v>
          </cell>
          <cell r="G251">
            <v>-2.57247</v>
          </cell>
          <cell r="H251">
            <v>53.514449999999997</v>
          </cell>
          <cell r="I251" t="str">
            <v>54d8976e-e105-442c-ad28-09b678f4be3f</v>
          </cell>
          <cell r="J251">
            <v>188171012.46797201</v>
          </cell>
          <cell r="K251">
            <v>88690.385814255904</v>
          </cell>
        </row>
        <row r="252">
          <cell r="B252" t="str">
            <v>E08000011</v>
          </cell>
          <cell r="C252" t="str">
            <v>Knowsley</v>
          </cell>
          <cell r="D252" t="str">
            <v xml:space="preserve"> </v>
          </cell>
          <cell r="E252">
            <v>344762</v>
          </cell>
          <cell r="F252">
            <v>393778</v>
          </cell>
          <cell r="G252">
            <v>-2.83297</v>
          </cell>
          <cell r="H252">
            <v>53.43788</v>
          </cell>
          <cell r="I252" t="str">
            <v>7d176692-ba9c-484e-806b-0702a6920313</v>
          </cell>
          <cell r="J252">
            <v>86500060.755828902</v>
          </cell>
          <cell r="K252">
            <v>68167.369163695097</v>
          </cell>
        </row>
        <row r="253">
          <cell r="B253" t="str">
            <v>E08000012</v>
          </cell>
          <cell r="C253" t="str">
            <v>Liverpool</v>
          </cell>
          <cell r="D253" t="str">
            <v xml:space="preserve"> </v>
          </cell>
          <cell r="E253">
            <v>339361</v>
          </cell>
          <cell r="F253">
            <v>390553</v>
          </cell>
          <cell r="G253">
            <v>-2.91364</v>
          </cell>
          <cell r="H253">
            <v>53.408299999999997</v>
          </cell>
          <cell r="I253" t="str">
            <v>ed4554f7-4600-4965-b9ff-517c26ce3563</v>
          </cell>
          <cell r="J253">
            <v>111835572.362038</v>
          </cell>
          <cell r="K253">
            <v>62699.748783167801</v>
          </cell>
        </row>
        <row r="254">
          <cell r="B254" t="str">
            <v>E08000013</v>
          </cell>
          <cell r="C254" t="str">
            <v>St. Helens</v>
          </cell>
          <cell r="D254" t="str">
            <v xml:space="preserve"> </v>
          </cell>
          <cell r="E254">
            <v>353412</v>
          </cell>
          <cell r="F254">
            <v>395992</v>
          </cell>
          <cell r="G254">
            <v>-2.7031000000000001</v>
          </cell>
          <cell r="H254">
            <v>53.458620000000003</v>
          </cell>
          <cell r="I254" t="str">
            <v>a4a91e7d-3cf6-43de-9683-cfa4cb40ccb5</v>
          </cell>
          <cell r="J254">
            <v>136358793.48268899</v>
          </cell>
          <cell r="K254">
            <v>76386.889589881001</v>
          </cell>
        </row>
        <row r="255">
          <cell r="B255" t="str">
            <v>E08000014</v>
          </cell>
          <cell r="C255" t="str">
            <v>Sefton</v>
          </cell>
          <cell r="D255" t="str">
            <v xml:space="preserve"> </v>
          </cell>
          <cell r="E255">
            <v>334282</v>
          </cell>
          <cell r="F255">
            <v>398832</v>
          </cell>
          <cell r="G255">
            <v>-2.9917699999999998</v>
          </cell>
          <cell r="H255">
            <v>53.482100000000003</v>
          </cell>
          <cell r="I255" t="str">
            <v>b7cdc76c-810e-4658-a1bd-f5d2e33bc2da</v>
          </cell>
          <cell r="J255">
            <v>156578243.923325</v>
          </cell>
          <cell r="K255">
            <v>130345.752802742</v>
          </cell>
        </row>
        <row r="256">
          <cell r="B256" t="str">
            <v>E08000015</v>
          </cell>
          <cell r="C256" t="str">
            <v>Wirral</v>
          </cell>
          <cell r="D256" t="str">
            <v xml:space="preserve"> </v>
          </cell>
          <cell r="E256">
            <v>329110</v>
          </cell>
          <cell r="F256">
            <v>386965</v>
          </cell>
          <cell r="G256">
            <v>-3.0670099999999998</v>
          </cell>
          <cell r="H256">
            <v>53.374780000000001</v>
          </cell>
          <cell r="I256" t="str">
            <v>0f504762-3d76-4168-a3f2-995a1fb2c6bf</v>
          </cell>
          <cell r="J256">
            <v>160922013.98925</v>
          </cell>
          <cell r="K256">
            <v>133924.408539141</v>
          </cell>
        </row>
        <row r="257">
          <cell r="B257" t="str">
            <v>E08000016</v>
          </cell>
          <cell r="C257" t="str">
            <v>Barnsley</v>
          </cell>
          <cell r="D257" t="str">
            <v xml:space="preserve"> </v>
          </cell>
          <cell r="E257">
            <v>429979</v>
          </cell>
          <cell r="F257">
            <v>403327</v>
          </cell>
          <cell r="G257">
            <v>-1.54925</v>
          </cell>
          <cell r="H257">
            <v>53.525770000000001</v>
          </cell>
          <cell r="I257" t="str">
            <v>311bb6dc-b2bf-4f12-9fde-5abe5b0ea2a5</v>
          </cell>
          <cell r="J257">
            <v>329077594.50322002</v>
          </cell>
          <cell r="K257">
            <v>126421.14115648701</v>
          </cell>
        </row>
        <row r="258">
          <cell r="B258" t="str">
            <v>E08000017</v>
          </cell>
          <cell r="C258" t="str">
            <v>Doncaster</v>
          </cell>
          <cell r="D258" t="str">
            <v xml:space="preserve"> </v>
          </cell>
          <cell r="E258">
            <v>459167</v>
          </cell>
          <cell r="F258">
            <v>403735</v>
          </cell>
          <cell r="G258">
            <v>-1.10894</v>
          </cell>
          <cell r="H258">
            <v>53.526969999999999</v>
          </cell>
          <cell r="I258" t="str">
            <v>840d0e59-a8ee-4107-95ec-d85546a9eea3</v>
          </cell>
          <cell r="J258">
            <v>568006405.28697205</v>
          </cell>
          <cell r="K258">
            <v>171114.48848027</v>
          </cell>
        </row>
        <row r="259">
          <cell r="B259" t="str">
            <v>E08000018</v>
          </cell>
          <cell r="C259" t="str">
            <v>Rotherham</v>
          </cell>
          <cell r="D259" t="str">
            <v xml:space="preserve"> </v>
          </cell>
          <cell r="E259">
            <v>447542</v>
          </cell>
          <cell r="F259">
            <v>388980</v>
          </cell>
          <cell r="G259">
            <v>-1.28651</v>
          </cell>
          <cell r="H259">
            <v>53.395530000000001</v>
          </cell>
          <cell r="I259" t="str">
            <v>0fdc8031-398d-4601-af3f-0a67cd848277</v>
          </cell>
          <cell r="J259">
            <v>286534366.87637299</v>
          </cell>
          <cell r="K259">
            <v>106151.90384442999</v>
          </cell>
        </row>
        <row r="260">
          <cell r="B260" t="str">
            <v>E08000019</v>
          </cell>
          <cell r="C260" t="str">
            <v>Sheffield</v>
          </cell>
          <cell r="D260" t="str">
            <v xml:space="preserve"> </v>
          </cell>
          <cell r="E260">
            <v>430511</v>
          </cell>
          <cell r="F260">
            <v>389736</v>
          </cell>
          <cell r="G260">
            <v>-1.54254</v>
          </cell>
          <cell r="H260">
            <v>53.403579999999998</v>
          </cell>
          <cell r="I260" t="str">
            <v>b41b2146-378e-4b09-b227-3d068bad2109</v>
          </cell>
          <cell r="J260">
            <v>367930013.45134002</v>
          </cell>
          <cell r="K260">
            <v>132837.066229986</v>
          </cell>
        </row>
        <row r="261">
          <cell r="B261" t="str">
            <v>E08000021</v>
          </cell>
          <cell r="C261" t="str">
            <v>Newcastle upon Tyne</v>
          </cell>
          <cell r="D261" t="str">
            <v xml:space="preserve"> </v>
          </cell>
          <cell r="E261">
            <v>422287</v>
          </cell>
          <cell r="F261">
            <v>569661</v>
          </cell>
          <cell r="G261">
            <v>-1.6529700000000001</v>
          </cell>
          <cell r="H261">
            <v>55.021000000000001</v>
          </cell>
          <cell r="I261" t="str">
            <v>7292481c-7085-4b8a-b7bc-ffa392c97d6f</v>
          </cell>
          <cell r="J261">
            <v>113446877.565033</v>
          </cell>
          <cell r="K261">
            <v>65224.122497858501</v>
          </cell>
        </row>
        <row r="262">
          <cell r="B262" t="str">
            <v>E08000022</v>
          </cell>
          <cell r="C262" t="str">
            <v>North Tyneside</v>
          </cell>
          <cell r="D262" t="str">
            <v xml:space="preserve"> </v>
          </cell>
          <cell r="E262">
            <v>431471</v>
          </cell>
          <cell r="F262">
            <v>570602</v>
          </cell>
          <cell r="G262">
            <v>-1.5092300000000001</v>
          </cell>
          <cell r="H262">
            <v>55.028959999999998</v>
          </cell>
          <cell r="I262" t="str">
            <v>09813629-55d1-4a11-9e03-239ae10ed754</v>
          </cell>
          <cell r="J262">
            <v>82311584.925628707</v>
          </cell>
          <cell r="K262">
            <v>65347.671888217599</v>
          </cell>
        </row>
        <row r="263">
          <cell r="B263" t="str">
            <v>E08000023</v>
          </cell>
          <cell r="C263" t="str">
            <v>South Tyneside</v>
          </cell>
          <cell r="D263" t="str">
            <v xml:space="preserve"> </v>
          </cell>
          <cell r="E263">
            <v>435514</v>
          </cell>
          <cell r="F263">
            <v>564057</v>
          </cell>
          <cell r="G263">
            <v>-1.44679</v>
          </cell>
          <cell r="H263">
            <v>54.969880000000003</v>
          </cell>
          <cell r="I263" t="str">
            <v>b738e225-2e10-464a-96b8-ec7310b2e2d8</v>
          </cell>
          <cell r="J263">
            <v>64420348.639068604</v>
          </cell>
          <cell r="K263">
            <v>51335.266779419399</v>
          </cell>
        </row>
        <row r="264">
          <cell r="B264" t="str">
            <v>E08000024</v>
          </cell>
          <cell r="C264" t="str">
            <v>Sunderland</v>
          </cell>
          <cell r="D264" t="str">
            <v xml:space="preserve"> </v>
          </cell>
          <cell r="E264">
            <v>436470</v>
          </cell>
          <cell r="F264">
            <v>551524</v>
          </cell>
          <cell r="G264">
            <v>-1.43344</v>
          </cell>
          <cell r="H264">
            <v>54.857190000000003</v>
          </cell>
          <cell r="I264" t="str">
            <v>3ded41a0-6746-4432-91c6-4bea64c7cdc6</v>
          </cell>
          <cell r="J264">
            <v>137436258.071594</v>
          </cell>
          <cell r="K264">
            <v>99824.625263488197</v>
          </cell>
        </row>
        <row r="265">
          <cell r="B265" t="str">
            <v>E08000025</v>
          </cell>
          <cell r="C265" t="str">
            <v>Birmingham</v>
          </cell>
          <cell r="D265" t="str">
            <v xml:space="preserve"> </v>
          </cell>
          <cell r="E265">
            <v>408150</v>
          </cell>
          <cell r="F265">
            <v>287352</v>
          </cell>
          <cell r="G265">
            <v>-1.88141</v>
          </cell>
          <cell r="H265">
            <v>52.48404</v>
          </cell>
          <cell r="I265" t="str">
            <v>46824f47-58eb-47ab-a8c8-6e812092c02c</v>
          </cell>
          <cell r="J265">
            <v>267791058.79827899</v>
          </cell>
          <cell r="K265">
            <v>106260.619497994</v>
          </cell>
        </row>
        <row r="266">
          <cell r="B266" t="str">
            <v>E08000026</v>
          </cell>
          <cell r="C266" t="str">
            <v>Coventry</v>
          </cell>
          <cell r="D266" t="str">
            <v xml:space="preserve"> </v>
          </cell>
          <cell r="E266">
            <v>432807</v>
          </cell>
          <cell r="F266">
            <v>279689</v>
          </cell>
          <cell r="G266">
            <v>-1.51908</v>
          </cell>
          <cell r="H266">
            <v>52.414230000000003</v>
          </cell>
          <cell r="I266" t="str">
            <v>0874e4d7-5ac4-43b7-9a86-df1f219ecc15</v>
          </cell>
          <cell r="J266">
            <v>98639060.656791702</v>
          </cell>
          <cell r="K266">
            <v>54057.191058766301</v>
          </cell>
        </row>
        <row r="267">
          <cell r="B267" t="str">
            <v>E08000027</v>
          </cell>
          <cell r="C267" t="str">
            <v>Dudley</v>
          </cell>
          <cell r="D267" t="str">
            <v xml:space="preserve"> </v>
          </cell>
          <cell r="E267">
            <v>393191</v>
          </cell>
          <cell r="F267">
            <v>288584</v>
          </cell>
          <cell r="G267">
            <v>-2.1017100000000002</v>
          </cell>
          <cell r="H267">
            <v>52.495130000000003</v>
          </cell>
          <cell r="I267" t="str">
            <v>f1c01e4c-ba9e-4a5b-8717-ba115eedbf1d</v>
          </cell>
          <cell r="J267">
            <v>97958243.341011003</v>
          </cell>
          <cell r="K267">
            <v>75382.280275635698</v>
          </cell>
        </row>
        <row r="268">
          <cell r="B268" t="str">
            <v>E08000028</v>
          </cell>
          <cell r="C268" t="str">
            <v>Sandwell</v>
          </cell>
          <cell r="D268" t="str">
            <v xml:space="preserve"> </v>
          </cell>
          <cell r="E268">
            <v>399573</v>
          </cell>
          <cell r="F268">
            <v>290764</v>
          </cell>
          <cell r="G268">
            <v>-2.0077099999999999</v>
          </cell>
          <cell r="H268">
            <v>52.514769999999999</v>
          </cell>
          <cell r="I268" t="str">
            <v>5ee08f6c-dfda-456e-a2df-f1034db8e419</v>
          </cell>
          <cell r="J268">
            <v>85558927.899429306</v>
          </cell>
          <cell r="K268">
            <v>59211.001131017503</v>
          </cell>
        </row>
        <row r="269">
          <cell r="B269" t="str">
            <v>E08000029</v>
          </cell>
          <cell r="C269" t="str">
            <v>Solihull</v>
          </cell>
          <cell r="D269" t="str">
            <v xml:space="preserve"> </v>
          </cell>
          <cell r="E269">
            <v>419434</v>
          </cell>
          <cell r="F269">
            <v>281483</v>
          </cell>
          <cell r="G269">
            <v>-1.7155800000000001</v>
          </cell>
          <cell r="H269">
            <v>52.430999999999997</v>
          </cell>
          <cell r="I269" t="str">
            <v>c68a922a-51fe-4098-b55c-ab36b6cc7183</v>
          </cell>
          <cell r="J269">
            <v>178282117.05563399</v>
          </cell>
          <cell r="K269">
            <v>101031.275128473</v>
          </cell>
        </row>
        <row r="270">
          <cell r="B270" t="str">
            <v>E08000030</v>
          </cell>
          <cell r="C270" t="str">
            <v>Walsall</v>
          </cell>
          <cell r="D270" t="str">
            <v xml:space="preserve"> </v>
          </cell>
          <cell r="E270">
            <v>402098</v>
          </cell>
          <cell r="F270">
            <v>300804</v>
          </cell>
          <cell r="G270">
            <v>-1.97044</v>
          </cell>
          <cell r="H270">
            <v>52.605029999999999</v>
          </cell>
          <cell r="I270" t="str">
            <v>63d4f599-f3fa-4943-a0e6-460a18e89836</v>
          </cell>
          <cell r="J270">
            <v>103973538.34642</v>
          </cell>
          <cell r="K270">
            <v>59401.179428596697</v>
          </cell>
        </row>
        <row r="271">
          <cell r="B271" t="str">
            <v>E08000031</v>
          </cell>
          <cell r="C271" t="str">
            <v>Wolverhampton</v>
          </cell>
          <cell r="D271" t="str">
            <v xml:space="preserve"> </v>
          </cell>
          <cell r="E271">
            <v>391463</v>
          </cell>
          <cell r="F271">
            <v>300016</v>
          </cell>
          <cell r="G271">
            <v>-2.1274600000000001</v>
          </cell>
          <cell r="H271">
            <v>52.597880000000004</v>
          </cell>
          <cell r="I271" t="str">
            <v>9153a77c-24d3-4151-95a1-2983eb859fdc</v>
          </cell>
          <cell r="J271">
            <v>69436709.477386504</v>
          </cell>
          <cell r="K271">
            <v>56054.788661139697</v>
          </cell>
        </row>
        <row r="272">
          <cell r="B272" t="str">
            <v>E08000032</v>
          </cell>
          <cell r="C272" t="str">
            <v>Bradford</v>
          </cell>
          <cell r="D272" t="str">
            <v xml:space="preserve"> </v>
          </cell>
          <cell r="E272">
            <v>408395</v>
          </cell>
          <cell r="F272">
            <v>438626</v>
          </cell>
          <cell r="G272">
            <v>-1.8738900000000001</v>
          </cell>
          <cell r="H272">
            <v>53.843820000000001</v>
          </cell>
          <cell r="I272" t="str">
            <v>12851ccd-1cc1-4a7a-82ba-29f017749994</v>
          </cell>
          <cell r="J272">
            <v>366419745.43702698</v>
          </cell>
          <cell r="K272">
            <v>135920.36523687199</v>
          </cell>
        </row>
        <row r="273">
          <cell r="B273" t="str">
            <v>E08000033</v>
          </cell>
          <cell r="C273" t="str">
            <v>Calderdale</v>
          </cell>
          <cell r="D273" t="str">
            <v xml:space="preserve"> </v>
          </cell>
          <cell r="E273">
            <v>402617</v>
          </cell>
          <cell r="F273">
            <v>424896</v>
          </cell>
          <cell r="G273">
            <v>-1.9618199999999999</v>
          </cell>
          <cell r="H273">
            <v>53.720480000000002</v>
          </cell>
          <cell r="I273" t="str">
            <v>7783ae4e-76db-42ad-b6c1-531350df7164</v>
          </cell>
          <cell r="J273">
            <v>363960992.68496698</v>
          </cell>
          <cell r="K273">
            <v>107687.18729366201</v>
          </cell>
        </row>
        <row r="274">
          <cell r="B274" t="str">
            <v>E08000034</v>
          </cell>
          <cell r="C274" t="str">
            <v>Kirklees</v>
          </cell>
          <cell r="D274" t="str">
            <v xml:space="preserve"> </v>
          </cell>
          <cell r="E274">
            <v>414586</v>
          </cell>
          <cell r="F274">
            <v>416223</v>
          </cell>
          <cell r="G274">
            <v>-1.78085</v>
          </cell>
          <cell r="H274">
            <v>53.642330000000001</v>
          </cell>
          <cell r="I274" t="str">
            <v>6c5c21cf-fbb3-4ea4-a954-a05c3678989f</v>
          </cell>
          <cell r="J274">
            <v>408551660.79768401</v>
          </cell>
          <cell r="K274">
            <v>125668.27776993799</v>
          </cell>
        </row>
        <row r="275">
          <cell r="B275" t="str">
            <v>E08000035</v>
          </cell>
          <cell r="C275" t="str">
            <v>Leeds</v>
          </cell>
          <cell r="D275" t="str">
            <v xml:space="preserve"> </v>
          </cell>
          <cell r="E275">
            <v>432528</v>
          </cell>
          <cell r="F275">
            <v>436384</v>
          </cell>
          <cell r="G275">
            <v>-1.50736</v>
          </cell>
          <cell r="H275">
            <v>53.82273</v>
          </cell>
          <cell r="I275" t="str">
            <v>d87b794d-ddfb-41b5-87d2-e958c4a19413</v>
          </cell>
          <cell r="J275">
            <v>551706535.83236694</v>
          </cell>
          <cell r="K275">
            <v>161521.73551705899</v>
          </cell>
        </row>
        <row r="276">
          <cell r="B276" t="str">
            <v>E08000036</v>
          </cell>
          <cell r="C276" t="str">
            <v>Wakefield</v>
          </cell>
          <cell r="D276" t="str">
            <v xml:space="preserve"> </v>
          </cell>
          <cell r="E276">
            <v>438366</v>
          </cell>
          <cell r="F276">
            <v>418235</v>
          </cell>
          <cell r="G276">
            <v>-1.42092</v>
          </cell>
          <cell r="H276">
            <v>53.659219999999998</v>
          </cell>
          <cell r="I276" t="str">
            <v>62bcc5bd-48a0-42bd-a69f-b43a30cc51aa</v>
          </cell>
          <cell r="J276">
            <v>338619733.84805298</v>
          </cell>
          <cell r="K276">
            <v>109447.28637914</v>
          </cell>
        </row>
        <row r="277">
          <cell r="B277" t="str">
            <v>E08000037</v>
          </cell>
          <cell r="C277" t="str">
            <v>Gateshead</v>
          </cell>
          <cell r="D277" t="str">
            <v xml:space="preserve"> </v>
          </cell>
          <cell r="E277">
            <v>420159</v>
          </cell>
          <cell r="F277">
            <v>559652</v>
          </cell>
          <cell r="G277">
            <v>-1.6869400000000001</v>
          </cell>
          <cell r="H277">
            <v>54.931150000000002</v>
          </cell>
          <cell r="I277" t="str">
            <v>120f7c90-000d-4840-94d4-7ece252af5d0</v>
          </cell>
          <cell r="J277">
            <v>142354807.58457899</v>
          </cell>
          <cell r="K277">
            <v>89794.062372048997</v>
          </cell>
        </row>
        <row r="278">
          <cell r="B278" t="str">
            <v>E09000001</v>
          </cell>
          <cell r="C278" t="str">
            <v>City of London</v>
          </cell>
          <cell r="D278" t="str">
            <v xml:space="preserve"> </v>
          </cell>
          <cell r="E278">
            <v>532382</v>
          </cell>
          <cell r="F278">
            <v>181358</v>
          </cell>
          <cell r="G278">
            <v>-9.3509999999999996E-2</v>
          </cell>
          <cell r="H278">
            <v>51.515639999999998</v>
          </cell>
          <cell r="I278" t="str">
            <v>4c6bde7b-2dce-41ef-a5be-ff3e001d2052</v>
          </cell>
          <cell r="J278">
            <v>2889678.8228836101</v>
          </cell>
          <cell r="K278">
            <v>9404.6004092895091</v>
          </cell>
        </row>
        <row r="279">
          <cell r="B279" t="str">
            <v>E09000002</v>
          </cell>
          <cell r="C279" t="str">
            <v>Barking and Dagenham</v>
          </cell>
          <cell r="D279" t="str">
            <v xml:space="preserve"> </v>
          </cell>
          <cell r="E279">
            <v>547757</v>
          </cell>
          <cell r="F279">
            <v>185111</v>
          </cell>
          <cell r="G279">
            <v>0.12947900000000001</v>
          </cell>
          <cell r="H279">
            <v>51.545549999999999</v>
          </cell>
          <cell r="I279" t="str">
            <v>328f185c-c5ef-446c-9519-aa83177d524d</v>
          </cell>
          <cell r="J279">
            <v>36101367.437904403</v>
          </cell>
          <cell r="K279">
            <v>40903.006119504702</v>
          </cell>
        </row>
        <row r="280">
          <cell r="B280" t="str">
            <v>E09000003</v>
          </cell>
          <cell r="C280" t="str">
            <v>Barnet</v>
          </cell>
          <cell r="D280" t="str">
            <v xml:space="preserve"> </v>
          </cell>
          <cell r="E280">
            <v>523473</v>
          </cell>
          <cell r="F280">
            <v>191752</v>
          </cell>
          <cell r="G280">
            <v>-0.21819</v>
          </cell>
          <cell r="H280">
            <v>51.611069999999998</v>
          </cell>
          <cell r="I280" t="str">
            <v>81f2f1e6-d68f-41c7-80fd-c8aef7eb4870</v>
          </cell>
          <cell r="J280">
            <v>86766703.236167893</v>
          </cell>
          <cell r="K280">
            <v>50937.778177067601</v>
          </cell>
        </row>
        <row r="281">
          <cell r="B281" t="str">
            <v>E09000004</v>
          </cell>
          <cell r="C281" t="str">
            <v>Bexley</v>
          </cell>
          <cell r="D281" t="str">
            <v xml:space="preserve"> </v>
          </cell>
          <cell r="E281">
            <v>549202</v>
          </cell>
          <cell r="F281">
            <v>175434</v>
          </cell>
          <cell r="G281">
            <v>0.14621200000000001</v>
          </cell>
          <cell r="H281">
            <v>51.458219999999997</v>
          </cell>
          <cell r="I281" t="str">
            <v>b093597c-1bdc-409d-b1e8-cc502c9c4a69</v>
          </cell>
          <cell r="J281">
            <v>60578408.385398902</v>
          </cell>
          <cell r="K281">
            <v>47959.490238445302</v>
          </cell>
        </row>
        <row r="282">
          <cell r="B282" t="str">
            <v>E09000005</v>
          </cell>
          <cell r="C282" t="str">
            <v>Brent</v>
          </cell>
          <cell r="D282" t="str">
            <v xml:space="preserve"> </v>
          </cell>
          <cell r="E282">
            <v>519615</v>
          </cell>
          <cell r="F282">
            <v>186465</v>
          </cell>
          <cell r="G282">
            <v>-0.27567999999999998</v>
          </cell>
          <cell r="H282">
            <v>51.56438</v>
          </cell>
          <cell r="I282" t="str">
            <v>a470b107-725f-47a2-a339-d0a5a6bb505a</v>
          </cell>
          <cell r="J282">
            <v>43236364.500053398</v>
          </cell>
          <cell r="K282">
            <v>38441.462110320397</v>
          </cell>
        </row>
        <row r="283">
          <cell r="B283" t="str">
            <v>E09000006</v>
          </cell>
          <cell r="C283" t="str">
            <v>Bromley</v>
          </cell>
          <cell r="D283" t="str">
            <v xml:space="preserve"> </v>
          </cell>
          <cell r="E283">
            <v>542036</v>
          </cell>
          <cell r="F283">
            <v>165707</v>
          </cell>
          <cell r="G283">
            <v>3.9246000000000003E-2</v>
          </cell>
          <cell r="H283">
            <v>51.372660000000003</v>
          </cell>
          <cell r="I283" t="str">
            <v>44579be8-03df-4e38-9c38-379ce1a5e99f</v>
          </cell>
          <cell r="J283">
            <v>150132482.60382801</v>
          </cell>
          <cell r="K283">
            <v>76225.719654758403</v>
          </cell>
        </row>
        <row r="284">
          <cell r="B284" t="str">
            <v>E09000007</v>
          </cell>
          <cell r="C284" t="str">
            <v>Camden</v>
          </cell>
          <cell r="D284" t="str">
            <v xml:space="preserve"> </v>
          </cell>
          <cell r="E284">
            <v>527491</v>
          </cell>
          <cell r="F284">
            <v>184283</v>
          </cell>
          <cell r="G284">
            <v>-0.16291</v>
          </cell>
          <cell r="H284">
            <v>51.543050000000001</v>
          </cell>
          <cell r="I284" t="str">
            <v>8a088a35-2a55-4a42-8be6-01a31cbac879</v>
          </cell>
          <cell r="J284">
            <v>21778579.655876201</v>
          </cell>
          <cell r="K284">
            <v>26245.739181561999</v>
          </cell>
        </row>
        <row r="285">
          <cell r="B285" t="str">
            <v>E09000008</v>
          </cell>
          <cell r="C285" t="str">
            <v>Croydon</v>
          </cell>
          <cell r="D285" t="str">
            <v xml:space="preserve"> </v>
          </cell>
          <cell r="E285">
            <v>533922</v>
          </cell>
          <cell r="F285">
            <v>164744</v>
          </cell>
          <cell r="G285">
            <v>-7.7609999999999998E-2</v>
          </cell>
          <cell r="H285">
            <v>51.365969999999997</v>
          </cell>
          <cell r="I285" t="str">
            <v>31d1741d-e4ae-43e8-aa78-ceb50bd62b7d</v>
          </cell>
          <cell r="J285">
            <v>86488720.660415605</v>
          </cell>
          <cell r="K285">
            <v>58721.1957720399</v>
          </cell>
        </row>
        <row r="286">
          <cell r="B286" t="str">
            <v>E09000009</v>
          </cell>
          <cell r="C286" t="str">
            <v>Ealing</v>
          </cell>
          <cell r="D286" t="str">
            <v xml:space="preserve"> </v>
          </cell>
          <cell r="E286">
            <v>517055</v>
          </cell>
          <cell r="F286">
            <v>181959</v>
          </cell>
          <cell r="G286">
            <v>-0.31409999999999999</v>
          </cell>
          <cell r="H286">
            <v>51.524419999999999</v>
          </cell>
          <cell r="I286" t="str">
            <v>2cd4f9d2-5a5f-4fed-a1e8-896e7688db59</v>
          </cell>
          <cell r="J286">
            <v>55542068.9728394</v>
          </cell>
          <cell r="K286">
            <v>47461.417483616897</v>
          </cell>
        </row>
        <row r="287">
          <cell r="B287" t="str">
            <v>E09000010</v>
          </cell>
          <cell r="C287" t="str">
            <v>Enfield</v>
          </cell>
          <cell r="D287" t="str">
            <v xml:space="preserve"> </v>
          </cell>
          <cell r="E287">
            <v>532831</v>
          </cell>
          <cell r="F287">
            <v>196198</v>
          </cell>
          <cell r="G287">
            <v>-8.1439999999999999E-2</v>
          </cell>
          <cell r="H287">
            <v>51.648890000000002</v>
          </cell>
          <cell r="I287" t="str">
            <v>54492dc9-2e90-43e3-be30-386eaeaba4dc</v>
          </cell>
          <cell r="J287">
            <v>82190329.698348999</v>
          </cell>
          <cell r="K287">
            <v>41091.471764901202</v>
          </cell>
        </row>
        <row r="288">
          <cell r="B288" t="str">
            <v>E09000011</v>
          </cell>
          <cell r="C288" t="str">
            <v>Greenwich</v>
          </cell>
          <cell r="D288" t="str">
            <v xml:space="preserve"> </v>
          </cell>
          <cell r="E288">
            <v>542507</v>
          </cell>
          <cell r="F288">
            <v>175878</v>
          </cell>
          <cell r="G288">
            <v>5.0092999999999999E-2</v>
          </cell>
          <cell r="H288">
            <v>51.463940000000001</v>
          </cell>
          <cell r="I288" t="str">
            <v>6399be80-8cd6-4616-b499-a60188855c66</v>
          </cell>
          <cell r="J288">
            <v>47311233.382995598</v>
          </cell>
          <cell r="K288">
            <v>47635.286773316198</v>
          </cell>
        </row>
        <row r="289">
          <cell r="B289" t="str">
            <v>E09000012</v>
          </cell>
          <cell r="C289" t="str">
            <v>Hackney</v>
          </cell>
          <cell r="D289" t="str">
            <v xml:space="preserve"> </v>
          </cell>
          <cell r="E289">
            <v>534560</v>
          </cell>
          <cell r="F289">
            <v>185787</v>
          </cell>
          <cell r="G289">
            <v>-6.0449999999999997E-2</v>
          </cell>
          <cell r="H289">
            <v>51.554920000000003</v>
          </cell>
          <cell r="I289" t="str">
            <v>44e9e197-371e-4d90-952b-2fcc8e2a5cd5</v>
          </cell>
          <cell r="J289">
            <v>19043878.175910901</v>
          </cell>
          <cell r="K289">
            <v>25441.854443066499</v>
          </cell>
        </row>
        <row r="290">
          <cell r="B290" t="str">
            <v>E09000013</v>
          </cell>
          <cell r="C290" t="str">
            <v>Hammersmith and Fulham</v>
          </cell>
          <cell r="D290" t="str">
            <v xml:space="preserve"> </v>
          </cell>
          <cell r="E290">
            <v>523867</v>
          </cell>
          <cell r="F290">
            <v>177993</v>
          </cell>
          <cell r="G290">
            <v>-0.21734999999999999</v>
          </cell>
          <cell r="H290">
            <v>51.48733</v>
          </cell>
          <cell r="I290" t="str">
            <v>386bda42-432e-47ad-a44d-23206fda81c6</v>
          </cell>
          <cell r="J290">
            <v>16403288.643371601</v>
          </cell>
          <cell r="K290">
            <v>24008.095871540001</v>
          </cell>
        </row>
        <row r="291">
          <cell r="B291" t="str">
            <v>E09000014</v>
          </cell>
          <cell r="C291" t="str">
            <v>Haringey</v>
          </cell>
          <cell r="D291" t="str">
            <v xml:space="preserve"> </v>
          </cell>
          <cell r="E291">
            <v>531260</v>
          </cell>
          <cell r="F291">
            <v>189349</v>
          </cell>
          <cell r="G291">
            <v>-0.1067</v>
          </cell>
          <cell r="H291">
            <v>51.587710000000001</v>
          </cell>
          <cell r="I291" t="str">
            <v>6c2ab332-3a21-4efa-89b0-34076a81e011</v>
          </cell>
          <cell r="J291">
            <v>29606188.756889299</v>
          </cell>
          <cell r="K291">
            <v>29085.5089573246</v>
          </cell>
        </row>
        <row r="292">
          <cell r="B292" t="str">
            <v>E09000015</v>
          </cell>
          <cell r="C292" t="str">
            <v>Harrow</v>
          </cell>
          <cell r="D292" t="str">
            <v xml:space="preserve"> </v>
          </cell>
          <cell r="E292">
            <v>515359</v>
          </cell>
          <cell r="F292">
            <v>189736</v>
          </cell>
          <cell r="G292">
            <v>-0.33598</v>
          </cell>
          <cell r="H292">
            <v>51.594670000000001</v>
          </cell>
          <cell r="I292" t="str">
            <v>7d0388a1-200e-42ac-bbf2-a38dfa62e06b</v>
          </cell>
          <cell r="J292">
            <v>50464270.393440202</v>
          </cell>
          <cell r="K292">
            <v>33811.791285870197</v>
          </cell>
        </row>
        <row r="293">
          <cell r="B293" t="str">
            <v>E09000016</v>
          </cell>
          <cell r="C293" t="str">
            <v>Havering</v>
          </cell>
          <cell r="D293" t="str">
            <v xml:space="preserve"> </v>
          </cell>
          <cell r="E293">
            <v>555032</v>
          </cell>
          <cell r="F293">
            <v>187514</v>
          </cell>
          <cell r="G293">
            <v>0.23536799999999999</v>
          </cell>
          <cell r="H293">
            <v>51.565190000000001</v>
          </cell>
          <cell r="I293" t="str">
            <v>cbfcdb8a-5471-44da-b8c8-a40bb44091f8</v>
          </cell>
          <cell r="J293">
            <v>112343558.253273</v>
          </cell>
          <cell r="K293">
            <v>63722.713724053203</v>
          </cell>
        </row>
        <row r="294">
          <cell r="B294" t="str">
            <v>E09000017</v>
          </cell>
          <cell r="C294" t="str">
            <v>Hillingdon</v>
          </cell>
          <cell r="D294" t="str">
            <v xml:space="preserve"> </v>
          </cell>
          <cell r="E294">
            <v>508166</v>
          </cell>
          <cell r="F294">
            <v>183121</v>
          </cell>
          <cell r="G294">
            <v>-0.44181999999999999</v>
          </cell>
          <cell r="H294">
            <v>51.536639999999998</v>
          </cell>
          <cell r="I294" t="str">
            <v>59e3178f-146e-4939-a441-a7248ea57ece</v>
          </cell>
          <cell r="J294">
            <v>115704359.838921</v>
          </cell>
          <cell r="K294">
            <v>63941.021286220603</v>
          </cell>
        </row>
        <row r="295">
          <cell r="B295" t="str">
            <v>E09000018</v>
          </cell>
          <cell r="C295" t="str">
            <v>Hounslow</v>
          </cell>
          <cell r="D295" t="str">
            <v xml:space="preserve"> </v>
          </cell>
          <cell r="E295">
            <v>512737</v>
          </cell>
          <cell r="F295">
            <v>174959</v>
          </cell>
          <cell r="G295">
            <v>-0.37855</v>
          </cell>
          <cell r="H295">
            <v>51.462380000000003</v>
          </cell>
          <cell r="I295" t="str">
            <v>85a55eea-ed66-491e-9cf9-f6a48139862d</v>
          </cell>
          <cell r="J295">
            <v>55962868.559997603</v>
          </cell>
          <cell r="K295">
            <v>64533.803650584698</v>
          </cell>
        </row>
        <row r="296">
          <cell r="B296" t="str">
            <v>E09000019</v>
          </cell>
          <cell r="C296" t="str">
            <v>Islington</v>
          </cell>
          <cell r="D296" t="str">
            <v xml:space="preserve"> </v>
          </cell>
          <cell r="E296">
            <v>531160</v>
          </cell>
          <cell r="F296">
            <v>184645</v>
          </cell>
          <cell r="G296">
            <v>-0.10989</v>
          </cell>
          <cell r="H296">
            <v>51.545459999999999</v>
          </cell>
          <cell r="I296" t="str">
            <v>99f9df2f-40f4-4a3f-8549-47488307f8b6</v>
          </cell>
          <cell r="J296">
            <v>14858041.7195892</v>
          </cell>
          <cell r="K296">
            <v>20747.740080407999</v>
          </cell>
        </row>
        <row r="297">
          <cell r="B297" t="str">
            <v>E09000020</v>
          </cell>
          <cell r="C297" t="str">
            <v>Kensington and Chelsea</v>
          </cell>
          <cell r="D297" t="str">
            <v xml:space="preserve"> </v>
          </cell>
          <cell r="E297">
            <v>525756</v>
          </cell>
          <cell r="F297">
            <v>179058</v>
          </cell>
          <cell r="G297">
            <v>-0.18976999999999999</v>
          </cell>
          <cell r="H297">
            <v>51.496479999999998</v>
          </cell>
          <cell r="I297" t="str">
            <v>12917555-f766-4058-a328-5c989b75b72f</v>
          </cell>
          <cell r="J297">
            <v>12123771.9000549</v>
          </cell>
          <cell r="K297">
            <v>21062.940967659099</v>
          </cell>
        </row>
        <row r="298">
          <cell r="B298" t="str">
            <v>E09000021</v>
          </cell>
          <cell r="C298" t="str">
            <v>Kingston upon Thames</v>
          </cell>
          <cell r="D298" t="str">
            <v xml:space="preserve"> </v>
          </cell>
          <cell r="E298">
            <v>519508</v>
          </cell>
          <cell r="F298">
            <v>167389</v>
          </cell>
          <cell r="G298">
            <v>-0.28366999999999998</v>
          </cell>
          <cell r="H298">
            <v>51.392960000000002</v>
          </cell>
          <cell r="I298" t="str">
            <v>157836c8-9f55-472d-9501-f718e30e3a7e</v>
          </cell>
          <cell r="J298">
            <v>37259416.978393599</v>
          </cell>
          <cell r="K298">
            <v>37549.921718031299</v>
          </cell>
        </row>
        <row r="299">
          <cell r="B299" t="str">
            <v>E09000022</v>
          </cell>
          <cell r="C299" t="str">
            <v>Lambeth</v>
          </cell>
          <cell r="D299" t="str">
            <v xml:space="preserve"> </v>
          </cell>
          <cell r="E299">
            <v>531118</v>
          </cell>
          <cell r="F299">
            <v>175629</v>
          </cell>
          <cell r="G299">
            <v>-0.11385000000000001</v>
          </cell>
          <cell r="H299">
            <v>51.464449999999999</v>
          </cell>
          <cell r="I299" t="str">
            <v>49ac92ca-aaed-4a85-a0fa-170058ff67dc</v>
          </cell>
          <cell r="J299">
            <v>26807014.528556801</v>
          </cell>
          <cell r="K299">
            <v>34048.712036299999</v>
          </cell>
        </row>
        <row r="300">
          <cell r="B300" t="str">
            <v>E09000023</v>
          </cell>
          <cell r="C300" t="str">
            <v>Lewisham</v>
          </cell>
          <cell r="D300" t="str">
            <v xml:space="preserve"> </v>
          </cell>
          <cell r="E300">
            <v>537888</v>
          </cell>
          <cell r="F300">
            <v>173343</v>
          </cell>
          <cell r="G300">
            <v>-1.7340000000000001E-2</v>
          </cell>
          <cell r="H300">
            <v>51.442300000000003</v>
          </cell>
          <cell r="I300" t="str">
            <v>0867dc21-b12b-4585-8c13-aa3cedb13191</v>
          </cell>
          <cell r="J300">
            <v>35146120.513351403</v>
          </cell>
          <cell r="K300">
            <v>41214.890325451299</v>
          </cell>
        </row>
        <row r="301">
          <cell r="B301" t="str">
            <v>E09000024</v>
          </cell>
          <cell r="C301" t="str">
            <v>Merton</v>
          </cell>
          <cell r="D301" t="str">
            <v xml:space="preserve"> </v>
          </cell>
          <cell r="E301">
            <v>526068</v>
          </cell>
          <cell r="F301">
            <v>169508</v>
          </cell>
          <cell r="G301">
            <v>-0.18867999999999999</v>
          </cell>
          <cell r="H301">
            <v>51.410580000000003</v>
          </cell>
          <cell r="I301" t="str">
            <v>b1dcac0b-6c9a-464b-9dfc-1fbb825fd20e</v>
          </cell>
          <cell r="J301">
            <v>37624038.278327897</v>
          </cell>
          <cell r="K301">
            <v>32439.533673771501</v>
          </cell>
        </row>
        <row r="302">
          <cell r="B302" t="str">
            <v>E09000025</v>
          </cell>
          <cell r="C302" t="str">
            <v>Newham</v>
          </cell>
          <cell r="D302" t="str">
            <v xml:space="preserve"> </v>
          </cell>
          <cell r="E302">
            <v>540713</v>
          </cell>
          <cell r="F302">
            <v>183346</v>
          </cell>
          <cell r="G302">
            <v>2.7261000000000001E-2</v>
          </cell>
          <cell r="H302">
            <v>51.531489999999998</v>
          </cell>
          <cell r="I302" t="str">
            <v>57be5b69-0884-44a4-877f-e9fb886753bd</v>
          </cell>
          <cell r="J302">
            <v>36195900.4258423</v>
          </cell>
          <cell r="K302">
            <v>35876.144941093102</v>
          </cell>
        </row>
        <row r="303">
          <cell r="B303" t="str">
            <v>E09000026</v>
          </cell>
          <cell r="C303" t="str">
            <v>Redbridge</v>
          </cell>
          <cell r="D303" t="str">
            <v xml:space="preserve"> </v>
          </cell>
          <cell r="E303">
            <v>543512</v>
          </cell>
          <cell r="F303">
            <v>189477</v>
          </cell>
          <cell r="G303">
            <v>7.0084999999999995E-2</v>
          </cell>
          <cell r="H303">
            <v>51.585880000000003</v>
          </cell>
          <cell r="I303" t="str">
            <v>e341a775-f64d-4078-8589-44c1100892b8</v>
          </cell>
          <cell r="J303">
            <v>56397395.0131073</v>
          </cell>
          <cell r="K303">
            <v>50492.938784098798</v>
          </cell>
        </row>
        <row r="304">
          <cell r="B304" t="str">
            <v>E09000027</v>
          </cell>
          <cell r="C304" t="str">
            <v>Richmond upon Thames</v>
          </cell>
          <cell r="D304" t="str">
            <v xml:space="preserve"> </v>
          </cell>
          <cell r="E304">
            <v>519005</v>
          </cell>
          <cell r="F304">
            <v>172650</v>
          </cell>
          <cell r="G304">
            <v>-0.28914000000000001</v>
          </cell>
          <cell r="H304">
            <v>51.440350000000002</v>
          </cell>
          <cell r="I304" t="str">
            <v>3fafe9a8-191f-4b8a-a9d5-8613339ea53d</v>
          </cell>
          <cell r="J304">
            <v>57392803.721550003</v>
          </cell>
          <cell r="K304">
            <v>68932.8489734006</v>
          </cell>
        </row>
        <row r="305">
          <cell r="B305" t="str">
            <v>E09000028</v>
          </cell>
          <cell r="C305" t="str">
            <v>Southwark</v>
          </cell>
          <cell r="D305" t="str">
            <v xml:space="preserve"> </v>
          </cell>
          <cell r="E305">
            <v>533945</v>
          </cell>
          <cell r="F305">
            <v>175869</v>
          </cell>
          <cell r="G305">
            <v>-7.3080000000000006E-2</v>
          </cell>
          <cell r="H305">
            <v>51.465940000000003</v>
          </cell>
          <cell r="I305" t="str">
            <v>2ea27092-324a-418c-b639-fd37848c1325</v>
          </cell>
          <cell r="J305">
            <v>28877697.105850201</v>
          </cell>
          <cell r="K305">
            <v>34596.342157980704</v>
          </cell>
        </row>
        <row r="306">
          <cell r="B306" t="str">
            <v>E09000029</v>
          </cell>
          <cell r="C306" t="str">
            <v>Sutton</v>
          </cell>
          <cell r="D306" t="str">
            <v xml:space="preserve"> </v>
          </cell>
          <cell r="E306">
            <v>527357</v>
          </cell>
          <cell r="F306">
            <v>163639</v>
          </cell>
          <cell r="G306">
            <v>-0.17226</v>
          </cell>
          <cell r="H306">
            <v>51.357550000000003</v>
          </cell>
          <cell r="I306" t="str">
            <v>2c04baaf-d129-4440-b033-4e9e6935ba0f</v>
          </cell>
          <cell r="J306">
            <v>43847690.3312454</v>
          </cell>
          <cell r="K306">
            <v>39927.915712232898</v>
          </cell>
        </row>
        <row r="307">
          <cell r="B307" t="str">
            <v>E09000030</v>
          </cell>
          <cell r="C307" t="str">
            <v>Tower Hamlets</v>
          </cell>
          <cell r="D307" t="str">
            <v xml:space="preserve"> </v>
          </cell>
          <cell r="E307">
            <v>536340</v>
          </cell>
          <cell r="F307">
            <v>181452</v>
          </cell>
          <cell r="G307">
            <v>-3.6470000000000002E-2</v>
          </cell>
          <cell r="H307">
            <v>51.515540000000001</v>
          </cell>
          <cell r="I307" t="str">
            <v>855a9b25-e078-4084-b369-ef8f1fbf56ca</v>
          </cell>
          <cell r="J307">
            <v>19770868.222503699</v>
          </cell>
          <cell r="K307">
            <v>28755.006273147999</v>
          </cell>
        </row>
        <row r="308">
          <cell r="B308" t="str">
            <v>E09000031</v>
          </cell>
          <cell r="C308" t="str">
            <v>Waltham Forest</v>
          </cell>
          <cell r="D308" t="str">
            <v xml:space="preserve"> </v>
          </cell>
          <cell r="E308">
            <v>537328</v>
          </cell>
          <cell r="F308">
            <v>190278</v>
          </cell>
          <cell r="G308">
            <v>-1.8800000000000001E-2</v>
          </cell>
          <cell r="H308">
            <v>51.594610000000003</v>
          </cell>
          <cell r="I308" t="str">
            <v>8cf59aaa-3cec-43e8-898e-ac4c0b122a45</v>
          </cell>
          <cell r="J308">
            <v>38810231.011863701</v>
          </cell>
          <cell r="K308">
            <v>33346.575271104499</v>
          </cell>
        </row>
        <row r="309">
          <cell r="B309" t="str">
            <v>E09000032</v>
          </cell>
          <cell r="C309" t="str">
            <v>Wandsworth</v>
          </cell>
          <cell r="D309" t="str">
            <v xml:space="preserve"> </v>
          </cell>
          <cell r="E309">
            <v>525152</v>
          </cell>
          <cell r="F309">
            <v>174138</v>
          </cell>
          <cell r="G309">
            <v>-0.20021</v>
          </cell>
          <cell r="H309">
            <v>51.452399999999997</v>
          </cell>
          <cell r="I309" t="str">
            <v>3663eaf3-7734-4281-b40f-16a0a23b385f</v>
          </cell>
          <cell r="J309">
            <v>34261867.339347802</v>
          </cell>
          <cell r="K309">
            <v>38839.858587792798</v>
          </cell>
        </row>
        <row r="310">
          <cell r="B310" t="str">
            <v>E09000033</v>
          </cell>
          <cell r="C310" t="str">
            <v>Westminster</v>
          </cell>
          <cell r="D310" t="str">
            <v xml:space="preserve"> </v>
          </cell>
          <cell r="E310">
            <v>528268</v>
          </cell>
          <cell r="F310">
            <v>180871</v>
          </cell>
          <cell r="G310">
            <v>-0.15295</v>
          </cell>
          <cell r="H310">
            <v>51.512210000000003</v>
          </cell>
          <cell r="I310" t="str">
            <v>68e031ca-5a24-4fbe-9a25-5af8d09aaa43</v>
          </cell>
          <cell r="J310">
            <v>21482611.197799701</v>
          </cell>
          <cell r="K310">
            <v>27534.131668013699</v>
          </cell>
        </row>
        <row r="311">
          <cell r="B311" t="str">
            <v>S12000005</v>
          </cell>
          <cell r="C311" t="str">
            <v>Clackmannanshire</v>
          </cell>
          <cell r="D311" t="str">
            <v xml:space="preserve"> </v>
          </cell>
          <cell r="E311">
            <v>291178</v>
          </cell>
          <cell r="F311">
            <v>696402</v>
          </cell>
          <cell r="G311">
            <v>-3.7531599999999998</v>
          </cell>
          <cell r="H311">
            <v>56.147840000000002</v>
          </cell>
          <cell r="I311" t="str">
            <v>fe28f14c-c1e9-407e-b831-0c14bcc44db3</v>
          </cell>
          <cell r="J311">
            <v>159185046.780563</v>
          </cell>
          <cell r="K311">
            <v>96934.537232052404</v>
          </cell>
        </row>
        <row r="312">
          <cell r="B312" t="str">
            <v>S12000006</v>
          </cell>
          <cell r="C312" t="str">
            <v>Dumfries and Galloway</v>
          </cell>
          <cell r="D312" t="str">
            <v xml:space="preserve"> </v>
          </cell>
          <cell r="E312">
            <v>270645</v>
          </cell>
          <cell r="F312">
            <v>579856</v>
          </cell>
          <cell r="G312">
            <v>-4.0286299999999997</v>
          </cell>
          <cell r="H312">
            <v>55.096209999999999</v>
          </cell>
          <cell r="I312" t="str">
            <v>5bea59b1-a954-4160-9647-3dd675510a92</v>
          </cell>
          <cell r="J312">
            <v>6436566764.0963697</v>
          </cell>
          <cell r="K312">
            <v>1207100.7965547401</v>
          </cell>
        </row>
        <row r="313">
          <cell r="B313" t="str">
            <v>S12000008</v>
          </cell>
          <cell r="C313" t="str">
            <v>East Ayrshire</v>
          </cell>
          <cell r="D313" t="str">
            <v xml:space="preserve"> </v>
          </cell>
          <cell r="E313">
            <v>255398</v>
          </cell>
          <cell r="F313">
            <v>624935</v>
          </cell>
          <cell r="G313">
            <v>-4.2905699999999998</v>
          </cell>
          <cell r="H313">
            <v>55.496740000000003</v>
          </cell>
          <cell r="I313" t="str">
            <v>62bea1c0-cf7f-4765-afbd-12d83b4d6966</v>
          </cell>
          <cell r="J313">
            <v>1270342032.2139299</v>
          </cell>
          <cell r="K313">
            <v>340964.44096399797</v>
          </cell>
        </row>
        <row r="314">
          <cell r="B314" t="str">
            <v>S12000010</v>
          </cell>
          <cell r="C314" t="str">
            <v>East Lothian</v>
          </cell>
          <cell r="D314" t="str">
            <v xml:space="preserve"> </v>
          </cell>
          <cell r="E314">
            <v>354854</v>
          </cell>
          <cell r="F314">
            <v>672351</v>
          </cell>
          <cell r="G314">
            <v>-2.7243499999999998</v>
          </cell>
          <cell r="H314">
            <v>55.942070000000001</v>
          </cell>
          <cell r="I314" t="str">
            <v>93d50a4c-28e0-43c0-a2ef-30c875a226d7</v>
          </cell>
          <cell r="J314">
            <v>679240892.61814904</v>
          </cell>
          <cell r="K314">
            <v>202128.87265824899</v>
          </cell>
        </row>
        <row r="315">
          <cell r="B315" t="str">
            <v>S12000011</v>
          </cell>
          <cell r="C315" t="str">
            <v>East Renfrewshire</v>
          </cell>
          <cell r="D315" t="str">
            <v xml:space="preserve"> </v>
          </cell>
          <cell r="E315">
            <v>251929</v>
          </cell>
          <cell r="F315">
            <v>653115</v>
          </cell>
          <cell r="G315">
            <v>-4.3605999999999998</v>
          </cell>
          <cell r="H315">
            <v>55.74868</v>
          </cell>
          <cell r="I315" t="str">
            <v>d1bf8b36-82c4-4c07-bdb4-3b59d0118f43</v>
          </cell>
          <cell r="J315">
            <v>174249494.08155799</v>
          </cell>
          <cell r="K315">
            <v>93882.429883780205</v>
          </cell>
        </row>
        <row r="316">
          <cell r="B316" t="str">
            <v>S12000013</v>
          </cell>
          <cell r="C316" t="str">
            <v>Na h-Eileanan Siar</v>
          </cell>
          <cell r="D316" t="str">
            <v xml:space="preserve"> </v>
          </cell>
          <cell r="E316">
            <v>126473</v>
          </cell>
          <cell r="F316">
            <v>932862</v>
          </cell>
          <cell r="G316">
            <v>-6.6572199999999997</v>
          </cell>
          <cell r="H316">
            <v>58.199379999999998</v>
          </cell>
          <cell r="I316" t="str">
            <v>a777f5ad-20ff-46f5-9541-60f398d4ffc0</v>
          </cell>
          <cell r="J316">
            <v>3096614749.1096401</v>
          </cell>
          <cell r="K316">
            <v>3871068.3388201399</v>
          </cell>
        </row>
        <row r="317">
          <cell r="B317" t="str">
            <v>S12000014</v>
          </cell>
          <cell r="C317" t="str">
            <v>Falkirk</v>
          </cell>
          <cell r="D317" t="str">
            <v xml:space="preserve"> </v>
          </cell>
          <cell r="E317">
            <v>285585</v>
          </cell>
          <cell r="F317">
            <v>680168</v>
          </cell>
          <cell r="G317">
            <v>-3.8361900000000002</v>
          </cell>
          <cell r="H317">
            <v>56.000749999999996</v>
          </cell>
          <cell r="I317" t="str">
            <v>005b8834-91b5-43d2-b67f-b4d9f59f945d</v>
          </cell>
          <cell r="J317">
            <v>297127560.13887</v>
          </cell>
          <cell r="K317">
            <v>169062.826125422</v>
          </cell>
        </row>
        <row r="318">
          <cell r="B318" t="str">
            <v>S12000017</v>
          </cell>
          <cell r="C318" t="str">
            <v>Highland</v>
          </cell>
          <cell r="D318" t="str">
            <v xml:space="preserve"> </v>
          </cell>
          <cell r="E318">
            <v>241018</v>
          </cell>
          <cell r="F318">
            <v>858292</v>
          </cell>
          <cell r="G318">
            <v>-4.6610300000000002</v>
          </cell>
          <cell r="H318">
            <v>57.586570000000002</v>
          </cell>
          <cell r="I318" t="str">
            <v>7136edbb-3ca0-40cb-bdbd-d321851bbb84</v>
          </cell>
          <cell r="J318">
            <v>26158744575.511398</v>
          </cell>
          <cell r="K318">
            <v>5228313.5275557199</v>
          </cell>
        </row>
        <row r="319">
          <cell r="B319" t="str">
            <v>S12000018</v>
          </cell>
          <cell r="C319" t="str">
            <v>Inverclyde</v>
          </cell>
          <cell r="D319" t="str">
            <v xml:space="preserve"> </v>
          </cell>
          <cell r="E319">
            <v>227922</v>
          </cell>
          <cell r="F319">
            <v>670894</v>
          </cell>
          <cell r="G319">
            <v>-4.75387</v>
          </cell>
          <cell r="H319">
            <v>55.900300000000001</v>
          </cell>
          <cell r="I319" t="str">
            <v>2b03ec74-1bb0-483e-8992-e008ad9f71f7</v>
          </cell>
          <cell r="J319">
            <v>161948856.60832199</v>
          </cell>
          <cell r="K319">
            <v>79292.118858613001</v>
          </cell>
        </row>
        <row r="320">
          <cell r="B320" t="str">
            <v>S12000019</v>
          </cell>
          <cell r="C320" t="str">
            <v>Midlothian</v>
          </cell>
          <cell r="D320" t="str">
            <v xml:space="preserve"> </v>
          </cell>
          <cell r="E320">
            <v>330088</v>
          </cell>
          <cell r="F320">
            <v>659217</v>
          </cell>
          <cell r="G320">
            <v>-3.1173799999999998</v>
          </cell>
          <cell r="H320">
            <v>55.821109999999997</v>
          </cell>
          <cell r="I320" t="str">
            <v>5efda081-f86f-4f22-b1f9-37432c13e532</v>
          </cell>
          <cell r="J320">
            <v>355271578.32589698</v>
          </cell>
          <cell r="K320">
            <v>126470.990462398</v>
          </cell>
        </row>
        <row r="321">
          <cell r="B321" t="str">
            <v>S12000020</v>
          </cell>
          <cell r="C321" t="str">
            <v>Moray</v>
          </cell>
          <cell r="D321" t="str">
            <v xml:space="preserve"> </v>
          </cell>
          <cell r="E321">
            <v>328015</v>
          </cell>
          <cell r="F321">
            <v>843590</v>
          </cell>
          <cell r="G321">
            <v>-3.2020200000000001</v>
          </cell>
          <cell r="H321">
            <v>57.476799999999997</v>
          </cell>
          <cell r="I321" t="str">
            <v>4f9c7ac3-9029-4cf7-b09c-8547f3d81e55</v>
          </cell>
          <cell r="J321">
            <v>2237554237.4730401</v>
          </cell>
          <cell r="K321">
            <v>463278.21810875001</v>
          </cell>
        </row>
        <row r="322">
          <cell r="B322" t="str">
            <v>S12000021</v>
          </cell>
          <cell r="C322" t="str">
            <v>North Ayrshire</v>
          </cell>
          <cell r="D322" t="str">
            <v xml:space="preserve"> </v>
          </cell>
          <cell r="E322">
            <v>228996</v>
          </cell>
          <cell r="F322">
            <v>651640</v>
          </cell>
          <cell r="G322">
            <v>-4.7245999999999997</v>
          </cell>
          <cell r="H322">
            <v>55.727890000000002</v>
          </cell>
          <cell r="I322" t="str">
            <v>071945b3-8da1-4006-9de4-91e631a130ef</v>
          </cell>
          <cell r="J322">
            <v>885284942.95538294</v>
          </cell>
          <cell r="K322">
            <v>350167.48132577899</v>
          </cell>
        </row>
        <row r="323">
          <cell r="B323" t="str">
            <v>S12000023</v>
          </cell>
          <cell r="C323" t="str">
            <v>Orkney Islands</v>
          </cell>
          <cell r="D323" t="str">
            <v xml:space="preserve"> </v>
          </cell>
          <cell r="E323">
            <v>348293</v>
          </cell>
          <cell r="F323">
            <v>1006584</v>
          </cell>
          <cell r="G323">
            <v>-2.9002500000000002</v>
          </cell>
          <cell r="H323">
            <v>58.943339999999999</v>
          </cell>
          <cell r="I323" t="str">
            <v>412067ff-df4a-4b23-8c87-f34737fd320f</v>
          </cell>
          <cell r="J323">
            <v>1015036193.36963</v>
          </cell>
          <cell r="K323">
            <v>1203117.0091448899</v>
          </cell>
        </row>
        <row r="324">
          <cell r="B324" t="str">
            <v>S12000026</v>
          </cell>
          <cell r="C324" t="str">
            <v>Scottish Borders</v>
          </cell>
          <cell r="D324" t="str">
            <v xml:space="preserve"> </v>
          </cell>
          <cell r="E324">
            <v>345889</v>
          </cell>
          <cell r="F324">
            <v>626137</v>
          </cell>
          <cell r="G324">
            <v>-2.8586900000000002</v>
          </cell>
          <cell r="H324">
            <v>55.525950000000002</v>
          </cell>
          <cell r="I324" t="str">
            <v>f988e14d-e83f-4f70-a33d-d475f0191538</v>
          </cell>
          <cell r="J324">
            <v>4739167854.4514503</v>
          </cell>
          <cell r="K324">
            <v>514330.56176358898</v>
          </cell>
        </row>
        <row r="325">
          <cell r="B325" t="str">
            <v>S12000027</v>
          </cell>
          <cell r="C325" t="str">
            <v>Shetland Islands</v>
          </cell>
          <cell r="D325" t="str">
            <v xml:space="preserve"> </v>
          </cell>
          <cell r="E325">
            <v>434516</v>
          </cell>
          <cell r="F325">
            <v>1180307</v>
          </cell>
          <cell r="G325">
            <v>-1.37344</v>
          </cell>
          <cell r="H325">
            <v>60.504950000000001</v>
          </cell>
          <cell r="I325" t="str">
            <v>aef7f92f-1e0e-471c-a03e-90ecabb3d840</v>
          </cell>
          <cell r="J325">
            <v>1468514416.8511701</v>
          </cell>
          <cell r="K325">
            <v>2321876.1601024098</v>
          </cell>
        </row>
        <row r="326">
          <cell r="B326" t="str">
            <v>S12000028</v>
          </cell>
          <cell r="C326" t="str">
            <v>South Ayrshire</v>
          </cell>
          <cell r="D326" t="str">
            <v xml:space="preserve"> </v>
          </cell>
          <cell r="E326">
            <v>226545</v>
          </cell>
          <cell r="F326">
            <v>596271</v>
          </cell>
          <cell r="G326">
            <v>-4.7289899999999996</v>
          </cell>
          <cell r="H326">
            <v>55.230080000000001</v>
          </cell>
          <cell r="I326" t="str">
            <v>e1346414-2b6f-4232-9259-3f2553333145</v>
          </cell>
          <cell r="J326">
            <v>1224369285.16642</v>
          </cell>
          <cell r="K326">
            <v>334722.07969684701</v>
          </cell>
        </row>
        <row r="327">
          <cell r="B327" t="str">
            <v>S12000029</v>
          </cell>
          <cell r="C327" t="str">
            <v>South Lanarkshire</v>
          </cell>
          <cell r="D327" t="str">
            <v xml:space="preserve"> </v>
          </cell>
          <cell r="E327">
            <v>284634</v>
          </cell>
          <cell r="F327">
            <v>636071</v>
          </cell>
          <cell r="G327">
            <v>-3.8327200000000001</v>
          </cell>
          <cell r="H327">
            <v>55.604529999999997</v>
          </cell>
          <cell r="I327" t="str">
            <v>55db50b8-88d0-4a5f-9650-fcd1aa11634b</v>
          </cell>
          <cell r="J327">
            <v>1773897195.3445401</v>
          </cell>
          <cell r="K327">
            <v>284527.32249495399</v>
          </cell>
        </row>
        <row r="328">
          <cell r="B328" t="str">
            <v>S12000030</v>
          </cell>
          <cell r="C328" t="str">
            <v>Stirling</v>
          </cell>
          <cell r="D328" t="str">
            <v xml:space="preserve"> </v>
          </cell>
          <cell r="E328">
            <v>255980</v>
          </cell>
          <cell r="F328">
            <v>708769</v>
          </cell>
          <cell r="G328">
            <v>-4.3259499999999997</v>
          </cell>
          <cell r="H328">
            <v>56.24953</v>
          </cell>
          <cell r="I328" t="str">
            <v>21caa449-2761-4317-98ec-626fe7e46a65</v>
          </cell>
          <cell r="J328">
            <v>2252533429.02213</v>
          </cell>
          <cell r="K328">
            <v>374946.18227435101</v>
          </cell>
        </row>
        <row r="329">
          <cell r="B329" t="str">
            <v>S12000033</v>
          </cell>
          <cell r="C329" t="str">
            <v>Aberdeen City</v>
          </cell>
          <cell r="D329" t="str">
            <v xml:space="preserve"> </v>
          </cell>
          <cell r="E329">
            <v>387763</v>
          </cell>
          <cell r="F329">
            <v>808479</v>
          </cell>
          <cell r="G329">
            <v>-2.2039800000000001</v>
          </cell>
          <cell r="H329">
            <v>57.166969999999999</v>
          </cell>
          <cell r="I329" t="str">
            <v>1768ba9a-fd68-469a-83f8-75d426eb6e90</v>
          </cell>
          <cell r="J329">
            <v>185566198.96350101</v>
          </cell>
          <cell r="K329">
            <v>123490.692834601</v>
          </cell>
        </row>
        <row r="330">
          <cell r="B330" t="str">
            <v>S12000034</v>
          </cell>
          <cell r="C330" t="str">
            <v>Aberdeenshire</v>
          </cell>
          <cell r="D330" t="str">
            <v xml:space="preserve"> </v>
          </cell>
          <cell r="E330">
            <v>352284</v>
          </cell>
          <cell r="F330">
            <v>816277</v>
          </cell>
          <cell r="G330">
            <v>-2.7920799999999999</v>
          </cell>
          <cell r="H330">
            <v>57.234690000000001</v>
          </cell>
          <cell r="I330" t="str">
            <v>d77722a3-01eb-4991-ad00-f9c6351ad791</v>
          </cell>
          <cell r="J330">
            <v>6318011418.7674904</v>
          </cell>
          <cell r="K330">
            <v>795104.45904816303</v>
          </cell>
        </row>
        <row r="331">
          <cell r="B331" t="str">
            <v>S12000035</v>
          </cell>
          <cell r="C331" t="str">
            <v>Argyll and Bute</v>
          </cell>
          <cell r="D331" t="str">
            <v xml:space="preserve"> </v>
          </cell>
          <cell r="E331">
            <v>200740</v>
          </cell>
          <cell r="F331">
            <v>715443</v>
          </cell>
          <cell r="G331">
            <v>-5.2211400000000001</v>
          </cell>
          <cell r="H331">
            <v>56.289439999999999</v>
          </cell>
          <cell r="I331" t="str">
            <v>606e3932-bc4a-42f0-b44d-28061c2e5a70</v>
          </cell>
          <cell r="J331">
            <v>7005854069.4891901</v>
          </cell>
          <cell r="K331">
            <v>3795946.1125769801</v>
          </cell>
        </row>
        <row r="332">
          <cell r="B332" t="str">
            <v>S12000036</v>
          </cell>
          <cell r="C332" t="str">
            <v>City of Edinburgh</v>
          </cell>
          <cell r="D332" t="str">
            <v xml:space="preserve"> </v>
          </cell>
          <cell r="E332">
            <v>320193</v>
          </cell>
          <cell r="F332">
            <v>669417</v>
          </cell>
          <cell r="G332">
            <v>-3.27826</v>
          </cell>
          <cell r="H332">
            <v>55.911200000000001</v>
          </cell>
          <cell r="I332" t="str">
            <v>d1d093f5-bfae-441e-9a01-b2ec27e68a32</v>
          </cell>
          <cell r="J332">
            <v>263390596.412094</v>
          </cell>
          <cell r="K332">
            <v>110339.006536691</v>
          </cell>
        </row>
        <row r="333">
          <cell r="B333" t="str">
            <v>S12000038</v>
          </cell>
          <cell r="C333" t="str">
            <v>Renfrewshire</v>
          </cell>
          <cell r="D333" t="str">
            <v xml:space="preserve"> </v>
          </cell>
          <cell r="E333">
            <v>239305</v>
          </cell>
          <cell r="F333">
            <v>664698</v>
          </cell>
          <cell r="G333">
            <v>-4.5683400000000001</v>
          </cell>
          <cell r="H333">
            <v>55.848619999999997</v>
          </cell>
          <cell r="I333" t="str">
            <v>5092be91-26af-4831-9bf7-f2e9ffaf9cd5</v>
          </cell>
          <cell r="J333">
            <v>261487693.12402299</v>
          </cell>
          <cell r="K333">
            <v>131636.10804852701</v>
          </cell>
        </row>
        <row r="334">
          <cell r="B334" t="str">
            <v>S12000039</v>
          </cell>
          <cell r="C334" t="str">
            <v>West Dunbartonshire</v>
          </cell>
          <cell r="D334" t="str">
            <v xml:space="preserve"> </v>
          </cell>
          <cell r="E334">
            <v>242904</v>
          </cell>
          <cell r="F334">
            <v>681586</v>
          </cell>
          <cell r="G334">
            <v>-4.52074</v>
          </cell>
          <cell r="H334">
            <v>56.001399999999997</v>
          </cell>
          <cell r="I334" t="str">
            <v>8886e3f3-8308-4b6e-b76b-3569a1258f42</v>
          </cell>
          <cell r="J334">
            <v>177320342.664597</v>
          </cell>
          <cell r="K334">
            <v>103696.856598265</v>
          </cell>
        </row>
        <row r="335">
          <cell r="B335" t="str">
            <v>S12000040</v>
          </cell>
          <cell r="C335" t="str">
            <v>West Lothian</v>
          </cell>
          <cell r="D335" t="str">
            <v xml:space="preserve"> </v>
          </cell>
          <cell r="E335">
            <v>299483</v>
          </cell>
          <cell r="F335">
            <v>668514</v>
          </cell>
          <cell r="G335">
            <v>-3.6090900000000001</v>
          </cell>
          <cell r="H335">
            <v>55.8992</v>
          </cell>
          <cell r="I335" t="str">
            <v>22eb251b-a20c-49b9-b12d-c29fb42428d8</v>
          </cell>
          <cell r="J335">
            <v>428772888.98782301</v>
          </cell>
          <cell r="K335">
            <v>134896.994739104</v>
          </cell>
        </row>
        <row r="336">
          <cell r="B336" t="str">
            <v>S12000041</v>
          </cell>
          <cell r="C336" t="str">
            <v>Angus</v>
          </cell>
          <cell r="D336" t="str">
            <v xml:space="preserve"> </v>
          </cell>
          <cell r="E336">
            <v>345506</v>
          </cell>
          <cell r="F336">
            <v>759636</v>
          </cell>
          <cell r="G336">
            <v>-2.8921000000000001</v>
          </cell>
          <cell r="H336">
            <v>56.725180000000002</v>
          </cell>
          <cell r="I336" t="str">
            <v>b4474411-922b-4169-8cc1-13e427e39172</v>
          </cell>
          <cell r="J336">
            <v>2184982991.1005602</v>
          </cell>
          <cell r="K336">
            <v>328926.66394758498</v>
          </cell>
        </row>
        <row r="337">
          <cell r="B337" t="str">
            <v>S12000042</v>
          </cell>
          <cell r="C337" t="str">
            <v>Dundee City</v>
          </cell>
          <cell r="D337" t="str">
            <v xml:space="preserve"> </v>
          </cell>
          <cell r="E337">
            <v>340291</v>
          </cell>
          <cell r="F337">
            <v>732145</v>
          </cell>
          <cell r="G337">
            <v>-2.9709500000000002</v>
          </cell>
          <cell r="H337">
            <v>56.477600000000002</v>
          </cell>
          <cell r="I337" t="str">
            <v>c0308f3b-ee0a-4e70-a8c1-ca5e45ae915c</v>
          </cell>
          <cell r="J337">
            <v>59800691.085083</v>
          </cell>
          <cell r="K337">
            <v>47831.221016888499</v>
          </cell>
        </row>
        <row r="338">
          <cell r="B338" t="str">
            <v>S12000045</v>
          </cell>
          <cell r="C338" t="str">
            <v>East Dunbartonshire</v>
          </cell>
          <cell r="D338" t="str">
            <v xml:space="preserve"> </v>
          </cell>
          <cell r="E338">
            <v>261240</v>
          </cell>
          <cell r="F338">
            <v>676154</v>
          </cell>
          <cell r="G338">
            <v>-4.22417</v>
          </cell>
          <cell r="H338">
            <v>55.958289999999998</v>
          </cell>
          <cell r="I338" t="str">
            <v>6d0ef7b2-8971-4284-afcb-3e0ae76418fc</v>
          </cell>
          <cell r="J338">
            <v>174489023.42247</v>
          </cell>
          <cell r="K338">
            <v>99602.360159265096</v>
          </cell>
        </row>
        <row r="339">
          <cell r="B339" t="str">
            <v>S12000047</v>
          </cell>
          <cell r="C339" t="str">
            <v>Fife</v>
          </cell>
          <cell r="D339" t="str">
            <v xml:space="preserve"> </v>
          </cell>
          <cell r="E339">
            <v>339187</v>
          </cell>
          <cell r="F339">
            <v>704721</v>
          </cell>
          <cell r="G339">
            <v>-2.98251</v>
          </cell>
          <cell r="H339">
            <v>56.231119999999997</v>
          </cell>
          <cell r="I339" t="str">
            <v>d4241ad9-3921-4eea-bc67-2dffa0a33999</v>
          </cell>
          <cell r="J339">
            <v>1325190177.8190899</v>
          </cell>
          <cell r="K339">
            <v>358326.92022092303</v>
          </cell>
        </row>
        <row r="340">
          <cell r="B340" t="str">
            <v>S12000048</v>
          </cell>
          <cell r="C340" t="str">
            <v>Perth and Kinross</v>
          </cell>
          <cell r="D340" t="str">
            <v xml:space="preserve"> </v>
          </cell>
          <cell r="E340">
            <v>284302</v>
          </cell>
          <cell r="F340">
            <v>744185</v>
          </cell>
          <cell r="G340">
            <v>-3.8848400000000001</v>
          </cell>
          <cell r="H340">
            <v>56.575279999999999</v>
          </cell>
          <cell r="I340" t="str">
            <v>2722f74f-fe17-4c50-87df-69eb72df6a69</v>
          </cell>
          <cell r="J340">
            <v>5383770897.1708202</v>
          </cell>
          <cell r="K340">
            <v>633252.32852290897</v>
          </cell>
        </row>
        <row r="341">
          <cell r="B341" t="str">
            <v>S12000049</v>
          </cell>
          <cell r="C341" t="str">
            <v>Glasgow City</v>
          </cell>
          <cell r="D341" t="str">
            <v xml:space="preserve"> </v>
          </cell>
          <cell r="E341">
            <v>261534</v>
          </cell>
          <cell r="F341">
            <v>667033</v>
          </cell>
          <cell r="G341">
            <v>-4.2147899999999998</v>
          </cell>
          <cell r="H341">
            <v>55.876489999999997</v>
          </cell>
          <cell r="I341" t="str">
            <v>73732c2a-e0b3-4304-925d-bfbea968b7fa</v>
          </cell>
          <cell r="J341">
            <v>174621293.706604</v>
          </cell>
          <cell r="K341">
            <v>135582.99800793</v>
          </cell>
        </row>
        <row r="342">
          <cell r="B342" t="str">
            <v>S12000050</v>
          </cell>
          <cell r="C342" t="str">
            <v>North Lanarkshire</v>
          </cell>
          <cell r="D342" t="str">
            <v xml:space="preserve"> </v>
          </cell>
          <cell r="E342">
            <v>277984</v>
          </cell>
          <cell r="F342">
            <v>665608</v>
          </cell>
          <cell r="G342">
            <v>-3.9514</v>
          </cell>
          <cell r="H342">
            <v>55.868139999999997</v>
          </cell>
          <cell r="I342" t="str">
            <v>aec5b66d-f880-4721-9979-445ad255b0d2</v>
          </cell>
          <cell r="J342">
            <v>472309075.16307098</v>
          </cell>
          <cell r="K342">
            <v>163984.67159574301</v>
          </cell>
        </row>
        <row r="343">
          <cell r="B343" t="str">
            <v>W06000001</v>
          </cell>
          <cell r="C343" t="str">
            <v>Isle of Anglesey</v>
          </cell>
          <cell r="D343" t="str">
            <v>Ynys Môn</v>
          </cell>
          <cell r="E343">
            <v>245217</v>
          </cell>
          <cell r="F343">
            <v>378331</v>
          </cell>
          <cell r="G343">
            <v>-4.3229800000000003</v>
          </cell>
          <cell r="H343">
            <v>53.279310000000002</v>
          </cell>
          <cell r="I343" t="str">
            <v>dbc48b9d-e895-4b12-99a1-9898cb702329</v>
          </cell>
          <cell r="J343">
            <v>715212566.82420301</v>
          </cell>
          <cell r="K343">
            <v>378962.15354983602</v>
          </cell>
        </row>
        <row r="344">
          <cell r="B344" t="str">
            <v>W06000002</v>
          </cell>
          <cell r="C344" t="str">
            <v>Gwynedd</v>
          </cell>
          <cell r="D344" t="str">
            <v>Gwynedd</v>
          </cell>
          <cell r="E344">
            <v>280555</v>
          </cell>
          <cell r="F344">
            <v>334966</v>
          </cell>
          <cell r="G344">
            <v>-3.7771499999999998</v>
          </cell>
          <cell r="H344">
            <v>52.898829999999997</v>
          </cell>
          <cell r="I344" t="str">
            <v>dffe5a97-03cc-49f1-a596-812f2422f85f</v>
          </cell>
          <cell r="J344">
            <v>2548293001.4923201</v>
          </cell>
          <cell r="K344">
            <v>643031.186078295</v>
          </cell>
        </row>
        <row r="345">
          <cell r="B345" t="str">
            <v>W06000003</v>
          </cell>
          <cell r="C345" t="str">
            <v>Conwy</v>
          </cell>
          <cell r="D345" t="str">
            <v>Conwy</v>
          </cell>
          <cell r="E345">
            <v>283293</v>
          </cell>
          <cell r="F345">
            <v>362563</v>
          </cell>
          <cell r="G345">
            <v>-3.7464599999999999</v>
          </cell>
          <cell r="H345">
            <v>53.147390000000001</v>
          </cell>
          <cell r="I345" t="str">
            <v>c13bfc14-2425-451a-a120-c72827f1ac67</v>
          </cell>
          <cell r="J345">
            <v>1130178952.57072</v>
          </cell>
          <cell r="K345">
            <v>283264.262204981</v>
          </cell>
        </row>
        <row r="346">
          <cell r="B346" t="str">
            <v>W06000004</v>
          </cell>
          <cell r="C346" t="str">
            <v>Denbighshire</v>
          </cell>
          <cell r="D346" t="str">
            <v>Sir Ddinbych</v>
          </cell>
          <cell r="E346">
            <v>309843</v>
          </cell>
          <cell r="F346">
            <v>355416</v>
          </cell>
          <cell r="G346">
            <v>-3.34761</v>
          </cell>
          <cell r="H346">
            <v>53.088329999999999</v>
          </cell>
          <cell r="I346" t="str">
            <v>2d9f47ae-21a1-4fa8-a951-d1a6f03419e5</v>
          </cell>
          <cell r="J346">
            <v>838716186.14512599</v>
          </cell>
          <cell r="K346">
            <v>228754.68899122399</v>
          </cell>
        </row>
        <row r="347">
          <cell r="B347" t="str">
            <v>W06000005</v>
          </cell>
          <cell r="C347" t="str">
            <v>Flintshire</v>
          </cell>
          <cell r="D347" t="str">
            <v>Sir y Fflint</v>
          </cell>
          <cell r="E347">
            <v>321134</v>
          </cell>
          <cell r="F347">
            <v>369280</v>
          </cell>
          <cell r="G347">
            <v>-3.18248</v>
          </cell>
          <cell r="H347">
            <v>53.214709999999997</v>
          </cell>
          <cell r="I347" t="str">
            <v>4f8ac53f-41e4-4b27-bdd2-b6ee37748f3d</v>
          </cell>
          <cell r="J347">
            <v>439830286.77593201</v>
          </cell>
          <cell r="K347">
            <v>239008.264926854</v>
          </cell>
        </row>
        <row r="348">
          <cell r="B348" t="str">
            <v>W06000006</v>
          </cell>
          <cell r="C348" t="str">
            <v>Wrexham</v>
          </cell>
          <cell r="D348" t="str">
            <v>Wrecsam</v>
          </cell>
          <cell r="E348">
            <v>333523</v>
          </cell>
          <cell r="F348">
            <v>345387</v>
          </cell>
          <cell r="G348">
            <v>-2.9920300000000002</v>
          </cell>
          <cell r="H348">
            <v>53.001669999999997</v>
          </cell>
          <cell r="I348" t="str">
            <v>5a3c7f16-c3d1-4dde-9c95-f7379087c549</v>
          </cell>
          <cell r="J348">
            <v>503773487.93276203</v>
          </cell>
          <cell r="K348">
            <v>190040.487574014</v>
          </cell>
        </row>
        <row r="349">
          <cell r="B349" t="str">
            <v>W06000008</v>
          </cell>
          <cell r="C349" t="str">
            <v>Ceredigion</v>
          </cell>
          <cell r="D349" t="str">
            <v>Ceredigion</v>
          </cell>
          <cell r="E349">
            <v>267127</v>
          </cell>
          <cell r="F349">
            <v>268437</v>
          </cell>
          <cell r="G349">
            <v>-3.9499300000000002</v>
          </cell>
          <cell r="H349">
            <v>52.29795</v>
          </cell>
          <cell r="I349" t="str">
            <v>5aa1bd91-4d73-42df-890d-2ccdd0867afe</v>
          </cell>
          <cell r="J349">
            <v>1788379278.2016101</v>
          </cell>
          <cell r="K349">
            <v>382134.55162300501</v>
          </cell>
        </row>
        <row r="350">
          <cell r="B350" t="str">
            <v>W06000009</v>
          </cell>
          <cell r="C350" t="str">
            <v>Pembrokeshire</v>
          </cell>
          <cell r="D350" t="str">
            <v>Sir Benfro</v>
          </cell>
          <cell r="E350">
            <v>199821</v>
          </cell>
          <cell r="F350">
            <v>221392</v>
          </cell>
          <cell r="G350">
            <v>-4.9081799999999998</v>
          </cell>
          <cell r="H350">
            <v>51.855130000000003</v>
          </cell>
          <cell r="I350" t="str">
            <v>21b75d23-fb56-4333-ac4d-9bc0c68a9cf8</v>
          </cell>
          <cell r="J350">
            <v>1618344602.5679801</v>
          </cell>
          <cell r="K350">
            <v>743271.41167689895</v>
          </cell>
        </row>
        <row r="351">
          <cell r="B351" t="str">
            <v>W06000010</v>
          </cell>
          <cell r="C351" t="str">
            <v>Carmarthenshire</v>
          </cell>
          <cell r="D351" t="str">
            <v>Sir Gaerfyrddin</v>
          </cell>
          <cell r="E351">
            <v>247954</v>
          </cell>
          <cell r="F351">
            <v>224133</v>
          </cell>
          <cell r="G351">
            <v>-4.2111000000000001</v>
          </cell>
          <cell r="H351">
            <v>51.894950000000001</v>
          </cell>
          <cell r="I351" t="str">
            <v>f0741c8f-5c45-42d7-9bf9-53006b32542a</v>
          </cell>
          <cell r="J351">
            <v>2371104004.2416</v>
          </cell>
          <cell r="K351">
            <v>591758.35820837901</v>
          </cell>
        </row>
        <row r="352">
          <cell r="B352" t="str">
            <v>W06000011</v>
          </cell>
          <cell r="C352" t="str">
            <v>Swansea</v>
          </cell>
          <cell r="D352" t="str">
            <v>Abertawe</v>
          </cell>
          <cell r="E352">
            <v>264022</v>
          </cell>
          <cell r="F352">
            <v>197308</v>
          </cell>
          <cell r="G352">
            <v>-3.9672299999999998</v>
          </cell>
          <cell r="H352">
            <v>51.658059999999999</v>
          </cell>
          <cell r="I352" t="str">
            <v>bcb1fbc6-81b3-4236-94e9-6316790171ad</v>
          </cell>
          <cell r="J352">
            <v>377614559.60112798</v>
          </cell>
          <cell r="K352">
            <v>270826.91229845001</v>
          </cell>
        </row>
        <row r="353">
          <cell r="B353" t="str">
            <v>W06000012</v>
          </cell>
          <cell r="C353" t="str">
            <v>Neath Port Talbot</v>
          </cell>
          <cell r="D353" t="str">
            <v>Castell-nedd Port Talbot</v>
          </cell>
          <cell r="E353">
            <v>279261</v>
          </cell>
          <cell r="F353">
            <v>195412</v>
          </cell>
          <cell r="G353">
            <v>-3.7463799999999998</v>
          </cell>
          <cell r="H353">
            <v>51.644500000000001</v>
          </cell>
          <cell r="I353" t="str">
            <v>6e66bd5c-96ff-44b4-ad99-558b6c70abda</v>
          </cell>
          <cell r="J353">
            <v>442272615.12115097</v>
          </cell>
          <cell r="K353">
            <v>182189.873896437</v>
          </cell>
        </row>
        <row r="354">
          <cell r="B354" t="str">
            <v>W06000013</v>
          </cell>
          <cell r="C354" t="str">
            <v>Bridgend</v>
          </cell>
          <cell r="D354" t="str">
            <v>Pen-y-bont ar Ogwr</v>
          </cell>
          <cell r="E354">
            <v>288231</v>
          </cell>
          <cell r="F354">
            <v>185870</v>
          </cell>
          <cell r="G354">
            <v>-3.61375</v>
          </cell>
          <cell r="H354">
            <v>51.560600000000001</v>
          </cell>
          <cell r="I354" t="str">
            <v>42cdd599-ed8a-4ad5-89eb-07e261cc8441</v>
          </cell>
          <cell r="J354">
            <v>250785304.37994</v>
          </cell>
          <cell r="K354">
            <v>93192.189234787496</v>
          </cell>
        </row>
        <row r="355">
          <cell r="B355" t="str">
            <v>W06000014</v>
          </cell>
          <cell r="C355" t="str">
            <v>Vale of Glamorgan</v>
          </cell>
          <cell r="D355" t="str">
            <v>Bro Morgannwg</v>
          </cell>
          <cell r="E355">
            <v>302947</v>
          </cell>
          <cell r="F355">
            <v>173080</v>
          </cell>
          <cell r="G355">
            <v>-3.3980100000000002</v>
          </cell>
          <cell r="H355">
            <v>51.448360000000001</v>
          </cell>
          <cell r="I355" t="str">
            <v>e23cb760-8a7a-4595-842b-352932185812</v>
          </cell>
          <cell r="J355">
            <v>331261393.92357302</v>
          </cell>
          <cell r="K355">
            <v>108403.096935856</v>
          </cell>
        </row>
        <row r="356">
          <cell r="B356" t="str">
            <v>W06000015</v>
          </cell>
          <cell r="C356" t="str">
            <v>Cardiff</v>
          </cell>
          <cell r="D356" t="str">
            <v>Caerdydd</v>
          </cell>
          <cell r="E356">
            <v>315272</v>
          </cell>
          <cell r="F356">
            <v>178887</v>
          </cell>
          <cell r="G356">
            <v>-3.2220900000000001</v>
          </cell>
          <cell r="H356">
            <v>51.502540000000003</v>
          </cell>
          <cell r="I356" t="str">
            <v>fc7a52a7-94af-4b3c-a571-27021d34c5ec</v>
          </cell>
          <cell r="J356">
            <v>142303624.581406</v>
          </cell>
          <cell r="K356">
            <v>79618.422938375807</v>
          </cell>
        </row>
        <row r="357">
          <cell r="B357" t="str">
            <v>W06000016</v>
          </cell>
          <cell r="C357" t="str">
            <v>Rhondda Cynon Taf</v>
          </cell>
          <cell r="D357" t="str">
            <v>Rhondda Cynon Taf</v>
          </cell>
          <cell r="E357">
            <v>302237</v>
          </cell>
          <cell r="F357">
            <v>192395</v>
          </cell>
          <cell r="G357">
            <v>-3.4135900000000001</v>
          </cell>
          <cell r="H357">
            <v>51.621850000000002</v>
          </cell>
          <cell r="I357" t="str">
            <v>436a2f95-de36-4d88-8e4d-0af1a0cd390c</v>
          </cell>
          <cell r="J357">
            <v>424150424.95555103</v>
          </cell>
          <cell r="K357">
            <v>130240.62460283699</v>
          </cell>
        </row>
        <row r="358">
          <cell r="B358" t="str">
            <v>W06000018</v>
          </cell>
          <cell r="C358" t="str">
            <v>Caerphilly</v>
          </cell>
          <cell r="D358" t="str">
            <v>Caerffili</v>
          </cell>
          <cell r="E358">
            <v>317245</v>
          </cell>
          <cell r="F358">
            <v>195259</v>
          </cell>
          <cell r="G358">
            <v>-3.19753</v>
          </cell>
          <cell r="H358">
            <v>51.650010000000002</v>
          </cell>
          <cell r="I358" t="str">
            <v>37659dcc-6b20-4c0f-96ee-d50ff720b55c</v>
          </cell>
          <cell r="J358">
            <v>277387820.79534501</v>
          </cell>
          <cell r="K358">
            <v>116205.600666614</v>
          </cell>
        </row>
        <row r="359">
          <cell r="B359" t="str">
            <v>W06000019</v>
          </cell>
          <cell r="C359" t="str">
            <v>Blaenau Gwent</v>
          </cell>
          <cell r="D359" t="str">
            <v>Blaenau Gwent</v>
          </cell>
          <cell r="E359">
            <v>318236</v>
          </cell>
          <cell r="F359">
            <v>206771</v>
          </cell>
          <cell r="G359">
            <v>-3.1859199999999999</v>
          </cell>
          <cell r="H359">
            <v>51.753639999999997</v>
          </cell>
          <cell r="I359" t="str">
            <v>a7c33925-2b78-4d9f-8e82-5c3eb912afe3</v>
          </cell>
          <cell r="J359">
            <v>108728048.165253</v>
          </cell>
          <cell r="K359">
            <v>65601.674440907504</v>
          </cell>
        </row>
        <row r="360">
          <cell r="B360" t="str">
            <v>W06000020</v>
          </cell>
          <cell r="C360" t="str">
            <v>Torfaen</v>
          </cell>
          <cell r="D360" t="str">
            <v>Torfaen</v>
          </cell>
          <cell r="E360">
            <v>327459</v>
          </cell>
          <cell r="F360">
            <v>200480</v>
          </cell>
          <cell r="G360">
            <v>-3.0510100000000002</v>
          </cell>
          <cell r="H360">
            <v>51.698360000000001</v>
          </cell>
          <cell r="I360" t="str">
            <v>5236d7c9-0915-4b85-892f-e20c75a88af6</v>
          </cell>
          <cell r="J360">
            <v>126239927.86748099</v>
          </cell>
          <cell r="K360">
            <v>82544.770979991299</v>
          </cell>
        </row>
        <row r="361">
          <cell r="B361" t="str">
            <v>W06000021</v>
          </cell>
          <cell r="C361" t="str">
            <v>Monmouthshire</v>
          </cell>
          <cell r="D361" t="str">
            <v>Sir Fynwy</v>
          </cell>
          <cell r="E361">
            <v>337812</v>
          </cell>
          <cell r="F361">
            <v>209231</v>
          </cell>
          <cell r="G361">
            <v>-2.9028</v>
          </cell>
          <cell r="H361">
            <v>51.778269999999999</v>
          </cell>
          <cell r="I361" t="str">
            <v>de1a5dcb-a91e-40bf-b3b3-3e13eed9203f</v>
          </cell>
          <cell r="J361">
            <v>850326621.67986298</v>
          </cell>
          <cell r="K361">
            <v>224917.24278051799</v>
          </cell>
        </row>
        <row r="362">
          <cell r="B362" t="str">
            <v>W06000022</v>
          </cell>
          <cell r="C362" t="str">
            <v>Newport</v>
          </cell>
          <cell r="D362" t="str">
            <v>Casnewydd</v>
          </cell>
          <cell r="E362">
            <v>337897</v>
          </cell>
          <cell r="F362">
            <v>187432</v>
          </cell>
          <cell r="G362">
            <v>-2.8976899999999999</v>
          </cell>
          <cell r="H362">
            <v>51.58231</v>
          </cell>
          <cell r="I362" t="str">
            <v>a1ae351c-86e5-4cd8-9a76-88563a52c817</v>
          </cell>
          <cell r="J362">
            <v>190431130.834728</v>
          </cell>
          <cell r="K362">
            <v>153216.300044048</v>
          </cell>
        </row>
        <row r="363">
          <cell r="B363" t="str">
            <v>W06000023</v>
          </cell>
          <cell r="C363" t="str">
            <v>Powys</v>
          </cell>
          <cell r="D363" t="str">
            <v>Powys</v>
          </cell>
          <cell r="E363">
            <v>302329</v>
          </cell>
          <cell r="F363">
            <v>273255</v>
          </cell>
          <cell r="G363">
            <v>-3.4353099999999999</v>
          </cell>
          <cell r="H363">
            <v>52.348640000000003</v>
          </cell>
          <cell r="I363" t="str">
            <v>5cb7e231-ad03-40d5-9f64-1e0fbeb6db4b</v>
          </cell>
          <cell r="J363">
            <v>5195311014.4894695</v>
          </cell>
          <cell r="K363">
            <v>610121.31560294703</v>
          </cell>
        </row>
        <row r="364">
          <cell r="B364" t="str">
            <v>W06000024</v>
          </cell>
          <cell r="C364" t="str">
            <v>Merthyr Tydfil</v>
          </cell>
          <cell r="D364" t="str">
            <v>Merthyr Tudful</v>
          </cell>
          <cell r="E364">
            <v>305916</v>
          </cell>
          <cell r="F364">
            <v>206424</v>
          </cell>
          <cell r="G364">
            <v>-3.3642500000000002</v>
          </cell>
          <cell r="H364">
            <v>51.748579999999997</v>
          </cell>
          <cell r="I364" t="str">
            <v>36b84b56-ae19-4824-ba04-1bde550bb313</v>
          </cell>
          <cell r="J364">
            <v>111957012.02029</v>
          </cell>
          <cell r="K364">
            <v>66696.815444964304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l_Authority_Districts_Decem"/>
    </sheetNames>
    <sheetDataSet>
      <sheetData sheetId="0">
        <row r="1">
          <cell r="B1" t="str">
            <v>LAD22CD</v>
          </cell>
          <cell r="C1" t="str">
            <v>LAD22NM</v>
          </cell>
          <cell r="D1" t="str">
            <v>BNG_E</v>
          </cell>
          <cell r="E1" t="str">
            <v>BNG_N</v>
          </cell>
          <cell r="F1" t="str">
            <v>LONG</v>
          </cell>
          <cell r="G1" t="str">
            <v>LAT</v>
          </cell>
          <cell r="H1" t="str">
            <v>Shape__Area</v>
          </cell>
          <cell r="I1" t="str">
            <v>Shape__Length</v>
          </cell>
          <cell r="J1" t="str">
            <v>GlobalID</v>
          </cell>
        </row>
        <row r="2">
          <cell r="B2" t="str">
            <v>E06000001</v>
          </cell>
          <cell r="C2" t="str">
            <v>Hartlepool</v>
          </cell>
          <cell r="D2">
            <v>447160</v>
          </cell>
          <cell r="E2">
            <v>531474</v>
          </cell>
          <cell r="F2">
            <v>-1.2701800000000001</v>
          </cell>
          <cell r="G2">
            <v>54.676139999999997</v>
          </cell>
          <cell r="H2">
            <v>93717028.468917802</v>
          </cell>
          <cell r="I2">
            <v>70995.173776276904</v>
          </cell>
          <cell r="J2" t="str">
            <v>72a8f681-cab0-47eb-9edf-1f385b6a41e8</v>
          </cell>
        </row>
        <row r="3">
          <cell r="B3" t="str">
            <v>E06000002</v>
          </cell>
          <cell r="C3" t="str">
            <v>Middlesbrough</v>
          </cell>
          <cell r="D3">
            <v>451141</v>
          </cell>
          <cell r="E3">
            <v>516887</v>
          </cell>
          <cell r="F3">
            <v>-1.21099</v>
          </cell>
          <cell r="G3">
            <v>54.544670000000004</v>
          </cell>
          <cell r="H3">
            <v>53881558.275924698</v>
          </cell>
          <cell r="I3">
            <v>44479.646370494498</v>
          </cell>
          <cell r="J3" t="str">
            <v>652d814e-8740-4364-8c0d-45d14b5c198a</v>
          </cell>
        </row>
        <row r="4">
          <cell r="B4" t="str">
            <v>E06000003</v>
          </cell>
          <cell r="C4" t="str">
            <v>Redcar and Cleveland</v>
          </cell>
          <cell r="D4">
            <v>464361</v>
          </cell>
          <cell r="E4">
            <v>519597</v>
          </cell>
          <cell r="F4">
            <v>-1.0060800000000001</v>
          </cell>
          <cell r="G4">
            <v>54.567520000000002</v>
          </cell>
          <cell r="H4">
            <v>245069510.006897</v>
          </cell>
          <cell r="I4">
            <v>96703.5106544218</v>
          </cell>
          <cell r="J4" t="str">
            <v>41714a40-41c3-491f-b4f8-851090431390</v>
          </cell>
        </row>
        <row r="5">
          <cell r="B5" t="str">
            <v>E06000004</v>
          </cell>
          <cell r="C5" t="str">
            <v>Stockton-on-Tees</v>
          </cell>
          <cell r="D5">
            <v>444940</v>
          </cell>
          <cell r="E5">
            <v>518183</v>
          </cell>
          <cell r="F5">
            <v>-1.30664</v>
          </cell>
          <cell r="G5">
            <v>54.556910000000002</v>
          </cell>
          <cell r="H5">
            <v>204932934.93730199</v>
          </cell>
          <cell r="I5">
            <v>123404.959102325</v>
          </cell>
          <cell r="J5" t="str">
            <v>cd881fc0-7ad0-45bf-8d51-f981fa87c260</v>
          </cell>
        </row>
        <row r="6">
          <cell r="B6" t="str">
            <v>E06000005</v>
          </cell>
          <cell r="C6" t="str">
            <v>Darlington</v>
          </cell>
          <cell r="D6">
            <v>428029</v>
          </cell>
          <cell r="E6">
            <v>515648</v>
          </cell>
          <cell r="F6">
            <v>-1.5683499999999999</v>
          </cell>
          <cell r="G6">
            <v>54.535339999999998</v>
          </cell>
          <cell r="H6">
            <v>197477753.55502301</v>
          </cell>
          <cell r="I6">
            <v>107202.299425244</v>
          </cell>
          <cell r="J6" t="str">
            <v>0dbb1dbd-fae2-43e9-bb54-51251110bd8b</v>
          </cell>
        </row>
        <row r="7">
          <cell r="B7" t="str">
            <v>E06000006</v>
          </cell>
          <cell r="C7" t="str">
            <v>Halton</v>
          </cell>
          <cell r="D7">
            <v>354246</v>
          </cell>
          <cell r="E7">
            <v>382146</v>
          </cell>
          <cell r="F7">
            <v>-2.6885300000000001</v>
          </cell>
          <cell r="G7">
            <v>53.334240000000001</v>
          </cell>
          <cell r="H7">
            <v>79084021.970458999</v>
          </cell>
          <cell r="I7">
            <v>77769.836615616805</v>
          </cell>
          <cell r="J7" t="str">
            <v>f72afb7e-d1b8-41c0-afa6-74e5596d7c66</v>
          </cell>
        </row>
        <row r="8">
          <cell r="B8" t="str">
            <v>E06000007</v>
          </cell>
          <cell r="C8" t="str">
            <v>Warrington</v>
          </cell>
          <cell r="D8">
            <v>362744</v>
          </cell>
          <cell r="E8">
            <v>388456</v>
          </cell>
          <cell r="F8">
            <v>-2.5616699999999999</v>
          </cell>
          <cell r="G8">
            <v>53.391629999999999</v>
          </cell>
          <cell r="H8">
            <v>180627983.012016</v>
          </cell>
          <cell r="I8">
            <v>114688.093563908</v>
          </cell>
          <cell r="J8" t="str">
            <v>de8e58db-3268-47b3-8c51-7d4967cdfdc2</v>
          </cell>
        </row>
        <row r="9">
          <cell r="B9" t="str">
            <v>E06000008</v>
          </cell>
          <cell r="C9" t="str">
            <v>Blackburn with Darwen</v>
          </cell>
          <cell r="D9">
            <v>369490</v>
          </cell>
          <cell r="E9">
            <v>422806</v>
          </cell>
          <cell r="F9">
            <v>-2.4636</v>
          </cell>
          <cell r="G9">
            <v>53.700800000000001</v>
          </cell>
          <cell r="H9">
            <v>137022093.525848</v>
          </cell>
          <cell r="I9">
            <v>65284.373515036903</v>
          </cell>
          <cell r="J9" t="str">
            <v>75bc8fa1-33b0-4c2a-b6b6-5281f1ef408a</v>
          </cell>
        </row>
        <row r="10">
          <cell r="B10" t="str">
            <v>E06000009</v>
          </cell>
          <cell r="C10" t="str">
            <v>Blackpool</v>
          </cell>
          <cell r="D10">
            <v>332819</v>
          </cell>
          <cell r="E10">
            <v>436635</v>
          </cell>
          <cell r="F10">
            <v>-3.0219900000000002</v>
          </cell>
          <cell r="G10">
            <v>53.821640000000002</v>
          </cell>
          <cell r="H10">
            <v>34870852.228332497</v>
          </cell>
          <cell r="I10">
            <v>34480.783927511096</v>
          </cell>
          <cell r="J10" t="str">
            <v>e359e46a-a790-4953-890b-8f78bd3223a6</v>
          </cell>
        </row>
        <row r="11">
          <cell r="B11" t="str">
            <v>E06000010</v>
          </cell>
          <cell r="C11" t="str">
            <v>Kingston upon Hull, City of</v>
          </cell>
          <cell r="D11">
            <v>511894</v>
          </cell>
          <cell r="E11">
            <v>431650</v>
          </cell>
          <cell r="F11">
            <v>-0.30381999999999998</v>
          </cell>
          <cell r="G11">
            <v>53.769199999999998</v>
          </cell>
          <cell r="H11">
            <v>71583595.655273393</v>
          </cell>
          <cell r="I11">
            <v>64680.530906749002</v>
          </cell>
          <cell r="J11" t="str">
            <v>eba9f59c-303c-4fa5-91e0-dfc788936817</v>
          </cell>
        </row>
        <row r="12">
          <cell r="B12" t="str">
            <v>E06000011</v>
          </cell>
          <cell r="C12" t="str">
            <v>East Riding of Yorkshire</v>
          </cell>
          <cell r="D12">
            <v>488056</v>
          </cell>
          <cell r="E12">
            <v>443597</v>
          </cell>
          <cell r="F12">
            <v>-0.66195000000000004</v>
          </cell>
          <cell r="G12">
            <v>53.881120000000003</v>
          </cell>
          <cell r="H12">
            <v>2404768954.8618202</v>
          </cell>
          <cell r="I12">
            <v>504120.09430593299</v>
          </cell>
          <cell r="J12" t="str">
            <v>c702ee8f-c3d7-462a-973c-cffe93bbf87c</v>
          </cell>
        </row>
        <row r="13">
          <cell r="B13" t="str">
            <v>E06000012</v>
          </cell>
          <cell r="C13" t="str">
            <v>North East Lincolnshire</v>
          </cell>
          <cell r="D13">
            <v>523465</v>
          </cell>
          <cell r="E13">
            <v>404564</v>
          </cell>
          <cell r="F13">
            <v>-0.13911000000000001</v>
          </cell>
          <cell r="G13">
            <v>53.523269999999997</v>
          </cell>
          <cell r="H13">
            <v>192622985.58491501</v>
          </cell>
          <cell r="I13">
            <v>93246.287654084095</v>
          </cell>
          <cell r="J13" t="str">
            <v>de9e8422-b2fc-42ee-b3dd-66ae2cd71031</v>
          </cell>
        </row>
        <row r="14">
          <cell r="B14" t="str">
            <v>E06000013</v>
          </cell>
          <cell r="C14" t="str">
            <v>North Lincolnshire</v>
          </cell>
          <cell r="D14">
            <v>497800</v>
          </cell>
          <cell r="E14">
            <v>410993</v>
          </cell>
          <cell r="F14">
            <v>-0.52407000000000004</v>
          </cell>
          <cell r="G14">
            <v>53.58643</v>
          </cell>
          <cell r="H14">
            <v>846540125.37692297</v>
          </cell>
          <cell r="I14">
            <v>244546.76111454499</v>
          </cell>
          <cell r="J14" t="str">
            <v>2579e7ac-2ac4-495a-a802-3db67b0d72da</v>
          </cell>
        </row>
        <row r="15">
          <cell r="B15" t="str">
            <v>E06000014</v>
          </cell>
          <cell r="C15" t="str">
            <v>York</v>
          </cell>
          <cell r="D15">
            <v>460864</v>
          </cell>
          <cell r="E15">
            <v>452589</v>
          </cell>
          <cell r="F15">
            <v>-1.07375</v>
          </cell>
          <cell r="G15">
            <v>53.965820000000001</v>
          </cell>
          <cell r="H15">
            <v>271931454.715424</v>
          </cell>
          <cell r="I15">
            <v>102020.797435209</v>
          </cell>
          <cell r="J15" t="str">
            <v>0c0c2ad9-58ef-4909-81de-bc66755a14c9</v>
          </cell>
        </row>
        <row r="16">
          <cell r="B16" t="str">
            <v>E06000015</v>
          </cell>
          <cell r="C16" t="str">
            <v>Derby</v>
          </cell>
          <cell r="D16">
            <v>435609</v>
          </cell>
          <cell r="E16">
            <v>335375</v>
          </cell>
          <cell r="F16">
            <v>-1.4718899999999999</v>
          </cell>
          <cell r="G16">
            <v>52.914639999999999</v>
          </cell>
          <cell r="H16">
            <v>78031107.355789199</v>
          </cell>
          <cell r="I16">
            <v>50036.3185804889</v>
          </cell>
          <cell r="J16" t="str">
            <v>41ab4a9f-5baf-4f32-b038-3155b48da990</v>
          </cell>
        </row>
        <row r="17">
          <cell r="B17" t="str">
            <v>E06000016</v>
          </cell>
          <cell r="C17" t="str">
            <v>Leicester</v>
          </cell>
          <cell r="D17">
            <v>458946</v>
          </cell>
          <cell r="E17">
            <v>304594</v>
          </cell>
          <cell r="F17">
            <v>-1.1304000000000001</v>
          </cell>
          <cell r="G17">
            <v>52.635919999999999</v>
          </cell>
          <cell r="H17">
            <v>73342034.165725693</v>
          </cell>
          <cell r="I17">
            <v>51929.494208203301</v>
          </cell>
          <cell r="J17" t="str">
            <v>a9102673-54c8-43a6-86fe-70ca40fe7560</v>
          </cell>
        </row>
        <row r="18">
          <cell r="B18" t="str">
            <v>E06000017</v>
          </cell>
          <cell r="C18" t="str">
            <v>Rutland</v>
          </cell>
          <cell r="D18">
            <v>492992</v>
          </cell>
          <cell r="E18">
            <v>308655</v>
          </cell>
          <cell r="F18">
            <v>-0.62629999999999997</v>
          </cell>
          <cell r="G18">
            <v>52.667650000000002</v>
          </cell>
          <cell r="H18">
            <v>393748938.33348101</v>
          </cell>
          <cell r="I18">
            <v>125879.320087916</v>
          </cell>
          <cell r="J18" t="str">
            <v>da03c6e1-2bb0-4ca0-86e6-571f4ddd6a84</v>
          </cell>
        </row>
        <row r="19">
          <cell r="B19" t="str">
            <v>E06000018</v>
          </cell>
          <cell r="C19" t="str">
            <v>Nottingham</v>
          </cell>
          <cell r="D19">
            <v>456082</v>
          </cell>
          <cell r="E19">
            <v>339969</v>
          </cell>
          <cell r="F19">
            <v>-1.1666700000000001</v>
          </cell>
          <cell r="G19">
            <v>52.954189999999997</v>
          </cell>
          <cell r="H19">
            <v>74613549.309936494</v>
          </cell>
          <cell r="I19">
            <v>58723.742740109301</v>
          </cell>
          <cell r="J19" t="str">
            <v>8a8ef39a-e5df-416b-af38-cb2e34dc0d71</v>
          </cell>
        </row>
        <row r="20">
          <cell r="B20" t="str">
            <v>E06000019</v>
          </cell>
          <cell r="C20" t="str">
            <v>Herefordshire, County of</v>
          </cell>
          <cell r="D20">
            <v>349434</v>
          </cell>
          <cell r="E20">
            <v>242834</v>
          </cell>
          <cell r="F20">
            <v>-2.7393100000000001</v>
          </cell>
          <cell r="G20">
            <v>52.081539999999997</v>
          </cell>
          <cell r="H20">
            <v>2179708317.8579602</v>
          </cell>
          <cell r="I20">
            <v>349869.98825453501</v>
          </cell>
          <cell r="J20" t="str">
            <v>67017f33-26c5-426f-936e-afe8479dda89</v>
          </cell>
        </row>
        <row r="21">
          <cell r="B21" t="str">
            <v>E06000020</v>
          </cell>
          <cell r="C21" t="str">
            <v>Telford and Wrekin</v>
          </cell>
          <cell r="D21">
            <v>367035</v>
          </cell>
          <cell r="E21">
            <v>313057</v>
          </cell>
          <cell r="F21">
            <v>-2.4894099999999999</v>
          </cell>
          <cell r="G21">
            <v>52.714170000000003</v>
          </cell>
          <cell r="H21">
            <v>290313536.55454302</v>
          </cell>
          <cell r="I21">
            <v>118775.749483715</v>
          </cell>
          <cell r="J21" t="str">
            <v>a1a02888-49b8-49c2-a9c5-04f180f5d45b</v>
          </cell>
        </row>
        <row r="22">
          <cell r="B22" t="str">
            <v>E06000021</v>
          </cell>
          <cell r="C22" t="str">
            <v>Stoke-on-Trent</v>
          </cell>
          <cell r="D22">
            <v>389438</v>
          </cell>
          <cell r="E22">
            <v>346652</v>
          </cell>
          <cell r="F22">
            <v>-2.1588799999999999</v>
          </cell>
          <cell r="G22">
            <v>53.017069999999997</v>
          </cell>
          <cell r="H22">
            <v>93448551.649665803</v>
          </cell>
          <cell r="I22">
            <v>63971.341717055402</v>
          </cell>
          <cell r="J22" t="str">
            <v>ead3399b-9d87-43f4-83b2-cadb333ffaef</v>
          </cell>
        </row>
        <row r="23">
          <cell r="B23" t="str">
            <v>E06000022</v>
          </cell>
          <cell r="C23" t="str">
            <v>Bath and North East Somerset</v>
          </cell>
          <cell r="D23">
            <v>366217</v>
          </cell>
          <cell r="E23">
            <v>161999</v>
          </cell>
          <cell r="F23">
            <v>-2.4865400000000002</v>
          </cell>
          <cell r="G23">
            <v>51.35604</v>
          </cell>
          <cell r="H23">
            <v>351123167.51091403</v>
          </cell>
          <cell r="I23">
            <v>141674.070852301</v>
          </cell>
          <cell r="J23" t="str">
            <v>c2327dc8-d0d1-4364-9459-65805586d11e</v>
          </cell>
        </row>
        <row r="24">
          <cell r="B24" t="str">
            <v>E06000023</v>
          </cell>
          <cell r="C24" t="str">
            <v>Bristol, City of</v>
          </cell>
          <cell r="D24">
            <v>359990</v>
          </cell>
          <cell r="E24">
            <v>174846</v>
          </cell>
          <cell r="F24">
            <v>-2.57742</v>
          </cell>
          <cell r="G24">
            <v>51.471150000000002</v>
          </cell>
          <cell r="H24">
            <v>109666892.551918</v>
          </cell>
          <cell r="I24">
            <v>109531.61706451701</v>
          </cell>
          <cell r="J24" t="str">
            <v>c8206ff3-034e-4229-b40b-9937e8f68323</v>
          </cell>
        </row>
        <row r="25">
          <cell r="B25" t="str">
            <v>E06000024</v>
          </cell>
          <cell r="C25" t="str">
            <v>North Somerset</v>
          </cell>
          <cell r="D25">
            <v>347614</v>
          </cell>
          <cell r="E25">
            <v>166718</v>
          </cell>
          <cell r="F25">
            <v>-2.7543799999999998</v>
          </cell>
          <cell r="G25">
            <v>51.397060000000003</v>
          </cell>
          <cell r="H25">
            <v>374637219.77408999</v>
          </cell>
          <cell r="I25">
            <v>154748.22504369501</v>
          </cell>
          <cell r="J25" t="str">
            <v>f9db36f1-9176-498d-8288-edf86445e9e7</v>
          </cell>
        </row>
        <row r="26">
          <cell r="B26" t="str">
            <v>E06000025</v>
          </cell>
          <cell r="C26" t="str">
            <v>South Gloucestershire</v>
          </cell>
          <cell r="D26">
            <v>367559</v>
          </cell>
          <cell r="E26">
            <v>183198</v>
          </cell>
          <cell r="F26">
            <v>-2.46922</v>
          </cell>
          <cell r="G26">
            <v>51.546729999999997</v>
          </cell>
          <cell r="H26">
            <v>497050998.43156803</v>
          </cell>
          <cell r="I26">
            <v>143098.84723342501</v>
          </cell>
          <cell r="J26" t="str">
            <v>4accbd8c-f467-4f11-9afa-ce85441337b2</v>
          </cell>
        </row>
        <row r="27">
          <cell r="B27" t="str">
            <v>E06000026</v>
          </cell>
          <cell r="C27" t="str">
            <v>Plymouth</v>
          </cell>
          <cell r="D27">
            <v>249945</v>
          </cell>
          <cell r="E27">
            <v>58255</v>
          </cell>
          <cell r="F27">
            <v>-4.1129699999999998</v>
          </cell>
          <cell r="G27">
            <v>50.404940000000003</v>
          </cell>
          <cell r="H27">
            <v>79849695.319106102</v>
          </cell>
          <cell r="I27">
            <v>92644.244255571495</v>
          </cell>
          <cell r="J27" t="str">
            <v>ba07217c-d1e1-4456-a688-c919af99783b</v>
          </cell>
        </row>
        <row r="28">
          <cell r="B28" t="str">
            <v>E06000027</v>
          </cell>
          <cell r="C28" t="str">
            <v>Torbay</v>
          </cell>
          <cell r="D28">
            <v>289730</v>
          </cell>
          <cell r="E28">
            <v>64613</v>
          </cell>
          <cell r="F28">
            <v>-3.5552299999999999</v>
          </cell>
          <cell r="G28">
            <v>50.47092</v>
          </cell>
          <cell r="H28">
            <v>62886738.798953101</v>
          </cell>
          <cell r="I28">
            <v>77909.531551359498</v>
          </cell>
          <cell r="J28" t="str">
            <v>e1edcd2e-082c-4f90-b067-56bfcbff0744</v>
          </cell>
        </row>
        <row r="29">
          <cell r="B29" t="str">
            <v>E06000030</v>
          </cell>
          <cell r="C29" t="str">
            <v>Swindon</v>
          </cell>
          <cell r="D29">
            <v>418551</v>
          </cell>
          <cell r="E29">
            <v>186564</v>
          </cell>
          <cell r="F29">
            <v>-1.73367</v>
          </cell>
          <cell r="G29">
            <v>51.577629999999999</v>
          </cell>
          <cell r="H29">
            <v>230093343.90052</v>
          </cell>
          <cell r="I29">
            <v>103011.758683882</v>
          </cell>
          <cell r="J29" t="str">
            <v>1347d848-06e1-4b7b-bba1-8ab4c1fcdc99</v>
          </cell>
        </row>
        <row r="30">
          <cell r="B30" t="str">
            <v>E06000031</v>
          </cell>
          <cell r="C30" t="str">
            <v>Peterborough</v>
          </cell>
          <cell r="D30">
            <v>517372</v>
          </cell>
          <cell r="E30">
            <v>300777</v>
          </cell>
          <cell r="F30">
            <v>-0.26873999999999998</v>
          </cell>
          <cell r="G30">
            <v>52.592140000000001</v>
          </cell>
          <cell r="H30">
            <v>343378153.58660901</v>
          </cell>
          <cell r="I30">
            <v>112674.360200151</v>
          </cell>
          <cell r="J30" t="str">
            <v>89ee7f76-0d10-43ea-87fe-88d81bcfb9ac</v>
          </cell>
        </row>
        <row r="31">
          <cell r="B31" t="str">
            <v>E06000032</v>
          </cell>
          <cell r="C31" t="str">
            <v>Luton</v>
          </cell>
          <cell r="D31">
            <v>508606</v>
          </cell>
          <cell r="E31">
            <v>222559</v>
          </cell>
          <cell r="F31">
            <v>-0.42319000000000001</v>
          </cell>
          <cell r="G31">
            <v>51.891019999999997</v>
          </cell>
          <cell r="H31">
            <v>43352485.674079902</v>
          </cell>
          <cell r="I31">
            <v>34569.184713873903</v>
          </cell>
          <cell r="J31" t="str">
            <v>f3461b46-85f9-4dc1-8e1f-3b46724a6cbe</v>
          </cell>
        </row>
        <row r="32">
          <cell r="B32" t="str">
            <v>E06000033</v>
          </cell>
          <cell r="C32" t="str">
            <v>Southend-on-Sea</v>
          </cell>
          <cell r="D32">
            <v>587777</v>
          </cell>
          <cell r="E32">
            <v>186837</v>
          </cell>
          <cell r="F32">
            <v>0.70692299999999997</v>
          </cell>
          <cell r="G32">
            <v>51.549169999999997</v>
          </cell>
          <cell r="H32">
            <v>41673985.996528603</v>
          </cell>
          <cell r="I32">
            <v>57782.832765234903</v>
          </cell>
          <cell r="J32" t="str">
            <v>c94a5291-20b3-407b-b6b8-dad1e95ed5e3</v>
          </cell>
        </row>
        <row r="33">
          <cell r="B33" t="str">
            <v>E06000034</v>
          </cell>
          <cell r="C33" t="str">
            <v>Thurrock</v>
          </cell>
          <cell r="D33">
            <v>562123</v>
          </cell>
          <cell r="E33">
            <v>181590</v>
          </cell>
          <cell r="F33">
            <v>0.33486100000000002</v>
          </cell>
          <cell r="G33">
            <v>51.509979999999999</v>
          </cell>
          <cell r="H33">
            <v>163837060.033562</v>
          </cell>
          <cell r="I33">
            <v>115990.64808305301</v>
          </cell>
          <cell r="J33" t="str">
            <v>0dc0632a-56d6-40f5-919f-236110bd7f77</v>
          </cell>
        </row>
        <row r="34">
          <cell r="B34" t="str">
            <v>E06000035</v>
          </cell>
          <cell r="C34" t="str">
            <v>Medway</v>
          </cell>
          <cell r="D34">
            <v>578207</v>
          </cell>
          <cell r="E34">
            <v>175198</v>
          </cell>
          <cell r="F34">
            <v>0.56317399999999995</v>
          </cell>
          <cell r="G34">
            <v>51.447719999999997</v>
          </cell>
          <cell r="H34">
            <v>193714210.34796101</v>
          </cell>
          <cell r="I34">
            <v>249512.12163965401</v>
          </cell>
          <cell r="J34" t="str">
            <v>93b94cc9-af41-4dd7-a699-888b06e09bda</v>
          </cell>
        </row>
        <row r="35">
          <cell r="B35" t="str">
            <v>E06000036</v>
          </cell>
          <cell r="C35" t="str">
            <v>Bracknell Forest</v>
          </cell>
          <cell r="D35">
            <v>488169</v>
          </cell>
          <cell r="E35">
            <v>168792</v>
          </cell>
          <cell r="F35">
            <v>-0.73363</v>
          </cell>
          <cell r="G35">
            <v>51.411299999999997</v>
          </cell>
          <cell r="H35">
            <v>109384217.921951</v>
          </cell>
          <cell r="I35">
            <v>62507.668889467801</v>
          </cell>
          <cell r="J35" t="str">
            <v>61bb0643-99cf-443b-b0c0-f0b33488b6b4</v>
          </cell>
        </row>
        <row r="36">
          <cell r="B36" t="str">
            <v>E06000037</v>
          </cell>
          <cell r="C36" t="str">
            <v>West Berkshire</v>
          </cell>
          <cell r="D36">
            <v>450575</v>
          </cell>
          <cell r="E36">
            <v>172095</v>
          </cell>
          <cell r="F36">
            <v>-1.2736400000000001</v>
          </cell>
          <cell r="G36">
            <v>51.445590000000003</v>
          </cell>
          <cell r="H36">
            <v>704182731.43650806</v>
          </cell>
          <cell r="I36">
            <v>166818.256909513</v>
          </cell>
          <cell r="J36" t="str">
            <v>a098174d-67af-4905-89c2-10ecef38433d</v>
          </cell>
        </row>
        <row r="37">
          <cell r="B37" t="str">
            <v>E06000038</v>
          </cell>
          <cell r="C37" t="str">
            <v>Reading</v>
          </cell>
          <cell r="D37">
            <v>470226</v>
          </cell>
          <cell r="E37">
            <v>173154</v>
          </cell>
          <cell r="F37">
            <v>-0.99070999999999998</v>
          </cell>
          <cell r="G37">
            <v>51.453020000000002</v>
          </cell>
          <cell r="H37">
            <v>40397937.115005501</v>
          </cell>
          <cell r="I37">
            <v>39327.636128570601</v>
          </cell>
          <cell r="J37" t="str">
            <v>3af16eb3-773d-4027-b7f0-1cb1c33af813</v>
          </cell>
        </row>
        <row r="38">
          <cell r="B38" t="str">
            <v>E06000039</v>
          </cell>
          <cell r="C38" t="str">
            <v>Slough</v>
          </cell>
          <cell r="D38">
            <v>498920</v>
          </cell>
          <cell r="E38">
            <v>179246</v>
          </cell>
          <cell r="F38">
            <v>-0.57616999999999996</v>
          </cell>
          <cell r="G38">
            <v>51.503500000000003</v>
          </cell>
          <cell r="H38">
            <v>32542015.678199802</v>
          </cell>
          <cell r="I38">
            <v>44179.980334000204</v>
          </cell>
          <cell r="J38" t="str">
            <v>559d0edf-9225-4480-b108-8718a12606e0</v>
          </cell>
        </row>
        <row r="39">
          <cell r="B39" t="str">
            <v>E06000040</v>
          </cell>
          <cell r="C39" t="str">
            <v>Windsor and Maidenhead</v>
          </cell>
          <cell r="D39">
            <v>492079</v>
          </cell>
          <cell r="E39">
            <v>176541</v>
          </cell>
          <cell r="F39">
            <v>-0.67540999999999995</v>
          </cell>
          <cell r="G39">
            <v>51.480339999999998</v>
          </cell>
          <cell r="H39">
            <v>198427158.64167801</v>
          </cell>
          <cell r="I39">
            <v>114827.85425453</v>
          </cell>
          <cell r="J39" t="str">
            <v>c9cbe396-c98f-41c0-9c50-c254b6709ea8</v>
          </cell>
        </row>
        <row r="40">
          <cell r="B40" t="str">
            <v>E06000041</v>
          </cell>
          <cell r="C40" t="str">
            <v>Wokingham</v>
          </cell>
          <cell r="D40">
            <v>476624</v>
          </cell>
          <cell r="E40">
            <v>169902</v>
          </cell>
          <cell r="F40">
            <v>-0.89934999999999998</v>
          </cell>
          <cell r="G40">
            <v>51.422960000000003</v>
          </cell>
          <cell r="H40">
            <v>178969062.88610101</v>
          </cell>
          <cell r="I40">
            <v>86869.689236465798</v>
          </cell>
          <cell r="J40" t="str">
            <v>48f35791-3f06-46b3-83ea-17eba1843cd4</v>
          </cell>
        </row>
        <row r="41">
          <cell r="B41" t="str">
            <v>E06000042</v>
          </cell>
          <cell r="C41" t="str">
            <v>Milton Keynes</v>
          </cell>
          <cell r="D41">
            <v>486408</v>
          </cell>
          <cell r="E41">
            <v>242308</v>
          </cell>
          <cell r="F41">
            <v>-0.74070000000000003</v>
          </cell>
          <cell r="G41">
            <v>52.072409999999998</v>
          </cell>
          <cell r="H41">
            <v>308626721.69067401</v>
          </cell>
          <cell r="I41">
            <v>102957.95728091701</v>
          </cell>
          <cell r="J41" t="str">
            <v>28320d51-85d3-43ac-8b16-7112a8473852</v>
          </cell>
        </row>
        <row r="42">
          <cell r="B42" t="str">
            <v>E06000043</v>
          </cell>
          <cell r="C42" t="str">
            <v>Brighton and Hove</v>
          </cell>
          <cell r="D42">
            <v>530279</v>
          </cell>
          <cell r="E42">
            <v>106850</v>
          </cell>
          <cell r="F42">
            <v>-0.15079000000000001</v>
          </cell>
          <cell r="G42">
            <v>50.846499999999999</v>
          </cell>
          <cell r="H42">
            <v>82832986.324089095</v>
          </cell>
          <cell r="I42">
            <v>59517.998446141297</v>
          </cell>
          <cell r="J42" t="str">
            <v>7015531b-e1d5-48c1-93a9-a2c7d618fee9</v>
          </cell>
        </row>
        <row r="43">
          <cell r="B43" t="str">
            <v>E06000044</v>
          </cell>
          <cell r="C43" t="str">
            <v>Portsmouth</v>
          </cell>
          <cell r="D43">
            <v>465619</v>
          </cell>
          <cell r="E43">
            <v>101352</v>
          </cell>
          <cell r="F43">
            <v>-1.07006</v>
          </cell>
          <cell r="G43">
            <v>50.808</v>
          </cell>
          <cell r="H43">
            <v>40381702.369216897</v>
          </cell>
          <cell r="I43">
            <v>62708.202273654701</v>
          </cell>
          <cell r="J43" t="str">
            <v>5f60d22d-c345-4413-89d3-8dc62ccf4313</v>
          </cell>
        </row>
        <row r="44">
          <cell r="B44" t="str">
            <v>E06000045</v>
          </cell>
          <cell r="C44" t="str">
            <v>Southampton</v>
          </cell>
          <cell r="D44">
            <v>442303</v>
          </cell>
          <cell r="E44">
            <v>113700</v>
          </cell>
          <cell r="F44">
            <v>-1.3995200000000001</v>
          </cell>
          <cell r="G44">
            <v>50.921199999999999</v>
          </cell>
          <cell r="H44">
            <v>49880631.5834122</v>
          </cell>
          <cell r="I44">
            <v>61542.795582954299</v>
          </cell>
          <cell r="J44" t="str">
            <v>0ee39973-10a5-4870-b778-5a4d8264d21b</v>
          </cell>
        </row>
        <row r="45">
          <cell r="B45" t="str">
            <v>E06000046</v>
          </cell>
          <cell r="C45" t="str">
            <v>Isle of Wight</v>
          </cell>
          <cell r="D45">
            <v>447183</v>
          </cell>
          <cell r="E45">
            <v>85949</v>
          </cell>
          <cell r="F45">
            <v>-1.3336600000000001</v>
          </cell>
          <cell r="G45">
            <v>50.671289999999999</v>
          </cell>
          <cell r="H45">
            <v>379620110.28678298</v>
          </cell>
          <cell r="I45">
            <v>210137.73230537999</v>
          </cell>
          <cell r="J45" t="str">
            <v>9566cfe3-bb95-4ef3-9fda-22dfabc5cad1</v>
          </cell>
        </row>
        <row r="46">
          <cell r="B46" t="str">
            <v>E06000047</v>
          </cell>
          <cell r="C46" t="str">
            <v>County Durham</v>
          </cell>
          <cell r="D46">
            <v>410381</v>
          </cell>
          <cell r="E46">
            <v>532242</v>
          </cell>
          <cell r="F46">
            <v>-1.8405</v>
          </cell>
          <cell r="G46">
            <v>54.685130000000001</v>
          </cell>
          <cell r="H46">
            <v>2231432414.1258402</v>
          </cell>
          <cell r="I46">
            <v>315226.48363174399</v>
          </cell>
          <cell r="J46" t="str">
            <v>43719f08-edae-4b70-92a3-d227c6754efc</v>
          </cell>
        </row>
        <row r="47">
          <cell r="B47" t="str">
            <v>E06000049</v>
          </cell>
          <cell r="C47" t="str">
            <v>Cheshire East</v>
          </cell>
          <cell r="D47">
            <v>380510</v>
          </cell>
          <cell r="E47">
            <v>363462</v>
          </cell>
          <cell r="F47">
            <v>-2.2929900000000001</v>
          </cell>
          <cell r="G47">
            <v>53.167929999999998</v>
          </cell>
          <cell r="H47">
            <v>1166357340.2247801</v>
          </cell>
          <cell r="I47">
            <v>301202.12388700101</v>
          </cell>
          <cell r="J47" t="str">
            <v>38704669-d909-49f2-895b-f290034e22ac</v>
          </cell>
        </row>
        <row r="48">
          <cell r="B48" t="str">
            <v>E06000050</v>
          </cell>
          <cell r="C48" t="str">
            <v>Cheshire West and Chester</v>
          </cell>
          <cell r="D48">
            <v>353097</v>
          </cell>
          <cell r="E48">
            <v>363145</v>
          </cell>
          <cell r="F48">
            <v>-2.7029800000000002</v>
          </cell>
          <cell r="G48">
            <v>53.163359999999997</v>
          </cell>
          <cell r="H48">
            <v>920018024.62117803</v>
          </cell>
          <cell r="I48">
            <v>335602.05950491398</v>
          </cell>
          <cell r="J48" t="str">
            <v>28d5f8b7-2d05-4830-a6d8-b46d057843be</v>
          </cell>
        </row>
        <row r="49">
          <cell r="B49" t="str">
            <v>E06000051</v>
          </cell>
          <cell r="C49" t="str">
            <v>Shropshire</v>
          </cell>
          <cell r="D49">
            <v>350227</v>
          </cell>
          <cell r="E49">
            <v>302960</v>
          </cell>
          <cell r="F49">
            <v>-2.7366700000000002</v>
          </cell>
          <cell r="G49">
            <v>52.622120000000002</v>
          </cell>
          <cell r="H49">
            <v>3197275322.1596398</v>
          </cell>
          <cell r="I49">
            <v>580599.50630627898</v>
          </cell>
          <cell r="J49" t="str">
            <v>77f50bee-cca7-4335-aade-eece3675705f</v>
          </cell>
        </row>
        <row r="50">
          <cell r="B50" t="str">
            <v>E06000052</v>
          </cell>
          <cell r="C50" t="str">
            <v>Cornwall</v>
          </cell>
          <cell r="D50">
            <v>212497</v>
          </cell>
          <cell r="E50">
            <v>64493</v>
          </cell>
          <cell r="F50">
            <v>-4.6425400000000003</v>
          </cell>
          <cell r="G50">
            <v>50.450220000000002</v>
          </cell>
          <cell r="H50">
            <v>3548939126.9226298</v>
          </cell>
          <cell r="I50">
            <v>1241696.5135364099</v>
          </cell>
          <cell r="J50" t="str">
            <v>7d8eb2c5-6114-44e0-95c8-1f350b89c34f</v>
          </cell>
        </row>
        <row r="51">
          <cell r="B51" t="str">
            <v>E06000053</v>
          </cell>
          <cell r="C51" t="str">
            <v>Isles of Scilly</v>
          </cell>
          <cell r="D51">
            <v>91327</v>
          </cell>
          <cell r="E51">
            <v>11447</v>
          </cell>
          <cell r="F51">
            <v>-6.3021700000000003</v>
          </cell>
          <cell r="G51">
            <v>49.923319999999997</v>
          </cell>
          <cell r="H51">
            <v>16317752.1032921</v>
          </cell>
          <cell r="I51">
            <v>117979.163844593</v>
          </cell>
          <cell r="J51" t="str">
            <v>ff3bfafa-c381-456e-8933-bb0a2c705297</v>
          </cell>
        </row>
        <row r="52">
          <cell r="B52" t="str">
            <v>E06000054</v>
          </cell>
          <cell r="C52" t="str">
            <v>Wiltshire</v>
          </cell>
          <cell r="D52">
            <v>405209</v>
          </cell>
          <cell r="E52">
            <v>158863</v>
          </cell>
          <cell r="F52">
            <v>-1.9266099999999999</v>
          </cell>
          <cell r="G52">
            <v>51.328830000000004</v>
          </cell>
          <cell r="H52">
            <v>3255338105.5264902</v>
          </cell>
          <cell r="I52">
            <v>401997.07373819803</v>
          </cell>
          <cell r="J52" t="str">
            <v>0e55782f-0c48-42ec-be0f-79468f0db5d9</v>
          </cell>
        </row>
        <row r="53">
          <cell r="B53" t="str">
            <v>E06000055</v>
          </cell>
          <cell r="C53" t="str">
            <v>Bedford</v>
          </cell>
          <cell r="D53">
            <v>505721</v>
          </cell>
          <cell r="E53">
            <v>256463</v>
          </cell>
          <cell r="F53">
            <v>-0.45462999999999998</v>
          </cell>
          <cell r="G53">
            <v>52.196280000000002</v>
          </cell>
          <cell r="H53">
            <v>476408313.58151197</v>
          </cell>
          <cell r="I53">
            <v>131719.27739432699</v>
          </cell>
          <cell r="J53" t="str">
            <v>96b1d27d-bfd7-4c7f-a5ba-c7171a9bc1ff</v>
          </cell>
        </row>
        <row r="54">
          <cell r="B54" t="str">
            <v>E06000056</v>
          </cell>
          <cell r="C54" t="str">
            <v>Central Bedfordshire</v>
          </cell>
          <cell r="D54">
            <v>504615</v>
          </cell>
          <cell r="E54">
            <v>234492</v>
          </cell>
          <cell r="F54">
            <v>-0.47754000000000002</v>
          </cell>
          <cell r="G54">
            <v>51.999029999999998</v>
          </cell>
          <cell r="H54">
            <v>715665436.20024896</v>
          </cell>
          <cell r="I54">
            <v>232685.18009979499</v>
          </cell>
          <cell r="J54" t="str">
            <v>339d0e31-a527-41f5-a4f2-4521f3863adc</v>
          </cell>
        </row>
        <row r="55">
          <cell r="B55" t="str">
            <v>E06000057</v>
          </cell>
          <cell r="C55" t="str">
            <v>Northumberland</v>
          </cell>
          <cell r="D55">
            <v>395322</v>
          </cell>
          <cell r="E55">
            <v>600700</v>
          </cell>
          <cell r="F55">
            <v>-2.0752299999999999</v>
          </cell>
          <cell r="G55">
            <v>55.300379999999997</v>
          </cell>
          <cell r="H55">
            <v>5032312670.5977898</v>
          </cell>
          <cell r="I55">
            <v>606236.97163610999</v>
          </cell>
          <cell r="J55" t="str">
            <v>6567d223-2283-4553-b8eb-5d3dfc535402</v>
          </cell>
        </row>
        <row r="56">
          <cell r="B56" t="str">
            <v>E06000058</v>
          </cell>
          <cell r="C56" t="str">
            <v>Bournemouth, Christchurch and Poole</v>
          </cell>
          <cell r="D56">
            <v>410815</v>
          </cell>
          <cell r="E56">
            <v>94066</v>
          </cell>
          <cell r="F56">
            <v>-1.8480700000000001</v>
          </cell>
          <cell r="G56">
            <v>50.746090000000002</v>
          </cell>
          <cell r="H56">
            <v>162070069.44358101</v>
          </cell>
          <cell r="I56">
            <v>169170.19093092199</v>
          </cell>
          <cell r="J56" t="str">
            <v>96e2e638-ae76-43d3-98d1-40ccd6bda5f8</v>
          </cell>
        </row>
        <row r="57">
          <cell r="B57" t="str">
            <v>E06000059</v>
          </cell>
          <cell r="C57" t="str">
            <v>Dorset</v>
          </cell>
          <cell r="D57">
            <v>370871</v>
          </cell>
          <cell r="E57">
            <v>99796</v>
          </cell>
          <cell r="F57">
            <v>-2.4146700000000001</v>
          </cell>
          <cell r="G57">
            <v>50.796970000000002</v>
          </cell>
          <cell r="H57">
            <v>2490956549.6895399</v>
          </cell>
          <cell r="I57">
            <v>594350.70473218698</v>
          </cell>
          <cell r="J57" t="str">
            <v>2fbbf84a-a23c-4b2c-b24c-636e2454f285</v>
          </cell>
        </row>
        <row r="58">
          <cell r="B58" t="str">
            <v>E06000060</v>
          </cell>
          <cell r="C58" t="str">
            <v>Buckinghamshire</v>
          </cell>
          <cell r="D58">
            <v>482506</v>
          </cell>
          <cell r="E58">
            <v>208561</v>
          </cell>
          <cell r="F58">
            <v>-0.80569000000000002</v>
          </cell>
          <cell r="G58">
            <v>51.769660000000002</v>
          </cell>
          <cell r="H58">
            <v>1564937984.73737</v>
          </cell>
          <cell r="I58">
            <v>361907.47485490801</v>
          </cell>
          <cell r="J58" t="str">
            <v>cfe07446-4c39-4423-9a3b-4e5afcf4f193</v>
          </cell>
        </row>
        <row r="59">
          <cell r="B59" t="str">
            <v>E06000061</v>
          </cell>
          <cell r="C59" t="str">
            <v>North Northamptonshire</v>
          </cell>
          <cell r="D59">
            <v>493590</v>
          </cell>
          <cell r="E59">
            <v>281718</v>
          </cell>
          <cell r="F59">
            <v>-0.62504000000000004</v>
          </cell>
          <cell r="G59">
            <v>52.425460000000001</v>
          </cell>
          <cell r="H59">
            <v>986594539.21970403</v>
          </cell>
          <cell r="I59">
            <v>210624.116197611</v>
          </cell>
          <cell r="J59" t="str">
            <v>f9ac300a-825f-45a9-aa61-bf2bffb69c55</v>
          </cell>
        </row>
        <row r="60">
          <cell r="B60" t="str">
            <v>E06000062</v>
          </cell>
          <cell r="C60" t="str">
            <v>West Northamptonshire</v>
          </cell>
          <cell r="D60">
            <v>467187</v>
          </cell>
          <cell r="E60">
            <v>263879</v>
          </cell>
          <cell r="F60">
            <v>-1.0168200000000001</v>
          </cell>
          <cell r="G60">
            <v>52.268979999999999</v>
          </cell>
          <cell r="H60">
            <v>1380395590.74594</v>
          </cell>
          <cell r="I60">
            <v>263780.51576949802</v>
          </cell>
          <cell r="J60" t="str">
            <v>01d94e37-493a-46a1-9f19-840d1e12018c</v>
          </cell>
        </row>
        <row r="61">
          <cell r="B61" t="str">
            <v>E07000008</v>
          </cell>
          <cell r="C61" t="str">
            <v>Cambridge</v>
          </cell>
          <cell r="D61">
            <v>545420</v>
          </cell>
          <cell r="E61">
            <v>257901</v>
          </cell>
          <cell r="F61">
            <v>0.12643599999999999</v>
          </cell>
          <cell r="G61">
            <v>52.20017</v>
          </cell>
          <cell r="H61">
            <v>40698821.553100601</v>
          </cell>
          <cell r="I61">
            <v>37169.175519972203</v>
          </cell>
          <cell r="J61" t="str">
            <v>93d43fdd-efbf-435e-a6c9-4d6fe1b92ae1</v>
          </cell>
        </row>
        <row r="62">
          <cell r="B62" t="str">
            <v>E07000009</v>
          </cell>
          <cell r="C62" t="str">
            <v>East Cambridgeshire</v>
          </cell>
          <cell r="D62">
            <v>555576</v>
          </cell>
          <cell r="E62">
            <v>275765</v>
          </cell>
          <cell r="F62">
            <v>0.28314899999999998</v>
          </cell>
          <cell r="G62">
            <v>52.357880000000002</v>
          </cell>
          <cell r="H62">
            <v>651285998.08021498</v>
          </cell>
          <cell r="I62">
            <v>234186.37804255</v>
          </cell>
          <cell r="J62" t="str">
            <v>cb56376d-2b26-432a-9478-2e9674ed6cda</v>
          </cell>
        </row>
        <row r="63">
          <cell r="B63" t="str">
            <v>E07000010</v>
          </cell>
          <cell r="C63" t="str">
            <v>Fenland</v>
          </cell>
          <cell r="D63">
            <v>536361</v>
          </cell>
          <cell r="E63">
            <v>294959</v>
          </cell>
          <cell r="F63">
            <v>9.0159999999999997E-3</v>
          </cell>
          <cell r="G63">
            <v>52.535440000000001</v>
          </cell>
          <cell r="H63">
            <v>546450116.18044996</v>
          </cell>
          <cell r="I63">
            <v>187880.71305667199</v>
          </cell>
          <cell r="J63" t="str">
            <v>4549d9a4-3532-40d5-8688-5e605ce37f55</v>
          </cell>
        </row>
        <row r="64">
          <cell r="B64" t="str">
            <v>E07000011</v>
          </cell>
          <cell r="C64" t="str">
            <v>Huntingdonshire</v>
          </cell>
          <cell r="D64">
            <v>521008</v>
          </cell>
          <cell r="E64">
            <v>274269</v>
          </cell>
          <cell r="F64">
            <v>-0.22470000000000001</v>
          </cell>
          <cell r="G64">
            <v>52.353149999999999</v>
          </cell>
          <cell r="H64">
            <v>912455230.93544805</v>
          </cell>
          <cell r="I64">
            <v>223334.10578992899</v>
          </cell>
          <cell r="J64" t="str">
            <v>cbca2914-122c-4691-8851-5cff2c1d4234</v>
          </cell>
        </row>
        <row r="65">
          <cell r="B65" t="str">
            <v>E07000012</v>
          </cell>
          <cell r="C65" t="str">
            <v>South Cambridgeshire</v>
          </cell>
          <cell r="D65">
            <v>543295</v>
          </cell>
          <cell r="E65">
            <v>247586</v>
          </cell>
          <cell r="F65">
            <v>9.1017000000000001E-2</v>
          </cell>
          <cell r="G65">
            <v>52.108049999999999</v>
          </cell>
          <cell r="H65">
            <v>901624749.08100903</v>
          </cell>
          <cell r="I65">
            <v>257074.63199472</v>
          </cell>
          <cell r="J65" t="str">
            <v>7d372ba6-dd4f-49f9-990a-fd08e17a2e7e</v>
          </cell>
        </row>
        <row r="66">
          <cell r="B66" t="str">
            <v>E07000026</v>
          </cell>
          <cell r="C66" t="str">
            <v>Allerdale</v>
          </cell>
          <cell r="D66">
            <v>317520</v>
          </cell>
          <cell r="E66">
            <v>532997</v>
          </cell>
          <cell r="F66">
            <v>-3.2808999999999999</v>
          </cell>
          <cell r="G66">
            <v>54.68524</v>
          </cell>
          <cell r="H66">
            <v>1258309894.6757801</v>
          </cell>
          <cell r="I66">
            <v>326487.42463660502</v>
          </cell>
          <cell r="J66" t="str">
            <v>afc5cf2e-a8c1-4b0c-abc6-8b5a72595a86</v>
          </cell>
        </row>
        <row r="67">
          <cell r="B67" t="str">
            <v>E07000027</v>
          </cell>
          <cell r="C67" t="str">
            <v>Barrow-in-Furness</v>
          </cell>
          <cell r="D67">
            <v>321741</v>
          </cell>
          <cell r="E67">
            <v>474165</v>
          </cell>
          <cell r="F67">
            <v>-3.1999</v>
          </cell>
          <cell r="G67">
            <v>54.157310000000003</v>
          </cell>
          <cell r="H67">
            <v>77897003.596817002</v>
          </cell>
          <cell r="I67">
            <v>146479.945788182</v>
          </cell>
          <cell r="J67" t="str">
            <v>815b3945-6b19-4ef1-ba9a-1aec48fc2186</v>
          </cell>
        </row>
        <row r="68">
          <cell r="B68" t="str">
            <v>E07000028</v>
          </cell>
          <cell r="C68" t="str">
            <v>Carlisle</v>
          </cell>
          <cell r="D68">
            <v>348576</v>
          </cell>
          <cell r="E68">
            <v>565154</v>
          </cell>
          <cell r="F68">
            <v>-2.80498</v>
          </cell>
          <cell r="G68">
            <v>54.97833</v>
          </cell>
          <cell r="H68">
            <v>1038296843.1501499</v>
          </cell>
          <cell r="I68">
            <v>278387.27585195599</v>
          </cell>
          <cell r="J68" t="str">
            <v>de0b7f58-bf86-47e0-acd3-c79dbefbe393</v>
          </cell>
        </row>
        <row r="69">
          <cell r="B69" t="str">
            <v>E07000029</v>
          </cell>
          <cell r="C69" t="str">
            <v>Copeland</v>
          </cell>
          <cell r="D69">
            <v>310871</v>
          </cell>
          <cell r="E69">
            <v>508739</v>
          </cell>
          <cell r="F69">
            <v>-3.3766400000000001</v>
          </cell>
          <cell r="G69">
            <v>54.466169999999998</v>
          </cell>
          <cell r="H69">
            <v>737632415.012833</v>
          </cell>
          <cell r="I69">
            <v>252310.17215081799</v>
          </cell>
          <cell r="J69" t="str">
            <v>86eebdf2-6cdc-45a9-88cd-5a1083298520</v>
          </cell>
        </row>
        <row r="70">
          <cell r="B70" t="str">
            <v>E07000030</v>
          </cell>
          <cell r="C70" t="str">
            <v>Eden</v>
          </cell>
          <cell r="D70">
            <v>359636</v>
          </cell>
          <cell r="E70">
            <v>526396</v>
          </cell>
          <cell r="F70">
            <v>-2.6267800000000001</v>
          </cell>
          <cell r="G70">
            <v>54.631070000000001</v>
          </cell>
          <cell r="H70">
            <v>2156479430.4643602</v>
          </cell>
          <cell r="I70">
            <v>268766.165774266</v>
          </cell>
          <cell r="J70" t="str">
            <v>403b9134-a29a-481b-ab07-cf4b62aa7541</v>
          </cell>
        </row>
        <row r="71">
          <cell r="B71" t="str">
            <v>E07000031</v>
          </cell>
          <cell r="C71" t="str">
            <v>South Lakeland</v>
          </cell>
          <cell r="D71">
            <v>349265</v>
          </cell>
          <cell r="E71">
            <v>489555</v>
          </cell>
          <cell r="F71">
            <v>-2.7810800000000002</v>
          </cell>
          <cell r="G71">
            <v>54.299079999999996</v>
          </cell>
          <cell r="H71">
            <v>1554926499.5202301</v>
          </cell>
          <cell r="I71">
            <v>381791.63148593501</v>
          </cell>
          <cell r="J71" t="str">
            <v>560d2098-226e-4d0c-8743-3991dc6ae042</v>
          </cell>
        </row>
        <row r="72">
          <cell r="B72" t="str">
            <v>E07000032</v>
          </cell>
          <cell r="C72" t="str">
            <v>Amber Valley</v>
          </cell>
          <cell r="D72">
            <v>436166</v>
          </cell>
          <cell r="E72">
            <v>348084</v>
          </cell>
          <cell r="F72">
            <v>-1.4621900000000001</v>
          </cell>
          <cell r="G72">
            <v>53.028840000000002</v>
          </cell>
          <cell r="H72">
            <v>265437895.56973299</v>
          </cell>
          <cell r="I72">
            <v>109015.60604431901</v>
          </cell>
          <cell r="J72" t="str">
            <v>34b45b5f-645c-46a3-a1eb-2ad21b789e9a</v>
          </cell>
        </row>
        <row r="73">
          <cell r="B73" t="str">
            <v>E07000033</v>
          </cell>
          <cell r="C73" t="str">
            <v>Bolsover</v>
          </cell>
          <cell r="D73">
            <v>448666</v>
          </cell>
          <cell r="E73">
            <v>371548</v>
          </cell>
          <cell r="F73">
            <v>-1.2722800000000001</v>
          </cell>
          <cell r="G73">
            <v>53.238750000000003</v>
          </cell>
          <cell r="H73">
            <v>160334643.51347399</v>
          </cell>
          <cell r="I73">
            <v>96233.3664932635</v>
          </cell>
          <cell r="J73" t="str">
            <v>66718c22-71f6-4d7b-8037-76594aca2009</v>
          </cell>
        </row>
        <row r="74">
          <cell r="B74" t="str">
            <v>E07000034</v>
          </cell>
          <cell r="C74" t="str">
            <v>Chesterfield</v>
          </cell>
          <cell r="D74">
            <v>440049</v>
          </cell>
          <cell r="E74">
            <v>373359</v>
          </cell>
          <cell r="F74">
            <v>-1.4011499999999999</v>
          </cell>
          <cell r="G74">
            <v>53.255749999999999</v>
          </cell>
          <cell r="H74">
            <v>66035323.142852798</v>
          </cell>
          <cell r="I74">
            <v>52615.470604503404</v>
          </cell>
          <cell r="J74" t="str">
            <v>e17e4ad2-5336-4a2b-bf56-d72c0f9b87d9</v>
          </cell>
        </row>
        <row r="75">
          <cell r="B75" t="str">
            <v>E07000035</v>
          </cell>
          <cell r="C75" t="str">
            <v>Derbyshire Dales</v>
          </cell>
          <cell r="D75">
            <v>419697</v>
          </cell>
          <cell r="E75">
            <v>358493</v>
          </cell>
          <cell r="F75">
            <v>-1.7071099999999999</v>
          </cell>
          <cell r="G75">
            <v>53.123260000000002</v>
          </cell>
          <cell r="H75">
            <v>795318009.74544501</v>
          </cell>
          <cell r="I75">
            <v>245455.05617836301</v>
          </cell>
          <cell r="J75" t="str">
            <v>cfafd25b-7869-44b7-9dc5-d7a18595c003</v>
          </cell>
        </row>
        <row r="76">
          <cell r="B76" t="str">
            <v>E07000036</v>
          </cell>
          <cell r="C76" t="str">
            <v>Erewash</v>
          </cell>
          <cell r="D76">
            <v>443721</v>
          </cell>
          <cell r="E76">
            <v>338063</v>
          </cell>
          <cell r="F76">
            <v>-1.3509</v>
          </cell>
          <cell r="G76">
            <v>52.938200000000002</v>
          </cell>
          <cell r="H76">
            <v>109630039.364151</v>
          </cell>
          <cell r="I76">
            <v>73544.839431422704</v>
          </cell>
          <cell r="J76" t="str">
            <v>fc689f4d-5a8e-4857-90a3-9f77632ad33c</v>
          </cell>
        </row>
        <row r="77">
          <cell r="B77" t="str">
            <v>E07000037</v>
          </cell>
          <cell r="C77" t="str">
            <v>High Peak</v>
          </cell>
          <cell r="D77">
            <v>410474</v>
          </cell>
          <cell r="E77">
            <v>387660</v>
          </cell>
          <cell r="F77">
            <v>-1.84398</v>
          </cell>
          <cell r="G77">
            <v>53.385689999999997</v>
          </cell>
          <cell r="H77">
            <v>540254001.17228699</v>
          </cell>
          <cell r="I77">
            <v>159628.49488394501</v>
          </cell>
          <cell r="J77" t="str">
            <v>f54dc4ad-fb2b-4038-a25f-674c87673140</v>
          </cell>
        </row>
        <row r="78">
          <cell r="B78" t="str">
            <v>E07000038</v>
          </cell>
          <cell r="C78" t="str">
            <v>North East Derbyshire</v>
          </cell>
          <cell r="D78">
            <v>437369</v>
          </cell>
          <cell r="E78">
            <v>362955</v>
          </cell>
          <cell r="F78">
            <v>-1.4425300000000001</v>
          </cell>
          <cell r="G78">
            <v>53.162430000000001</v>
          </cell>
          <cell r="H78">
            <v>275623494.26742601</v>
          </cell>
          <cell r="I78">
            <v>161225.07120705099</v>
          </cell>
          <cell r="J78" t="str">
            <v>b10e3dcb-f863-414b-bae6-166674e848f2</v>
          </cell>
        </row>
        <row r="79">
          <cell r="B79" t="str">
            <v>E07000039</v>
          </cell>
          <cell r="C79" t="str">
            <v>South Derbyshire</v>
          </cell>
          <cell r="D79">
            <v>431443</v>
          </cell>
          <cell r="E79">
            <v>325363</v>
          </cell>
          <cell r="F79">
            <v>-1.5347999999999999</v>
          </cell>
          <cell r="G79">
            <v>52.8249</v>
          </cell>
          <cell r="H79">
            <v>338126978.455208</v>
          </cell>
          <cell r="I79">
            <v>166687.78616021501</v>
          </cell>
          <cell r="J79" t="str">
            <v>cf61209a-1017-446a-8c45-108dbb144a3d</v>
          </cell>
        </row>
        <row r="80">
          <cell r="B80" t="str">
            <v>E07000040</v>
          </cell>
          <cell r="C80" t="str">
            <v>East Devon</v>
          </cell>
          <cell r="D80">
            <v>313787</v>
          </cell>
          <cell r="E80">
            <v>96051</v>
          </cell>
          <cell r="F80">
            <v>-3.2236400000000001</v>
          </cell>
          <cell r="G80">
            <v>50.75761</v>
          </cell>
          <cell r="H80">
            <v>814238085.47698796</v>
          </cell>
          <cell r="I80">
            <v>219898.79534835799</v>
          </cell>
          <cell r="J80" t="str">
            <v>f9a98305-6e97-4fdc-838f-0a8810eb2fa1</v>
          </cell>
        </row>
        <row r="81">
          <cell r="B81" t="str">
            <v>E07000041</v>
          </cell>
          <cell r="C81" t="str">
            <v>Exeter</v>
          </cell>
          <cell r="D81">
            <v>293239</v>
          </cell>
          <cell r="E81">
            <v>92005</v>
          </cell>
          <cell r="F81">
            <v>-3.5136799999999999</v>
          </cell>
          <cell r="G81">
            <v>50.717820000000003</v>
          </cell>
          <cell r="H81">
            <v>47033060.632789597</v>
          </cell>
          <cell r="I81">
            <v>50236.9824915719</v>
          </cell>
          <cell r="J81" t="str">
            <v>7619929d-7e8b-47c2-8996-e9404499f4b6</v>
          </cell>
        </row>
        <row r="82">
          <cell r="B82" t="str">
            <v>E07000042</v>
          </cell>
          <cell r="C82" t="str">
            <v>Mid Devon</v>
          </cell>
          <cell r="D82">
            <v>288064</v>
          </cell>
          <cell r="E82">
            <v>108911</v>
          </cell>
          <cell r="F82">
            <v>-3.59212</v>
          </cell>
          <cell r="G82">
            <v>50.868819999999999</v>
          </cell>
          <cell r="H82">
            <v>912900687.43709397</v>
          </cell>
          <cell r="I82">
            <v>246619.14811546999</v>
          </cell>
          <cell r="J82" t="str">
            <v>c55eb9a2-b488-4fcc-9808-63e5cf964baa</v>
          </cell>
        </row>
        <row r="83">
          <cell r="B83" t="str">
            <v>E07000043</v>
          </cell>
          <cell r="C83" t="str">
            <v>North Devon</v>
          </cell>
          <cell r="D83">
            <v>265110</v>
          </cell>
          <cell r="E83">
            <v>132532</v>
          </cell>
          <cell r="F83">
            <v>-3.9269099999999999</v>
          </cell>
          <cell r="G83">
            <v>51.076210000000003</v>
          </cell>
          <cell r="H83">
            <v>1085892202.4638801</v>
          </cell>
          <cell r="I83">
            <v>321506.40204165899</v>
          </cell>
          <cell r="J83" t="str">
            <v>3877bf66-b89a-43f4-a0f0-732dc59ebae0</v>
          </cell>
        </row>
        <row r="84">
          <cell r="B84" t="str">
            <v>E07000044</v>
          </cell>
          <cell r="C84" t="str">
            <v>South Hams</v>
          </cell>
          <cell r="D84">
            <v>270676</v>
          </cell>
          <cell r="E84">
            <v>54036</v>
          </cell>
          <cell r="F84">
            <v>-3.81996</v>
          </cell>
          <cell r="G84">
            <v>50.371949999999998</v>
          </cell>
          <cell r="H84">
            <v>886546852.06837106</v>
          </cell>
          <cell r="I84">
            <v>478785.95001397398</v>
          </cell>
          <cell r="J84" t="str">
            <v>f73dfc0f-b2ec-4bc7-8ba7-38a2ae56afd7</v>
          </cell>
        </row>
        <row r="85">
          <cell r="B85" t="str">
            <v>E07000045</v>
          </cell>
          <cell r="C85" t="str">
            <v>Teignbridge</v>
          </cell>
          <cell r="D85">
            <v>283144</v>
          </cell>
          <cell r="E85">
            <v>80205</v>
          </cell>
          <cell r="F85">
            <v>-3.6528900000000002</v>
          </cell>
          <cell r="G85">
            <v>50.609810000000003</v>
          </cell>
          <cell r="H85">
            <v>673759624.00163496</v>
          </cell>
          <cell r="I85">
            <v>191462.66214476299</v>
          </cell>
          <cell r="J85" t="str">
            <v>92c522c5-7455-4688-afa8-ed9e126acc70</v>
          </cell>
        </row>
        <row r="86">
          <cell r="B86" t="str">
            <v>E07000046</v>
          </cell>
          <cell r="C86" t="str">
            <v>Torridge</v>
          </cell>
          <cell r="D86">
            <v>244206</v>
          </cell>
          <cell r="E86">
            <v>114334</v>
          </cell>
          <cell r="F86">
            <v>-4.2172799999999997</v>
          </cell>
          <cell r="G86">
            <v>50.907389999999999</v>
          </cell>
          <cell r="H86">
            <v>985260246.94517899</v>
          </cell>
          <cell r="I86">
            <v>316896.68114702601</v>
          </cell>
          <cell r="J86" t="str">
            <v>c89048c8-7a36-4846-a425-7f606d9c9576</v>
          </cell>
        </row>
        <row r="87">
          <cell r="B87" t="str">
            <v>E07000047</v>
          </cell>
          <cell r="C87" t="str">
            <v>West Devon</v>
          </cell>
          <cell r="D87">
            <v>256376</v>
          </cell>
          <cell r="E87">
            <v>86990</v>
          </cell>
          <cell r="F87">
            <v>-4.0336100000000004</v>
          </cell>
          <cell r="G87">
            <v>50.664810000000003</v>
          </cell>
          <cell r="H87">
            <v>1161110790.8011501</v>
          </cell>
          <cell r="I87">
            <v>254084.548041845</v>
          </cell>
          <cell r="J87" t="str">
            <v>3c0afab8-aa7a-4e5a-bac1-819a3c07a8b1</v>
          </cell>
        </row>
        <row r="88">
          <cell r="B88" t="str">
            <v>E07000061</v>
          </cell>
          <cell r="C88" t="str">
            <v>Eastbourne</v>
          </cell>
          <cell r="D88">
            <v>559339</v>
          </cell>
          <cell r="E88">
            <v>99575</v>
          </cell>
          <cell r="F88">
            <v>0.25851600000000002</v>
          </cell>
          <cell r="G88">
            <v>50.773870000000002</v>
          </cell>
          <cell r="H88">
            <v>44161445.794643402</v>
          </cell>
          <cell r="I88">
            <v>38031.909518175104</v>
          </cell>
          <cell r="J88" t="str">
            <v>59fd19f1-541b-484e-b6c7-a8da875b56fa</v>
          </cell>
        </row>
        <row r="89">
          <cell r="B89" t="str">
            <v>E07000062</v>
          </cell>
          <cell r="C89" t="str">
            <v>Hastings</v>
          </cell>
          <cell r="D89">
            <v>581528</v>
          </cell>
          <cell r="E89">
            <v>110694</v>
          </cell>
          <cell r="F89">
            <v>0.57839499999999999</v>
          </cell>
          <cell r="G89">
            <v>50.867240000000002</v>
          </cell>
          <cell r="H89">
            <v>29796100.202373501</v>
          </cell>
          <cell r="I89">
            <v>34101.632030462199</v>
          </cell>
          <cell r="J89" t="str">
            <v>22993954-e9a1-4dfa-b550-bd9d2904d802</v>
          </cell>
        </row>
        <row r="90">
          <cell r="B90" t="str">
            <v>E07000063</v>
          </cell>
          <cell r="C90" t="str">
            <v>Lewes</v>
          </cell>
          <cell r="D90">
            <v>541474</v>
          </cell>
          <cell r="E90">
            <v>105686</v>
          </cell>
          <cell r="F90">
            <v>7.6709999999999999E-3</v>
          </cell>
          <cell r="G90">
            <v>50.833410000000001</v>
          </cell>
          <cell r="H90">
            <v>292106824.94789898</v>
          </cell>
          <cell r="I90">
            <v>168355.61556881</v>
          </cell>
          <cell r="J90" t="str">
            <v>6f0dd609-05e0-43eb-9be1-dc286f78f74e</v>
          </cell>
        </row>
        <row r="91">
          <cell r="B91" t="str">
            <v>E07000064</v>
          </cell>
          <cell r="C91" t="str">
            <v>Rother</v>
          </cell>
          <cell r="D91">
            <v>578721</v>
          </cell>
          <cell r="E91">
            <v>119666</v>
          </cell>
          <cell r="F91">
            <v>0.542937</v>
          </cell>
          <cell r="G91">
            <v>50.948709999999998</v>
          </cell>
          <cell r="H91">
            <v>511753821.20671099</v>
          </cell>
          <cell r="I91">
            <v>180525.08376732099</v>
          </cell>
          <cell r="J91" t="str">
            <v>09c1bc56-fd00-4471-9672-ba67f37880f8</v>
          </cell>
        </row>
        <row r="92">
          <cell r="B92" t="str">
            <v>E07000065</v>
          </cell>
          <cell r="C92" t="str">
            <v>Wealden</v>
          </cell>
          <cell r="D92">
            <v>555048</v>
          </cell>
          <cell r="E92">
            <v>117180</v>
          </cell>
          <cell r="F92">
            <v>0.20515600000000001</v>
          </cell>
          <cell r="G92">
            <v>50.933219999999999</v>
          </cell>
          <cell r="H92">
            <v>834948480.55429804</v>
          </cell>
          <cell r="I92">
            <v>225861.74342326701</v>
          </cell>
          <cell r="J92" t="str">
            <v>c4d37a1d-47db-46b1-ab7f-689d3f1ec94f</v>
          </cell>
        </row>
        <row r="93">
          <cell r="B93" t="str">
            <v>E07000066</v>
          </cell>
          <cell r="C93" t="str">
            <v>Basildon</v>
          </cell>
          <cell r="D93">
            <v>571548</v>
          </cell>
          <cell r="E93">
            <v>190848</v>
          </cell>
          <cell r="F93">
            <v>0.47505500000000001</v>
          </cell>
          <cell r="G93">
            <v>51.590359999999997</v>
          </cell>
          <cell r="H93">
            <v>110001020.082626</v>
          </cell>
          <cell r="I93">
            <v>85629.1291694682</v>
          </cell>
          <cell r="J93" t="str">
            <v>1c8ccd9d-9300-4963-911d-31a945020083</v>
          </cell>
        </row>
        <row r="94">
          <cell r="B94" t="str">
            <v>E07000067</v>
          </cell>
          <cell r="C94" t="str">
            <v>Braintree</v>
          </cell>
          <cell r="D94">
            <v>577253</v>
          </cell>
          <cell r="E94">
            <v>227335</v>
          </cell>
          <cell r="F94">
            <v>0.57591099999999995</v>
          </cell>
          <cell r="G94">
            <v>51.916339999999998</v>
          </cell>
          <cell r="H94">
            <v>611708022.08610499</v>
          </cell>
          <cell r="I94">
            <v>168682.86067414301</v>
          </cell>
          <cell r="J94" t="str">
            <v>bba03772-7036-40d3-b8bf-171152009a0d</v>
          </cell>
        </row>
        <row r="95">
          <cell r="B95" t="str">
            <v>E07000068</v>
          </cell>
          <cell r="C95" t="str">
            <v>Brentwood</v>
          </cell>
          <cell r="D95">
            <v>558560</v>
          </cell>
          <cell r="E95">
            <v>196070</v>
          </cell>
          <cell r="F95">
            <v>0.29009099999999999</v>
          </cell>
          <cell r="G95">
            <v>51.641080000000002</v>
          </cell>
          <cell r="H95">
            <v>153124041.91966999</v>
          </cell>
          <cell r="I95">
            <v>72338.721114411994</v>
          </cell>
          <cell r="J95" t="str">
            <v>0a258d2d-0340-4a69-947e-63db7e9641a0</v>
          </cell>
        </row>
        <row r="96">
          <cell r="B96" t="str">
            <v>E07000069</v>
          </cell>
          <cell r="C96" t="str">
            <v>Castle Point</v>
          </cell>
          <cell r="D96">
            <v>579490</v>
          </cell>
          <cell r="E96">
            <v>187920</v>
          </cell>
          <cell r="F96">
            <v>0.58808400000000005</v>
          </cell>
          <cell r="G96">
            <v>51.561590000000002</v>
          </cell>
          <cell r="H96">
            <v>44673534.0900345</v>
          </cell>
          <cell r="I96">
            <v>163436.43927914201</v>
          </cell>
          <cell r="J96" t="str">
            <v>82a56f71-2b41-4c92-ac06-a84d573d4327</v>
          </cell>
        </row>
        <row r="97">
          <cell r="B97" t="str">
            <v>E07000070</v>
          </cell>
          <cell r="C97" t="str">
            <v>Chelmsford</v>
          </cell>
          <cell r="D97">
            <v>572116</v>
          </cell>
          <cell r="E97">
            <v>206972</v>
          </cell>
          <cell r="F97">
            <v>0.49117699999999997</v>
          </cell>
          <cell r="G97">
            <v>51.735030000000002</v>
          </cell>
          <cell r="H97">
            <v>342227524.02072102</v>
          </cell>
          <cell r="I97">
            <v>126392.216101991</v>
          </cell>
          <cell r="J97" t="str">
            <v>76aa7cd8-fadb-4090-89f2-b4e796d6ed8a</v>
          </cell>
        </row>
        <row r="98">
          <cell r="B98" t="str">
            <v>E07000071</v>
          </cell>
          <cell r="C98" t="str">
            <v>Colchester</v>
          </cell>
          <cell r="D98">
            <v>596944</v>
          </cell>
          <cell r="E98">
            <v>223693</v>
          </cell>
          <cell r="F98">
            <v>0.85977700000000001</v>
          </cell>
          <cell r="G98">
            <v>51.877020000000002</v>
          </cell>
          <cell r="H98">
            <v>332325207.81015003</v>
          </cell>
          <cell r="I98">
            <v>318166.21992252901</v>
          </cell>
          <cell r="J98" t="str">
            <v>da48cde9-a07b-4745-a7ce-bf65a69a9911</v>
          </cell>
        </row>
        <row r="99">
          <cell r="B99" t="str">
            <v>E07000072</v>
          </cell>
          <cell r="C99" t="str">
            <v>Epping Forest</v>
          </cell>
          <cell r="D99">
            <v>548919</v>
          </cell>
          <cell r="E99">
            <v>203759</v>
          </cell>
          <cell r="F99">
            <v>0.15414700000000001</v>
          </cell>
          <cell r="G99">
            <v>51.712800000000001</v>
          </cell>
          <cell r="H99">
            <v>338984118.26109302</v>
          </cell>
          <cell r="I99">
            <v>123269.19770699801</v>
          </cell>
          <cell r="J99" t="str">
            <v>6c7b6825-f6cf-4e42-ad03-88148ef209ad</v>
          </cell>
        </row>
        <row r="100">
          <cell r="B100" t="str">
            <v>E07000073</v>
          </cell>
          <cell r="C100" t="str">
            <v>Harlow</v>
          </cell>
          <cell r="D100">
            <v>545276</v>
          </cell>
          <cell r="E100">
            <v>209589</v>
          </cell>
          <cell r="F100">
            <v>0.10388799999999999</v>
          </cell>
          <cell r="G100">
            <v>51.76614</v>
          </cell>
          <cell r="H100">
            <v>30537927.558403</v>
          </cell>
          <cell r="I100">
            <v>28513.370744389402</v>
          </cell>
          <cell r="J100" t="str">
            <v>414d6ba0-9c3f-4af3-8271-97f900acb102</v>
          </cell>
        </row>
        <row r="101">
          <cell r="B101" t="str">
            <v>E07000074</v>
          </cell>
          <cell r="C101" t="str">
            <v>Maldon</v>
          </cell>
          <cell r="D101">
            <v>591413</v>
          </cell>
          <cell r="E101">
            <v>212072</v>
          </cell>
          <cell r="F101">
            <v>0.77310599999999996</v>
          </cell>
          <cell r="G101">
            <v>51.77458</v>
          </cell>
          <cell r="H101">
            <v>357815646.392914</v>
          </cell>
          <cell r="I101">
            <v>469755.63820689399</v>
          </cell>
          <cell r="J101" t="str">
            <v>9054235d-0df7-41ec-a8b4-4666106a08a7</v>
          </cell>
        </row>
        <row r="102">
          <cell r="B102" t="str">
            <v>E07000075</v>
          </cell>
          <cell r="C102" t="str">
            <v>Rochford</v>
          </cell>
          <cell r="D102">
            <v>585979</v>
          </cell>
          <cell r="E102">
            <v>191417</v>
          </cell>
          <cell r="F102">
            <v>0.68344199999999999</v>
          </cell>
          <cell r="G102">
            <v>51.590899999999998</v>
          </cell>
          <cell r="H102">
            <v>167092773.08683801</v>
          </cell>
          <cell r="I102">
            <v>234542.198085804</v>
          </cell>
          <cell r="J102" t="str">
            <v>4af7dede-89e8-4cd7-80f7-e93a016b3e28</v>
          </cell>
        </row>
        <row r="103">
          <cell r="B103" t="str">
            <v>E07000076</v>
          </cell>
          <cell r="C103" t="str">
            <v>Tendring</v>
          </cell>
          <cell r="D103">
            <v>614190</v>
          </cell>
          <cell r="E103">
            <v>222141</v>
          </cell>
          <cell r="F103">
            <v>1.108981</v>
          </cell>
          <cell r="G103">
            <v>51.856740000000002</v>
          </cell>
          <cell r="H103">
            <v>336324365.65544099</v>
          </cell>
          <cell r="I103">
            <v>442534.70944099099</v>
          </cell>
          <cell r="J103" t="str">
            <v>5e002e4f-583e-4c12-ba99-fac695aa9f61</v>
          </cell>
        </row>
        <row r="104">
          <cell r="B104" t="str">
            <v>E07000077</v>
          </cell>
          <cell r="C104" t="str">
            <v>Uttlesford</v>
          </cell>
          <cell r="D104">
            <v>557832</v>
          </cell>
          <cell r="E104">
            <v>228865</v>
          </cell>
          <cell r="F104">
            <v>0.294485</v>
          </cell>
          <cell r="G104">
            <v>51.935920000000003</v>
          </cell>
          <cell r="H104">
            <v>641182884.00279999</v>
          </cell>
          <cell r="I104">
            <v>166503.25725922501</v>
          </cell>
          <cell r="J104" t="str">
            <v>32e7559e-8e72-4448-9149-79bc0f33ced1</v>
          </cell>
        </row>
        <row r="105">
          <cell r="B105" t="str">
            <v>E07000078</v>
          </cell>
          <cell r="C105" t="str">
            <v>Cheltenham</v>
          </cell>
          <cell r="D105">
            <v>394925</v>
          </cell>
          <cell r="E105">
            <v>222232</v>
          </cell>
          <cell r="F105">
            <v>-2.0751499999999998</v>
          </cell>
          <cell r="G105">
            <v>51.898609999999998</v>
          </cell>
          <cell r="H105">
            <v>46596063.962883003</v>
          </cell>
          <cell r="I105">
            <v>38220.690335506697</v>
          </cell>
          <cell r="J105" t="str">
            <v>65646d11-d7a1-4888-851c-d938dad95738</v>
          </cell>
        </row>
        <row r="106">
          <cell r="B106" t="str">
            <v>E07000079</v>
          </cell>
          <cell r="C106" t="str">
            <v>Cotswold</v>
          </cell>
          <cell r="D106">
            <v>402125</v>
          </cell>
          <cell r="E106">
            <v>208209</v>
          </cell>
          <cell r="F106">
            <v>-1.9705900000000001</v>
          </cell>
          <cell r="G106">
            <v>51.772550000000003</v>
          </cell>
          <cell r="H106">
            <v>1164524434.8099999</v>
          </cell>
          <cell r="I106">
            <v>332430.632142207</v>
          </cell>
          <cell r="J106" t="str">
            <v>33e21cbf-f1e4-4aa0-89c5-7b4c2728cd09</v>
          </cell>
        </row>
        <row r="107">
          <cell r="B107" t="str">
            <v>E07000080</v>
          </cell>
          <cell r="C107" t="str">
            <v>Forest of Dean</v>
          </cell>
          <cell r="D107">
            <v>367175</v>
          </cell>
          <cell r="E107">
            <v>212759</v>
          </cell>
          <cell r="F107">
            <v>-2.4775499999999999</v>
          </cell>
          <cell r="G107">
            <v>51.812489999999997</v>
          </cell>
          <cell r="H107">
            <v>525902205.29337698</v>
          </cell>
          <cell r="I107">
            <v>190123.94639242301</v>
          </cell>
          <cell r="J107" t="str">
            <v>6c9c1fe4-a786-413e-ace5-4fc753e3bdd1</v>
          </cell>
        </row>
        <row r="108">
          <cell r="B108" t="str">
            <v>E07000081</v>
          </cell>
          <cell r="C108" t="str">
            <v>Gloucester</v>
          </cell>
          <cell r="D108">
            <v>384071</v>
          </cell>
          <cell r="E108">
            <v>216449</v>
          </cell>
          <cell r="F108">
            <v>-2.2326299999999999</v>
          </cell>
          <cell r="G108">
            <v>51.846409999999999</v>
          </cell>
          <cell r="H108">
            <v>40553067.123863198</v>
          </cell>
          <cell r="I108">
            <v>33535.138435946901</v>
          </cell>
          <cell r="J108" t="str">
            <v>9f56b703-fcf3-4681-84b9-9a290b0dd821</v>
          </cell>
        </row>
        <row r="109">
          <cell r="B109" t="str">
            <v>E07000082</v>
          </cell>
          <cell r="C109" t="str">
            <v>Stroud</v>
          </cell>
          <cell r="D109">
            <v>378807</v>
          </cell>
          <cell r="E109">
            <v>202410</v>
          </cell>
          <cell r="F109">
            <v>-2.3081800000000001</v>
          </cell>
          <cell r="G109">
            <v>51.720010000000002</v>
          </cell>
          <cell r="H109">
            <v>460541932.840958</v>
          </cell>
          <cell r="I109">
            <v>172776.05769481001</v>
          </cell>
          <cell r="J109" t="str">
            <v>e8321549-d0cd-4f33-a5bb-f38eea91126c</v>
          </cell>
        </row>
        <row r="110">
          <cell r="B110" t="str">
            <v>E07000083</v>
          </cell>
          <cell r="C110" t="str">
            <v>Tewkesbury</v>
          </cell>
          <cell r="D110">
            <v>386347</v>
          </cell>
          <cell r="E110">
            <v>226279</v>
          </cell>
          <cell r="F110">
            <v>-2.19998</v>
          </cell>
          <cell r="G110">
            <v>51.934849999999997</v>
          </cell>
          <cell r="H110">
            <v>414414331.62038398</v>
          </cell>
          <cell r="I110">
            <v>204816.82831714899</v>
          </cell>
          <cell r="J110" t="str">
            <v>d899ef06-df1c-42f1-9183-58fc371175a8</v>
          </cell>
        </row>
        <row r="111">
          <cell r="B111" t="str">
            <v>E07000084</v>
          </cell>
          <cell r="C111" t="str">
            <v>Basingstoke and Deane</v>
          </cell>
          <cell r="D111">
            <v>454508</v>
          </cell>
          <cell r="E111">
            <v>151423</v>
          </cell>
          <cell r="F111">
            <v>-1.22021</v>
          </cell>
          <cell r="G111">
            <v>51.259369999999997</v>
          </cell>
          <cell r="H111">
            <v>633808768.30735803</v>
          </cell>
          <cell r="I111">
            <v>143445.56161008499</v>
          </cell>
          <cell r="J111" t="str">
            <v>661417a3-7f56-4032-8faa-00cf1c02a8b5</v>
          </cell>
        </row>
        <row r="112">
          <cell r="B112" t="str">
            <v>E07000085</v>
          </cell>
          <cell r="C112" t="str">
            <v>East Hampshire</v>
          </cell>
          <cell r="D112">
            <v>474405</v>
          </cell>
          <cell r="E112">
            <v>129237</v>
          </cell>
          <cell r="F112">
            <v>-0.93969999999999998</v>
          </cell>
          <cell r="G112">
            <v>51.057650000000002</v>
          </cell>
          <cell r="H112">
            <v>514427244.74265701</v>
          </cell>
          <cell r="I112">
            <v>144529.50155921999</v>
          </cell>
          <cell r="J112" t="str">
            <v>ffded33a-351d-439f-8333-bdc440b0653d</v>
          </cell>
        </row>
        <row r="113">
          <cell r="B113" t="str">
            <v>E07000086</v>
          </cell>
          <cell r="C113" t="str">
            <v>Eastleigh</v>
          </cell>
          <cell r="D113">
            <v>447199</v>
          </cell>
          <cell r="E113">
            <v>116807</v>
          </cell>
          <cell r="F113">
            <v>-1.3294699999999999</v>
          </cell>
          <cell r="G113">
            <v>50.94876</v>
          </cell>
          <cell r="H113">
            <v>79691534.020767197</v>
          </cell>
          <cell r="I113">
            <v>75969.370125938396</v>
          </cell>
          <cell r="J113" t="str">
            <v>13e45bae-b3e3-480e-9226-c48635c96fbd</v>
          </cell>
        </row>
        <row r="114">
          <cell r="B114" t="str">
            <v>E07000087</v>
          </cell>
          <cell r="C114" t="str">
            <v>Fareham</v>
          </cell>
          <cell r="D114">
            <v>453774</v>
          </cell>
          <cell r="E114">
            <v>106319</v>
          </cell>
          <cell r="F114">
            <v>-1.23742</v>
          </cell>
          <cell r="G114">
            <v>50.853879999999997</v>
          </cell>
          <cell r="H114">
            <v>74252568.863906905</v>
          </cell>
          <cell r="I114">
            <v>66391.318276597405</v>
          </cell>
          <cell r="J114" t="str">
            <v>585602f9-aa44-4858-8b52-05377aecbaf1</v>
          </cell>
        </row>
        <row r="115">
          <cell r="B115" t="str">
            <v>E07000088</v>
          </cell>
          <cell r="C115" t="str">
            <v>Gosport</v>
          </cell>
          <cell r="D115">
            <v>458769</v>
          </cell>
          <cell r="E115">
            <v>101088</v>
          </cell>
          <cell r="F115">
            <v>-1.1673100000000001</v>
          </cell>
          <cell r="G115">
            <v>50.806359999999998</v>
          </cell>
          <cell r="H115">
            <v>25373863.598701499</v>
          </cell>
          <cell r="I115">
            <v>40198.952644687801</v>
          </cell>
          <cell r="J115" t="str">
            <v>d72cd8ee-cea3-426b-a60c-ee0daf3a1b0a</v>
          </cell>
        </row>
        <row r="116">
          <cell r="B116" t="str">
            <v>E07000089</v>
          </cell>
          <cell r="C116" t="str">
            <v>Hart</v>
          </cell>
          <cell r="D116">
            <v>477985</v>
          </cell>
          <cell r="E116">
            <v>154240</v>
          </cell>
          <cell r="F116">
            <v>-0.88321000000000005</v>
          </cell>
          <cell r="G116">
            <v>51.281970000000001</v>
          </cell>
          <cell r="H116">
            <v>215265062.88885501</v>
          </cell>
          <cell r="I116">
            <v>77846.417141418497</v>
          </cell>
          <cell r="J116" t="str">
            <v>84e297e8-714b-4910-9600-8d35ffb527aa</v>
          </cell>
        </row>
        <row r="117">
          <cell r="B117" t="str">
            <v>E07000090</v>
          </cell>
          <cell r="C117" t="str">
            <v>Havant</v>
          </cell>
          <cell r="D117">
            <v>470178</v>
          </cell>
          <cell r="E117">
            <v>108564</v>
          </cell>
          <cell r="F117">
            <v>-1.0039800000000001</v>
          </cell>
          <cell r="G117">
            <v>50.872309999999999</v>
          </cell>
          <cell r="H117">
            <v>55740863.552474998</v>
          </cell>
          <cell r="I117">
            <v>115656.001782131</v>
          </cell>
          <cell r="J117" t="str">
            <v>0c08807a-ff17-4d65-80f1-ec1c33bfd0bc</v>
          </cell>
        </row>
        <row r="118">
          <cell r="B118" t="str">
            <v>E07000091</v>
          </cell>
          <cell r="C118" t="str">
            <v>New Forest</v>
          </cell>
          <cell r="D118">
            <v>428748</v>
          </cell>
          <cell r="E118">
            <v>106521</v>
          </cell>
          <cell r="F118">
            <v>-1.59293</v>
          </cell>
          <cell r="G118">
            <v>50.857480000000002</v>
          </cell>
          <cell r="H118">
            <v>752175282.79314804</v>
          </cell>
          <cell r="I118">
            <v>332040.78546346998</v>
          </cell>
          <cell r="J118" t="str">
            <v>b7993112-9a60-4caf-97d1-da501ce395ae</v>
          </cell>
        </row>
        <row r="119">
          <cell r="B119" t="str">
            <v>E07000092</v>
          </cell>
          <cell r="C119" t="str">
            <v>Rushmoor</v>
          </cell>
          <cell r="D119">
            <v>486022</v>
          </cell>
          <cell r="E119">
            <v>153944</v>
          </cell>
          <cell r="F119">
            <v>-0.76807000000000003</v>
          </cell>
          <cell r="G119">
            <v>51.278149999999997</v>
          </cell>
          <cell r="H119">
            <v>39045031.351737998</v>
          </cell>
          <cell r="I119">
            <v>31890.6799933273</v>
          </cell>
          <cell r="J119" t="str">
            <v>f894e484-f9d4-432c-96fe-a5f00fb5f962</v>
          </cell>
        </row>
        <row r="120">
          <cell r="B120" t="str">
            <v>E07000093</v>
          </cell>
          <cell r="C120" t="str">
            <v>Test Valley</v>
          </cell>
          <cell r="D120">
            <v>434930</v>
          </cell>
          <cell r="E120">
            <v>137329</v>
          </cell>
          <cell r="F120">
            <v>-1.50214</v>
          </cell>
          <cell r="G120">
            <v>51.134169999999997</v>
          </cell>
          <cell r="H120">
            <v>627605428.90397298</v>
          </cell>
          <cell r="I120">
            <v>190861.03984563201</v>
          </cell>
          <cell r="J120" t="str">
            <v>8d983f41-5505-48f6-9652-07f7650066c9</v>
          </cell>
        </row>
        <row r="121">
          <cell r="B121" t="str">
            <v>E07000094</v>
          </cell>
          <cell r="C121" t="str">
            <v>Winchester</v>
          </cell>
          <cell r="D121">
            <v>453115</v>
          </cell>
          <cell r="E121">
            <v>125901</v>
          </cell>
          <cell r="F121">
            <v>-1.24393</v>
          </cell>
          <cell r="G121">
            <v>51.03002</v>
          </cell>
          <cell r="H121">
            <v>660970784.21797204</v>
          </cell>
          <cell r="I121">
            <v>172284.74960648999</v>
          </cell>
          <cell r="J121" t="str">
            <v>9d1956a1-1401-42fc-9654-bd9d9e8b65ee</v>
          </cell>
        </row>
        <row r="122">
          <cell r="B122" t="str">
            <v>E07000095</v>
          </cell>
          <cell r="C122" t="str">
            <v>Broxbourne</v>
          </cell>
          <cell r="D122">
            <v>534742</v>
          </cell>
          <cell r="E122">
            <v>204251</v>
          </cell>
          <cell r="F122">
            <v>-5.0729999999999997E-2</v>
          </cell>
          <cell r="G122">
            <v>51.720799999999997</v>
          </cell>
          <cell r="H122">
            <v>51442323.461975098</v>
          </cell>
          <cell r="I122">
            <v>39066.078140661397</v>
          </cell>
          <cell r="J122" t="str">
            <v>7e5c33c1-a033-444b-a291-2c5ce9ae3ef8</v>
          </cell>
        </row>
        <row r="123">
          <cell r="B123" t="str">
            <v>E07000096</v>
          </cell>
          <cell r="C123" t="str">
            <v>Dacorum</v>
          </cell>
          <cell r="D123">
            <v>500084</v>
          </cell>
          <cell r="E123">
            <v>208745</v>
          </cell>
          <cell r="F123">
            <v>-0.55098000000000003</v>
          </cell>
          <cell r="G123">
            <v>51.768450000000001</v>
          </cell>
          <cell r="H123">
            <v>212476384.66757199</v>
          </cell>
          <cell r="I123">
            <v>110099.851922617</v>
          </cell>
          <cell r="J123" t="str">
            <v>bc53ac9e-ef90-4825-9576-db0694c0907a</v>
          </cell>
        </row>
        <row r="124">
          <cell r="B124" t="str">
            <v>E07000098</v>
          </cell>
          <cell r="C124" t="str">
            <v>Hertsmere</v>
          </cell>
          <cell r="D124">
            <v>519774</v>
          </cell>
          <cell r="E124">
            <v>199352</v>
          </cell>
          <cell r="F124">
            <v>-0.26899000000000001</v>
          </cell>
          <cell r="G124">
            <v>51.680169999999997</v>
          </cell>
          <cell r="H124">
            <v>101128118.175667</v>
          </cell>
          <cell r="I124">
            <v>61226.9755336206</v>
          </cell>
          <cell r="J124" t="str">
            <v>713a214e-be28-44cb-b6eb-2062dc3cfe53</v>
          </cell>
        </row>
        <row r="125">
          <cell r="B125" t="str">
            <v>E07000099</v>
          </cell>
          <cell r="C125" t="str">
            <v>North Hertfordshire</v>
          </cell>
          <cell r="D125">
            <v>522191</v>
          </cell>
          <cell r="E125">
            <v>230255</v>
          </cell>
          <cell r="F125">
            <v>-0.22314999999999999</v>
          </cell>
          <cell r="G125">
            <v>51.957369999999997</v>
          </cell>
          <cell r="H125">
            <v>375382263.82862902</v>
          </cell>
          <cell r="I125">
            <v>168304.52240238601</v>
          </cell>
          <cell r="J125" t="str">
            <v>b79289b7-3887-44ee-a17e-2223e770455d</v>
          </cell>
        </row>
        <row r="126">
          <cell r="B126" t="str">
            <v>E07000102</v>
          </cell>
          <cell r="C126" t="str">
            <v>Three Rivers</v>
          </cell>
          <cell r="D126">
            <v>507313</v>
          </cell>
          <cell r="E126">
            <v>196418</v>
          </cell>
          <cell r="F126">
            <v>-0.45005000000000001</v>
          </cell>
          <cell r="G126">
            <v>51.656320000000001</v>
          </cell>
          <cell r="H126">
            <v>88824130.623001099</v>
          </cell>
          <cell r="I126">
            <v>74110.379284116003</v>
          </cell>
          <cell r="J126" t="str">
            <v>ba9f9fee-c6cc-4d26-9877-aec436f29150</v>
          </cell>
        </row>
        <row r="127">
          <cell r="B127" t="str">
            <v>E07000103</v>
          </cell>
          <cell r="C127" t="str">
            <v>Watford</v>
          </cell>
          <cell r="D127">
            <v>510441</v>
          </cell>
          <cell r="E127">
            <v>198197</v>
          </cell>
          <cell r="F127">
            <v>-0.40428999999999998</v>
          </cell>
          <cell r="G127">
            <v>51.671700000000001</v>
          </cell>
          <cell r="H127">
            <v>21430353.2294617</v>
          </cell>
          <cell r="I127">
            <v>26390.220839715101</v>
          </cell>
          <cell r="J127" t="str">
            <v>80ec3ca7-2a87-433c-b0f1-13888635e93a</v>
          </cell>
        </row>
        <row r="128">
          <cell r="B128" t="str">
            <v>E07000105</v>
          </cell>
          <cell r="C128" t="str">
            <v>Ashford</v>
          </cell>
          <cell r="D128">
            <v>597640</v>
          </cell>
          <cell r="E128">
            <v>140644</v>
          </cell>
          <cell r="F128">
            <v>0.82337400000000005</v>
          </cell>
          <cell r="G128">
            <v>51.130960000000002</v>
          </cell>
          <cell r="H128">
            <v>580617311.89711797</v>
          </cell>
          <cell r="I128">
            <v>149444.58257730701</v>
          </cell>
          <cell r="J128" t="str">
            <v>a29a867a-cc80-420b-b4ed-39982ef03730</v>
          </cell>
        </row>
        <row r="129">
          <cell r="B129" t="str">
            <v>E07000106</v>
          </cell>
          <cell r="C129" t="str">
            <v>Canterbury</v>
          </cell>
          <cell r="D129">
            <v>616032</v>
          </cell>
          <cell r="E129">
            <v>158096</v>
          </cell>
          <cell r="F129">
            <v>1.0963419999999999</v>
          </cell>
          <cell r="G129">
            <v>51.281019999999998</v>
          </cell>
          <cell r="H129">
            <v>308752611.63375902</v>
          </cell>
          <cell r="I129">
            <v>134480.53027085701</v>
          </cell>
          <cell r="J129" t="str">
            <v>ff7a952f-f884-4dbf-ae99-e42139b7cc31</v>
          </cell>
        </row>
        <row r="130">
          <cell r="B130" t="str">
            <v>E07000107</v>
          </cell>
          <cell r="C130" t="str">
            <v>Dartford</v>
          </cell>
          <cell r="D130">
            <v>556167</v>
          </cell>
          <cell r="E130">
            <v>172917</v>
          </cell>
          <cell r="F130">
            <v>0.24527599999999999</v>
          </cell>
          <cell r="G130">
            <v>51.433729999999997</v>
          </cell>
          <cell r="H130">
            <v>72725607.816108704</v>
          </cell>
          <cell r="I130">
            <v>57308.867740683301</v>
          </cell>
          <cell r="J130" t="str">
            <v>8bcfe0d4-0e95-408a-91b9-94e272dc7892</v>
          </cell>
        </row>
        <row r="131">
          <cell r="B131" t="str">
            <v>E07000108</v>
          </cell>
          <cell r="C131" t="str">
            <v>Dover</v>
          </cell>
          <cell r="D131">
            <v>628964</v>
          </cell>
          <cell r="E131">
            <v>150942</v>
          </cell>
          <cell r="F131">
            <v>1.2768870000000001</v>
          </cell>
          <cell r="G131">
            <v>51.211759999999998</v>
          </cell>
          <cell r="H131">
            <v>315337913.66226202</v>
          </cell>
          <cell r="I131">
            <v>148158.33132110501</v>
          </cell>
          <cell r="J131" t="str">
            <v>8229a18f-3ddc-4ff7-8517-cb716a9290dc</v>
          </cell>
        </row>
        <row r="132">
          <cell r="B132" t="str">
            <v>E07000109</v>
          </cell>
          <cell r="C132" t="str">
            <v>Gravesham</v>
          </cell>
          <cell r="D132">
            <v>566969</v>
          </cell>
          <cell r="E132">
            <v>169114</v>
          </cell>
          <cell r="F132">
            <v>0.39874399999999999</v>
          </cell>
          <cell r="G132">
            <v>51.39649</v>
          </cell>
          <cell r="H132">
            <v>98991343.506103501</v>
          </cell>
          <cell r="I132">
            <v>60514.409909558701</v>
          </cell>
          <cell r="J132" t="str">
            <v>e54afe80-1065-4785-b3ff-e1455bb3b48a</v>
          </cell>
        </row>
        <row r="133">
          <cell r="B133" t="str">
            <v>E07000110</v>
          </cell>
          <cell r="C133" t="str">
            <v>Maidstone</v>
          </cell>
          <cell r="D133">
            <v>580489</v>
          </cell>
          <cell r="E133">
            <v>151670</v>
          </cell>
          <cell r="F133">
            <v>0.58406100000000005</v>
          </cell>
          <cell r="G133">
            <v>51.235660000000003</v>
          </cell>
          <cell r="H133">
            <v>393329500.96174598</v>
          </cell>
          <cell r="I133">
            <v>122978.78174291999</v>
          </cell>
          <cell r="J133" t="str">
            <v>f9834463-80c8-4516-8805-dc07c72aa920</v>
          </cell>
        </row>
        <row r="134">
          <cell r="B134" t="str">
            <v>E07000111</v>
          </cell>
          <cell r="C134" t="str">
            <v>Sevenoaks</v>
          </cell>
          <cell r="D134">
            <v>552776</v>
          </cell>
          <cell r="E134">
            <v>155218</v>
          </cell>
          <cell r="F134">
            <v>0.18893599999999999</v>
          </cell>
          <cell r="G134">
            <v>51.27563</v>
          </cell>
          <cell r="H134">
            <v>370347002.87288702</v>
          </cell>
          <cell r="I134">
            <v>134424.85744280301</v>
          </cell>
          <cell r="J134" t="str">
            <v>3c0d90a7-f07b-4a91-97f8-7e6a1d9ea131</v>
          </cell>
        </row>
        <row r="135">
          <cell r="B135" t="str">
            <v>E07000112</v>
          </cell>
          <cell r="C135" t="str">
            <v>Folkestone and Hythe</v>
          </cell>
          <cell r="D135">
            <v>610318</v>
          </cell>
          <cell r="E135">
            <v>134595</v>
          </cell>
          <cell r="F135">
            <v>1.0007950000000001</v>
          </cell>
          <cell r="G135">
            <v>51.072130000000001</v>
          </cell>
          <cell r="H135">
            <v>356921043.861404</v>
          </cell>
          <cell r="I135">
            <v>148967.53012936001</v>
          </cell>
          <cell r="J135" t="str">
            <v>1ffca718-c46d-4aa6-96f9-a91731be72e3</v>
          </cell>
        </row>
        <row r="136">
          <cell r="B136" t="str">
            <v>E07000113</v>
          </cell>
          <cell r="C136" t="str">
            <v>Swale</v>
          </cell>
          <cell r="D136">
            <v>593583</v>
          </cell>
          <cell r="E136">
            <v>161818</v>
          </cell>
          <cell r="F136">
            <v>0.77689299999999994</v>
          </cell>
          <cell r="G136">
            <v>51.322510000000001</v>
          </cell>
          <cell r="H136">
            <v>373436666.72336602</v>
          </cell>
          <cell r="I136">
            <v>347822.333690706</v>
          </cell>
          <cell r="J136" t="str">
            <v>a1169d3a-d242-42db-aeba-644cce6ebe90</v>
          </cell>
        </row>
        <row r="137">
          <cell r="B137" t="str">
            <v>E07000114</v>
          </cell>
          <cell r="C137" t="str">
            <v>Thanet</v>
          </cell>
          <cell r="D137">
            <v>631839</v>
          </cell>
          <cell r="E137">
            <v>166752</v>
          </cell>
          <cell r="F137">
            <v>1.3282259999999999</v>
          </cell>
          <cell r="G137">
            <v>51.352519999999998</v>
          </cell>
          <cell r="H137">
            <v>103609162.25686599</v>
          </cell>
          <cell r="I137">
            <v>65351.057512202198</v>
          </cell>
          <cell r="J137" t="str">
            <v>c5462863-8e6e-4131-b807-038027496f7e</v>
          </cell>
        </row>
        <row r="138">
          <cell r="B138" t="str">
            <v>E07000115</v>
          </cell>
          <cell r="C138" t="str">
            <v>Tonbridge and Malling</v>
          </cell>
          <cell r="D138">
            <v>564014</v>
          </cell>
          <cell r="E138">
            <v>153898</v>
          </cell>
          <cell r="F138">
            <v>0.34930600000000001</v>
          </cell>
          <cell r="G138">
            <v>51.260640000000002</v>
          </cell>
          <cell r="H138">
            <v>240114170.735138</v>
          </cell>
          <cell r="I138">
            <v>133207.598464157</v>
          </cell>
          <cell r="J138" t="str">
            <v>68f5dc60-288f-4c37-b5db-59bcbb4ff855</v>
          </cell>
        </row>
        <row r="139">
          <cell r="B139" t="str">
            <v>E07000116</v>
          </cell>
          <cell r="C139" t="str">
            <v>Tunbridge Wells</v>
          </cell>
          <cell r="D139">
            <v>573139</v>
          </cell>
          <cell r="E139">
            <v>136599</v>
          </cell>
          <cell r="F139">
            <v>0.471632</v>
          </cell>
          <cell r="G139">
            <v>51.102539999999998</v>
          </cell>
          <cell r="H139">
            <v>331328785.65819502</v>
          </cell>
          <cell r="I139">
            <v>150582.55535295201</v>
          </cell>
          <cell r="J139" t="str">
            <v>1bdeb9ff-a8b1-4946-a700-f62a26859643</v>
          </cell>
        </row>
        <row r="140">
          <cell r="B140" t="str">
            <v>E07000117</v>
          </cell>
          <cell r="C140" t="str">
            <v>Burnley</v>
          </cell>
          <cell r="D140">
            <v>384886</v>
          </cell>
          <cell r="E140">
            <v>430882</v>
          </cell>
          <cell r="F140">
            <v>-2.2307999999999999</v>
          </cell>
          <cell r="G140">
            <v>53.774059999999999</v>
          </cell>
          <cell r="H140">
            <v>110683988.566406</v>
          </cell>
          <cell r="I140">
            <v>57758.3849479255</v>
          </cell>
          <cell r="J140" t="str">
            <v>67ec5f3c-d4e9-4a39-b0c9-9f16f5062e7d</v>
          </cell>
        </row>
        <row r="141">
          <cell r="B141" t="str">
            <v>E07000118</v>
          </cell>
          <cell r="C141" t="str">
            <v>Chorley</v>
          </cell>
          <cell r="D141">
            <v>359189</v>
          </cell>
          <cell r="E141">
            <v>419724</v>
          </cell>
          <cell r="F141">
            <v>-2.6192099999999998</v>
          </cell>
          <cell r="G141">
            <v>53.672400000000003</v>
          </cell>
          <cell r="H141">
            <v>202762183.401443</v>
          </cell>
          <cell r="I141">
            <v>114512.346233295</v>
          </cell>
          <cell r="J141" t="str">
            <v>93e21a0a-70dd-4d59-8304-e954c7fa2170</v>
          </cell>
        </row>
        <row r="142">
          <cell r="B142" t="str">
            <v>E07000119</v>
          </cell>
          <cell r="C142" t="str">
            <v>Fylde</v>
          </cell>
          <cell r="D142">
            <v>339554</v>
          </cell>
          <cell r="E142">
            <v>433811</v>
          </cell>
          <cell r="F142">
            <v>-2.9191400000000001</v>
          </cell>
          <cell r="G142">
            <v>53.797089999999997</v>
          </cell>
          <cell r="H142">
            <v>165697311.17121899</v>
          </cell>
          <cell r="I142">
            <v>138362.744300761</v>
          </cell>
          <cell r="J142" t="str">
            <v>e110dcbc-34d0-464b-a2d8-43515e93e869</v>
          </cell>
        </row>
        <row r="143">
          <cell r="B143" t="str">
            <v>E07000120</v>
          </cell>
          <cell r="C143" t="str">
            <v>Hyndburn</v>
          </cell>
          <cell r="D143">
            <v>374407</v>
          </cell>
          <cell r="E143">
            <v>428971</v>
          </cell>
          <cell r="F143">
            <v>-2.38964</v>
          </cell>
          <cell r="G143">
            <v>53.756480000000003</v>
          </cell>
          <cell r="H143">
            <v>73006531.995025605</v>
          </cell>
          <cell r="I143">
            <v>42725.589545821596</v>
          </cell>
          <cell r="J143" t="str">
            <v>f38b6ef5-b7e3-48dd-91ea-ef1f07d5866b</v>
          </cell>
        </row>
        <row r="144">
          <cell r="B144" t="str">
            <v>E07000121</v>
          </cell>
          <cell r="C144" t="str">
            <v>Lancaster</v>
          </cell>
          <cell r="D144">
            <v>356896</v>
          </cell>
          <cell r="E144">
            <v>464988</v>
          </cell>
          <cell r="F144">
            <v>-2.6602999999999999</v>
          </cell>
          <cell r="G144">
            <v>54.079009999999997</v>
          </cell>
          <cell r="H144">
            <v>566931388.42927599</v>
          </cell>
          <cell r="I144">
            <v>345316.92421459401</v>
          </cell>
          <cell r="J144" t="str">
            <v>fb302f28-293e-4fa9-b1aa-9ee07176de16</v>
          </cell>
        </row>
        <row r="145">
          <cell r="B145" t="str">
            <v>E07000122</v>
          </cell>
          <cell r="C145" t="str">
            <v>Pendle</v>
          </cell>
          <cell r="D145">
            <v>387637</v>
          </cell>
          <cell r="E145">
            <v>443368</v>
          </cell>
          <cell r="F145">
            <v>-2.1895699999999998</v>
          </cell>
          <cell r="G145">
            <v>53.886360000000003</v>
          </cell>
          <cell r="H145">
            <v>169380123.60495001</v>
          </cell>
          <cell r="I145">
            <v>79240.787448714604</v>
          </cell>
          <cell r="J145" t="str">
            <v>d20bc8a4-d165-4b49-9b06-b06638c36efa</v>
          </cell>
        </row>
        <row r="146">
          <cell r="B146" t="str">
            <v>E07000123</v>
          </cell>
          <cell r="C146" t="str">
            <v>Preston</v>
          </cell>
          <cell r="D146">
            <v>352825</v>
          </cell>
          <cell r="E146">
            <v>436432</v>
          </cell>
          <cell r="F146">
            <v>-2.7180900000000001</v>
          </cell>
          <cell r="G146">
            <v>53.822020000000002</v>
          </cell>
          <cell r="H146">
            <v>142284174.21505699</v>
          </cell>
          <cell r="I146">
            <v>82800.215387261705</v>
          </cell>
          <cell r="J146" t="str">
            <v>27a0feac-ee6c-40f2-8cfe-c3d809455d0d</v>
          </cell>
        </row>
        <row r="147">
          <cell r="B147" t="str">
            <v>E07000124</v>
          </cell>
          <cell r="C147" t="str">
            <v>Ribble Valley</v>
          </cell>
          <cell r="D147">
            <v>372687</v>
          </cell>
          <cell r="E147">
            <v>447676</v>
          </cell>
          <cell r="F147">
            <v>-2.4174000000000002</v>
          </cell>
          <cell r="G147">
            <v>53.924500000000002</v>
          </cell>
          <cell r="H147">
            <v>584462410.81545997</v>
          </cell>
          <cell r="I147">
            <v>150567.84872677701</v>
          </cell>
          <cell r="J147" t="str">
            <v>135ac7ac-a4f9-47ef-ae3a-0e0be8e0ba59</v>
          </cell>
        </row>
        <row r="148">
          <cell r="B148" t="str">
            <v>E07000125</v>
          </cell>
          <cell r="C148" t="str">
            <v>Rossendale</v>
          </cell>
          <cell r="D148">
            <v>382827</v>
          </cell>
          <cell r="E148">
            <v>420955</v>
          </cell>
          <cell r="F148">
            <v>-2.2614899999999998</v>
          </cell>
          <cell r="G148">
            <v>53.684780000000003</v>
          </cell>
          <cell r="H148">
            <v>138040945.39598101</v>
          </cell>
          <cell r="I148">
            <v>71146.580588630197</v>
          </cell>
          <cell r="J148" t="str">
            <v>a3a4e031-0908-43dc-abb5-418cae023f55</v>
          </cell>
        </row>
        <row r="149">
          <cell r="B149" t="str">
            <v>E07000126</v>
          </cell>
          <cell r="C149" t="str">
            <v>South Ribble</v>
          </cell>
          <cell r="D149">
            <v>352017</v>
          </cell>
          <cell r="E149">
            <v>425840</v>
          </cell>
          <cell r="F149">
            <v>-2.72871</v>
          </cell>
          <cell r="G149">
            <v>53.726750000000003</v>
          </cell>
          <cell r="H149">
            <v>113141836.47300699</v>
          </cell>
          <cell r="I149">
            <v>105349.84118434299</v>
          </cell>
          <cell r="J149" t="str">
            <v>4a6f4017-a8cd-4aa7-a245-f3a721d979cf</v>
          </cell>
        </row>
        <row r="150">
          <cell r="B150" t="str">
            <v>E07000127</v>
          </cell>
          <cell r="C150" t="str">
            <v>West Lancashire</v>
          </cell>
          <cell r="D150">
            <v>342611</v>
          </cell>
          <cell r="E150">
            <v>413270</v>
          </cell>
          <cell r="F150">
            <v>-2.8689300000000002</v>
          </cell>
          <cell r="G150">
            <v>53.612830000000002</v>
          </cell>
          <cell r="H150">
            <v>346632972.355667</v>
          </cell>
          <cell r="I150">
            <v>227318.10704588599</v>
          </cell>
          <cell r="J150" t="str">
            <v>ff9ce96d-8a1e-4d96-86e7-7f8cc312a291</v>
          </cell>
        </row>
        <row r="151">
          <cell r="B151" t="str">
            <v>E07000128</v>
          </cell>
          <cell r="C151" t="str">
            <v>Wyre</v>
          </cell>
          <cell r="D151">
            <v>347295</v>
          </cell>
          <cell r="E151">
            <v>445159</v>
          </cell>
          <cell r="F151">
            <v>-2.8035899999999998</v>
          </cell>
          <cell r="G151">
            <v>53.899909999999998</v>
          </cell>
          <cell r="H151">
            <v>282164343.39462298</v>
          </cell>
          <cell r="I151">
            <v>212915.423835105</v>
          </cell>
          <cell r="J151" t="str">
            <v>29aded43-41e1-4a4b-9954-4849aa151a7e</v>
          </cell>
        </row>
        <row r="152">
          <cell r="B152" t="str">
            <v>E07000129</v>
          </cell>
          <cell r="C152" t="str">
            <v>Blaby</v>
          </cell>
          <cell r="D152">
            <v>454385</v>
          </cell>
          <cell r="E152">
            <v>297994</v>
          </cell>
          <cell r="F152">
            <v>-1.1988700000000001</v>
          </cell>
          <cell r="G152">
            <v>52.577060000000003</v>
          </cell>
          <cell r="H152">
            <v>130468683.748283</v>
          </cell>
          <cell r="I152">
            <v>100814.853323911</v>
          </cell>
          <cell r="J152" t="str">
            <v>2226675f-f0b1-493b-80f9-ea4dc15477b5</v>
          </cell>
        </row>
        <row r="153">
          <cell r="B153" t="str">
            <v>E07000130</v>
          </cell>
          <cell r="C153" t="str">
            <v>Charnwood</v>
          </cell>
          <cell r="D153">
            <v>458365</v>
          </cell>
          <cell r="E153">
            <v>316155</v>
          </cell>
          <cell r="F153">
            <v>-1.1369400000000001</v>
          </cell>
          <cell r="G153">
            <v>52.739899999999999</v>
          </cell>
          <cell r="H153">
            <v>279042271.32691997</v>
          </cell>
          <cell r="I153">
            <v>115467.998574257</v>
          </cell>
          <cell r="J153" t="str">
            <v>f78b3ce5-97b1-45d0-84cb-ac34c2d2b38e</v>
          </cell>
        </row>
        <row r="154">
          <cell r="B154" t="str">
            <v>E07000131</v>
          </cell>
          <cell r="C154" t="str">
            <v>Harborough</v>
          </cell>
          <cell r="D154">
            <v>474549</v>
          </cell>
          <cell r="E154">
            <v>293875</v>
          </cell>
          <cell r="F154">
            <v>-0.90229000000000004</v>
          </cell>
          <cell r="G154">
            <v>52.537660000000002</v>
          </cell>
          <cell r="H154">
            <v>592692009.02201104</v>
          </cell>
          <cell r="I154">
            <v>185943.11069181899</v>
          </cell>
          <cell r="J154" t="str">
            <v>3f23a66a-cfdf-4585-b7cc-5e76deaeff9c</v>
          </cell>
        </row>
        <row r="155">
          <cell r="B155" t="str">
            <v>E07000132</v>
          </cell>
          <cell r="C155" t="str">
            <v>Hinckley and Bosworth</v>
          </cell>
          <cell r="D155">
            <v>439538</v>
          </cell>
          <cell r="E155">
            <v>301379</v>
          </cell>
          <cell r="F155">
            <v>-1.4175500000000001</v>
          </cell>
          <cell r="G155">
            <v>52.60877</v>
          </cell>
          <cell r="H155">
            <v>297351522.79486102</v>
          </cell>
          <cell r="I155">
            <v>111542.03851382399</v>
          </cell>
          <cell r="J155" t="str">
            <v>cec4a403-cad8-4598-afbf-c2ee70136527</v>
          </cell>
        </row>
        <row r="156">
          <cell r="B156" t="str">
            <v>E07000133</v>
          </cell>
          <cell r="C156" t="str">
            <v>Melton</v>
          </cell>
          <cell r="D156">
            <v>477328</v>
          </cell>
          <cell r="E156">
            <v>323472</v>
          </cell>
          <cell r="F156">
            <v>-0.85440000000000005</v>
          </cell>
          <cell r="G156">
            <v>52.803289999999997</v>
          </cell>
          <cell r="H156">
            <v>481380450.70463598</v>
          </cell>
          <cell r="I156">
            <v>140624.572169108</v>
          </cell>
          <cell r="J156" t="str">
            <v>d9062c53-0be0-4219-b3d9-84bfa0d9813e</v>
          </cell>
        </row>
        <row r="157">
          <cell r="B157" t="str">
            <v>E07000134</v>
          </cell>
          <cell r="C157" t="str">
            <v>North West Leicestershire</v>
          </cell>
          <cell r="D157">
            <v>439111</v>
          </cell>
          <cell r="E157">
            <v>316252</v>
          </cell>
          <cell r="F157">
            <v>-1.4220900000000001</v>
          </cell>
          <cell r="G157">
            <v>52.7425</v>
          </cell>
          <cell r="H157">
            <v>279328099.66409302</v>
          </cell>
          <cell r="I157">
            <v>116450.13501681099</v>
          </cell>
          <cell r="J157" t="str">
            <v>180262c2-0a65-4e94-932a-0eaace4cdda9</v>
          </cell>
        </row>
        <row r="158">
          <cell r="B158" t="str">
            <v>E07000135</v>
          </cell>
          <cell r="C158" t="str">
            <v>Oadby and Wigston</v>
          </cell>
          <cell r="D158">
            <v>461543</v>
          </cell>
          <cell r="E158">
            <v>299379</v>
          </cell>
          <cell r="F158">
            <v>-1.093</v>
          </cell>
          <cell r="G158">
            <v>52.588749999999997</v>
          </cell>
          <cell r="H158">
            <v>23526168.5615234</v>
          </cell>
          <cell r="I158">
            <v>31168.144710819499</v>
          </cell>
          <cell r="J158" t="str">
            <v>f3c01e04-275c-4ace-b1de-fea427a0ab8b</v>
          </cell>
        </row>
        <row r="159">
          <cell r="B159" t="str">
            <v>E07000136</v>
          </cell>
          <cell r="C159" t="str">
            <v>Boston</v>
          </cell>
          <cell r="D159">
            <v>526851</v>
          </cell>
          <cell r="E159">
            <v>343953</v>
          </cell>
          <cell r="F159">
            <v>-0.11218</v>
          </cell>
          <cell r="G159">
            <v>52.977939999999997</v>
          </cell>
          <cell r="H159">
            <v>364008505.48318499</v>
          </cell>
          <cell r="I159">
            <v>440525.75696877699</v>
          </cell>
          <cell r="J159" t="str">
            <v>fd3c87f4-05f6-476a-a9c3-744921f9e227</v>
          </cell>
        </row>
        <row r="160">
          <cell r="B160" t="str">
            <v>E07000137</v>
          </cell>
          <cell r="C160" t="str">
            <v>East Lindsey</v>
          </cell>
          <cell r="D160">
            <v>534861</v>
          </cell>
          <cell r="E160">
            <v>376064</v>
          </cell>
          <cell r="F160">
            <v>2.0516E-2</v>
          </cell>
          <cell r="G160">
            <v>53.26446</v>
          </cell>
          <cell r="H160">
            <v>1766773262.65205</v>
          </cell>
          <cell r="I160">
            <v>373174.56952961598</v>
          </cell>
          <cell r="J160" t="str">
            <v>9b0853ef-3902-4d69-9405-a7774a87b965</v>
          </cell>
        </row>
        <row r="161">
          <cell r="B161" t="str">
            <v>E07000138</v>
          </cell>
          <cell r="C161" t="str">
            <v>Lincoln</v>
          </cell>
          <cell r="D161">
            <v>496347</v>
          </cell>
          <cell r="E161">
            <v>370096</v>
          </cell>
          <cell r="F161">
            <v>-0.55847999999999998</v>
          </cell>
          <cell r="G161">
            <v>53.219209999999997</v>
          </cell>
          <cell r="H161">
            <v>35690262.172744803</v>
          </cell>
          <cell r="I161">
            <v>32968.730995294798</v>
          </cell>
          <cell r="J161" t="str">
            <v>c9b515a3-c718-430c-98dc-e23927ddea17</v>
          </cell>
        </row>
        <row r="162">
          <cell r="B162" t="str">
            <v>E07000139</v>
          </cell>
          <cell r="C162" t="str">
            <v>North Kesteven</v>
          </cell>
          <cell r="D162">
            <v>502135</v>
          </cell>
          <cell r="E162">
            <v>354788</v>
          </cell>
          <cell r="F162">
            <v>-0.47670000000000001</v>
          </cell>
          <cell r="G162">
            <v>53.080579999999998</v>
          </cell>
          <cell r="H162">
            <v>922471413.92147803</v>
          </cell>
          <cell r="I162">
            <v>181805.062441591</v>
          </cell>
          <cell r="J162" t="str">
            <v>7f951cf1-223c-4c0b-9ad9-e2cf2e26a940</v>
          </cell>
        </row>
        <row r="163">
          <cell r="B163" t="str">
            <v>E07000140</v>
          </cell>
          <cell r="C163" t="str">
            <v>South Holland</v>
          </cell>
          <cell r="D163">
            <v>532910</v>
          </cell>
          <cell r="E163">
            <v>322928</v>
          </cell>
          <cell r="F163">
            <v>-3.057E-2</v>
          </cell>
          <cell r="G163">
            <v>52.787579999999998</v>
          </cell>
          <cell r="H163">
            <v>750076198.63900805</v>
          </cell>
          <cell r="I163">
            <v>438382.414635444</v>
          </cell>
          <cell r="J163" t="str">
            <v>99942c09-f04c-42a2-8caa-52209fef4a5e</v>
          </cell>
        </row>
        <row r="164">
          <cell r="B164" t="str">
            <v>E07000141</v>
          </cell>
          <cell r="C164" t="str">
            <v>South Kesteven</v>
          </cell>
          <cell r="D164">
            <v>501406</v>
          </cell>
          <cell r="E164">
            <v>328986</v>
          </cell>
          <cell r="F164">
            <v>-0.49564999999999998</v>
          </cell>
          <cell r="G164">
            <v>52.848849999999999</v>
          </cell>
          <cell r="H164">
            <v>942585741.048859</v>
          </cell>
          <cell r="I164">
            <v>209809.64217375399</v>
          </cell>
          <cell r="J164" t="str">
            <v>965bf2d8-1b88-42c1-bf3f-42094acfee4f</v>
          </cell>
        </row>
        <row r="165">
          <cell r="B165" t="str">
            <v>E07000142</v>
          </cell>
          <cell r="C165" t="str">
            <v>West Lindsey</v>
          </cell>
          <cell r="D165">
            <v>499314</v>
          </cell>
          <cell r="E165">
            <v>390326</v>
          </cell>
          <cell r="F165">
            <v>-0.50773999999999997</v>
          </cell>
          <cell r="G165">
            <v>53.400440000000003</v>
          </cell>
          <cell r="H165">
            <v>1155731948.8257799</v>
          </cell>
          <cell r="I165">
            <v>249626.33621367699</v>
          </cell>
          <cell r="J165" t="str">
            <v>9bb457d7-0d1d-4b6c-bbad-32475c218943</v>
          </cell>
        </row>
        <row r="166">
          <cell r="B166" t="str">
            <v>E07000143</v>
          </cell>
          <cell r="C166" t="str">
            <v>Breckland</v>
          </cell>
          <cell r="D166">
            <v>591015</v>
          </cell>
          <cell r="E166">
            <v>303330</v>
          </cell>
          <cell r="F166">
            <v>0.818716</v>
          </cell>
          <cell r="G166">
            <v>52.594209999999997</v>
          </cell>
          <cell r="H166">
            <v>1305116636.2795701</v>
          </cell>
          <cell r="I166">
            <v>239522.366983952</v>
          </cell>
          <cell r="J166" t="str">
            <v>e0341f16-f084-4c06-af57-3c1c0c8340c9</v>
          </cell>
        </row>
        <row r="167">
          <cell r="B167" t="str">
            <v>E07000144</v>
          </cell>
          <cell r="C167" t="str">
            <v>Broadland</v>
          </cell>
          <cell r="D167">
            <v>619864</v>
          </cell>
          <cell r="E167">
            <v>315909</v>
          </cell>
          <cell r="F167">
            <v>1.2523169999999999</v>
          </cell>
          <cell r="G167">
            <v>52.696219999999997</v>
          </cell>
          <cell r="H167">
            <v>552060685.63824499</v>
          </cell>
          <cell r="I167">
            <v>219123.10597065499</v>
          </cell>
          <cell r="J167" t="str">
            <v>d131dd8f-4d7e-4fcb-9998-653fd90d445b</v>
          </cell>
        </row>
        <row r="168">
          <cell r="B168" t="str">
            <v>E07000145</v>
          </cell>
          <cell r="C168" t="str">
            <v>Great Yarmouth</v>
          </cell>
          <cell r="D168">
            <v>646761</v>
          </cell>
          <cell r="E168">
            <v>315881</v>
          </cell>
          <cell r="F168">
            <v>1.64951</v>
          </cell>
          <cell r="G168">
            <v>52.68439</v>
          </cell>
          <cell r="H168">
            <v>174314084.185471</v>
          </cell>
          <cell r="I168">
            <v>145906.02615580399</v>
          </cell>
          <cell r="J168" t="str">
            <v>e98c3896-707b-4b5b-8d14-35aa9bb53e88</v>
          </cell>
        </row>
        <row r="169">
          <cell r="B169" t="str">
            <v>E07000146</v>
          </cell>
          <cell r="C169" t="str">
            <v>King's Lynn and West Norfolk</v>
          </cell>
          <cell r="D169">
            <v>571219</v>
          </cell>
          <cell r="E169">
            <v>315805</v>
          </cell>
          <cell r="F169">
            <v>0.53324300000000002</v>
          </cell>
          <cell r="G169">
            <v>52.712829999999997</v>
          </cell>
          <cell r="H169">
            <v>1439522769.9068</v>
          </cell>
          <cell r="I169">
            <v>695919.96298873203</v>
          </cell>
          <cell r="J169" t="str">
            <v>aa62f4c0-d4b4-484f-acf0-86e8b2c342f9</v>
          </cell>
        </row>
        <row r="170">
          <cell r="B170" t="str">
            <v>E07000147</v>
          </cell>
          <cell r="C170" t="str">
            <v>North Norfolk</v>
          </cell>
          <cell r="D170">
            <v>611076</v>
          </cell>
          <cell r="E170">
            <v>330857</v>
          </cell>
          <cell r="F170">
            <v>1.132099</v>
          </cell>
          <cell r="G170">
            <v>52.833889999999997</v>
          </cell>
          <cell r="H170">
            <v>967553234.86108398</v>
          </cell>
          <cell r="I170">
            <v>600210.92929221201</v>
          </cell>
          <cell r="J170" t="str">
            <v>fafb4ad1-c274-488f-9b26-fd75b72b4308</v>
          </cell>
        </row>
        <row r="171">
          <cell r="B171" t="str">
            <v>E07000148</v>
          </cell>
          <cell r="C171" t="str">
            <v>Norwich</v>
          </cell>
          <cell r="D171">
            <v>622355</v>
          </cell>
          <cell r="E171">
            <v>309773</v>
          </cell>
          <cell r="F171">
            <v>1.2849790000000001</v>
          </cell>
          <cell r="G171">
            <v>52.640129999999999</v>
          </cell>
          <cell r="H171">
            <v>39021876.966095001</v>
          </cell>
          <cell r="I171">
            <v>52684.438794412497</v>
          </cell>
          <cell r="J171" t="str">
            <v>14667aa5-ef41-4369-b7fd-b2b9328d68b8</v>
          </cell>
        </row>
        <row r="172">
          <cell r="B172" t="str">
            <v>E07000149</v>
          </cell>
          <cell r="C172" t="str">
            <v>South Norfolk</v>
          </cell>
          <cell r="D172">
            <v>628990</v>
          </cell>
          <cell r="E172">
            <v>295823</v>
          </cell>
          <cell r="F172">
            <v>1.3732329999999999</v>
          </cell>
          <cell r="G172">
            <v>52.512180000000001</v>
          </cell>
          <cell r="H172">
            <v>907576576.14659095</v>
          </cell>
          <cell r="I172">
            <v>266869.497485678</v>
          </cell>
          <cell r="J172" t="str">
            <v>98cbfb2d-b6d0-489d-b565-04b054bbbe7f</v>
          </cell>
        </row>
        <row r="173">
          <cell r="B173" t="str">
            <v>E07000163</v>
          </cell>
          <cell r="C173" t="str">
            <v>Craven</v>
          </cell>
          <cell r="D173">
            <v>389513</v>
          </cell>
          <cell r="E173">
            <v>461989</v>
          </cell>
          <cell r="F173">
            <v>-2.16168</v>
          </cell>
          <cell r="G173">
            <v>54.053759999999997</v>
          </cell>
          <cell r="H173">
            <v>1178807535.3550999</v>
          </cell>
          <cell r="I173">
            <v>199881.375346452</v>
          </cell>
          <cell r="J173" t="str">
            <v>4f21bcc0-d95e-42de-be61-bebcf7feb394</v>
          </cell>
        </row>
        <row r="174">
          <cell r="B174" t="str">
            <v>E07000164</v>
          </cell>
          <cell r="C174" t="str">
            <v>Hambleton</v>
          </cell>
          <cell r="D174">
            <v>443009</v>
          </cell>
          <cell r="E174">
            <v>490546</v>
          </cell>
          <cell r="F174">
            <v>-1.34049</v>
          </cell>
          <cell r="G174">
            <v>54.308720000000001</v>
          </cell>
          <cell r="H174">
            <v>1311256293.9846201</v>
          </cell>
          <cell r="I174">
            <v>298682.45405492798</v>
          </cell>
          <cell r="J174" t="str">
            <v>86c9a093-01e5-4ed2-950f-0a252a7ed134</v>
          </cell>
        </row>
        <row r="175">
          <cell r="B175" t="str">
            <v>E07000165</v>
          </cell>
          <cell r="C175" t="str">
            <v>Harrogate</v>
          </cell>
          <cell r="D175">
            <v>427473</v>
          </cell>
          <cell r="E175">
            <v>464652</v>
          </cell>
          <cell r="F175">
            <v>-1.58161</v>
          </cell>
          <cell r="G175">
            <v>54.077080000000002</v>
          </cell>
          <cell r="H175">
            <v>1309117875.8010299</v>
          </cell>
          <cell r="I175">
            <v>246981.31050824499</v>
          </cell>
          <cell r="J175" t="str">
            <v>55cf4a55-8591-480c-b446-6c13fde8c20b</v>
          </cell>
        </row>
        <row r="176">
          <cell r="B176" t="str">
            <v>E07000166</v>
          </cell>
          <cell r="C176" t="str">
            <v>Richmondshire</v>
          </cell>
          <cell r="D176">
            <v>401039</v>
          </cell>
          <cell r="E176">
            <v>495786</v>
          </cell>
          <cell r="F176">
            <v>-1.98552</v>
          </cell>
          <cell r="G176">
            <v>54.357610000000001</v>
          </cell>
          <cell r="H176">
            <v>1318702662.0982399</v>
          </cell>
          <cell r="I176">
            <v>221692.58716032901</v>
          </cell>
          <cell r="J176" t="str">
            <v>9859fbe9-70f5-4a4d-b5d3-ede26fe5e0ae</v>
          </cell>
        </row>
        <row r="177">
          <cell r="B177" t="str">
            <v>E07000167</v>
          </cell>
          <cell r="C177" t="str">
            <v>Ryedale</v>
          </cell>
          <cell r="D177">
            <v>475590</v>
          </cell>
          <cell r="E177">
            <v>478884</v>
          </cell>
          <cell r="F177">
            <v>-0.84277999999999997</v>
          </cell>
          <cell r="G177">
            <v>54.200159999999997</v>
          </cell>
          <cell r="H177">
            <v>1506530701.1972201</v>
          </cell>
          <cell r="I177">
            <v>250881.62244199801</v>
          </cell>
          <cell r="J177" t="str">
            <v>3829a4ae-3a4b-44f3-ac74-9132bac0f0ef</v>
          </cell>
        </row>
        <row r="178">
          <cell r="B178" t="str">
            <v>E07000168</v>
          </cell>
          <cell r="C178" t="str">
            <v>Scarborough</v>
          </cell>
          <cell r="D178">
            <v>495798</v>
          </cell>
          <cell r="E178">
            <v>495548</v>
          </cell>
          <cell r="F178">
            <v>-0.52778000000000003</v>
          </cell>
          <cell r="G178">
            <v>54.346499999999999</v>
          </cell>
          <cell r="H178">
            <v>816241280.32270801</v>
          </cell>
          <cell r="I178">
            <v>242694.57950339801</v>
          </cell>
          <cell r="J178" t="str">
            <v>dad01f1d-504d-4258-b2cd-7e2c368bb9be</v>
          </cell>
        </row>
        <row r="179">
          <cell r="B179" t="str">
            <v>E07000169</v>
          </cell>
          <cell r="C179" t="str">
            <v>Selby</v>
          </cell>
          <cell r="D179">
            <v>457551</v>
          </cell>
          <cell r="E179">
            <v>426670</v>
          </cell>
          <cell r="F179">
            <v>-1.1290800000000001</v>
          </cell>
          <cell r="G179">
            <v>53.733269999999997</v>
          </cell>
          <cell r="H179">
            <v>599315573.92356896</v>
          </cell>
          <cell r="I179">
            <v>264845.034329299</v>
          </cell>
          <cell r="J179" t="str">
            <v>dec950c0-ea64-4082-abb5-0732c97e20a6</v>
          </cell>
        </row>
        <row r="180">
          <cell r="B180" t="str">
            <v>E07000170</v>
          </cell>
          <cell r="C180" t="str">
            <v>Ashfield</v>
          </cell>
          <cell r="D180">
            <v>450035</v>
          </cell>
          <cell r="E180">
            <v>355843</v>
          </cell>
          <cell r="F180">
            <v>-1.2542199999999999</v>
          </cell>
          <cell r="G180">
            <v>53.097470000000001</v>
          </cell>
          <cell r="H180">
            <v>109557954.12353501</v>
          </cell>
          <cell r="I180">
            <v>69168.054978764907</v>
          </cell>
          <cell r="J180" t="str">
            <v>0ceb94de-c790-4994-ae8f-6cee80b714fc</v>
          </cell>
        </row>
        <row r="181">
          <cell r="B181" t="str">
            <v>E07000171</v>
          </cell>
          <cell r="C181" t="str">
            <v>Bassetlaw</v>
          </cell>
          <cell r="D181">
            <v>468073</v>
          </cell>
          <cell r="E181">
            <v>384835</v>
          </cell>
          <cell r="F181">
            <v>-0.97870000000000001</v>
          </cell>
          <cell r="G181">
            <v>53.35604</v>
          </cell>
          <cell r="H181">
            <v>637803606.42420995</v>
          </cell>
          <cell r="I181">
            <v>159728.455054285</v>
          </cell>
          <cell r="J181" t="str">
            <v>aaa0e64a-34d8-47f7-839e-88c346074bf1</v>
          </cell>
        </row>
        <row r="182">
          <cell r="B182" t="str">
            <v>E07000172</v>
          </cell>
          <cell r="C182" t="str">
            <v>Broxtowe</v>
          </cell>
          <cell r="D182">
            <v>449829</v>
          </cell>
          <cell r="E182">
            <v>341893</v>
          </cell>
          <cell r="F182">
            <v>-1.2594399999999999</v>
          </cell>
          <cell r="G182">
            <v>52.972099999999998</v>
          </cell>
          <cell r="H182">
            <v>80098843.917343095</v>
          </cell>
          <cell r="I182">
            <v>65996.621885648405</v>
          </cell>
          <cell r="J182" t="str">
            <v>26e673d7-b373-4a0c-b778-5ab7b3d5ad1e</v>
          </cell>
        </row>
        <row r="183">
          <cell r="B183" t="str">
            <v>E07000173</v>
          </cell>
          <cell r="C183" t="str">
            <v>Gedling</v>
          </cell>
          <cell r="D183">
            <v>459184</v>
          </cell>
          <cell r="E183">
            <v>347811</v>
          </cell>
          <cell r="F183">
            <v>-1.11907</v>
          </cell>
          <cell r="G183">
            <v>53.024340000000002</v>
          </cell>
          <cell r="H183">
            <v>119981502.24617</v>
          </cell>
          <cell r="I183">
            <v>69750.831011341201</v>
          </cell>
          <cell r="J183" t="str">
            <v>67e1a88c-ccdd-45ed-9ea3-e5b25a59c8ea</v>
          </cell>
        </row>
        <row r="184">
          <cell r="B184" t="str">
            <v>E07000174</v>
          </cell>
          <cell r="C184" t="str">
            <v>Mansfield</v>
          </cell>
          <cell r="D184">
            <v>455047</v>
          </cell>
          <cell r="E184">
            <v>363637</v>
          </cell>
          <cell r="F184">
            <v>-1.17804</v>
          </cell>
          <cell r="G184">
            <v>53.167029999999997</v>
          </cell>
          <cell r="H184">
            <v>76696927.492660493</v>
          </cell>
          <cell r="I184">
            <v>51089.901627790598</v>
          </cell>
          <cell r="J184" t="str">
            <v>e1beabea-62da-4076-8c1d-daf88d384972</v>
          </cell>
        </row>
        <row r="185">
          <cell r="B185" t="str">
            <v>E07000175</v>
          </cell>
          <cell r="C185" t="str">
            <v>Newark and Sherwood</v>
          </cell>
          <cell r="D185">
            <v>470624</v>
          </cell>
          <cell r="E185">
            <v>357451</v>
          </cell>
          <cell r="F185">
            <v>-0.94642999999999999</v>
          </cell>
          <cell r="G185">
            <v>53.1096</v>
          </cell>
          <cell r="H185">
            <v>651340476.37039196</v>
          </cell>
          <cell r="I185">
            <v>187413.74822070001</v>
          </cell>
          <cell r="J185" t="str">
            <v>97945719-c18b-4c09-90d9-7464ea0da09d</v>
          </cell>
        </row>
        <row r="186">
          <cell r="B186" t="str">
            <v>E07000176</v>
          </cell>
          <cell r="C186" t="str">
            <v>Rushcliffe</v>
          </cell>
          <cell r="D186">
            <v>466606</v>
          </cell>
          <cell r="E186">
            <v>335453</v>
          </cell>
          <cell r="F186">
            <v>-1.0109699999999999</v>
          </cell>
          <cell r="G186">
            <v>52.912399999999998</v>
          </cell>
          <cell r="H186">
            <v>409231546.466995</v>
          </cell>
          <cell r="I186">
            <v>123321.322043074</v>
          </cell>
          <cell r="J186" t="str">
            <v>45fc31df-363b-47d6-beb2-bcfe08460ff2</v>
          </cell>
        </row>
        <row r="187">
          <cell r="B187" t="str">
            <v>E07000177</v>
          </cell>
          <cell r="C187" t="str">
            <v>Cherwell</v>
          </cell>
          <cell r="D187">
            <v>449301</v>
          </cell>
          <cell r="E187">
            <v>221201</v>
          </cell>
          <cell r="F187">
            <v>-1.2850600000000001</v>
          </cell>
          <cell r="G187">
            <v>51.8872</v>
          </cell>
          <cell r="H187">
            <v>588745404.83079505</v>
          </cell>
          <cell r="I187">
            <v>225617.395164138</v>
          </cell>
          <cell r="J187" t="str">
            <v>709cedc0-8119-4068-bd5b-7cc9f167d233</v>
          </cell>
        </row>
        <row r="188">
          <cell r="B188" t="str">
            <v>E07000178</v>
          </cell>
          <cell r="C188" t="str">
            <v>Oxford</v>
          </cell>
          <cell r="D188">
            <v>452277</v>
          </cell>
          <cell r="E188">
            <v>206368</v>
          </cell>
          <cell r="F188">
            <v>-1.2440500000000001</v>
          </cell>
          <cell r="G188">
            <v>51.753570000000003</v>
          </cell>
          <cell r="H188">
            <v>45602825.5069656</v>
          </cell>
          <cell r="I188">
            <v>34993.844626056998</v>
          </cell>
          <cell r="J188" t="str">
            <v>3cacd886-6449-4f60-818a-9ce15f505427</v>
          </cell>
        </row>
        <row r="189">
          <cell r="B189" t="str">
            <v>E07000179</v>
          </cell>
          <cell r="C189" t="str">
            <v>South Oxfordshire</v>
          </cell>
          <cell r="D189">
            <v>463890</v>
          </cell>
          <cell r="E189">
            <v>191964</v>
          </cell>
          <cell r="F189">
            <v>-1.07847</v>
          </cell>
          <cell r="G189">
            <v>51.622880000000002</v>
          </cell>
          <cell r="H189">
            <v>678492168.08669996</v>
          </cell>
          <cell r="I189">
            <v>205550.098477864</v>
          </cell>
          <cell r="J189" t="str">
            <v>e594dbb3-a9d8-434b-8d0e-55fea1851e66</v>
          </cell>
        </row>
        <row r="190">
          <cell r="B190" t="str">
            <v>E07000180</v>
          </cell>
          <cell r="C190" t="str">
            <v>Vale of White Horse</v>
          </cell>
          <cell r="D190">
            <v>435693</v>
          </cell>
          <cell r="E190">
            <v>195197</v>
          </cell>
          <cell r="F190">
            <v>-1.48543</v>
          </cell>
          <cell r="G190">
            <v>51.654429999999998</v>
          </cell>
          <cell r="H190">
            <v>578679719.45784795</v>
          </cell>
          <cell r="I190">
            <v>176033.370660927</v>
          </cell>
          <cell r="J190" t="str">
            <v>8ea6910b-adb8-4707-b4a3-c2d1f1e4156f</v>
          </cell>
        </row>
        <row r="191">
          <cell r="B191" t="str">
            <v>E07000181</v>
          </cell>
          <cell r="C191" t="str">
            <v>West Oxfordshire</v>
          </cell>
          <cell r="D191">
            <v>434343</v>
          </cell>
          <cell r="E191">
            <v>215816</v>
          </cell>
          <cell r="F191">
            <v>-1.50292</v>
          </cell>
          <cell r="G191">
            <v>51.8399</v>
          </cell>
          <cell r="H191">
            <v>714422037.287323</v>
          </cell>
          <cell r="I191">
            <v>160237.25659219499</v>
          </cell>
          <cell r="J191" t="str">
            <v>2930369e-00fc-493b-bd17-f2fc9e2b040b</v>
          </cell>
        </row>
        <row r="192">
          <cell r="B192" t="str">
            <v>E07000187</v>
          </cell>
          <cell r="C192" t="str">
            <v>Mendip</v>
          </cell>
          <cell r="D192">
            <v>362238</v>
          </cell>
          <cell r="E192">
            <v>144090</v>
          </cell>
          <cell r="F192">
            <v>-2.5417800000000002</v>
          </cell>
          <cell r="G192">
            <v>51.194760000000002</v>
          </cell>
          <cell r="H192">
            <v>739435455.84144998</v>
          </cell>
          <cell r="I192">
            <v>198844.39240469699</v>
          </cell>
          <cell r="J192" t="str">
            <v>0cf1d74e-a063-4025-812e-c43bf3e30b7b</v>
          </cell>
        </row>
        <row r="193">
          <cell r="B193" t="str">
            <v>E07000188</v>
          </cell>
          <cell r="C193" t="str">
            <v>Sedgemoor</v>
          </cell>
          <cell r="D193">
            <v>338429</v>
          </cell>
          <cell r="E193">
            <v>143998</v>
          </cell>
          <cell r="F193">
            <v>-2.88246</v>
          </cell>
          <cell r="G193">
            <v>51.191859999999998</v>
          </cell>
          <cell r="H193">
            <v>564223822.30185294</v>
          </cell>
          <cell r="I193">
            <v>258005.44466578399</v>
          </cell>
          <cell r="J193" t="str">
            <v>30d9e1f3-0ed8-438f-a2f2-1e43b715b04b</v>
          </cell>
        </row>
        <row r="194">
          <cell r="B194" t="str">
            <v>E07000189</v>
          </cell>
          <cell r="C194" t="str">
            <v>South Somerset</v>
          </cell>
          <cell r="D194">
            <v>345633</v>
          </cell>
          <cell r="E194">
            <v>120798</v>
          </cell>
          <cell r="F194">
            <v>-2.7758799999999999</v>
          </cell>
          <cell r="G194">
            <v>50.983989999999999</v>
          </cell>
          <cell r="H194">
            <v>959053025.863747</v>
          </cell>
          <cell r="I194">
            <v>241548.03296148201</v>
          </cell>
          <cell r="J194" t="str">
            <v>5236a6ed-50f0-464b-a5a3-0fb4b619389b</v>
          </cell>
        </row>
        <row r="195">
          <cell r="B195" t="str">
            <v>E07000192</v>
          </cell>
          <cell r="C195" t="str">
            <v>Cannock Chase</v>
          </cell>
          <cell r="D195">
            <v>401261</v>
          </cell>
          <cell r="E195">
            <v>311553</v>
          </cell>
          <cell r="F195">
            <v>-1.9827699999999999</v>
          </cell>
          <cell r="G195">
            <v>52.701659999999997</v>
          </cell>
          <cell r="H195">
            <v>78882578.351966903</v>
          </cell>
          <cell r="I195">
            <v>50125.839448973697</v>
          </cell>
          <cell r="J195" t="str">
            <v>17f1390a-b454-4495-9ac6-3e3c59738494</v>
          </cell>
        </row>
        <row r="196">
          <cell r="B196" t="str">
            <v>E07000193</v>
          </cell>
          <cell r="C196" t="str">
            <v>East Staffordshire</v>
          </cell>
          <cell r="D196">
            <v>412601</v>
          </cell>
          <cell r="E196">
            <v>326569</v>
          </cell>
          <cell r="F196">
            <v>-1.8143800000000001</v>
          </cell>
          <cell r="G196">
            <v>52.836509999999997</v>
          </cell>
          <cell r="H196">
            <v>389987122.84302503</v>
          </cell>
          <cell r="I196">
            <v>183691.28889575499</v>
          </cell>
          <cell r="J196" t="str">
            <v>97071d3e-9c6a-458e-b917-378183d07f03</v>
          </cell>
        </row>
        <row r="197">
          <cell r="B197" t="str">
            <v>E07000194</v>
          </cell>
          <cell r="C197" t="str">
            <v>Lichfield</v>
          </cell>
          <cell r="D197">
            <v>416283</v>
          </cell>
          <cell r="E197">
            <v>310967</v>
          </cell>
          <cell r="F197">
            <v>-1.7604900000000001</v>
          </cell>
          <cell r="G197">
            <v>52.696150000000003</v>
          </cell>
          <cell r="H197">
            <v>331294321.205109</v>
          </cell>
          <cell r="I197">
            <v>127463.170739768</v>
          </cell>
          <cell r="J197" t="str">
            <v>87e63bbc-4273-483e-b27e-142b31fc2582</v>
          </cell>
        </row>
        <row r="198">
          <cell r="B198" t="str">
            <v>E07000195</v>
          </cell>
          <cell r="C198" t="str">
            <v>Newcastle-under-Lyme</v>
          </cell>
          <cell r="D198">
            <v>378199</v>
          </cell>
          <cell r="E198">
            <v>345174</v>
          </cell>
          <cell r="F198">
            <v>-2.3263099999999999</v>
          </cell>
          <cell r="G198">
            <v>53.003450000000001</v>
          </cell>
          <cell r="H198">
            <v>210957295.97190899</v>
          </cell>
          <cell r="I198">
            <v>108251.65377886299</v>
          </cell>
          <cell r="J198" t="str">
            <v>dd8638b3-cad4-42eb-b741-49c20b7aced4</v>
          </cell>
        </row>
        <row r="199">
          <cell r="B199" t="str">
            <v>E07000196</v>
          </cell>
          <cell r="C199" t="str">
            <v>South Staffordshire</v>
          </cell>
          <cell r="D199">
            <v>389625</v>
          </cell>
          <cell r="E199">
            <v>311037</v>
          </cell>
          <cell r="F199">
            <v>-2.1549499999999999</v>
          </cell>
          <cell r="G199">
            <v>52.696919999999999</v>
          </cell>
          <cell r="H199">
            <v>407322353.32849097</v>
          </cell>
          <cell r="I199">
            <v>184884.66160731099</v>
          </cell>
          <cell r="J199" t="str">
            <v>b1a6e191-b0be-405a-b7e6-8cde29074836</v>
          </cell>
        </row>
        <row r="200">
          <cell r="B200" t="str">
            <v>E07000197</v>
          </cell>
          <cell r="C200" t="str">
            <v>Stafford</v>
          </cell>
          <cell r="D200">
            <v>389001</v>
          </cell>
          <cell r="E200">
            <v>327836</v>
          </cell>
          <cell r="F200">
            <v>-2.1647500000000002</v>
          </cell>
          <cell r="G200">
            <v>52.847920000000002</v>
          </cell>
          <cell r="H200">
            <v>598172189.40116894</v>
          </cell>
          <cell r="I200">
            <v>159072.54725500199</v>
          </cell>
          <cell r="J200" t="str">
            <v>d8e14505-560e-4a33-b0fd-8301d5f61a0c</v>
          </cell>
        </row>
        <row r="201">
          <cell r="B201" t="str">
            <v>E07000198</v>
          </cell>
          <cell r="C201" t="str">
            <v>Staffordshire Moorlands</v>
          </cell>
          <cell r="D201">
            <v>400543</v>
          </cell>
          <cell r="E201">
            <v>352443</v>
          </cell>
          <cell r="F201">
            <v>-1.9933399999999999</v>
          </cell>
          <cell r="G201">
            <v>53.069240000000001</v>
          </cell>
          <cell r="H201">
            <v>575849809.00811005</v>
          </cell>
          <cell r="I201">
            <v>152441.96646373899</v>
          </cell>
          <cell r="J201" t="str">
            <v>a874877d-fcc7-4442-ba0f-f2791aef2d75</v>
          </cell>
        </row>
        <row r="202">
          <cell r="B202" t="str">
            <v>E07000199</v>
          </cell>
          <cell r="C202" t="str">
            <v>Tamworth</v>
          </cell>
          <cell r="D202">
            <v>421455</v>
          </cell>
          <cell r="E202">
            <v>302550</v>
          </cell>
          <cell r="F202">
            <v>-1.68451</v>
          </cell>
          <cell r="G202">
            <v>52.620310000000003</v>
          </cell>
          <cell r="H202">
            <v>30850724.012100201</v>
          </cell>
          <cell r="I202">
            <v>30729.452391477502</v>
          </cell>
          <cell r="J202" t="str">
            <v>8b0a2630-c022-48fe-9ae6-9c2248684ca4</v>
          </cell>
        </row>
        <row r="203">
          <cell r="B203" t="str">
            <v>E07000200</v>
          </cell>
          <cell r="C203" t="str">
            <v>Babergh</v>
          </cell>
          <cell r="D203">
            <v>599987</v>
          </cell>
          <cell r="E203">
            <v>244692</v>
          </cell>
          <cell r="F203">
            <v>0.91614899999999999</v>
          </cell>
          <cell r="G203">
            <v>52.064500000000002</v>
          </cell>
          <cell r="H203">
            <v>595116582.503052</v>
          </cell>
          <cell r="I203">
            <v>210443.312612023</v>
          </cell>
          <cell r="J203" t="str">
            <v>54a7adba-c708-464f-b2a3-e9962b64ab3e</v>
          </cell>
        </row>
        <row r="204">
          <cell r="B204" t="str">
            <v>E07000202</v>
          </cell>
          <cell r="C204" t="str">
            <v>Ipswich</v>
          </cell>
          <cell r="D204">
            <v>617161</v>
          </cell>
          <cell r="E204">
            <v>244456</v>
          </cell>
          <cell r="F204">
            <v>1.166145</v>
          </cell>
          <cell r="G204">
            <v>52.05592</v>
          </cell>
          <cell r="H204">
            <v>39509771.436111502</v>
          </cell>
          <cell r="I204">
            <v>45341.496541064</v>
          </cell>
          <cell r="J204" t="str">
            <v>7dfc6ff0-7a41-474c-b85c-cdbbfa5b99dd</v>
          </cell>
        </row>
        <row r="205">
          <cell r="B205" t="str">
            <v>E07000203</v>
          </cell>
          <cell r="C205" t="str">
            <v>Mid Suffolk</v>
          </cell>
          <cell r="D205">
            <v>611646</v>
          </cell>
          <cell r="E205">
            <v>262338</v>
          </cell>
          <cell r="F205">
            <v>1.0969530000000001</v>
          </cell>
          <cell r="G205">
            <v>52.218589999999999</v>
          </cell>
          <cell r="H205">
            <v>871070710.02072096</v>
          </cell>
          <cell r="I205">
            <v>191151.73030390599</v>
          </cell>
          <cell r="J205" t="str">
            <v>e6077b68-cdb9-4ffd-a6a2-3fb8bf1a29c1</v>
          </cell>
        </row>
        <row r="206">
          <cell r="B206" t="str">
            <v>E07000207</v>
          </cell>
          <cell r="C206" t="str">
            <v>Elmbridge</v>
          </cell>
          <cell r="D206">
            <v>511882</v>
          </cell>
          <cell r="E206">
            <v>163658</v>
          </cell>
          <cell r="F206">
            <v>-0.39440999999999998</v>
          </cell>
          <cell r="G206">
            <v>51.360979999999998</v>
          </cell>
          <cell r="H206">
            <v>96334273.0766754</v>
          </cell>
          <cell r="I206">
            <v>52204.438599814697</v>
          </cell>
          <cell r="J206" t="str">
            <v>933e28c6-f362-4596-b158-74dfb05738b1</v>
          </cell>
        </row>
        <row r="207">
          <cell r="B207" t="str">
            <v>E07000208</v>
          </cell>
          <cell r="C207" t="str">
            <v>Epsom and Ewell</v>
          </cell>
          <cell r="D207">
            <v>521176</v>
          </cell>
          <cell r="E207">
            <v>161475</v>
          </cell>
          <cell r="F207">
            <v>-0.26172000000000001</v>
          </cell>
          <cell r="G207">
            <v>51.339449999999999</v>
          </cell>
          <cell r="H207">
            <v>34079154.537033103</v>
          </cell>
          <cell r="I207">
            <v>28503.809297575401</v>
          </cell>
          <cell r="J207" t="str">
            <v>0bdd7cf0-61e0-4d4d-b41c-32f46843cf25</v>
          </cell>
        </row>
        <row r="208">
          <cell r="B208" t="str">
            <v>E07000209</v>
          </cell>
          <cell r="C208" t="str">
            <v>Guildford</v>
          </cell>
          <cell r="D208">
            <v>500408</v>
          </cell>
          <cell r="E208">
            <v>151481</v>
          </cell>
          <cell r="F208">
            <v>-0.56257000000000001</v>
          </cell>
          <cell r="G208">
            <v>51.253660000000004</v>
          </cell>
          <cell r="H208">
            <v>270931144.02078998</v>
          </cell>
          <cell r="I208">
            <v>128412.382018558</v>
          </cell>
          <cell r="J208" t="str">
            <v>a1d959c3-901d-472a-a341-3daa2910b251</v>
          </cell>
        </row>
        <row r="209">
          <cell r="B209" t="str">
            <v>E07000210</v>
          </cell>
          <cell r="C209" t="str">
            <v>Mole Valley</v>
          </cell>
          <cell r="D209">
            <v>518377</v>
          </cell>
          <cell r="E209">
            <v>148953</v>
          </cell>
          <cell r="F209">
            <v>-0.30603000000000002</v>
          </cell>
          <cell r="G209">
            <v>51.227490000000003</v>
          </cell>
          <cell r="H209">
            <v>258321090.604195</v>
          </cell>
          <cell r="I209">
            <v>105397.031980434</v>
          </cell>
          <cell r="J209" t="str">
            <v>000c2af2-2aed-4d4f-bd08-66127e783098</v>
          </cell>
        </row>
        <row r="210">
          <cell r="B210" t="str">
            <v>E07000211</v>
          </cell>
          <cell r="C210" t="str">
            <v>Reigate and Banstead</v>
          </cell>
          <cell r="D210">
            <v>525786</v>
          </cell>
          <cell r="E210">
            <v>152574</v>
          </cell>
          <cell r="F210">
            <v>-0.19871</v>
          </cell>
          <cell r="G210">
            <v>51.258459999999999</v>
          </cell>
          <cell r="H210">
            <v>129143817.748154</v>
          </cell>
          <cell r="I210">
            <v>79917.090576746807</v>
          </cell>
          <cell r="J210" t="str">
            <v>c83850fd-434e-4242-9ea2-f6f2aadc6ad8</v>
          </cell>
        </row>
        <row r="211">
          <cell r="B211" t="str">
            <v>E07000212</v>
          </cell>
          <cell r="C211" t="str">
            <v>Runnymede</v>
          </cell>
          <cell r="D211">
            <v>501777</v>
          </cell>
          <cell r="E211">
            <v>166979</v>
          </cell>
          <cell r="F211">
            <v>-0.53854999999999997</v>
          </cell>
          <cell r="G211">
            <v>51.39273</v>
          </cell>
          <cell r="H211">
            <v>78040680.639831498</v>
          </cell>
          <cell r="I211">
            <v>45677.007524902001</v>
          </cell>
          <cell r="J211" t="str">
            <v>d5bc9af9-8f4a-4eef-8039-4efa2ab4ee14</v>
          </cell>
        </row>
        <row r="212">
          <cell r="B212" t="str">
            <v>E07000213</v>
          </cell>
          <cell r="C212" t="str">
            <v>Spelthorne</v>
          </cell>
          <cell r="D212">
            <v>507012</v>
          </cell>
          <cell r="E212">
            <v>169622</v>
          </cell>
          <cell r="F212">
            <v>-0.46254000000000001</v>
          </cell>
          <cell r="G212">
            <v>51.415520000000001</v>
          </cell>
          <cell r="H212">
            <v>51161350.409889199</v>
          </cell>
          <cell r="I212">
            <v>44131.142861210501</v>
          </cell>
          <cell r="J212" t="str">
            <v>96f31b04-0fac-41b6-84ee-afb00f96db6a</v>
          </cell>
        </row>
        <row r="213">
          <cell r="B213" t="str">
            <v>E07000214</v>
          </cell>
          <cell r="C213" t="str">
            <v>Surrey Heath</v>
          </cell>
          <cell r="D213">
            <v>491362</v>
          </cell>
          <cell r="E213">
            <v>160483</v>
          </cell>
          <cell r="F213">
            <v>-0.68986000000000003</v>
          </cell>
          <cell r="G213">
            <v>51.336100000000002</v>
          </cell>
          <cell r="H213">
            <v>95092963.000274703</v>
          </cell>
          <cell r="I213">
            <v>53557.764578556002</v>
          </cell>
          <cell r="J213" t="str">
            <v>56ec9af4-bb02-4f6a-86b4-c7a8435356d8</v>
          </cell>
        </row>
        <row r="214">
          <cell r="B214" t="str">
            <v>E07000215</v>
          </cell>
          <cell r="C214" t="str">
            <v>Tandridge</v>
          </cell>
          <cell r="D214">
            <v>536365</v>
          </cell>
          <cell r="E214">
            <v>150325</v>
          </cell>
          <cell r="F214">
            <v>-4.8050000000000002E-2</v>
          </cell>
          <cell r="G214">
            <v>51.235810000000001</v>
          </cell>
          <cell r="H214">
            <v>248194582.98094201</v>
          </cell>
          <cell r="I214">
            <v>83131.893048192695</v>
          </cell>
          <cell r="J214" t="str">
            <v>7fc26fc1-b383-4fb2-b88c-26c1f079b6d0</v>
          </cell>
        </row>
        <row r="215">
          <cell r="B215" t="str">
            <v>E07000216</v>
          </cell>
          <cell r="C215" t="str">
            <v>Waverley</v>
          </cell>
          <cell r="D215">
            <v>496363</v>
          </cell>
          <cell r="E215">
            <v>140635</v>
          </cell>
          <cell r="F215">
            <v>-0.62343000000000004</v>
          </cell>
          <cell r="G215">
            <v>51.156860000000002</v>
          </cell>
          <cell r="H215">
            <v>345170238.49154299</v>
          </cell>
          <cell r="I215">
            <v>125428.597835176</v>
          </cell>
          <cell r="J215" t="str">
            <v>6e102c59-0f37-4602-b196-46c109b0829c</v>
          </cell>
        </row>
        <row r="216">
          <cell r="B216" t="str">
            <v>E07000217</v>
          </cell>
          <cell r="C216" t="str">
            <v>Woking</v>
          </cell>
          <cell r="D216">
            <v>499087</v>
          </cell>
          <cell r="E216">
            <v>157542</v>
          </cell>
          <cell r="F216">
            <v>-0.57982</v>
          </cell>
          <cell r="G216">
            <v>51.308369999999996</v>
          </cell>
          <cell r="H216">
            <v>63603608.294426002</v>
          </cell>
          <cell r="I216">
            <v>54780.212229283199</v>
          </cell>
          <cell r="J216" t="str">
            <v>666167c6-853c-41b7-b41e-85720240fdd2</v>
          </cell>
        </row>
        <row r="217">
          <cell r="B217" t="str">
            <v>E07000218</v>
          </cell>
          <cell r="C217" t="str">
            <v>North Warwickshire</v>
          </cell>
          <cell r="D217">
            <v>425570</v>
          </cell>
          <cell r="E217">
            <v>296399</v>
          </cell>
          <cell r="F217">
            <v>-1.6242000000000001</v>
          </cell>
          <cell r="G217">
            <v>52.564839999999997</v>
          </cell>
          <cell r="H217">
            <v>284261518.649086</v>
          </cell>
          <cell r="I217">
            <v>113228.85783183</v>
          </cell>
          <cell r="J217" t="str">
            <v>a1d8380d-f567-416a-ac0f-7bb981d30753</v>
          </cell>
        </row>
        <row r="218">
          <cell r="B218" t="str">
            <v>E07000219</v>
          </cell>
          <cell r="C218" t="str">
            <v>Nuneaton and Bedworth</v>
          </cell>
          <cell r="D218">
            <v>435419</v>
          </cell>
          <cell r="E218">
            <v>289352</v>
          </cell>
          <cell r="F218">
            <v>-1.4796499999999999</v>
          </cell>
          <cell r="G218">
            <v>52.50094</v>
          </cell>
          <cell r="H218">
            <v>78950267.165992707</v>
          </cell>
          <cell r="I218">
            <v>48147.058807988898</v>
          </cell>
          <cell r="J218" t="str">
            <v>4acff738-ddaf-4d5d-9b79-aa955faac680</v>
          </cell>
        </row>
        <row r="219">
          <cell r="B219" t="str">
            <v>E07000220</v>
          </cell>
          <cell r="C219" t="str">
            <v>Rugby</v>
          </cell>
          <cell r="D219">
            <v>446498</v>
          </cell>
          <cell r="E219">
            <v>276244</v>
          </cell>
          <cell r="F219">
            <v>-1.3182799999999999</v>
          </cell>
          <cell r="G219">
            <v>52.382280000000002</v>
          </cell>
          <cell r="H219">
            <v>353557317.71249402</v>
          </cell>
          <cell r="I219">
            <v>115087.24363392001</v>
          </cell>
          <cell r="J219" t="str">
            <v>24652d59-ed5c-4483-8451-42dad56b4aa0</v>
          </cell>
        </row>
        <row r="220">
          <cell r="B220" t="str">
            <v>E07000221</v>
          </cell>
          <cell r="C220" t="str">
            <v>Stratford-on-Avon</v>
          </cell>
          <cell r="D220">
            <v>425019</v>
          </cell>
          <cell r="E220">
            <v>251536</v>
          </cell>
          <cell r="F220">
            <v>-1.63565</v>
          </cell>
          <cell r="G220">
            <v>52.161540000000002</v>
          </cell>
          <cell r="H220">
            <v>977869032.99400306</v>
          </cell>
          <cell r="I220">
            <v>261369.03123458501</v>
          </cell>
          <cell r="J220" t="str">
            <v>6c844e4c-de00-4db4-8542-ac465409eb5b</v>
          </cell>
        </row>
        <row r="221">
          <cell r="B221" t="str">
            <v>E07000222</v>
          </cell>
          <cell r="C221" t="str">
            <v>Warwick</v>
          </cell>
          <cell r="D221">
            <v>428484</v>
          </cell>
          <cell r="E221">
            <v>267113</v>
          </cell>
          <cell r="F221">
            <v>-1.58369</v>
          </cell>
          <cell r="G221">
            <v>52.30142</v>
          </cell>
          <cell r="H221">
            <v>282882324.58998102</v>
          </cell>
          <cell r="I221">
            <v>116714.078810518</v>
          </cell>
          <cell r="J221" t="str">
            <v>07aa91d5-a555-443f-8934-1a75ac5b00b8</v>
          </cell>
        </row>
        <row r="222">
          <cell r="B222" t="str">
            <v>E07000223</v>
          </cell>
          <cell r="C222" t="str">
            <v>Adur</v>
          </cell>
          <cell r="D222">
            <v>518076</v>
          </cell>
          <cell r="E222">
            <v>106472</v>
          </cell>
          <cell r="F222">
            <v>-0.32417000000000001</v>
          </cell>
          <cell r="G222">
            <v>50.84572</v>
          </cell>
          <cell r="H222">
            <v>42065500.797115304</v>
          </cell>
          <cell r="I222">
            <v>60515.239317346197</v>
          </cell>
          <cell r="J222" t="str">
            <v>0cfc2c87-c01d-4723-b24e-3aafc9f255a7</v>
          </cell>
        </row>
        <row r="223">
          <cell r="B223" t="str">
            <v>E07000224</v>
          </cell>
          <cell r="C223" t="str">
            <v>Arun</v>
          </cell>
          <cell r="D223">
            <v>495144</v>
          </cell>
          <cell r="E223">
            <v>105723</v>
          </cell>
          <cell r="F223">
            <v>-0.64998999999999996</v>
          </cell>
          <cell r="G223">
            <v>50.843209999999999</v>
          </cell>
          <cell r="H223">
            <v>220991208.82351699</v>
          </cell>
          <cell r="I223">
            <v>156496.55893136299</v>
          </cell>
          <cell r="J223" t="str">
            <v>8bcf0a72-2774-47d4-9652-d136be164b17</v>
          </cell>
        </row>
        <row r="224">
          <cell r="B224" t="str">
            <v>E07000225</v>
          </cell>
          <cell r="C224" t="str">
            <v>Chichester</v>
          </cell>
          <cell r="D224">
            <v>490285</v>
          </cell>
          <cell r="E224">
            <v>116600</v>
          </cell>
          <cell r="F224">
            <v>-0.71630000000000005</v>
          </cell>
          <cell r="G224">
            <v>50.941769999999998</v>
          </cell>
          <cell r="H224">
            <v>786194915.21092999</v>
          </cell>
          <cell r="I224">
            <v>297267.27179116901</v>
          </cell>
          <cell r="J224" t="str">
            <v>55034193-04ec-4878-82ed-20df0b8afc0d</v>
          </cell>
        </row>
        <row r="225">
          <cell r="B225" t="str">
            <v>E07000226</v>
          </cell>
          <cell r="C225" t="str">
            <v>Crawley</v>
          </cell>
          <cell r="D225">
            <v>526390</v>
          </cell>
          <cell r="E225">
            <v>137581</v>
          </cell>
          <cell r="F225">
            <v>-0.19533</v>
          </cell>
          <cell r="G225">
            <v>51.123570000000001</v>
          </cell>
          <cell r="H225">
            <v>44971227.398582503</v>
          </cell>
          <cell r="I225">
            <v>38798.582099421801</v>
          </cell>
          <cell r="J225" t="str">
            <v>c276c96e-ed10-4be8-b2b7-feaf24786bce</v>
          </cell>
        </row>
        <row r="226">
          <cell r="B226" t="str">
            <v>E07000227</v>
          </cell>
          <cell r="C226" t="str">
            <v>Horsham</v>
          </cell>
          <cell r="D226">
            <v>513674</v>
          </cell>
          <cell r="E226">
            <v>123840</v>
          </cell>
          <cell r="F226">
            <v>-0.38125999999999999</v>
          </cell>
          <cell r="G226">
            <v>51.002719999999997</v>
          </cell>
          <cell r="H226">
            <v>530278329.223454</v>
          </cell>
          <cell r="I226">
            <v>215754.88471414801</v>
          </cell>
          <cell r="J226" t="str">
            <v>f729532c-fe85-401e-9654-30edee0b6850</v>
          </cell>
        </row>
        <row r="227">
          <cell r="B227" t="str">
            <v>E07000228</v>
          </cell>
          <cell r="C227" t="str">
            <v>Mid Sussex</v>
          </cell>
          <cell r="D227">
            <v>533054</v>
          </cell>
          <cell r="E227">
            <v>130623</v>
          </cell>
          <cell r="F227">
            <v>-0.10272000000000001</v>
          </cell>
          <cell r="G227">
            <v>51.059530000000002</v>
          </cell>
          <cell r="H227">
            <v>334029216.73650402</v>
          </cell>
          <cell r="I227">
            <v>132901.26791811001</v>
          </cell>
          <cell r="J227" t="str">
            <v>224865be-df33-4536-bc29-294728d64837</v>
          </cell>
        </row>
        <row r="228">
          <cell r="B228" t="str">
            <v>E07000229</v>
          </cell>
          <cell r="C228" t="str">
            <v>Worthing</v>
          </cell>
          <cell r="D228">
            <v>512679</v>
          </cell>
          <cell r="E228">
            <v>104948</v>
          </cell>
          <cell r="F228">
            <v>-0.40127000000000002</v>
          </cell>
          <cell r="G228">
            <v>50.833100000000002</v>
          </cell>
          <cell r="H228">
            <v>32521006.014945999</v>
          </cell>
          <cell r="I228">
            <v>29461.715676655898</v>
          </cell>
          <cell r="J228" t="str">
            <v>dafee8e4-ff2c-401c-a542-8a205aff5235</v>
          </cell>
        </row>
        <row r="229">
          <cell r="B229" t="str">
            <v>E07000234</v>
          </cell>
          <cell r="C229" t="str">
            <v>Bromsgrove</v>
          </cell>
          <cell r="D229">
            <v>399840</v>
          </cell>
          <cell r="E229">
            <v>273736</v>
          </cell>
          <cell r="F229">
            <v>-2.0037600000000002</v>
          </cell>
          <cell r="G229">
            <v>52.361690000000003</v>
          </cell>
          <cell r="H229">
            <v>216968441.120949</v>
          </cell>
          <cell r="I229">
            <v>113128.333688222</v>
          </cell>
          <cell r="J229" t="str">
            <v>025137ee-6342-41d6-b59e-3b7b1d3a064b</v>
          </cell>
        </row>
        <row r="230">
          <cell r="B230" t="str">
            <v>E07000235</v>
          </cell>
          <cell r="C230" t="str">
            <v>Malvern Hills</v>
          </cell>
          <cell r="D230">
            <v>377465</v>
          </cell>
          <cell r="E230">
            <v>252197</v>
          </cell>
          <cell r="F230">
            <v>-2.3308900000000001</v>
          </cell>
          <cell r="G230">
            <v>52.167580000000001</v>
          </cell>
          <cell r="H230">
            <v>577070951.88605499</v>
          </cell>
          <cell r="I230">
            <v>230594.57130995201</v>
          </cell>
          <cell r="J230" t="str">
            <v>e06b753d-795a-4c80-90ba-ca5e2a1d700f</v>
          </cell>
        </row>
        <row r="231">
          <cell r="B231" t="str">
            <v>E07000236</v>
          </cell>
          <cell r="C231" t="str">
            <v>Redditch</v>
          </cell>
          <cell r="D231">
            <v>403705</v>
          </cell>
          <cell r="E231">
            <v>265253</v>
          </cell>
          <cell r="F231">
            <v>-1.9471000000000001</v>
          </cell>
          <cell r="G231">
            <v>52.285409999999999</v>
          </cell>
          <cell r="H231">
            <v>54250908.260314897</v>
          </cell>
          <cell r="I231">
            <v>41300.337314393197</v>
          </cell>
          <cell r="J231" t="str">
            <v>1dad20e4-1067-4286-97d2-e5aef1a3b4e4</v>
          </cell>
        </row>
        <row r="232">
          <cell r="B232" t="str">
            <v>E07000237</v>
          </cell>
          <cell r="C232" t="str">
            <v>Worcester</v>
          </cell>
          <cell r="D232">
            <v>385725</v>
          </cell>
          <cell r="E232">
            <v>255196</v>
          </cell>
          <cell r="F232">
            <v>-2.2102499999999998</v>
          </cell>
          <cell r="G232">
            <v>52.19482</v>
          </cell>
          <cell r="H232">
            <v>33278111.1236725</v>
          </cell>
          <cell r="I232">
            <v>31261.230434356301</v>
          </cell>
          <cell r="J232" t="str">
            <v>fc70c1a7-db05-4d06-9835-3d1c3079e28c</v>
          </cell>
        </row>
        <row r="233">
          <cell r="B233" t="str">
            <v>E07000238</v>
          </cell>
          <cell r="C233" t="str">
            <v>Wychavon</v>
          </cell>
          <cell r="D233">
            <v>398991</v>
          </cell>
          <cell r="E233">
            <v>247839</v>
          </cell>
          <cell r="F233">
            <v>-2.01614</v>
          </cell>
          <cell r="G233">
            <v>52.128860000000003</v>
          </cell>
          <cell r="H233">
            <v>663542007.46910906</v>
          </cell>
          <cell r="I233">
            <v>219510.91575320699</v>
          </cell>
          <cell r="J233" t="str">
            <v>51716edd-a58a-4bbe-80d4-c7d320cdc97f</v>
          </cell>
        </row>
        <row r="234">
          <cell r="B234" t="str">
            <v>E07000239</v>
          </cell>
          <cell r="C234" t="str">
            <v>Wyre Forest</v>
          </cell>
          <cell r="D234">
            <v>384106</v>
          </cell>
          <cell r="E234">
            <v>276388</v>
          </cell>
          <cell r="F234">
            <v>-2.2349399999999999</v>
          </cell>
          <cell r="G234">
            <v>52.385300000000001</v>
          </cell>
          <cell r="H234">
            <v>195403730.26219901</v>
          </cell>
          <cell r="I234">
            <v>100861.152767908</v>
          </cell>
          <cell r="J234" t="str">
            <v>5597bd74-af32-42e5-a3b1-e039f1a0db53</v>
          </cell>
        </row>
        <row r="235">
          <cell r="B235" t="str">
            <v>E07000240</v>
          </cell>
          <cell r="C235" t="str">
            <v>St Albans</v>
          </cell>
          <cell r="D235">
            <v>514580</v>
          </cell>
          <cell r="E235">
            <v>209623</v>
          </cell>
          <cell r="F235">
            <v>-0.3407</v>
          </cell>
          <cell r="G235">
            <v>51.773560000000003</v>
          </cell>
          <cell r="H235">
            <v>161205788.99204299</v>
          </cell>
          <cell r="I235">
            <v>72941.695448512706</v>
          </cell>
          <cell r="J235" t="str">
            <v>c01a7fcc-0b88-4677-a90d-c762ab54012e</v>
          </cell>
        </row>
        <row r="236">
          <cell r="B236" t="str">
            <v>E07000241</v>
          </cell>
          <cell r="C236" t="str">
            <v>Welwyn Hatfield</v>
          </cell>
          <cell r="D236">
            <v>525345</v>
          </cell>
          <cell r="E236">
            <v>208467</v>
          </cell>
          <cell r="F236">
            <v>-0.18518000000000001</v>
          </cell>
          <cell r="G236">
            <v>51.760869999999997</v>
          </cell>
          <cell r="H236">
            <v>129536962.915245</v>
          </cell>
          <cell r="I236">
            <v>82383.361626895901</v>
          </cell>
          <cell r="J236" t="str">
            <v>e95ef546-3458-4668-bb5d-41c9d2183af7</v>
          </cell>
        </row>
        <row r="237">
          <cell r="B237" t="str">
            <v>E07000242</v>
          </cell>
          <cell r="C237" t="str">
            <v>East Hertfordshire</v>
          </cell>
          <cell r="D237">
            <v>537995</v>
          </cell>
          <cell r="E237">
            <v>220370</v>
          </cell>
          <cell r="F237">
            <v>2.7390000000000001E-3</v>
          </cell>
          <cell r="G237">
            <v>51.864849999999997</v>
          </cell>
          <cell r="H237">
            <v>475669142.173576</v>
          </cell>
          <cell r="I237">
            <v>135178.027176787</v>
          </cell>
          <cell r="J237" t="str">
            <v>ba3dd773-cba4-48d2-b4a8-98d961088376</v>
          </cell>
        </row>
        <row r="238">
          <cell r="B238" t="str">
            <v>E07000243</v>
          </cell>
          <cell r="C238" t="str">
            <v>Stevenage</v>
          </cell>
          <cell r="D238">
            <v>524622</v>
          </cell>
          <cell r="E238">
            <v>224531</v>
          </cell>
          <cell r="F238">
            <v>-0.18987000000000001</v>
          </cell>
          <cell r="G238">
            <v>51.905389999999997</v>
          </cell>
          <cell r="H238">
            <v>25969247.262527499</v>
          </cell>
          <cell r="I238">
            <v>28585.161430963999</v>
          </cell>
          <cell r="J238" t="str">
            <v>338eaace-af0a-41fb-97d7-9d5dd18b4fea</v>
          </cell>
        </row>
        <row r="239">
          <cell r="B239" t="str">
            <v>E07000244</v>
          </cell>
          <cell r="C239" t="str">
            <v>East Suffolk</v>
          </cell>
          <cell r="D239">
            <v>636043</v>
          </cell>
          <cell r="E239">
            <v>266272</v>
          </cell>
          <cell r="F239">
            <v>1.456186</v>
          </cell>
          <cell r="G239">
            <v>52.243989999999997</v>
          </cell>
          <cell r="H239">
            <v>1260989491.1061599</v>
          </cell>
          <cell r="I239">
            <v>584787.92404843797</v>
          </cell>
          <cell r="J239" t="str">
            <v>fb964313-cef0-4144-ab86-6af63043ac4d</v>
          </cell>
        </row>
        <row r="240">
          <cell r="B240" t="str">
            <v>E07000245</v>
          </cell>
          <cell r="C240" t="str">
            <v>West Suffolk</v>
          </cell>
          <cell r="D240">
            <v>580944</v>
          </cell>
          <cell r="E240">
            <v>271124</v>
          </cell>
          <cell r="F240">
            <v>0.65276900000000004</v>
          </cell>
          <cell r="G240">
            <v>52.308419999999998</v>
          </cell>
          <cell r="H240">
            <v>1034675737.77446</v>
          </cell>
          <cell r="I240">
            <v>274539.87900997797</v>
          </cell>
          <cell r="J240" t="str">
            <v>3a21d316-67d2-4d28-bf08-e07d7cbc8c63</v>
          </cell>
        </row>
        <row r="241">
          <cell r="B241" t="str">
            <v>E07000246</v>
          </cell>
          <cell r="C241" t="str">
            <v>Somerset West and Taunton</v>
          </cell>
          <cell r="D241">
            <v>304961</v>
          </cell>
          <cell r="E241">
            <v>130227</v>
          </cell>
          <cell r="F241">
            <v>-3.35764</v>
          </cell>
          <cell r="G241">
            <v>51.063479999999998</v>
          </cell>
          <cell r="H241">
            <v>1189066301.1415999</v>
          </cell>
          <cell r="I241">
            <v>288889.20672284102</v>
          </cell>
          <cell r="J241" t="str">
            <v>d71fc96f-a691-4fb1-9c0c-07e73ac6acfa</v>
          </cell>
        </row>
        <row r="242">
          <cell r="B242" t="str">
            <v>E08000001</v>
          </cell>
          <cell r="C242" t="str">
            <v>Bolton</v>
          </cell>
          <cell r="D242">
            <v>368352</v>
          </cell>
          <cell r="E242">
            <v>409873</v>
          </cell>
          <cell r="F242">
            <v>-2.4795199999999999</v>
          </cell>
          <cell r="G242">
            <v>53.584490000000002</v>
          </cell>
          <cell r="H242">
            <v>139792040.67478901</v>
          </cell>
          <cell r="I242">
            <v>82643.5197746864</v>
          </cell>
          <cell r="J242" t="str">
            <v>3a60d950-e3b0-4e91-9891-bf8983f907ea</v>
          </cell>
        </row>
        <row r="243">
          <cell r="B243" t="str">
            <v>E08000002</v>
          </cell>
          <cell r="C243" t="str">
            <v>Bury</v>
          </cell>
          <cell r="D243">
            <v>379658</v>
          </cell>
          <cell r="E243">
            <v>410768</v>
          </cell>
          <cell r="F243">
            <v>-2.3088000000000002</v>
          </cell>
          <cell r="G243">
            <v>53.5931</v>
          </cell>
          <cell r="H243">
            <v>99460098.088501006</v>
          </cell>
          <cell r="I243">
            <v>68535.762153722506</v>
          </cell>
          <cell r="J243" t="str">
            <v>528b15a7-dba9-46fb-90c3-61505a610756</v>
          </cell>
        </row>
        <row r="244">
          <cell r="B244" t="str">
            <v>E08000003</v>
          </cell>
          <cell r="C244" t="str">
            <v>Manchester</v>
          </cell>
          <cell r="D244">
            <v>384591</v>
          </cell>
          <cell r="E244">
            <v>397063</v>
          </cell>
          <cell r="F244">
            <v>-2.23359</v>
          </cell>
          <cell r="G244">
            <v>53.470089999999999</v>
          </cell>
          <cell r="H244">
            <v>115648443.590103</v>
          </cell>
          <cell r="I244">
            <v>86841.9510631882</v>
          </cell>
          <cell r="J244" t="str">
            <v>dcb3ecf1-0228-43d0-b65f-f40a4e801466</v>
          </cell>
        </row>
        <row r="245">
          <cell r="B245" t="str">
            <v>E08000004</v>
          </cell>
          <cell r="C245" t="str">
            <v>Oldham</v>
          </cell>
          <cell r="D245">
            <v>396603</v>
          </cell>
          <cell r="E245">
            <v>406784</v>
          </cell>
          <cell r="F245">
            <v>-2.05274</v>
          </cell>
          <cell r="G245">
            <v>53.557679999999998</v>
          </cell>
          <cell r="H245">
            <v>142344867.61708099</v>
          </cell>
          <cell r="I245">
            <v>71145.216605348105</v>
          </cell>
          <cell r="J245" t="str">
            <v>aec00095-3033-4355-baa2-cc9756355a7e</v>
          </cell>
        </row>
        <row r="246">
          <cell r="B246" t="str">
            <v>E08000005</v>
          </cell>
          <cell r="C246" t="str">
            <v>Rochdale</v>
          </cell>
          <cell r="D246">
            <v>390315</v>
          </cell>
          <cell r="E246">
            <v>412326</v>
          </cell>
          <cell r="F246">
            <v>-2.14784</v>
          </cell>
          <cell r="G246">
            <v>53.607410000000002</v>
          </cell>
          <cell r="H246">
            <v>158128218.886078</v>
          </cell>
          <cell r="I246">
            <v>82706.370903479299</v>
          </cell>
          <cell r="J246" t="str">
            <v>81cb3360-1037-4a08-8d00-9572cc340ea9</v>
          </cell>
        </row>
        <row r="247">
          <cell r="B247" t="str">
            <v>E08000006</v>
          </cell>
          <cell r="C247" t="str">
            <v>Salford</v>
          </cell>
          <cell r="D247">
            <v>374556</v>
          </cell>
          <cell r="E247">
            <v>398128</v>
          </cell>
          <cell r="F247">
            <v>-2.3848500000000001</v>
          </cell>
          <cell r="G247">
            <v>53.47927</v>
          </cell>
          <cell r="H247">
            <v>97197259.633194</v>
          </cell>
          <cell r="I247">
            <v>63262.759402818701</v>
          </cell>
          <cell r="J247" t="str">
            <v>cbe4241a-4982-4240-b906-c29425b822dd</v>
          </cell>
        </row>
        <row r="248">
          <cell r="B248" t="str">
            <v>E08000007</v>
          </cell>
          <cell r="C248" t="str">
            <v>Stockport</v>
          </cell>
          <cell r="D248">
            <v>391806</v>
          </cell>
          <cell r="E248">
            <v>388264</v>
          </cell>
          <cell r="F248">
            <v>-2.1246700000000001</v>
          </cell>
          <cell r="G248">
            <v>53.391159999999999</v>
          </cell>
          <cell r="H248">
            <v>126040348.490097</v>
          </cell>
          <cell r="I248">
            <v>73631.089090797293</v>
          </cell>
          <cell r="J248" t="str">
            <v>8c2dfca7-1bf7-49dc-af62-e37a08145b2c</v>
          </cell>
        </row>
        <row r="249">
          <cell r="B249" t="str">
            <v>E08000008</v>
          </cell>
          <cell r="C249" t="str">
            <v>Tameside</v>
          </cell>
          <cell r="D249">
            <v>394987</v>
          </cell>
          <cell r="E249">
            <v>397995</v>
          </cell>
          <cell r="F249">
            <v>-2.077</v>
          </cell>
          <cell r="G249">
            <v>53.478670000000001</v>
          </cell>
          <cell r="H249">
            <v>103154247.72264101</v>
          </cell>
          <cell r="I249">
            <v>55973.055057115504</v>
          </cell>
          <cell r="J249" t="str">
            <v>95523c8c-26fb-4313-a002-1e3fcfd2e02e</v>
          </cell>
        </row>
        <row r="250">
          <cell r="B250" t="str">
            <v>E08000009</v>
          </cell>
          <cell r="C250" t="str">
            <v>Trafford</v>
          </cell>
          <cell r="D250">
            <v>375790</v>
          </cell>
          <cell r="E250">
            <v>391162</v>
          </cell>
          <cell r="F250">
            <v>-2.36572</v>
          </cell>
          <cell r="G250">
            <v>53.416710000000002</v>
          </cell>
          <cell r="H250">
            <v>106044604.785675</v>
          </cell>
          <cell r="I250">
            <v>60714.999131347897</v>
          </cell>
          <cell r="J250" t="str">
            <v>9e52b317-6347-4dc3-a176-35955c18729b</v>
          </cell>
        </row>
        <row r="251">
          <cell r="B251" t="str">
            <v>E08000010</v>
          </cell>
          <cell r="C251" t="str">
            <v>Wigan</v>
          </cell>
          <cell r="D251">
            <v>362136</v>
          </cell>
          <cell r="E251">
            <v>402125</v>
          </cell>
          <cell r="F251">
            <v>-2.57247</v>
          </cell>
          <cell r="G251">
            <v>53.51444</v>
          </cell>
          <cell r="H251">
            <v>188171014.79583699</v>
          </cell>
          <cell r="I251">
            <v>88682.411679471799</v>
          </cell>
          <cell r="J251" t="str">
            <v>85a47a20-4e23-43c6-aa1b-b56d6cfe1ea5</v>
          </cell>
        </row>
        <row r="252">
          <cell r="B252" t="str">
            <v>E08000011</v>
          </cell>
          <cell r="C252" t="str">
            <v>Knowsley</v>
          </cell>
          <cell r="D252">
            <v>344762</v>
          </cell>
          <cell r="E252">
            <v>393778</v>
          </cell>
          <cell r="F252">
            <v>-2.83297</v>
          </cell>
          <cell r="G252">
            <v>53.43788</v>
          </cell>
          <cell r="H252">
            <v>86500031.727401704</v>
          </cell>
          <cell r="I252">
            <v>68163.8832839651</v>
          </cell>
          <cell r="J252" t="str">
            <v>7db2158e-5c07-40b4-a685-b198e1cbdd11</v>
          </cell>
        </row>
        <row r="253">
          <cell r="B253" t="str">
            <v>E08000012</v>
          </cell>
          <cell r="C253" t="str">
            <v>Liverpool</v>
          </cell>
          <cell r="D253">
            <v>339361</v>
          </cell>
          <cell r="E253">
            <v>390553</v>
          </cell>
          <cell r="F253">
            <v>-2.91364</v>
          </cell>
          <cell r="G253">
            <v>53.408299999999997</v>
          </cell>
          <cell r="H253">
            <v>111835593.62641101</v>
          </cell>
          <cell r="I253">
            <v>62696.599358828898</v>
          </cell>
          <cell r="J253" t="str">
            <v>8e375ba1-f796-494c-aa7f-27fd35ba249d</v>
          </cell>
        </row>
        <row r="254">
          <cell r="B254" t="str">
            <v>E08000013</v>
          </cell>
          <cell r="C254" t="str">
            <v>St. Helens</v>
          </cell>
          <cell r="D254">
            <v>353412</v>
          </cell>
          <cell r="E254">
            <v>395992</v>
          </cell>
          <cell r="F254">
            <v>-2.7031000000000001</v>
          </cell>
          <cell r="G254">
            <v>53.458620000000003</v>
          </cell>
          <cell r="H254">
            <v>136358780.85308799</v>
          </cell>
          <cell r="I254">
            <v>76379.812216367995</v>
          </cell>
          <cell r="J254" t="str">
            <v>b14fad32-10db-48cb-9b0a-21935ba91a57</v>
          </cell>
        </row>
        <row r="255">
          <cell r="B255" t="str">
            <v>E08000014</v>
          </cell>
          <cell r="C255" t="str">
            <v>Sefton</v>
          </cell>
          <cell r="D255">
            <v>334282</v>
          </cell>
          <cell r="E255">
            <v>398832</v>
          </cell>
          <cell r="F255">
            <v>-2.9917699999999998</v>
          </cell>
          <cell r="G255">
            <v>53.482100000000003</v>
          </cell>
          <cell r="H255">
            <v>156578258.79126</v>
          </cell>
          <cell r="I255">
            <v>130341.257310849</v>
          </cell>
          <cell r="J255" t="str">
            <v>85c3d178-ac0c-4228-98ed-dd63d5209a39</v>
          </cell>
        </row>
        <row r="256">
          <cell r="B256" t="str">
            <v>E08000015</v>
          </cell>
          <cell r="C256" t="str">
            <v>Wirral</v>
          </cell>
          <cell r="D256">
            <v>329110</v>
          </cell>
          <cell r="E256">
            <v>386965</v>
          </cell>
          <cell r="F256">
            <v>-3.0670099999999998</v>
          </cell>
          <cell r="G256">
            <v>53.374780000000001</v>
          </cell>
          <cell r="H256">
            <v>160922004.90728801</v>
          </cell>
          <cell r="I256">
            <v>133924.12123114901</v>
          </cell>
          <cell r="J256" t="str">
            <v>78e074cd-b845-432a-8894-3096b521f066</v>
          </cell>
        </row>
        <row r="257">
          <cell r="B257" t="str">
            <v>E08000016</v>
          </cell>
          <cell r="C257" t="str">
            <v>Barnsley</v>
          </cell>
          <cell r="D257">
            <v>429979</v>
          </cell>
          <cell r="E257">
            <v>403327</v>
          </cell>
          <cell r="F257">
            <v>-1.54925</v>
          </cell>
          <cell r="G257">
            <v>53.525770000000001</v>
          </cell>
          <cell r="H257">
            <v>329077576.74394202</v>
          </cell>
          <cell r="I257">
            <v>126418.480693044</v>
          </cell>
          <cell r="J257" t="str">
            <v>61ca958e-8d32-4ffa-8512-0c8c9a426fa1</v>
          </cell>
        </row>
        <row r="258">
          <cell r="B258" t="str">
            <v>E08000017</v>
          </cell>
          <cell r="C258" t="str">
            <v>Doncaster</v>
          </cell>
          <cell r="D258">
            <v>459167</v>
          </cell>
          <cell r="E258">
            <v>403735</v>
          </cell>
          <cell r="F258">
            <v>-1.10894</v>
          </cell>
          <cell r="G258">
            <v>53.526969999999999</v>
          </cell>
          <cell r="H258">
            <v>568006431.217484</v>
          </cell>
          <cell r="I258">
            <v>171113.01000679101</v>
          </cell>
          <cell r="J258" t="str">
            <v>eda7055c-5212-44e8-b8ef-d04e3d66c3f3</v>
          </cell>
        </row>
        <row r="259">
          <cell r="B259" t="str">
            <v>E08000018</v>
          </cell>
          <cell r="C259" t="str">
            <v>Rotherham</v>
          </cell>
          <cell r="D259">
            <v>447542</v>
          </cell>
          <cell r="E259">
            <v>388980</v>
          </cell>
          <cell r="F259">
            <v>-1.28651</v>
          </cell>
          <cell r="G259">
            <v>53.395530000000001</v>
          </cell>
          <cell r="H259">
            <v>286534378.86650097</v>
          </cell>
          <cell r="I259">
            <v>106146.65884486699</v>
          </cell>
          <cell r="J259" t="str">
            <v>2caebbfc-f862-4979-a5e1-9f3e4d6551b6</v>
          </cell>
        </row>
        <row r="260">
          <cell r="B260" t="str">
            <v>E08000019</v>
          </cell>
          <cell r="C260" t="str">
            <v>Sheffield</v>
          </cell>
          <cell r="D260">
            <v>430511</v>
          </cell>
          <cell r="E260">
            <v>389736</v>
          </cell>
          <cell r="F260">
            <v>-1.54254</v>
          </cell>
          <cell r="G260">
            <v>53.403579999999998</v>
          </cell>
          <cell r="H260">
            <v>367929997.21334797</v>
          </cell>
          <cell r="I260">
            <v>132824.24295211601</v>
          </cell>
          <cell r="J260" t="str">
            <v>0c765add-7a90-4bef-982e-b212818793b6</v>
          </cell>
        </row>
        <row r="261">
          <cell r="B261" t="str">
            <v>E08000021</v>
          </cell>
          <cell r="C261" t="str">
            <v>Newcastle upon Tyne</v>
          </cell>
          <cell r="D261">
            <v>422287</v>
          </cell>
          <cell r="E261">
            <v>569661</v>
          </cell>
          <cell r="F261">
            <v>-1.6529700000000001</v>
          </cell>
          <cell r="G261">
            <v>55.021000000000001</v>
          </cell>
          <cell r="H261">
            <v>113451801.24331699</v>
          </cell>
          <cell r="I261">
            <v>65213.8280471217</v>
          </cell>
          <cell r="J261" t="str">
            <v>f08d69da-c38a-4ed9-8be1-c860a632f93f</v>
          </cell>
        </row>
        <row r="262">
          <cell r="B262" t="str">
            <v>E08000022</v>
          </cell>
          <cell r="C262" t="str">
            <v>North Tyneside</v>
          </cell>
          <cell r="D262">
            <v>431471</v>
          </cell>
          <cell r="E262">
            <v>570602</v>
          </cell>
          <cell r="F262">
            <v>-1.5092300000000001</v>
          </cell>
          <cell r="G262">
            <v>55.028959999999998</v>
          </cell>
          <cell r="H262">
            <v>82300621.145187393</v>
          </cell>
          <cell r="I262">
            <v>65595.802392186903</v>
          </cell>
          <cell r="J262" t="str">
            <v>3a55613b-0d2d-4ac2-9c0c-614487d1164a</v>
          </cell>
        </row>
        <row r="263">
          <cell r="B263" t="str">
            <v>E08000023</v>
          </cell>
          <cell r="C263" t="str">
            <v>South Tyneside</v>
          </cell>
          <cell r="D263">
            <v>435514</v>
          </cell>
          <cell r="E263">
            <v>564057</v>
          </cell>
          <cell r="F263">
            <v>-1.44679</v>
          </cell>
          <cell r="G263">
            <v>54.969880000000003</v>
          </cell>
          <cell r="H263">
            <v>64420334.603439301</v>
          </cell>
          <cell r="I263">
            <v>51335.017160637799</v>
          </cell>
          <cell r="J263" t="str">
            <v>70445fbd-22e0-4fbd-bf41-0b9d5981950a</v>
          </cell>
        </row>
        <row r="264">
          <cell r="B264" t="str">
            <v>E08000024</v>
          </cell>
          <cell r="C264" t="str">
            <v>Sunderland</v>
          </cell>
          <cell r="D264">
            <v>436470</v>
          </cell>
          <cell r="E264">
            <v>551524</v>
          </cell>
          <cell r="F264">
            <v>-1.43344</v>
          </cell>
          <cell r="G264">
            <v>54.857190000000003</v>
          </cell>
          <cell r="H264">
            <v>137436290.14442399</v>
          </cell>
          <cell r="I264">
            <v>99821.969044893805</v>
          </cell>
          <cell r="J264" t="str">
            <v>0ff56064-9ac3-44ef-8355-3af38d9bfa17</v>
          </cell>
        </row>
        <row r="265">
          <cell r="B265" t="str">
            <v>E08000025</v>
          </cell>
          <cell r="C265" t="str">
            <v>Birmingham</v>
          </cell>
          <cell r="D265">
            <v>408150</v>
          </cell>
          <cell r="E265">
            <v>287352</v>
          </cell>
          <cell r="F265">
            <v>-1.88141</v>
          </cell>
          <cell r="G265">
            <v>52.48404</v>
          </cell>
          <cell r="H265">
            <v>267791151.73967001</v>
          </cell>
          <cell r="I265">
            <v>106250.79401424799</v>
          </cell>
          <cell r="J265" t="str">
            <v>34fdecd3-c82a-4338-a118-e6b392e247a0</v>
          </cell>
        </row>
        <row r="266">
          <cell r="B266" t="str">
            <v>E08000026</v>
          </cell>
          <cell r="C266" t="str">
            <v>Coventry</v>
          </cell>
          <cell r="D266">
            <v>432807</v>
          </cell>
          <cell r="E266">
            <v>279689</v>
          </cell>
          <cell r="F266">
            <v>-1.51908</v>
          </cell>
          <cell r="G266">
            <v>52.414230000000003</v>
          </cell>
          <cell r="H266">
            <v>98639088.656288102</v>
          </cell>
          <cell r="I266">
            <v>54052.449412815098</v>
          </cell>
          <cell r="J266" t="str">
            <v>d71d1e4b-a26a-43a8-abc1-0d682829528f</v>
          </cell>
        </row>
        <row r="267">
          <cell r="B267" t="str">
            <v>E08000027</v>
          </cell>
          <cell r="C267" t="str">
            <v>Dudley</v>
          </cell>
          <cell r="D267">
            <v>393191</v>
          </cell>
          <cell r="E267">
            <v>288584</v>
          </cell>
          <cell r="F267">
            <v>-2.1017100000000002</v>
          </cell>
          <cell r="G267">
            <v>52.495130000000003</v>
          </cell>
          <cell r="H267">
            <v>97958229.514938399</v>
          </cell>
          <cell r="I267">
            <v>75372.290712219605</v>
          </cell>
          <cell r="J267" t="str">
            <v>6bbbc99b-57be-4926-b609-ea9577109c7a</v>
          </cell>
        </row>
        <row r="268">
          <cell r="B268" t="str">
            <v>E08000028</v>
          </cell>
          <cell r="C268" t="str">
            <v>Sandwell</v>
          </cell>
          <cell r="D268">
            <v>399573</v>
          </cell>
          <cell r="E268">
            <v>290764</v>
          </cell>
          <cell r="F268">
            <v>-2.0077099999999999</v>
          </cell>
          <cell r="G268">
            <v>52.514769999999999</v>
          </cell>
          <cell r="H268">
            <v>85558906.184776306</v>
          </cell>
          <cell r="I268">
            <v>59201.685245006498</v>
          </cell>
          <cell r="J268" t="str">
            <v>0dcd9e31-75af-4562-aa1f-1a6aaddd5a57</v>
          </cell>
        </row>
        <row r="269">
          <cell r="B269" t="str">
            <v>E08000029</v>
          </cell>
          <cell r="C269" t="str">
            <v>Solihull</v>
          </cell>
          <cell r="D269">
            <v>419434</v>
          </cell>
          <cell r="E269">
            <v>281483</v>
          </cell>
          <cell r="F269">
            <v>-1.7155800000000001</v>
          </cell>
          <cell r="G269">
            <v>52.430999999999997</v>
          </cell>
          <cell r="H269">
            <v>178282023.16124699</v>
          </cell>
          <cell r="I269">
            <v>101023.266819082</v>
          </cell>
          <cell r="J269" t="str">
            <v>f26205bc-2fc3-4992-9e60-3a33dfe38175</v>
          </cell>
        </row>
        <row r="270">
          <cell r="B270" t="str">
            <v>E08000030</v>
          </cell>
          <cell r="C270" t="str">
            <v>Walsall</v>
          </cell>
          <cell r="D270">
            <v>402098</v>
          </cell>
          <cell r="E270">
            <v>300804</v>
          </cell>
          <cell r="F270">
            <v>-1.97044</v>
          </cell>
          <cell r="G270">
            <v>52.605029999999999</v>
          </cell>
          <cell r="H270">
            <v>103973530.000946</v>
          </cell>
          <cell r="I270">
            <v>59399.739044417598</v>
          </cell>
          <cell r="J270" t="str">
            <v>e98fd454-4890-4b8e-9325-e93ffafaaf2f</v>
          </cell>
        </row>
        <row r="271">
          <cell r="B271" t="str">
            <v>E08000031</v>
          </cell>
          <cell r="C271" t="str">
            <v>Wolverhampton</v>
          </cell>
          <cell r="D271">
            <v>391463</v>
          </cell>
          <cell r="E271">
            <v>300016</v>
          </cell>
          <cell r="F271">
            <v>-2.1274600000000001</v>
          </cell>
          <cell r="G271">
            <v>52.597880000000004</v>
          </cell>
          <cell r="H271">
            <v>69436685.126632705</v>
          </cell>
          <cell r="I271">
            <v>56050.127826608703</v>
          </cell>
          <cell r="J271" t="str">
            <v>7dbb88c9-5719-4175-a44e-349edbc85b34</v>
          </cell>
        </row>
        <row r="272">
          <cell r="B272" t="str">
            <v>E08000032</v>
          </cell>
          <cell r="C272" t="str">
            <v>Bradford</v>
          </cell>
          <cell r="D272">
            <v>408395</v>
          </cell>
          <cell r="E272">
            <v>438626</v>
          </cell>
          <cell r="F272">
            <v>-1.8738900000000001</v>
          </cell>
          <cell r="G272">
            <v>53.843820000000001</v>
          </cell>
          <cell r="H272">
            <v>366419689.51532</v>
          </cell>
          <cell r="I272">
            <v>135914.96573240499</v>
          </cell>
          <cell r="J272" t="str">
            <v>017f455a-b80d-4dfc-a5a5-10a44154fbd4</v>
          </cell>
        </row>
        <row r="273">
          <cell r="B273" t="str">
            <v>E08000033</v>
          </cell>
          <cell r="C273" t="str">
            <v>Calderdale</v>
          </cell>
          <cell r="D273">
            <v>402617</v>
          </cell>
          <cell r="E273">
            <v>424896</v>
          </cell>
          <cell r="F273">
            <v>-1.9618199999999999</v>
          </cell>
          <cell r="G273">
            <v>53.720480000000002</v>
          </cell>
          <cell r="H273">
            <v>363960946.597305</v>
          </cell>
          <cell r="I273">
            <v>107684.893783348</v>
          </cell>
          <cell r="J273" t="str">
            <v>2dea710d-d177-4609-97d4-2686fe755864</v>
          </cell>
        </row>
        <row r="274">
          <cell r="B274" t="str">
            <v>E08000034</v>
          </cell>
          <cell r="C274" t="str">
            <v>Kirklees</v>
          </cell>
          <cell r="D274">
            <v>414586</v>
          </cell>
          <cell r="E274">
            <v>416223</v>
          </cell>
          <cell r="F274">
            <v>-1.78085</v>
          </cell>
          <cell r="G274">
            <v>53.642330000000001</v>
          </cell>
          <cell r="H274">
            <v>408551667.40728801</v>
          </cell>
          <cell r="I274">
            <v>125665.908370181</v>
          </cell>
          <cell r="J274" t="str">
            <v>a1ccd9c6-c759-4b7f-9cba-44c4dc2ee745</v>
          </cell>
        </row>
        <row r="275">
          <cell r="B275" t="str">
            <v>E08000035</v>
          </cell>
          <cell r="C275" t="str">
            <v>Leeds</v>
          </cell>
          <cell r="D275">
            <v>432528</v>
          </cell>
          <cell r="E275">
            <v>436384</v>
          </cell>
          <cell r="F275">
            <v>-1.50736</v>
          </cell>
          <cell r="G275">
            <v>53.82273</v>
          </cell>
          <cell r="H275">
            <v>551706498.09304798</v>
          </cell>
          <cell r="I275">
            <v>161516.600530211</v>
          </cell>
          <cell r="J275" t="str">
            <v>38c424c0-f228-4082-ad49-21096b232ba7</v>
          </cell>
        </row>
        <row r="276">
          <cell r="B276" t="str">
            <v>E08000036</v>
          </cell>
          <cell r="C276" t="str">
            <v>Wakefield</v>
          </cell>
          <cell r="D276">
            <v>438366</v>
          </cell>
          <cell r="E276">
            <v>418235</v>
          </cell>
          <cell r="F276">
            <v>-1.42092</v>
          </cell>
          <cell r="G276">
            <v>53.659219999999998</v>
          </cell>
          <cell r="H276">
            <v>338619719.48350501</v>
          </cell>
          <cell r="I276">
            <v>109444.438663069</v>
          </cell>
          <cell r="J276" t="str">
            <v>3226264b-9fe2-4ca6-b069-6928f8a6c5d4</v>
          </cell>
        </row>
        <row r="277">
          <cell r="B277" t="str">
            <v>E08000037</v>
          </cell>
          <cell r="C277" t="str">
            <v>Gateshead</v>
          </cell>
          <cell r="D277">
            <v>420158</v>
          </cell>
          <cell r="E277">
            <v>559652</v>
          </cell>
          <cell r="F277">
            <v>-1.68696</v>
          </cell>
          <cell r="G277">
            <v>54.931150000000002</v>
          </cell>
          <cell r="H277">
            <v>142339149.24131799</v>
          </cell>
          <cell r="I277">
            <v>90175.815266996593</v>
          </cell>
          <cell r="J277" t="str">
            <v>b6de24a9-cd94-440a-aabd-37788c7433ce</v>
          </cell>
        </row>
        <row r="278">
          <cell r="B278" t="str">
            <v>E09000001</v>
          </cell>
          <cell r="C278" t="str">
            <v>City of London</v>
          </cell>
          <cell r="D278">
            <v>532381</v>
          </cell>
          <cell r="E278">
            <v>181359</v>
          </cell>
          <cell r="F278">
            <v>-9.3530000000000002E-2</v>
          </cell>
          <cell r="G278">
            <v>51.515650000000001</v>
          </cell>
          <cell r="H278">
            <v>2890318.4440307599</v>
          </cell>
          <cell r="I278">
            <v>9377.8146750252199</v>
          </cell>
          <cell r="J278" t="str">
            <v>abc6b887-b480-43de-a663-8fbcbd382bba</v>
          </cell>
        </row>
        <row r="279">
          <cell r="B279" t="str">
            <v>E09000002</v>
          </cell>
          <cell r="C279" t="str">
            <v>Barking and Dagenham</v>
          </cell>
          <cell r="D279">
            <v>547757</v>
          </cell>
          <cell r="E279">
            <v>185111</v>
          </cell>
          <cell r="F279">
            <v>0.12947900000000001</v>
          </cell>
          <cell r="G279">
            <v>51.545549999999999</v>
          </cell>
          <cell r="H279">
            <v>36101455.418952897</v>
          </cell>
          <cell r="I279">
            <v>40898.4282753648</v>
          </cell>
          <cell r="J279" t="str">
            <v>41ef5b30-27be-47d5-b2f1-021eb18cb4f4</v>
          </cell>
        </row>
        <row r="280">
          <cell r="B280" t="str">
            <v>E09000003</v>
          </cell>
          <cell r="C280" t="str">
            <v>Barnet</v>
          </cell>
          <cell r="D280">
            <v>523472</v>
          </cell>
          <cell r="E280">
            <v>191753</v>
          </cell>
          <cell r="F280">
            <v>-0.21820999999999999</v>
          </cell>
          <cell r="G280">
            <v>51.611080000000001</v>
          </cell>
          <cell r="H280">
            <v>86748227.883132905</v>
          </cell>
          <cell r="I280">
            <v>50815.597517738897</v>
          </cell>
          <cell r="J280" t="str">
            <v>8f667430-96bd-40e5-91ff-72ae3d15fe0c</v>
          </cell>
        </row>
        <row r="281">
          <cell r="B281" t="str">
            <v>E09000004</v>
          </cell>
          <cell r="C281" t="str">
            <v>Bexley</v>
          </cell>
          <cell r="D281">
            <v>549202</v>
          </cell>
          <cell r="E281">
            <v>175434</v>
          </cell>
          <cell r="F281">
            <v>0.14621200000000001</v>
          </cell>
          <cell r="G281">
            <v>51.458219999999997</v>
          </cell>
          <cell r="H281">
            <v>60578408.124519303</v>
          </cell>
          <cell r="I281">
            <v>47931.423081898298</v>
          </cell>
          <cell r="J281" t="str">
            <v>129357e1-040c-45c0-82e3-baa021caad16</v>
          </cell>
        </row>
        <row r="282">
          <cell r="B282" t="str">
            <v>E09000005</v>
          </cell>
          <cell r="C282" t="str">
            <v>Brent</v>
          </cell>
          <cell r="D282">
            <v>519615</v>
          </cell>
          <cell r="E282">
            <v>186468</v>
          </cell>
          <cell r="F282">
            <v>-0.27567999999999998</v>
          </cell>
          <cell r="G282">
            <v>51.564410000000002</v>
          </cell>
          <cell r="H282">
            <v>43232684.127487198</v>
          </cell>
          <cell r="I282">
            <v>38331.001751276999</v>
          </cell>
          <cell r="J282" t="str">
            <v>80636e39-c345-411b-bcea-b1811cbb8bad</v>
          </cell>
        </row>
        <row r="283">
          <cell r="B283" t="str">
            <v>E09000006</v>
          </cell>
          <cell r="C283" t="str">
            <v>Bromley</v>
          </cell>
          <cell r="D283">
            <v>542036</v>
          </cell>
          <cell r="E283">
            <v>165708</v>
          </cell>
          <cell r="F283">
            <v>3.9246000000000003E-2</v>
          </cell>
          <cell r="G283">
            <v>51.372669999999999</v>
          </cell>
          <cell r="H283">
            <v>150130427.159538</v>
          </cell>
          <cell r="I283">
            <v>76141.6277070387</v>
          </cell>
          <cell r="J283" t="str">
            <v>cbea2ac3-a158-44fe-8f66-29c9893f321c</v>
          </cell>
        </row>
        <row r="284">
          <cell r="B284" t="str">
            <v>E09000007</v>
          </cell>
          <cell r="C284" t="str">
            <v>Camden</v>
          </cell>
          <cell r="D284">
            <v>527492</v>
          </cell>
          <cell r="E284">
            <v>184284</v>
          </cell>
          <cell r="F284">
            <v>-0.16289000000000001</v>
          </cell>
          <cell r="G284">
            <v>51.543059999999997</v>
          </cell>
          <cell r="H284">
            <v>21789308.595252998</v>
          </cell>
          <cell r="I284">
            <v>26149.495598481</v>
          </cell>
          <cell r="J284" t="str">
            <v>26eba89b-2944-4594-842a-e4236b83272e</v>
          </cell>
        </row>
        <row r="285">
          <cell r="B285" t="str">
            <v>E09000008</v>
          </cell>
          <cell r="C285" t="str">
            <v>Croydon</v>
          </cell>
          <cell r="D285">
            <v>533922</v>
          </cell>
          <cell r="E285">
            <v>164745</v>
          </cell>
          <cell r="F285">
            <v>-7.7609999999999998E-2</v>
          </cell>
          <cell r="G285">
            <v>51.36598</v>
          </cell>
          <cell r="H285">
            <v>86496808.3293228</v>
          </cell>
          <cell r="I285">
            <v>58688.284236155501</v>
          </cell>
          <cell r="J285" t="str">
            <v>625e05ab-545e-4f25-b5b3-56622be7704b</v>
          </cell>
        </row>
        <row r="286">
          <cell r="B286" t="str">
            <v>E09000009</v>
          </cell>
          <cell r="C286" t="str">
            <v>Ealing</v>
          </cell>
          <cell r="D286">
            <v>517057</v>
          </cell>
          <cell r="E286">
            <v>181960</v>
          </cell>
          <cell r="F286">
            <v>-0.31407000000000002</v>
          </cell>
          <cell r="G286">
            <v>51.524430000000002</v>
          </cell>
          <cell r="H286">
            <v>55544376.032196</v>
          </cell>
          <cell r="I286">
            <v>47432.582909861601</v>
          </cell>
          <cell r="J286" t="str">
            <v>47b21dfd-0aab-49e7-b3c5-cad1ce921158</v>
          </cell>
        </row>
        <row r="287">
          <cell r="B287" t="str">
            <v>E09000010</v>
          </cell>
          <cell r="C287" t="str">
            <v>Enfield</v>
          </cell>
          <cell r="D287">
            <v>532829</v>
          </cell>
          <cell r="E287">
            <v>196197</v>
          </cell>
          <cell r="F287">
            <v>-8.1470000000000001E-2</v>
          </cell>
          <cell r="G287">
            <v>51.648879999999998</v>
          </cell>
          <cell r="H287">
            <v>82200174.297287002</v>
          </cell>
          <cell r="I287">
            <v>41061.111176842896</v>
          </cell>
          <cell r="J287" t="str">
            <v>f4877e64-4418-4ebe-b67d-d32818098ad3</v>
          </cell>
        </row>
        <row r="288">
          <cell r="B288" t="str">
            <v>E09000011</v>
          </cell>
          <cell r="C288" t="str">
            <v>Greenwich</v>
          </cell>
          <cell r="D288">
            <v>542507</v>
          </cell>
          <cell r="E288">
            <v>175879</v>
          </cell>
          <cell r="F288">
            <v>5.0092999999999999E-2</v>
          </cell>
          <cell r="G288">
            <v>51.463940000000001</v>
          </cell>
          <cell r="H288">
            <v>47307031.432983398</v>
          </cell>
          <cell r="I288">
            <v>47566.975284835498</v>
          </cell>
          <cell r="J288" t="str">
            <v>4409091e-a40d-4b01-ae80-3e3d6af84785</v>
          </cell>
        </row>
        <row r="289">
          <cell r="B289" t="str">
            <v>E09000012</v>
          </cell>
          <cell r="C289" t="str">
            <v>Hackney</v>
          </cell>
          <cell r="D289">
            <v>534560</v>
          </cell>
          <cell r="E289">
            <v>185787</v>
          </cell>
          <cell r="F289">
            <v>-6.0449999999999997E-2</v>
          </cell>
          <cell r="G289">
            <v>51.554920000000003</v>
          </cell>
          <cell r="H289">
            <v>19046912.977378801</v>
          </cell>
          <cell r="I289">
            <v>25374.028868181998</v>
          </cell>
          <cell r="J289" t="str">
            <v>9f6cfb19-90ef-4650-ade2-d87255ef48a3</v>
          </cell>
        </row>
        <row r="290">
          <cell r="B290" t="str">
            <v>E09000013</v>
          </cell>
          <cell r="C290" t="str">
            <v>Hammersmith and Fulham</v>
          </cell>
          <cell r="D290">
            <v>523867</v>
          </cell>
          <cell r="E290">
            <v>177993</v>
          </cell>
          <cell r="F290">
            <v>-0.21734999999999999</v>
          </cell>
          <cell r="G290">
            <v>51.48733</v>
          </cell>
          <cell r="H290">
            <v>16403545.896850601</v>
          </cell>
          <cell r="I290">
            <v>23966.1399241039</v>
          </cell>
          <cell r="J290" t="str">
            <v>34858df4-4f40-4988-831b-0bcd34496a0a</v>
          </cell>
        </row>
        <row r="291">
          <cell r="B291" t="str">
            <v>E09000014</v>
          </cell>
          <cell r="C291" t="str">
            <v>Haringey</v>
          </cell>
          <cell r="D291">
            <v>531262</v>
          </cell>
          <cell r="E291">
            <v>189349</v>
          </cell>
          <cell r="F291">
            <v>-0.10667</v>
          </cell>
          <cell r="G291">
            <v>51.587710000000001</v>
          </cell>
          <cell r="H291">
            <v>29598417.6468964</v>
          </cell>
          <cell r="I291">
            <v>29011.100205627001</v>
          </cell>
          <cell r="J291" t="str">
            <v>944abbb0-2e9d-4dba-8e95-092365ea2358</v>
          </cell>
        </row>
        <row r="292">
          <cell r="B292" t="str">
            <v>E09000015</v>
          </cell>
          <cell r="C292" t="str">
            <v>Harrow</v>
          </cell>
          <cell r="D292">
            <v>515356</v>
          </cell>
          <cell r="E292">
            <v>189736</v>
          </cell>
          <cell r="F292">
            <v>-0.33603</v>
          </cell>
          <cell r="G292">
            <v>51.594670000000001</v>
          </cell>
          <cell r="H292">
            <v>50463307.382995598</v>
          </cell>
          <cell r="I292">
            <v>33734.608106147003</v>
          </cell>
          <cell r="J292" t="str">
            <v>166ca99f-a6c3-40e6-9311-d9e7871d9080</v>
          </cell>
        </row>
        <row r="293">
          <cell r="B293" t="str">
            <v>E09000016</v>
          </cell>
          <cell r="C293" t="str">
            <v>Havering</v>
          </cell>
          <cell r="D293">
            <v>555032</v>
          </cell>
          <cell r="E293">
            <v>187514</v>
          </cell>
          <cell r="F293">
            <v>0.23536799999999999</v>
          </cell>
          <cell r="G293">
            <v>51.565190000000001</v>
          </cell>
          <cell r="H293">
            <v>112341328.142738</v>
          </cell>
          <cell r="I293">
            <v>63706.986024686397</v>
          </cell>
          <cell r="J293" t="str">
            <v>1491239e-a2fb-43b0-8409-52200443ae9d</v>
          </cell>
        </row>
        <row r="294">
          <cell r="B294" t="str">
            <v>E09000017</v>
          </cell>
          <cell r="C294" t="str">
            <v>Hillingdon</v>
          </cell>
          <cell r="D294">
            <v>508166</v>
          </cell>
          <cell r="E294">
            <v>183120</v>
          </cell>
          <cell r="F294">
            <v>-0.44181999999999999</v>
          </cell>
          <cell r="G294">
            <v>51.536630000000002</v>
          </cell>
          <cell r="H294">
            <v>115700600.050133</v>
          </cell>
          <cell r="I294">
            <v>63883.156140285399</v>
          </cell>
          <cell r="J294" t="str">
            <v>97c8de57-36fb-4fd6-8ae1-e42500ee6054</v>
          </cell>
        </row>
        <row r="295">
          <cell r="B295" t="str">
            <v>E09000018</v>
          </cell>
          <cell r="C295" t="str">
            <v>Hounslow</v>
          </cell>
          <cell r="D295">
            <v>512742</v>
          </cell>
          <cell r="E295">
            <v>174965</v>
          </cell>
          <cell r="F295">
            <v>-0.37846999999999997</v>
          </cell>
          <cell r="G295">
            <v>51.462429999999998</v>
          </cell>
          <cell r="H295">
            <v>55970470.864158601</v>
          </cell>
          <cell r="I295">
            <v>64471.243661871798</v>
          </cell>
          <cell r="J295" t="str">
            <v>8de903c8-0817-4506-84e3-6c98a9c601f7</v>
          </cell>
        </row>
        <row r="296">
          <cell r="B296" t="str">
            <v>E09000019</v>
          </cell>
          <cell r="C296" t="str">
            <v>Islington</v>
          </cell>
          <cell r="D296">
            <v>531158</v>
          </cell>
          <cell r="E296">
            <v>184647</v>
          </cell>
          <cell r="F296">
            <v>-0.10992</v>
          </cell>
          <cell r="G296">
            <v>51.545479999999998</v>
          </cell>
          <cell r="H296">
            <v>14856680.6578674</v>
          </cell>
          <cell r="I296">
            <v>20720.194969447799</v>
          </cell>
          <cell r="J296" t="str">
            <v>e8ea04a2-98b3-47bc-8f4c-914f737b43fa</v>
          </cell>
        </row>
        <row r="297">
          <cell r="B297" t="str">
            <v>E09000020</v>
          </cell>
          <cell r="C297" t="str">
            <v>Kensington and Chelsea</v>
          </cell>
          <cell r="D297">
            <v>525757</v>
          </cell>
          <cell r="E297">
            <v>179053</v>
          </cell>
          <cell r="F297">
            <v>-0.18976000000000001</v>
          </cell>
          <cell r="G297">
            <v>51.49644</v>
          </cell>
          <cell r="H297">
            <v>12125528.5328598</v>
          </cell>
          <cell r="I297">
            <v>20963.458403546701</v>
          </cell>
          <cell r="J297" t="str">
            <v>ade7d0c9-586d-4126-90e1-250189861e90</v>
          </cell>
        </row>
        <row r="298">
          <cell r="B298" t="str">
            <v>E09000021</v>
          </cell>
          <cell r="C298" t="str">
            <v>Kingston upon Thames</v>
          </cell>
          <cell r="D298">
            <v>519508</v>
          </cell>
          <cell r="E298">
            <v>167389</v>
          </cell>
          <cell r="F298">
            <v>-0.28366999999999998</v>
          </cell>
          <cell r="G298">
            <v>51.392960000000002</v>
          </cell>
          <cell r="H298">
            <v>37265392.915222198</v>
          </cell>
          <cell r="I298">
            <v>37527.949394275303</v>
          </cell>
          <cell r="J298" t="str">
            <v>6fe7d53d-f496-4142-a5ba-8882269540ac</v>
          </cell>
        </row>
        <row r="299">
          <cell r="B299" t="str">
            <v>E09000022</v>
          </cell>
          <cell r="C299" t="str">
            <v>Lambeth</v>
          </cell>
          <cell r="D299">
            <v>531117</v>
          </cell>
          <cell r="E299">
            <v>175629</v>
          </cell>
          <cell r="F299">
            <v>-0.11386</v>
          </cell>
          <cell r="G299">
            <v>51.464449999999999</v>
          </cell>
          <cell r="H299">
            <v>26807914.5192261</v>
          </cell>
          <cell r="I299">
            <v>33999.860475188099</v>
          </cell>
          <cell r="J299" t="str">
            <v>4490e0bd-8e03-496a-8469-3dd80e9e9d59</v>
          </cell>
        </row>
        <row r="300">
          <cell r="B300" t="str">
            <v>E09000023</v>
          </cell>
          <cell r="C300" t="str">
            <v>Lewisham</v>
          </cell>
          <cell r="D300">
            <v>537889</v>
          </cell>
          <cell r="E300">
            <v>173344</v>
          </cell>
          <cell r="F300">
            <v>-1.7330000000000002E-2</v>
          </cell>
          <cell r="G300">
            <v>51.442309999999999</v>
          </cell>
          <cell r="H300">
            <v>35148365.924102798</v>
          </cell>
          <cell r="I300">
            <v>41158.029421611602</v>
          </cell>
          <cell r="J300" t="str">
            <v>efb4dda4-1d07-45d9-a42e-dea7d156ef4b</v>
          </cell>
        </row>
        <row r="301">
          <cell r="B301" t="str">
            <v>E09000024</v>
          </cell>
          <cell r="C301" t="str">
            <v>Merton</v>
          </cell>
          <cell r="D301">
            <v>526069</v>
          </cell>
          <cell r="E301">
            <v>169507</v>
          </cell>
          <cell r="F301">
            <v>-0.18867</v>
          </cell>
          <cell r="G301">
            <v>51.41057</v>
          </cell>
          <cell r="H301">
            <v>37624746.527778603</v>
          </cell>
          <cell r="I301">
            <v>32340.377120113699</v>
          </cell>
          <cell r="J301" t="str">
            <v>f90fcc72-e186-415b-9aa4-7645649c6e1e</v>
          </cell>
        </row>
        <row r="302">
          <cell r="B302" t="str">
            <v>E09000025</v>
          </cell>
          <cell r="C302" t="str">
            <v>Newham</v>
          </cell>
          <cell r="D302">
            <v>540714</v>
          </cell>
          <cell r="E302">
            <v>183344</v>
          </cell>
          <cell r="F302">
            <v>2.7275000000000001E-2</v>
          </cell>
          <cell r="G302">
            <v>51.531469999999999</v>
          </cell>
          <cell r="H302">
            <v>36198118.037406899</v>
          </cell>
          <cell r="I302">
            <v>35772.313309523903</v>
          </cell>
          <cell r="J302" t="str">
            <v>465eb1d0-a20a-462a-9e34-75f3b9886935</v>
          </cell>
        </row>
        <row r="303">
          <cell r="B303" t="str">
            <v>E09000026</v>
          </cell>
          <cell r="C303" t="str">
            <v>Redbridge</v>
          </cell>
          <cell r="D303">
            <v>543512</v>
          </cell>
          <cell r="E303">
            <v>189477</v>
          </cell>
          <cell r="F303">
            <v>7.0084999999999995E-2</v>
          </cell>
          <cell r="G303">
            <v>51.585880000000003</v>
          </cell>
          <cell r="H303">
            <v>56403472.4249954</v>
          </cell>
          <cell r="I303">
            <v>50426.119104843201</v>
          </cell>
          <cell r="J303" t="str">
            <v>8e0f9993-2031-4376-909f-079df7caa14e</v>
          </cell>
        </row>
        <row r="304">
          <cell r="B304" t="str">
            <v>E09000027</v>
          </cell>
          <cell r="C304" t="str">
            <v>Richmond upon Thames</v>
          </cell>
          <cell r="D304">
            <v>519005</v>
          </cell>
          <cell r="E304">
            <v>172650</v>
          </cell>
          <cell r="F304">
            <v>-0.28914000000000001</v>
          </cell>
          <cell r="G304">
            <v>51.440350000000002</v>
          </cell>
          <cell r="H304">
            <v>57393447.980827302</v>
          </cell>
          <cell r="I304">
            <v>68787.701268271398</v>
          </cell>
          <cell r="J304" t="str">
            <v>1dc34c72-8775-4da5-96c7-c7965ffbadea</v>
          </cell>
        </row>
        <row r="305">
          <cell r="B305" t="str">
            <v>E09000028</v>
          </cell>
          <cell r="C305" t="str">
            <v>Southwark</v>
          </cell>
          <cell r="D305">
            <v>533945</v>
          </cell>
          <cell r="E305">
            <v>175863</v>
          </cell>
          <cell r="F305">
            <v>-7.3090000000000002E-2</v>
          </cell>
          <cell r="G305">
            <v>51.465890000000002</v>
          </cell>
          <cell r="H305">
            <v>28876525.930122402</v>
          </cell>
          <cell r="I305">
            <v>34570.976550917803</v>
          </cell>
          <cell r="J305" t="str">
            <v>aa4393ae-4697-472a-8e53-79c02a9393e9</v>
          </cell>
        </row>
        <row r="306">
          <cell r="B306" t="str">
            <v>E09000029</v>
          </cell>
          <cell r="C306" t="str">
            <v>Sutton</v>
          </cell>
          <cell r="D306">
            <v>527356</v>
          </cell>
          <cell r="E306">
            <v>163640</v>
          </cell>
          <cell r="F306">
            <v>-0.17227000000000001</v>
          </cell>
          <cell r="G306">
            <v>51.357559999999999</v>
          </cell>
          <cell r="H306">
            <v>43842789.962265</v>
          </cell>
          <cell r="I306">
            <v>39804.215314585199</v>
          </cell>
          <cell r="J306" t="str">
            <v>323aa17d-9134-4eaf-8a13-2e39f2eabc49</v>
          </cell>
        </row>
        <row r="307">
          <cell r="B307" t="str">
            <v>E09000030</v>
          </cell>
          <cell r="C307" t="str">
            <v>Tower Hamlets</v>
          </cell>
          <cell r="D307">
            <v>536340</v>
          </cell>
          <cell r="E307">
            <v>181452</v>
          </cell>
          <cell r="F307">
            <v>-3.6470000000000002E-2</v>
          </cell>
          <cell r="G307">
            <v>51.515540000000001</v>
          </cell>
          <cell r="H307">
            <v>19770856.8000107</v>
          </cell>
          <cell r="I307">
            <v>28746.891048156798</v>
          </cell>
          <cell r="J307" t="str">
            <v>249e23f0-eb4f-49b2-86f5-69249d23d5df</v>
          </cell>
        </row>
        <row r="308">
          <cell r="B308" t="str">
            <v>E09000031</v>
          </cell>
          <cell r="C308" t="str">
            <v>Waltham Forest</v>
          </cell>
          <cell r="D308">
            <v>537327</v>
          </cell>
          <cell r="E308">
            <v>190277</v>
          </cell>
          <cell r="F308">
            <v>-1.881E-2</v>
          </cell>
          <cell r="G308">
            <v>51.594610000000003</v>
          </cell>
          <cell r="H308">
            <v>38807995.951362602</v>
          </cell>
          <cell r="I308">
            <v>33326.690776596297</v>
          </cell>
          <cell r="J308" t="str">
            <v>99210419-359d-4f82-8b01-2932280b3563</v>
          </cell>
        </row>
        <row r="309">
          <cell r="B309" t="str">
            <v>E09000032</v>
          </cell>
          <cell r="C309" t="str">
            <v>Wandsworth</v>
          </cell>
          <cell r="D309">
            <v>525151</v>
          </cell>
          <cell r="E309">
            <v>174138</v>
          </cell>
          <cell r="F309">
            <v>-0.20022999999999999</v>
          </cell>
          <cell r="G309">
            <v>51.452399999999997</v>
          </cell>
          <cell r="H309">
            <v>34257039.197929397</v>
          </cell>
          <cell r="I309">
            <v>38789.770365705597</v>
          </cell>
          <cell r="J309" t="str">
            <v>d082d7a3-4b81-4d2e-ad9c-385089683db8</v>
          </cell>
        </row>
        <row r="310">
          <cell r="B310" t="str">
            <v>E09000033</v>
          </cell>
          <cell r="C310" t="str">
            <v>Westminster</v>
          </cell>
          <cell r="D310">
            <v>528268</v>
          </cell>
          <cell r="E310">
            <v>180870</v>
          </cell>
          <cell r="F310">
            <v>-0.15295</v>
          </cell>
          <cell r="G310">
            <v>51.5122</v>
          </cell>
          <cell r="H310">
            <v>21477144.2528915</v>
          </cell>
          <cell r="I310">
            <v>27425.605003866702</v>
          </cell>
          <cell r="J310" t="str">
            <v>3f65a8a0-7c60-4314-a2a7-88e44b2ea78a</v>
          </cell>
        </row>
        <row r="311">
          <cell r="B311" t="str">
            <v>N09000001</v>
          </cell>
          <cell r="C311" t="str">
            <v>Antrim and Newtownabbey</v>
          </cell>
          <cell r="D311">
            <v>130813</v>
          </cell>
          <cell r="E311">
            <v>541285</v>
          </cell>
          <cell r="F311">
            <v>-6.1776</v>
          </cell>
          <cell r="G311">
            <v>54.693860000000001</v>
          </cell>
          <cell r="H311">
            <v>728186534.01133001</v>
          </cell>
          <cell r="I311">
            <v>165066.961090158</v>
          </cell>
          <cell r="J311" t="str">
            <v>d4f678cf-9a60-41f1-bd75-48979574c428</v>
          </cell>
        </row>
        <row r="312">
          <cell r="B312" t="str">
            <v>N09000002</v>
          </cell>
          <cell r="C312" t="str">
            <v>Armagh City, Banbridge and Craigavon</v>
          </cell>
          <cell r="D312">
            <v>112110</v>
          </cell>
          <cell r="E312">
            <v>508158</v>
          </cell>
          <cell r="F312">
            <v>-6.4345499999999998</v>
          </cell>
          <cell r="G312">
            <v>54.386699999999998</v>
          </cell>
          <cell r="H312">
            <v>1437068573.0778699</v>
          </cell>
          <cell r="I312">
            <v>242954.33539517701</v>
          </cell>
          <cell r="J312" t="str">
            <v>1fb1f7a1-a77d-41b2-beca-425f3d761b0d</v>
          </cell>
        </row>
        <row r="313">
          <cell r="B313" t="str">
            <v>N09000003</v>
          </cell>
          <cell r="C313" t="str">
            <v>Belfast</v>
          </cell>
          <cell r="D313">
            <v>146465</v>
          </cell>
          <cell r="E313">
            <v>529747</v>
          </cell>
          <cell r="F313">
            <v>-5.9253499999999999</v>
          </cell>
          <cell r="G313">
            <v>54.598529999999997</v>
          </cell>
          <cell r="H313">
            <v>137716652.02510801</v>
          </cell>
          <cell r="I313">
            <v>65866.785226091306</v>
          </cell>
          <cell r="J313" t="str">
            <v>62927b68-804d-4bd2-9f9f-f37d392ac81b</v>
          </cell>
        </row>
        <row r="314">
          <cell r="B314" t="str">
            <v>N09000004</v>
          </cell>
          <cell r="C314" t="str">
            <v>Causeway Coast and Glens</v>
          </cell>
          <cell r="D314">
            <v>106168</v>
          </cell>
          <cell r="E314">
            <v>581420</v>
          </cell>
          <cell r="F314">
            <v>-6.5995999999999997</v>
          </cell>
          <cell r="G314">
            <v>55.039619999999999</v>
          </cell>
          <cell r="H314">
            <v>1985534670.7179301</v>
          </cell>
          <cell r="I314">
            <v>381026.18387915002</v>
          </cell>
          <cell r="J314" t="str">
            <v>396a4a92-edb3-44d1-818d-1cba407ccce5</v>
          </cell>
        </row>
        <row r="315">
          <cell r="B315" t="str">
            <v>N09000005</v>
          </cell>
          <cell r="C315" t="str">
            <v>Derry City and Strabane</v>
          </cell>
          <cell r="D315">
            <v>51779</v>
          </cell>
          <cell r="E315">
            <v>559566</v>
          </cell>
          <cell r="F315">
            <v>-7.4206399999999997</v>
          </cell>
          <cell r="G315">
            <v>54.809040000000003</v>
          </cell>
          <cell r="H315">
            <v>1251241580.2269001</v>
          </cell>
          <cell r="I315">
            <v>271397.40327128</v>
          </cell>
          <cell r="J315" t="str">
            <v>671bf9b6-1c0b-4ea9-91c1-23969243c287</v>
          </cell>
        </row>
        <row r="316">
          <cell r="B316" t="str">
            <v>N09000006</v>
          </cell>
          <cell r="C316" t="str">
            <v>Fermanagh and Omagh</v>
          </cell>
          <cell r="D316">
            <v>41233</v>
          </cell>
          <cell r="E316">
            <v>513013</v>
          </cell>
          <cell r="F316">
            <v>-7.5270999999999999</v>
          </cell>
          <cell r="G316">
            <v>54.385210000000001</v>
          </cell>
          <cell r="H316">
            <v>3012114892.36445</v>
          </cell>
          <cell r="I316">
            <v>426437.77157350403</v>
          </cell>
          <cell r="J316" t="str">
            <v>eabf08e6-ac28-48e6-8195-bc447bcb8c52</v>
          </cell>
        </row>
        <row r="317">
          <cell r="B317" t="str">
            <v>N09000007</v>
          </cell>
          <cell r="C317" t="str">
            <v>Lisburn and Castlereagh</v>
          </cell>
          <cell r="D317">
            <v>138712</v>
          </cell>
          <cell r="E317">
            <v>518920</v>
          </cell>
          <cell r="F317">
            <v>-6.03545</v>
          </cell>
          <cell r="G317">
            <v>54.497520000000002</v>
          </cell>
          <cell r="H317">
            <v>510438048.32173902</v>
          </cell>
          <cell r="I317">
            <v>167278.14859336699</v>
          </cell>
          <cell r="J317" t="str">
            <v>34523eae-18ea-49e6-8e63-d4a7f710cae8</v>
          </cell>
        </row>
        <row r="318">
          <cell r="B318" t="str">
            <v>N09000008</v>
          </cell>
          <cell r="C318" t="str">
            <v>Mid and East Antrim</v>
          </cell>
          <cell r="D318">
            <v>133943</v>
          </cell>
          <cell r="E318">
            <v>560151</v>
          </cell>
          <cell r="F318">
            <v>-6.1464499999999997</v>
          </cell>
          <cell r="G318">
            <v>54.864620000000002</v>
          </cell>
          <cell r="H318">
            <v>1061355460.9354</v>
          </cell>
          <cell r="I318">
            <v>234604.73029003301</v>
          </cell>
          <cell r="J318" t="str">
            <v>c87252ba-c24d-409b-89fc-465f1ca955eb</v>
          </cell>
        </row>
        <row r="319">
          <cell r="B319" t="str">
            <v>N09000009</v>
          </cell>
          <cell r="C319" t="str">
            <v>Mid Ulster</v>
          </cell>
          <cell r="D319">
            <v>83920</v>
          </cell>
          <cell r="E319">
            <v>528564</v>
          </cell>
          <cell r="F319">
            <v>-6.8888999999999996</v>
          </cell>
          <cell r="G319">
            <v>54.552729999999997</v>
          </cell>
          <cell r="H319">
            <v>1957293776.3624499</v>
          </cell>
          <cell r="I319">
            <v>318306.17444741097</v>
          </cell>
          <cell r="J319" t="str">
            <v>a5a831b3-7d39-4f74-a020-46ee71e01322</v>
          </cell>
        </row>
        <row r="320">
          <cell r="B320" t="str">
            <v>N09000010</v>
          </cell>
          <cell r="C320" t="str">
            <v>Newry, Mourne and Down</v>
          </cell>
          <cell r="D320">
            <v>133006</v>
          </cell>
          <cell r="E320">
            <v>480432</v>
          </cell>
          <cell r="F320">
            <v>-6.0889100000000003</v>
          </cell>
          <cell r="G320">
            <v>54.149529999999999</v>
          </cell>
          <cell r="H320">
            <v>1682340596.6715701</v>
          </cell>
          <cell r="I320">
            <v>379481.25491598999</v>
          </cell>
          <cell r="J320" t="str">
            <v>96b2c1d2-e086-46e0-968c-c302cde1fd2f</v>
          </cell>
        </row>
        <row r="321">
          <cell r="B321" t="str">
            <v>N09000011</v>
          </cell>
          <cell r="C321" t="str">
            <v>Ards and North Down</v>
          </cell>
          <cell r="D321">
            <v>164321</v>
          </cell>
          <cell r="E321">
            <v>524944</v>
          </cell>
          <cell r="F321">
            <v>-5.6456799999999996</v>
          </cell>
          <cell r="G321">
            <v>54.56409</v>
          </cell>
          <cell r="H321">
            <v>566472991.27452099</v>
          </cell>
          <cell r="I321">
            <v>203349.30110207101</v>
          </cell>
          <cell r="J321" t="str">
            <v>d50c2c29-818a-4989-8692-dbdb99afb5c9</v>
          </cell>
        </row>
        <row r="322">
          <cell r="B322" t="str">
            <v>S12000005</v>
          </cell>
          <cell r="C322" t="str">
            <v>Clackmannanshire</v>
          </cell>
          <cell r="D322">
            <v>291178</v>
          </cell>
          <cell r="E322">
            <v>696402</v>
          </cell>
          <cell r="F322">
            <v>-3.7531599999999998</v>
          </cell>
          <cell r="G322">
            <v>56.147840000000002</v>
          </cell>
          <cell r="H322">
            <v>159184968.76618999</v>
          </cell>
          <cell r="I322">
            <v>96933.075041842196</v>
          </cell>
          <cell r="J322" t="str">
            <v>1f41a9d3-061c-43d6-89e3-ce32584ca136</v>
          </cell>
        </row>
        <row r="323">
          <cell r="B323" t="str">
            <v>S12000006</v>
          </cell>
          <cell r="C323" t="str">
            <v>Dumfries and Galloway</v>
          </cell>
          <cell r="D323">
            <v>270645</v>
          </cell>
          <cell r="E323">
            <v>579856</v>
          </cell>
          <cell r="F323">
            <v>-4.0286299999999997</v>
          </cell>
          <cell r="G323">
            <v>55.096209999999999</v>
          </cell>
          <cell r="H323">
            <v>6436567194.6868696</v>
          </cell>
          <cell r="I323">
            <v>1207331.3028627399</v>
          </cell>
          <cell r="J323" t="str">
            <v>0b3556ba-3b24-4ccf-a0df-081020e4c76a</v>
          </cell>
        </row>
        <row r="324">
          <cell r="B324" t="str">
            <v>S12000008</v>
          </cell>
          <cell r="C324" t="str">
            <v>East Ayrshire</v>
          </cell>
          <cell r="D324">
            <v>255398</v>
          </cell>
          <cell r="E324">
            <v>624935</v>
          </cell>
          <cell r="F324">
            <v>-4.2905699999999998</v>
          </cell>
          <cell r="G324">
            <v>55.496740000000003</v>
          </cell>
          <cell r="H324">
            <v>1270345623.57393</v>
          </cell>
          <cell r="I324">
            <v>341126.50141066802</v>
          </cell>
          <cell r="J324" t="str">
            <v>3e9bbd18-e03f-46a0-aa2d-9fb1365fa2f0</v>
          </cell>
        </row>
        <row r="325">
          <cell r="B325" t="str">
            <v>S12000010</v>
          </cell>
          <cell r="C325" t="str">
            <v>East Lothian</v>
          </cell>
          <cell r="D325">
            <v>354854</v>
          </cell>
          <cell r="E325">
            <v>672351</v>
          </cell>
          <cell r="F325">
            <v>-2.7243499999999998</v>
          </cell>
          <cell r="G325">
            <v>55.942070000000001</v>
          </cell>
          <cell r="H325">
            <v>679240459.691589</v>
          </cell>
          <cell r="I325">
            <v>202120.828124236</v>
          </cell>
          <cell r="J325" t="str">
            <v>2e005a30-11f5-4fa0-9b46-012087482cec</v>
          </cell>
        </row>
        <row r="326">
          <cell r="B326" t="str">
            <v>S12000011</v>
          </cell>
          <cell r="C326" t="str">
            <v>East Renfrewshire</v>
          </cell>
          <cell r="D326">
            <v>251930</v>
          </cell>
          <cell r="E326">
            <v>653115</v>
          </cell>
          <cell r="F326">
            <v>-4.3605799999999997</v>
          </cell>
          <cell r="G326">
            <v>55.74868</v>
          </cell>
          <cell r="H326">
            <v>174247286.30123901</v>
          </cell>
          <cell r="I326">
            <v>93982.458827850802</v>
          </cell>
          <cell r="J326" t="str">
            <v>572ad853-c23f-4122-8b22-4e350855355d</v>
          </cell>
        </row>
        <row r="327">
          <cell r="B327" t="str">
            <v>S12000013</v>
          </cell>
          <cell r="C327" t="str">
            <v>Na h-Eileanan Siar</v>
          </cell>
          <cell r="D327">
            <v>126473</v>
          </cell>
          <cell r="E327">
            <v>932862</v>
          </cell>
          <cell r="F327">
            <v>-6.6572199999999997</v>
          </cell>
          <cell r="G327">
            <v>58.199379999999998</v>
          </cell>
          <cell r="H327">
            <v>3096614423.0237198</v>
          </cell>
          <cell r="I327">
            <v>3871025.9596953499</v>
          </cell>
          <cell r="J327" t="str">
            <v>028caa0c-a85a-4698-896b-8f590c0d164b</v>
          </cell>
        </row>
        <row r="328">
          <cell r="B328" t="str">
            <v>S12000014</v>
          </cell>
          <cell r="C328" t="str">
            <v>Falkirk</v>
          </cell>
          <cell r="D328">
            <v>285585</v>
          </cell>
          <cell r="E328">
            <v>680170</v>
          </cell>
          <cell r="F328">
            <v>-3.8361900000000002</v>
          </cell>
          <cell r="G328">
            <v>56.000770000000003</v>
          </cell>
          <cell r="H328">
            <v>297137422.78807098</v>
          </cell>
          <cell r="I328">
            <v>169016.30788395501</v>
          </cell>
          <cell r="J328" t="str">
            <v>87afe696-df6e-4cf1-8ade-014f17c036a0</v>
          </cell>
        </row>
        <row r="329">
          <cell r="B329" t="str">
            <v>S12000017</v>
          </cell>
          <cell r="C329" t="str">
            <v>Highland</v>
          </cell>
          <cell r="D329">
            <v>241018</v>
          </cell>
          <cell r="E329">
            <v>858292</v>
          </cell>
          <cell r="F329">
            <v>-4.6610300000000002</v>
          </cell>
          <cell r="G329">
            <v>57.586570000000002</v>
          </cell>
          <cell r="H329">
            <v>26158740580.208401</v>
          </cell>
          <cell r="I329">
            <v>5228318.6563780503</v>
          </cell>
          <cell r="J329" t="str">
            <v>93d04278-f736-46ee-b8a9-ba3b22012ae8</v>
          </cell>
        </row>
        <row r="330">
          <cell r="B330" t="str">
            <v>S12000018</v>
          </cell>
          <cell r="C330" t="str">
            <v>Inverclyde</v>
          </cell>
          <cell r="D330">
            <v>227922</v>
          </cell>
          <cell r="E330">
            <v>670894</v>
          </cell>
          <cell r="F330">
            <v>-4.75387</v>
          </cell>
          <cell r="G330">
            <v>55.900300000000001</v>
          </cell>
          <cell r="H330">
            <v>161948610.94099399</v>
          </cell>
          <cell r="I330">
            <v>79316.946365900701</v>
          </cell>
          <cell r="J330" t="str">
            <v>4994fd8a-ab83-4b75-8855-63c9bd281a52</v>
          </cell>
        </row>
        <row r="331">
          <cell r="B331" t="str">
            <v>S12000019</v>
          </cell>
          <cell r="C331" t="str">
            <v>Midlothian</v>
          </cell>
          <cell r="D331">
            <v>330088</v>
          </cell>
          <cell r="E331">
            <v>659217</v>
          </cell>
          <cell r="F331">
            <v>-3.1173799999999998</v>
          </cell>
          <cell r="G331">
            <v>55.821109999999997</v>
          </cell>
          <cell r="H331">
            <v>355272051.80744898</v>
          </cell>
          <cell r="I331">
            <v>126464.604454531</v>
          </cell>
          <cell r="J331" t="str">
            <v>d9f158b3-8973-4330-b3be-164c21d0e697</v>
          </cell>
        </row>
        <row r="332">
          <cell r="B332" t="str">
            <v>S12000020</v>
          </cell>
          <cell r="C332" t="str">
            <v>Moray</v>
          </cell>
          <cell r="D332">
            <v>328015</v>
          </cell>
          <cell r="E332">
            <v>843590</v>
          </cell>
          <cell r="F332">
            <v>-3.2020200000000001</v>
          </cell>
          <cell r="G332">
            <v>57.476799999999997</v>
          </cell>
          <cell r="H332">
            <v>2237555713.5023799</v>
          </cell>
          <cell r="I332">
            <v>463319.00062191801</v>
          </cell>
          <cell r="J332" t="str">
            <v>93023ec6-ad09-4d5b-8ff1-8d452e010dae</v>
          </cell>
        </row>
        <row r="333">
          <cell r="B333" t="str">
            <v>S12000021</v>
          </cell>
          <cell r="C333" t="str">
            <v>North Ayrshire</v>
          </cell>
          <cell r="D333">
            <v>228996</v>
          </cell>
          <cell r="E333">
            <v>651640</v>
          </cell>
          <cell r="F333">
            <v>-4.7245999999999997</v>
          </cell>
          <cell r="G333">
            <v>55.727890000000002</v>
          </cell>
          <cell r="H333">
            <v>885284482.72332799</v>
          </cell>
          <cell r="I333">
            <v>350191.82777638198</v>
          </cell>
          <cell r="J333" t="str">
            <v>0ad6542b-cb2d-485f-a80f-d909447aa913</v>
          </cell>
        </row>
        <row r="334">
          <cell r="B334" t="str">
            <v>S12000023</v>
          </cell>
          <cell r="C334" t="str">
            <v>Orkney Islands</v>
          </cell>
          <cell r="D334">
            <v>348293</v>
          </cell>
          <cell r="E334">
            <v>1006584</v>
          </cell>
          <cell r="F334">
            <v>-2.9002500000000002</v>
          </cell>
          <cell r="G334">
            <v>58.943339999999999</v>
          </cell>
          <cell r="H334">
            <v>1015036066.02127</v>
          </cell>
          <cell r="I334">
            <v>1203102.7797717301</v>
          </cell>
          <cell r="J334" t="str">
            <v>36f9cc0f-36a3-4175-97e9-1fd849f4ba0e</v>
          </cell>
        </row>
        <row r="335">
          <cell r="B335" t="str">
            <v>S12000026</v>
          </cell>
          <cell r="C335" t="str">
            <v>Scottish Borders</v>
          </cell>
          <cell r="D335">
            <v>345889</v>
          </cell>
          <cell r="E335">
            <v>626137</v>
          </cell>
          <cell r="F335">
            <v>-2.8586900000000002</v>
          </cell>
          <cell r="G335">
            <v>55.525950000000002</v>
          </cell>
          <cell r="H335">
            <v>4739166535.6807899</v>
          </cell>
          <cell r="I335">
            <v>514368.51011061098</v>
          </cell>
          <cell r="J335" t="str">
            <v>a1be1157-e305-46f1-8531-591874f54aa5</v>
          </cell>
        </row>
        <row r="336">
          <cell r="B336" t="str">
            <v>S12000027</v>
          </cell>
          <cell r="C336" t="str">
            <v>Shetland Islands</v>
          </cell>
          <cell r="D336">
            <v>434516</v>
          </cell>
          <cell r="E336">
            <v>1180307</v>
          </cell>
          <cell r="F336">
            <v>-1.37344</v>
          </cell>
          <cell r="G336">
            <v>60.504950000000001</v>
          </cell>
          <cell r="H336">
            <v>1468514139.09113</v>
          </cell>
          <cell r="I336">
            <v>2321846.7657386898</v>
          </cell>
          <cell r="J336" t="str">
            <v>034b87be-e114-4d1b-918c-936d7bfea5cf</v>
          </cell>
        </row>
        <row r="337">
          <cell r="B337" t="str">
            <v>S12000028</v>
          </cell>
          <cell r="C337" t="str">
            <v>South Ayrshire</v>
          </cell>
          <cell r="D337">
            <v>226545</v>
          </cell>
          <cell r="E337">
            <v>596271</v>
          </cell>
          <cell r="F337">
            <v>-4.7289899999999996</v>
          </cell>
          <cell r="G337">
            <v>55.230080000000001</v>
          </cell>
          <cell r="H337">
            <v>1224367576.0062799</v>
          </cell>
          <cell r="I337">
            <v>334928.35987657902</v>
          </cell>
          <cell r="J337" t="str">
            <v>1b90aa7e-2055-40fa-824c-fc5ec8ab3060</v>
          </cell>
        </row>
        <row r="338">
          <cell r="B338" t="str">
            <v>S12000029</v>
          </cell>
          <cell r="C338" t="str">
            <v>South Lanarkshire</v>
          </cell>
          <cell r="D338">
            <v>284634</v>
          </cell>
          <cell r="E338">
            <v>636071</v>
          </cell>
          <cell r="F338">
            <v>-3.8327200000000001</v>
          </cell>
          <cell r="G338">
            <v>55.604529999999997</v>
          </cell>
          <cell r="H338">
            <v>1773890203.27654</v>
          </cell>
          <cell r="I338">
            <v>284613.8566307</v>
          </cell>
          <cell r="J338" t="str">
            <v>d4739906-84f1-4141-8c06-a6ae8c72a003</v>
          </cell>
        </row>
        <row r="339">
          <cell r="B339" t="str">
            <v>S12000030</v>
          </cell>
          <cell r="C339" t="str">
            <v>Stirling</v>
          </cell>
          <cell r="D339">
            <v>255980</v>
          </cell>
          <cell r="E339">
            <v>708769</v>
          </cell>
          <cell r="F339">
            <v>-4.3259499999999997</v>
          </cell>
          <cell r="G339">
            <v>56.24953</v>
          </cell>
          <cell r="H339">
            <v>2252534182.2755098</v>
          </cell>
          <cell r="I339">
            <v>374959.25805914</v>
          </cell>
          <cell r="J339" t="str">
            <v>5cb35ab6-65c0-4028-8913-56601eb8b09e</v>
          </cell>
        </row>
        <row r="340">
          <cell r="B340" t="str">
            <v>S12000033</v>
          </cell>
          <cell r="C340" t="str">
            <v>Aberdeen City</v>
          </cell>
          <cell r="D340">
            <v>387763</v>
          </cell>
          <cell r="E340">
            <v>808479</v>
          </cell>
          <cell r="F340">
            <v>-2.2039800000000001</v>
          </cell>
          <cell r="G340">
            <v>57.166969999999999</v>
          </cell>
          <cell r="H340">
            <v>185571286.38983199</v>
          </cell>
          <cell r="I340">
            <v>123488.10079457999</v>
          </cell>
          <cell r="J340" t="str">
            <v>4a532259-8197-49c2-9e0a-84a3285a8668</v>
          </cell>
        </row>
        <row r="341">
          <cell r="B341" t="str">
            <v>S12000034</v>
          </cell>
          <cell r="C341" t="str">
            <v>Aberdeenshire</v>
          </cell>
          <cell r="D341">
            <v>352284</v>
          </cell>
          <cell r="E341">
            <v>816277</v>
          </cell>
          <cell r="F341">
            <v>-2.7920799999999999</v>
          </cell>
          <cell r="G341">
            <v>57.234690000000001</v>
          </cell>
          <cell r="H341">
            <v>6318005998.9793501</v>
          </cell>
          <cell r="I341">
            <v>795098.94930196402</v>
          </cell>
          <cell r="J341" t="str">
            <v>e8e812f4-1fec-4a63-bd81-76cf6ffd3d57</v>
          </cell>
        </row>
        <row r="342">
          <cell r="B342" t="str">
            <v>S12000035</v>
          </cell>
          <cell r="C342" t="str">
            <v>Argyll and Bute</v>
          </cell>
          <cell r="D342">
            <v>200740</v>
          </cell>
          <cell r="E342">
            <v>715443</v>
          </cell>
          <cell r="F342">
            <v>-5.2211400000000001</v>
          </cell>
          <cell r="G342">
            <v>56.289439999999999</v>
          </cell>
          <cell r="H342">
            <v>7005856181.79671</v>
          </cell>
          <cell r="I342">
            <v>3795934.4124369002</v>
          </cell>
          <cell r="J342" t="str">
            <v>931c7091-ae83-4b2d-8eb7-56757d85e589</v>
          </cell>
        </row>
        <row r="343">
          <cell r="B343" t="str">
            <v>S12000036</v>
          </cell>
          <cell r="C343" t="str">
            <v>City of Edinburgh</v>
          </cell>
          <cell r="D343">
            <v>320193</v>
          </cell>
          <cell r="E343">
            <v>669417</v>
          </cell>
          <cell r="F343">
            <v>-3.27826</v>
          </cell>
          <cell r="G343">
            <v>55.911200000000001</v>
          </cell>
          <cell r="H343">
            <v>263395003.679382</v>
          </cell>
          <cell r="I343">
            <v>110355.561123041</v>
          </cell>
          <cell r="J343" t="str">
            <v>3f6aeca6-675e-41f3-bf1d-ed3453c0a87c</v>
          </cell>
        </row>
        <row r="344">
          <cell r="B344" t="str">
            <v>S12000038</v>
          </cell>
          <cell r="C344" t="str">
            <v>Renfrewshire</v>
          </cell>
          <cell r="D344">
            <v>239305</v>
          </cell>
          <cell r="E344">
            <v>664698</v>
          </cell>
          <cell r="F344">
            <v>-4.5683400000000001</v>
          </cell>
          <cell r="G344">
            <v>55.848619999999997</v>
          </cell>
          <cell r="H344">
            <v>261490836.76185599</v>
          </cell>
          <cell r="I344">
            <v>131745.446686221</v>
          </cell>
          <cell r="J344" t="str">
            <v>17d3814c-389d-41e2-99c5-9ca57a7ba2f1</v>
          </cell>
        </row>
        <row r="345">
          <cell r="B345" t="str">
            <v>S12000039</v>
          </cell>
          <cell r="C345" t="str">
            <v>West Dunbartonshire</v>
          </cell>
          <cell r="D345">
            <v>242904</v>
          </cell>
          <cell r="E345">
            <v>681586</v>
          </cell>
          <cell r="F345">
            <v>-4.52074</v>
          </cell>
          <cell r="G345">
            <v>56.001399999999997</v>
          </cell>
          <cell r="H345">
            <v>177319583.18425</v>
          </cell>
          <cell r="I345">
            <v>103710.998122334</v>
          </cell>
          <cell r="J345" t="str">
            <v>ab7065da-380c-4517-b202-da35d07fb2eb</v>
          </cell>
        </row>
        <row r="346">
          <cell r="B346" t="str">
            <v>S12000040</v>
          </cell>
          <cell r="C346" t="str">
            <v>West Lothian</v>
          </cell>
          <cell r="D346">
            <v>299483</v>
          </cell>
          <cell r="E346">
            <v>668514</v>
          </cell>
          <cell r="F346">
            <v>-3.6090900000000001</v>
          </cell>
          <cell r="G346">
            <v>55.8992</v>
          </cell>
          <cell r="H346">
            <v>428769481.68655401</v>
          </cell>
          <cell r="I346">
            <v>134930.310291464</v>
          </cell>
          <cell r="J346" t="str">
            <v>7d02bcde-bcf7-453d-b927-1267ab35c19c</v>
          </cell>
        </row>
        <row r="347">
          <cell r="B347" t="str">
            <v>S12000041</v>
          </cell>
          <cell r="C347" t="str">
            <v>Angus</v>
          </cell>
          <cell r="D347">
            <v>345506</v>
          </cell>
          <cell r="E347">
            <v>759636</v>
          </cell>
          <cell r="F347">
            <v>-2.8921000000000001</v>
          </cell>
          <cell r="G347">
            <v>56.725180000000002</v>
          </cell>
          <cell r="H347">
            <v>2184982978.68718</v>
          </cell>
          <cell r="I347">
            <v>328940.56190296402</v>
          </cell>
          <cell r="J347" t="str">
            <v>c670f638-a2c7-445b-b649-c67d6331c0f4</v>
          </cell>
        </row>
        <row r="348">
          <cell r="B348" t="str">
            <v>S12000042</v>
          </cell>
          <cell r="C348" t="str">
            <v>Dundee City</v>
          </cell>
          <cell r="D348">
            <v>340291</v>
          </cell>
          <cell r="E348">
            <v>732145</v>
          </cell>
          <cell r="F348">
            <v>-2.9709500000000002</v>
          </cell>
          <cell r="G348">
            <v>56.477600000000002</v>
          </cell>
          <cell r="H348">
            <v>59800679.976120003</v>
          </cell>
          <cell r="I348">
            <v>47831.206915887597</v>
          </cell>
          <cell r="J348" t="str">
            <v>7e71ef24-3447-44d9-b4cc-e1a57d4a7e11</v>
          </cell>
        </row>
        <row r="349">
          <cell r="B349" t="str">
            <v>S12000045</v>
          </cell>
          <cell r="C349" t="str">
            <v>East Dunbartonshire</v>
          </cell>
          <cell r="D349">
            <v>261240</v>
          </cell>
          <cell r="E349">
            <v>676154</v>
          </cell>
          <cell r="F349">
            <v>-4.22417</v>
          </cell>
          <cell r="G349">
            <v>55.958289999999998</v>
          </cell>
          <cell r="H349">
            <v>174489033.61009201</v>
          </cell>
          <cell r="I349">
            <v>99592.632587983302</v>
          </cell>
          <cell r="J349" t="str">
            <v>b369ce46-0d10-4012-ae4d-2f7b87767af5</v>
          </cell>
        </row>
        <row r="350">
          <cell r="B350" t="str">
            <v>S12000047</v>
          </cell>
          <cell r="C350" t="str">
            <v>Fife</v>
          </cell>
          <cell r="D350">
            <v>339187</v>
          </cell>
          <cell r="E350">
            <v>704721</v>
          </cell>
          <cell r="F350">
            <v>-2.98251</v>
          </cell>
          <cell r="G350">
            <v>56.231119999999997</v>
          </cell>
          <cell r="H350">
            <v>1325190262.60379</v>
          </cell>
          <cell r="I350">
            <v>358324.91281431302</v>
          </cell>
          <cell r="J350" t="str">
            <v>c15f98ae-03f5-4e78-9379-fbdbcd9840c6</v>
          </cell>
        </row>
        <row r="351">
          <cell r="B351" t="str">
            <v>S12000048</v>
          </cell>
          <cell r="C351" t="str">
            <v>Perth and Kinross</v>
          </cell>
          <cell r="D351">
            <v>284302</v>
          </cell>
          <cell r="E351">
            <v>744185</v>
          </cell>
          <cell r="F351">
            <v>-3.8848400000000001</v>
          </cell>
          <cell r="G351">
            <v>56.575279999999999</v>
          </cell>
          <cell r="H351">
            <v>5383770929.9333496</v>
          </cell>
          <cell r="I351">
            <v>633248.17298605503</v>
          </cell>
          <cell r="J351" t="str">
            <v>9cc6a172-c952-4144-aa00-1624937e882e</v>
          </cell>
        </row>
        <row r="352">
          <cell r="B352" t="str">
            <v>S12000049</v>
          </cell>
          <cell r="C352" t="str">
            <v>Glasgow City</v>
          </cell>
          <cell r="D352">
            <v>261534</v>
          </cell>
          <cell r="E352">
            <v>667033</v>
          </cell>
          <cell r="F352">
            <v>-4.2147899999999998</v>
          </cell>
          <cell r="G352">
            <v>55.876489999999997</v>
          </cell>
          <cell r="H352">
            <v>174622045.629852</v>
          </cell>
          <cell r="I352">
            <v>135573.393985495</v>
          </cell>
          <cell r="J352" t="str">
            <v>6bf7080d-46a9-487c-a507-5f92cdc0786c</v>
          </cell>
        </row>
        <row r="353">
          <cell r="B353" t="str">
            <v>S12000050</v>
          </cell>
          <cell r="C353" t="str">
            <v>North Lanarkshire</v>
          </cell>
          <cell r="D353">
            <v>277984</v>
          </cell>
          <cell r="E353">
            <v>665608</v>
          </cell>
          <cell r="F353">
            <v>-3.9514</v>
          </cell>
          <cell r="G353">
            <v>55.868139999999997</v>
          </cell>
          <cell r="H353">
            <v>472298223.955948</v>
          </cell>
          <cell r="I353">
            <v>163983.31988932099</v>
          </cell>
          <cell r="J353" t="str">
            <v>217dc1ac-917f-4c14-9320-e720e2c23d70</v>
          </cell>
        </row>
        <row r="354">
          <cell r="B354" t="str">
            <v>W06000001</v>
          </cell>
          <cell r="C354" t="str">
            <v>Isle of Anglesey</v>
          </cell>
          <cell r="D354">
            <v>245217</v>
          </cell>
          <cell r="E354">
            <v>378331</v>
          </cell>
          <cell r="F354">
            <v>-4.3229800000000003</v>
          </cell>
          <cell r="G354">
            <v>53.279310000000002</v>
          </cell>
          <cell r="H354">
            <v>715212551.92038703</v>
          </cell>
          <cell r="I354">
            <v>378960.671414204</v>
          </cell>
          <cell r="J354" t="str">
            <v>7596f72e-7d58-42ae-b824-5a4863e141bd</v>
          </cell>
        </row>
        <row r="355">
          <cell r="B355" t="str">
            <v>W06000002</v>
          </cell>
          <cell r="C355" t="str">
            <v>Gwynedd</v>
          </cell>
          <cell r="D355">
            <v>280555</v>
          </cell>
          <cell r="E355">
            <v>334966</v>
          </cell>
          <cell r="F355">
            <v>-3.7771499999999998</v>
          </cell>
          <cell r="G355">
            <v>52.898829999999997</v>
          </cell>
          <cell r="H355">
            <v>2548292895.1129899</v>
          </cell>
          <cell r="I355">
            <v>643030.30585880205</v>
          </cell>
          <cell r="J355" t="str">
            <v>2db35c67-b4d3-4e0c-8d22-1c3060a9c881</v>
          </cell>
        </row>
        <row r="356">
          <cell r="B356" t="str">
            <v>W06000003</v>
          </cell>
          <cell r="C356" t="str">
            <v>Conwy</v>
          </cell>
          <cell r="D356">
            <v>283293</v>
          </cell>
          <cell r="E356">
            <v>362563</v>
          </cell>
          <cell r="F356">
            <v>-3.7464599999999999</v>
          </cell>
          <cell r="G356">
            <v>53.147390000000001</v>
          </cell>
          <cell r="H356">
            <v>1130179030.87906</v>
          </cell>
          <cell r="I356">
            <v>283263.11939594499</v>
          </cell>
          <cell r="J356" t="str">
            <v>a008f143-eab2-4ed5-8599-78da332cd5c5</v>
          </cell>
        </row>
        <row r="357">
          <cell r="B357" t="str">
            <v>W06000004</v>
          </cell>
          <cell r="C357" t="str">
            <v>Denbighshire</v>
          </cell>
          <cell r="D357">
            <v>309843</v>
          </cell>
          <cell r="E357">
            <v>355416</v>
          </cell>
          <cell r="F357">
            <v>-3.34761</v>
          </cell>
          <cell r="G357">
            <v>53.088329999999999</v>
          </cell>
          <cell r="H357">
            <v>838716213.35893202</v>
          </cell>
          <cell r="I357">
            <v>228749.23905924699</v>
          </cell>
          <cell r="J357" t="str">
            <v>39305385-d922-4df7-8307-7561068ec646</v>
          </cell>
        </row>
        <row r="358">
          <cell r="B358" t="str">
            <v>W06000005</v>
          </cell>
          <cell r="C358" t="str">
            <v>Flintshire</v>
          </cell>
          <cell r="D358">
            <v>321134</v>
          </cell>
          <cell r="E358">
            <v>369280</v>
          </cell>
          <cell r="F358">
            <v>-3.18248</v>
          </cell>
          <cell r="G358">
            <v>53.214709999999997</v>
          </cell>
          <cell r="H358">
            <v>439830286.385391</v>
          </cell>
          <cell r="I358">
            <v>239003.21262609199</v>
          </cell>
          <cell r="J358" t="str">
            <v>83c37d9c-9717-4693-86e6-9133d2c33b75</v>
          </cell>
        </row>
        <row r="359">
          <cell r="B359" t="str">
            <v>W06000006</v>
          </cell>
          <cell r="C359" t="str">
            <v>Wrexham</v>
          </cell>
          <cell r="D359">
            <v>333523</v>
          </cell>
          <cell r="E359">
            <v>345387</v>
          </cell>
          <cell r="F359">
            <v>-2.9920300000000002</v>
          </cell>
          <cell r="G359">
            <v>53.001669999999997</v>
          </cell>
          <cell r="H359">
            <v>503773535.23010302</v>
          </cell>
          <cell r="I359">
            <v>190023.44811447701</v>
          </cell>
          <cell r="J359" t="str">
            <v>d09cdc76-47d0-4f39-bcd4-a9be4224f049</v>
          </cell>
        </row>
        <row r="360">
          <cell r="B360" t="str">
            <v>W06000008</v>
          </cell>
          <cell r="C360" t="str">
            <v>Ceredigion</v>
          </cell>
          <cell r="D360">
            <v>267127</v>
          </cell>
          <cell r="E360">
            <v>268437</v>
          </cell>
          <cell r="F360">
            <v>-3.9499300000000002</v>
          </cell>
          <cell r="G360">
            <v>52.29795</v>
          </cell>
          <cell r="H360">
            <v>1788379261.89556</v>
          </cell>
          <cell r="I360">
            <v>382131.522913247</v>
          </cell>
          <cell r="J360" t="str">
            <v>ea6cd109-b63f-4be9-9327-746c09cc04d4</v>
          </cell>
        </row>
        <row r="361">
          <cell r="B361" t="str">
            <v>W06000009</v>
          </cell>
          <cell r="C361" t="str">
            <v>Pembrokeshire</v>
          </cell>
          <cell r="D361">
            <v>199821</v>
          </cell>
          <cell r="E361">
            <v>221392</v>
          </cell>
          <cell r="F361">
            <v>-4.9081799999999998</v>
          </cell>
          <cell r="G361">
            <v>51.855130000000003</v>
          </cell>
          <cell r="H361">
            <v>1618344480.3598101</v>
          </cell>
          <cell r="I361">
            <v>743250.24952953297</v>
          </cell>
          <cell r="J361" t="str">
            <v>af8bedf0-b9d7-4022-9aa5-02cd3953d438</v>
          </cell>
        </row>
        <row r="362">
          <cell r="B362" t="str">
            <v>W06000010</v>
          </cell>
          <cell r="C362" t="str">
            <v>Carmarthenshire</v>
          </cell>
          <cell r="D362">
            <v>247954</v>
          </cell>
          <cell r="E362">
            <v>224133</v>
          </cell>
          <cell r="F362">
            <v>-4.2111000000000001</v>
          </cell>
          <cell r="G362">
            <v>51.894950000000001</v>
          </cell>
          <cell r="H362">
            <v>2371104028.24967</v>
          </cell>
          <cell r="I362">
            <v>591756.50835941604</v>
          </cell>
          <cell r="J362" t="str">
            <v>3d47bfba-4417-4e75-80f7-bb73689e50c7</v>
          </cell>
        </row>
        <row r="363">
          <cell r="B363" t="str">
            <v>W06000011</v>
          </cell>
          <cell r="C363" t="str">
            <v>Swansea</v>
          </cell>
          <cell r="D363">
            <v>264022</v>
          </cell>
          <cell r="E363">
            <v>197308</v>
          </cell>
          <cell r="F363">
            <v>-3.9672299999999998</v>
          </cell>
          <cell r="G363">
            <v>51.658059999999999</v>
          </cell>
          <cell r="H363">
            <v>377614544.98658001</v>
          </cell>
          <cell r="I363">
            <v>270825.582117602</v>
          </cell>
          <cell r="J363" t="str">
            <v>a37d3b0b-b3c2-420c-9c7f-31f03c9c2325</v>
          </cell>
        </row>
        <row r="364">
          <cell r="B364" t="str">
            <v>W06000012</v>
          </cell>
          <cell r="C364" t="str">
            <v>Neath Port Talbot</v>
          </cell>
          <cell r="D364">
            <v>279261</v>
          </cell>
          <cell r="E364">
            <v>195412</v>
          </cell>
          <cell r="F364">
            <v>-3.7463799999999998</v>
          </cell>
          <cell r="G364">
            <v>51.644500000000001</v>
          </cell>
          <cell r="H364">
            <v>442272629.11799997</v>
          </cell>
          <cell r="I364">
            <v>182182.731934738</v>
          </cell>
          <cell r="J364" t="str">
            <v>2cb1c088-0dc8-4864-8e1a-8fb3f34f9131</v>
          </cell>
        </row>
        <row r="365">
          <cell r="B365" t="str">
            <v>W06000013</v>
          </cell>
          <cell r="C365" t="str">
            <v>Bridgend</v>
          </cell>
          <cell r="D365">
            <v>288231</v>
          </cell>
          <cell r="E365">
            <v>185870</v>
          </cell>
          <cell r="F365">
            <v>-3.61375</v>
          </cell>
          <cell r="G365">
            <v>51.560600000000001</v>
          </cell>
          <cell r="H365">
            <v>250785314.08336601</v>
          </cell>
          <cell r="I365">
            <v>93180.252020099302</v>
          </cell>
          <cell r="J365" t="str">
            <v>06064f4f-a321-4854-a4df-5e43e6beff1f</v>
          </cell>
        </row>
        <row r="366">
          <cell r="B366" t="str">
            <v>W06000014</v>
          </cell>
          <cell r="C366" t="str">
            <v>Vale of Glamorgan</v>
          </cell>
          <cell r="D366">
            <v>302947</v>
          </cell>
          <cell r="E366">
            <v>173080</v>
          </cell>
          <cell r="F366">
            <v>-3.3980100000000002</v>
          </cell>
          <cell r="G366">
            <v>51.448360000000001</v>
          </cell>
          <cell r="H366">
            <v>331261382.62132603</v>
          </cell>
          <cell r="I366">
            <v>108400.38748191801</v>
          </cell>
          <cell r="J366" t="str">
            <v>00c0793e-376a-4e52-8664-4ab5f4ab4362</v>
          </cell>
        </row>
        <row r="367">
          <cell r="B367" t="str">
            <v>W06000015</v>
          </cell>
          <cell r="C367" t="str">
            <v>Cardiff</v>
          </cell>
          <cell r="D367">
            <v>315272</v>
          </cell>
          <cell r="E367">
            <v>178887</v>
          </cell>
          <cell r="F367">
            <v>-3.2220900000000001</v>
          </cell>
          <cell r="G367">
            <v>51.502540000000003</v>
          </cell>
          <cell r="H367">
            <v>142303613.18714499</v>
          </cell>
          <cell r="I367">
            <v>79616.468869000804</v>
          </cell>
          <cell r="J367" t="str">
            <v>ca4e1f9c-ed4e-4d23-924d-271e671996f8</v>
          </cell>
        </row>
        <row r="368">
          <cell r="B368" t="str">
            <v>W06000016</v>
          </cell>
          <cell r="C368" t="str">
            <v>Rhondda Cynon Taf</v>
          </cell>
          <cell r="D368">
            <v>302237</v>
          </cell>
          <cell r="E368">
            <v>192395</v>
          </cell>
          <cell r="F368">
            <v>-3.4135900000000001</v>
          </cell>
          <cell r="G368">
            <v>51.621850000000002</v>
          </cell>
          <cell r="H368">
            <v>424150476.006226</v>
          </cell>
          <cell r="I368">
            <v>130225.273793906</v>
          </cell>
          <cell r="J368" t="str">
            <v>cdaedf1f-4c24-46e0-94d5-62ac6f36ac03</v>
          </cell>
        </row>
        <row r="369">
          <cell r="B369" t="str">
            <v>W06000018</v>
          </cell>
          <cell r="C369" t="str">
            <v>Caerphilly</v>
          </cell>
          <cell r="D369">
            <v>317245</v>
          </cell>
          <cell r="E369">
            <v>195259</v>
          </cell>
          <cell r="F369">
            <v>-3.19753</v>
          </cell>
          <cell r="G369">
            <v>51.650010000000002</v>
          </cell>
          <cell r="H369">
            <v>277387807.112293</v>
          </cell>
          <cell r="I369">
            <v>116195.727849562</v>
          </cell>
          <cell r="J369" t="str">
            <v>1e852166-55c8-4ee1-ab4d-ded74e330c62</v>
          </cell>
        </row>
        <row r="370">
          <cell r="B370" t="str">
            <v>W06000019</v>
          </cell>
          <cell r="C370" t="str">
            <v>Blaenau Gwent</v>
          </cell>
          <cell r="D370">
            <v>318236</v>
          </cell>
          <cell r="E370">
            <v>206771</v>
          </cell>
          <cell r="F370">
            <v>-3.1859199999999999</v>
          </cell>
          <cell r="G370">
            <v>51.753639999999997</v>
          </cell>
          <cell r="H370">
            <v>108728046.067421</v>
          </cell>
          <cell r="I370">
            <v>65601.567769612797</v>
          </cell>
          <cell r="J370" t="str">
            <v>ddfbecd0-e047-4d58-bfba-6f990d640453</v>
          </cell>
        </row>
        <row r="371">
          <cell r="B371" t="str">
            <v>W06000020</v>
          </cell>
          <cell r="C371" t="str">
            <v>Torfaen</v>
          </cell>
          <cell r="D371">
            <v>327459</v>
          </cell>
          <cell r="E371">
            <v>200480</v>
          </cell>
          <cell r="F371">
            <v>-3.0510100000000002</v>
          </cell>
          <cell r="G371">
            <v>51.698360000000001</v>
          </cell>
          <cell r="H371">
            <v>126239929.82222</v>
          </cell>
          <cell r="I371">
            <v>82540.039297331707</v>
          </cell>
          <cell r="J371" t="str">
            <v>4c15b463-50a7-40fc-be22-cb8d87f13676</v>
          </cell>
        </row>
        <row r="372">
          <cell r="B372" t="str">
            <v>W06000021</v>
          </cell>
          <cell r="C372" t="str">
            <v>Monmouthshire</v>
          </cell>
          <cell r="D372">
            <v>337812</v>
          </cell>
          <cell r="E372">
            <v>209231</v>
          </cell>
          <cell r="F372">
            <v>-2.9028</v>
          </cell>
          <cell r="G372">
            <v>51.778269999999999</v>
          </cell>
          <cell r="H372">
            <v>850327720.78822696</v>
          </cell>
          <cell r="I372">
            <v>224909.141029611</v>
          </cell>
          <cell r="J372" t="str">
            <v>da9ee7cb-6bd5-4433-b523-328d63ad9d85</v>
          </cell>
        </row>
        <row r="373">
          <cell r="B373" t="str">
            <v>W06000022</v>
          </cell>
          <cell r="C373" t="str">
            <v>Newport</v>
          </cell>
          <cell r="D373">
            <v>337897</v>
          </cell>
          <cell r="E373">
            <v>187432</v>
          </cell>
          <cell r="F373">
            <v>-2.8976899999999999</v>
          </cell>
          <cell r="G373">
            <v>51.58231</v>
          </cell>
          <cell r="H373">
            <v>190431147.336025</v>
          </cell>
          <cell r="I373">
            <v>153213.17965594301</v>
          </cell>
          <cell r="J373" t="str">
            <v>1644b498-d90a-4278-bbb9-cdc5abb16f38</v>
          </cell>
        </row>
        <row r="374">
          <cell r="B374" t="str">
            <v>W06000023</v>
          </cell>
          <cell r="C374" t="str">
            <v>Powys</v>
          </cell>
          <cell r="D374">
            <v>302329</v>
          </cell>
          <cell r="E374">
            <v>273255</v>
          </cell>
          <cell r="F374">
            <v>-3.4353099999999999</v>
          </cell>
          <cell r="G374">
            <v>52.348640000000003</v>
          </cell>
          <cell r="H374">
            <v>5195311063.6307602</v>
          </cell>
          <cell r="I374">
            <v>610076.853820174</v>
          </cell>
          <cell r="J374" t="str">
            <v>ef91be77-120b-4675-b78a-46ffd3597ebc</v>
          </cell>
        </row>
        <row r="375">
          <cell r="B375" t="str">
            <v>W06000024</v>
          </cell>
          <cell r="C375" t="str">
            <v>Merthyr Tydfil</v>
          </cell>
          <cell r="D375">
            <v>305916</v>
          </cell>
          <cell r="E375">
            <v>206424</v>
          </cell>
          <cell r="F375">
            <v>-3.3642500000000002</v>
          </cell>
          <cell r="G375">
            <v>51.748579999999997</v>
          </cell>
          <cell r="H375">
            <v>111956970.938263</v>
          </cell>
          <cell r="I375">
            <v>66689.081059478194</v>
          </cell>
          <cell r="J375" t="str">
            <v>541ed7a0-beac-4b05-9b7c-31b9fdae3d02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eoportal.statistics.gov.uk/search?q=BDY_LPA%20APR_2022&amp;sort=Title%7Ctitle%7C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8"/>
  <sheetViews>
    <sheetView tabSelected="1" topLeftCell="D1" workbookViewId="0">
      <selection activeCell="N9" sqref="N9"/>
    </sheetView>
  </sheetViews>
  <sheetFormatPr defaultRowHeight="14.4" x14ac:dyDescent="0.3"/>
  <cols>
    <col min="1" max="1" width="39.6640625" customWidth="1"/>
    <col min="2" max="2" width="30.77734375" customWidth="1"/>
    <col min="3" max="3" width="24.44140625" bestFit="1" customWidth="1"/>
    <col min="4" max="4" width="18.6640625" bestFit="1" customWidth="1"/>
    <col min="5" max="6" width="11" bestFit="1" customWidth="1"/>
    <col min="13" max="13" width="18.44140625" bestFit="1" customWidth="1"/>
    <col min="16" max="16" width="12" bestFit="1" customWidth="1"/>
  </cols>
  <sheetData>
    <row r="1" spans="1:20" ht="19.2" x14ac:dyDescent="0.3">
      <c r="A1" s="1" t="s">
        <v>0</v>
      </c>
      <c r="M1" t="s">
        <v>734</v>
      </c>
      <c r="N1">
        <v>243610</v>
      </c>
      <c r="P1">
        <f>SUM(F8:F336,F338:F344,F346:F350,F352:F368)</f>
        <v>228208747912.14713</v>
      </c>
    </row>
    <row r="2" spans="1:20" ht="15.6" x14ac:dyDescent="0.3">
      <c r="A2" s="3" t="s">
        <v>1</v>
      </c>
      <c r="M2" t="s">
        <v>5</v>
      </c>
      <c r="N2" t="s">
        <v>6</v>
      </c>
    </row>
    <row r="3" spans="1:20" ht="15.6" x14ac:dyDescent="0.3">
      <c r="A3" s="3" t="s">
        <v>2</v>
      </c>
      <c r="H3">
        <v>56406473</v>
      </c>
      <c r="J3">
        <v>1191867</v>
      </c>
      <c r="K3">
        <f>(H3+J3)/(H4+J4)</f>
        <v>254.14582919672603</v>
      </c>
      <c r="M3" s="4" t="s">
        <v>467</v>
      </c>
      <c r="N3" s="4">
        <v>4920</v>
      </c>
      <c r="O3">
        <f>N3/N8</f>
        <v>20.414937759336098</v>
      </c>
      <c r="R3" t="s">
        <v>730</v>
      </c>
      <c r="S3">
        <v>5640</v>
      </c>
      <c r="T3">
        <f>S3/S4</f>
        <v>22.204724409448819</v>
      </c>
    </row>
    <row r="4" spans="1:20" ht="15.6" x14ac:dyDescent="0.3">
      <c r="A4" s="2"/>
      <c r="H4">
        <v>226345</v>
      </c>
      <c r="J4">
        <v>290</v>
      </c>
      <c r="M4" s="4" t="s">
        <v>683</v>
      </c>
      <c r="N4" s="4">
        <v>3567</v>
      </c>
      <c r="O4">
        <f>N4/N8</f>
        <v>14.800829875518673</v>
      </c>
      <c r="R4" t="s">
        <v>731</v>
      </c>
      <c r="S4">
        <v>254</v>
      </c>
      <c r="T4">
        <v>1</v>
      </c>
    </row>
    <row r="5" spans="1:20" ht="15.6" x14ac:dyDescent="0.3">
      <c r="A5" s="2" t="s">
        <v>3</v>
      </c>
      <c r="M5" t="s">
        <v>730</v>
      </c>
      <c r="N5">
        <v>5640</v>
      </c>
      <c r="O5">
        <f>N5/N8</f>
        <v>23.402489626556015</v>
      </c>
    </row>
    <row r="6" spans="1:20" x14ac:dyDescent="0.3">
      <c r="F6" s="6" t="s">
        <v>736</v>
      </c>
      <c r="M6" s="4" t="s">
        <v>509</v>
      </c>
      <c r="N6" s="4">
        <v>4323</v>
      </c>
      <c r="O6">
        <f>N6/N8</f>
        <v>17.937759336099585</v>
      </c>
    </row>
    <row r="7" spans="1:20" x14ac:dyDescent="0.3">
      <c r="A7" t="s">
        <v>4</v>
      </c>
      <c r="B7" t="s">
        <v>5</v>
      </c>
      <c r="C7" t="s">
        <v>6</v>
      </c>
      <c r="D7" t="s">
        <v>7</v>
      </c>
      <c r="E7" t="s">
        <v>732</v>
      </c>
      <c r="F7" t="s">
        <v>733</v>
      </c>
      <c r="G7" t="s">
        <v>735</v>
      </c>
      <c r="M7" s="4" t="s">
        <v>529</v>
      </c>
      <c r="N7" s="4">
        <v>1491</v>
      </c>
      <c r="O7">
        <f>N7/N8</f>
        <v>6.186721991701245</v>
      </c>
    </row>
    <row r="8" spans="1:20" x14ac:dyDescent="0.3">
      <c r="A8" s="5" t="s">
        <v>592</v>
      </c>
      <c r="B8" s="5" t="s">
        <v>593</v>
      </c>
      <c r="C8" s="5">
        <v>16478</v>
      </c>
      <c r="D8" s="5">
        <v>30.5</v>
      </c>
      <c r="E8">
        <f>VLOOKUP(A8,'[1]LAD_Dec_2021_GB_BFC_2022_-28232'!$B:$K,9,FALSE)</f>
        <v>19770868.222503699</v>
      </c>
      <c r="F8">
        <f>VLOOKUP(A8,[2]Local_Authority_Districts_Decem!$B:$J,7,FALSE)</f>
        <v>19770856.8000107</v>
      </c>
      <c r="G8">
        <f>C8*F8*10^-6</f>
        <v>325784.17835057626</v>
      </c>
      <c r="M8" t="s">
        <v>731</v>
      </c>
      <c r="N8">
        <v>241</v>
      </c>
      <c r="O8">
        <v>1</v>
      </c>
    </row>
    <row r="9" spans="1:20" x14ac:dyDescent="0.3">
      <c r="A9" s="5" t="s">
        <v>570</v>
      </c>
      <c r="B9" s="5" t="s">
        <v>571</v>
      </c>
      <c r="C9" s="5">
        <v>14833</v>
      </c>
      <c r="D9" s="5">
        <v>33</v>
      </c>
      <c r="E9">
        <f>VLOOKUP(A9,'[1]LAD_Dec_2021_GB_BFC_2022_-28232'!$B:$K,9,FALSE)</f>
        <v>14858041.7195892</v>
      </c>
      <c r="F9">
        <f>VLOOKUP(A9,[2]Local_Authority_Districts_Decem!$B:$J,7,FALSE)</f>
        <v>14856680.6578674</v>
      </c>
      <c r="G9">
        <f t="shared" ref="G9:G72" si="0">C9*F9*10^-6</f>
        <v>220369.14419814714</v>
      </c>
    </row>
    <row r="10" spans="1:20" x14ac:dyDescent="0.3">
      <c r="A10" s="5" t="s">
        <v>556</v>
      </c>
      <c r="B10" s="5" t="s">
        <v>557</v>
      </c>
      <c r="C10" s="5">
        <v>13729</v>
      </c>
      <c r="D10" s="5">
        <v>32.700000000000003</v>
      </c>
      <c r="E10">
        <f>VLOOKUP(A10,'[1]LAD_Dec_2021_GB_BFC_2022_-28232'!$B:$K,9,FALSE)</f>
        <v>19043878.175910901</v>
      </c>
      <c r="F10">
        <f>VLOOKUP(A10,[2]Local_Authority_Districts_Decem!$B:$J,7,FALSE)</f>
        <v>19046912.977378801</v>
      </c>
      <c r="G10">
        <f t="shared" si="0"/>
        <v>261495.06826643355</v>
      </c>
    </row>
    <row r="11" spans="1:20" x14ac:dyDescent="0.3">
      <c r="A11" s="5" t="s">
        <v>572</v>
      </c>
      <c r="B11" s="5" t="s">
        <v>573</v>
      </c>
      <c r="C11" s="5">
        <v>12053</v>
      </c>
      <c r="D11" s="5">
        <v>38.700000000000003</v>
      </c>
      <c r="E11">
        <f>VLOOKUP(A11,'[1]LAD_Dec_2021_GB_BFC_2022_-28232'!$B:$K,9,FALSE)</f>
        <v>12123771.9000549</v>
      </c>
      <c r="F11">
        <f>VLOOKUP(A11,[2]Local_Authority_Districts_Decem!$B:$J,7,FALSE)</f>
        <v>12125528.5328598</v>
      </c>
      <c r="G11">
        <f t="shared" si="0"/>
        <v>146148.99540655917</v>
      </c>
    </row>
    <row r="12" spans="1:20" x14ac:dyDescent="0.3">
      <c r="A12" s="5" t="s">
        <v>576</v>
      </c>
      <c r="B12" s="5" t="s">
        <v>577</v>
      </c>
      <c r="C12" s="5">
        <v>11818</v>
      </c>
      <c r="D12" s="5">
        <v>33.200000000000003</v>
      </c>
      <c r="E12">
        <f>VLOOKUP(A12,'[1]LAD_Dec_2021_GB_BFC_2022_-28232'!$B:$K,9,FALSE)</f>
        <v>26807014.528556801</v>
      </c>
      <c r="F12">
        <f>VLOOKUP(A12,[2]Local_Authority_Districts_Decem!$B:$J,7,FALSE)</f>
        <v>26807914.5192261</v>
      </c>
      <c r="G12">
        <f t="shared" si="0"/>
        <v>316815.93378821405</v>
      </c>
    </row>
    <row r="13" spans="1:20" x14ac:dyDescent="0.3">
      <c r="A13" s="5" t="s">
        <v>558</v>
      </c>
      <c r="B13" s="5" t="s">
        <v>559</v>
      </c>
      <c r="C13" s="5">
        <v>11293</v>
      </c>
      <c r="D13" s="5">
        <v>33.9</v>
      </c>
      <c r="E13">
        <f>VLOOKUP(A13,'[1]LAD_Dec_2021_GB_BFC_2022_-28232'!$B:$K,9,FALSE)</f>
        <v>16403288.643371601</v>
      </c>
      <c r="F13">
        <f>VLOOKUP(A13,[2]Local_Authority_Districts_Decem!$B:$J,7,FALSE)</f>
        <v>16403545.896850601</v>
      </c>
      <c r="G13">
        <f t="shared" si="0"/>
        <v>185245.24381313383</v>
      </c>
    </row>
    <row r="14" spans="1:20" x14ac:dyDescent="0.3">
      <c r="A14" s="5" t="s">
        <v>588</v>
      </c>
      <c r="B14" s="5" t="s">
        <v>589</v>
      </c>
      <c r="C14" s="5">
        <v>10802</v>
      </c>
      <c r="D14" s="5">
        <v>33.4</v>
      </c>
      <c r="E14">
        <f>VLOOKUP(A14,'[1]LAD_Dec_2021_GB_BFC_2022_-28232'!$B:$K,9,FALSE)</f>
        <v>28877697.105850201</v>
      </c>
      <c r="F14">
        <f>VLOOKUP(A14,[2]Local_Authority_Districts_Decem!$B:$J,7,FALSE)</f>
        <v>28876525.930122402</v>
      </c>
      <c r="G14">
        <f t="shared" si="0"/>
        <v>311924.23309718218</v>
      </c>
    </row>
    <row r="15" spans="1:20" x14ac:dyDescent="0.3">
      <c r="A15" s="5" t="s">
        <v>546</v>
      </c>
      <c r="B15" s="5" t="s">
        <v>547</v>
      </c>
      <c r="C15" s="5">
        <v>10007</v>
      </c>
      <c r="D15" s="5">
        <v>33.700000000000003</v>
      </c>
      <c r="E15">
        <f>VLOOKUP(A15,'[1]LAD_Dec_2021_GB_BFC_2022_-28232'!$B:$K,9,FALSE)</f>
        <v>21778579.655876201</v>
      </c>
      <c r="F15">
        <f>VLOOKUP(A15,[2]Local_Authority_Districts_Decem!$B:$J,7,FALSE)</f>
        <v>21789308.595252998</v>
      </c>
      <c r="G15">
        <f t="shared" si="0"/>
        <v>218045.61111269673</v>
      </c>
    </row>
    <row r="16" spans="1:20" x14ac:dyDescent="0.3">
      <c r="A16" s="5" t="s">
        <v>582</v>
      </c>
      <c r="B16" s="5" t="s">
        <v>583</v>
      </c>
      <c r="C16" s="5">
        <v>9908</v>
      </c>
      <c r="D16" s="5">
        <v>32.1</v>
      </c>
      <c r="E16">
        <f>VLOOKUP(A16,'[1]LAD_Dec_2021_GB_BFC_2022_-28232'!$B:$K,9,FALSE)</f>
        <v>36195900.4258423</v>
      </c>
      <c r="F16">
        <f>VLOOKUP(A16,[2]Local_Authority_Districts_Decem!$B:$J,7,FALSE)</f>
        <v>36198118.037406899</v>
      </c>
      <c r="G16">
        <f t="shared" si="0"/>
        <v>358650.95351462753</v>
      </c>
    </row>
    <row r="17" spans="1:7" x14ac:dyDescent="0.3">
      <c r="A17" s="5" t="s">
        <v>598</v>
      </c>
      <c r="B17" s="5" t="s">
        <v>599</v>
      </c>
      <c r="C17" s="5">
        <v>9841</v>
      </c>
      <c r="D17" s="5">
        <v>35.200000000000003</v>
      </c>
      <c r="E17">
        <f>VLOOKUP(A17,'[1]LAD_Dec_2021_GB_BFC_2022_-28232'!$B:$K,9,FALSE)</f>
        <v>21482611.197799701</v>
      </c>
      <c r="F17">
        <f>VLOOKUP(A17,[2]Local_Authority_Districts_Decem!$B:$J,7,FALSE)</f>
        <v>21477144.2528915</v>
      </c>
      <c r="G17">
        <f t="shared" si="0"/>
        <v>211356.57659270524</v>
      </c>
    </row>
    <row r="18" spans="1:7" x14ac:dyDescent="0.3">
      <c r="A18" s="5" t="s">
        <v>596</v>
      </c>
      <c r="B18" s="5" t="s">
        <v>597</v>
      </c>
      <c r="C18" s="5">
        <v>9605</v>
      </c>
      <c r="D18" s="5">
        <v>33.4</v>
      </c>
      <c r="E18">
        <f>VLOOKUP(A18,'[1]LAD_Dec_2021_GB_BFC_2022_-28232'!$B:$K,9,FALSE)</f>
        <v>34261867.339347802</v>
      </c>
      <c r="F18">
        <f>VLOOKUP(A18,[2]Local_Authority_Districts_Decem!$B:$J,7,FALSE)</f>
        <v>34257039.197929397</v>
      </c>
      <c r="G18">
        <f t="shared" si="0"/>
        <v>329038.86149611184</v>
      </c>
    </row>
    <row r="19" spans="1:7" x14ac:dyDescent="0.3">
      <c r="A19" s="5" t="s">
        <v>560</v>
      </c>
      <c r="B19" s="5" t="s">
        <v>561</v>
      </c>
      <c r="C19" s="5">
        <v>8845</v>
      </c>
      <c r="D19" s="5">
        <v>36.6</v>
      </c>
      <c r="E19">
        <f>VLOOKUP(A19,'[1]LAD_Dec_2021_GB_BFC_2022_-28232'!$B:$K,9,FALSE)</f>
        <v>29606188.756889299</v>
      </c>
      <c r="F19">
        <f>VLOOKUP(A19,[2]Local_Authority_Districts_Decem!$B:$J,7,FALSE)</f>
        <v>29598417.6468964</v>
      </c>
      <c r="G19">
        <f t="shared" si="0"/>
        <v>261798.00408679864</v>
      </c>
    </row>
    <row r="20" spans="1:7" x14ac:dyDescent="0.3">
      <c r="A20" s="5" t="s">
        <v>578</v>
      </c>
      <c r="B20" s="5" t="s">
        <v>579</v>
      </c>
      <c r="C20" s="5">
        <v>8497</v>
      </c>
      <c r="D20" s="5">
        <v>35.700000000000003</v>
      </c>
      <c r="E20">
        <f>VLOOKUP(A20,'[1]LAD_Dec_2021_GB_BFC_2022_-28232'!$B:$K,9,FALSE)</f>
        <v>35146120.513351403</v>
      </c>
      <c r="F20">
        <f>VLOOKUP(A20,[2]Local_Authority_Districts_Decem!$B:$J,7,FALSE)</f>
        <v>35148365.924102798</v>
      </c>
      <c r="G20">
        <f t="shared" si="0"/>
        <v>298655.66525710147</v>
      </c>
    </row>
    <row r="21" spans="1:7" x14ac:dyDescent="0.3">
      <c r="A21" s="5" t="s">
        <v>542</v>
      </c>
      <c r="B21" s="5" t="s">
        <v>543</v>
      </c>
      <c r="C21" s="5">
        <v>7893</v>
      </c>
      <c r="D21" s="5">
        <v>35.799999999999997</v>
      </c>
      <c r="E21">
        <f>VLOOKUP(A21,'[1]LAD_Dec_2021_GB_BFC_2022_-28232'!$B:$K,9,FALSE)</f>
        <v>43236364.500053398</v>
      </c>
      <c r="F21">
        <f>VLOOKUP(A21,[2]Local_Authority_Districts_Decem!$B:$J,7,FALSE)</f>
        <v>43232684.127487198</v>
      </c>
      <c r="G21">
        <f t="shared" si="0"/>
        <v>341235.57581825648</v>
      </c>
    </row>
    <row r="22" spans="1:7" x14ac:dyDescent="0.3">
      <c r="A22" s="5" t="s">
        <v>594</v>
      </c>
      <c r="B22" s="5" t="s">
        <v>595</v>
      </c>
      <c r="C22" s="5">
        <v>7109</v>
      </c>
      <c r="D22" s="5">
        <v>36.200000000000003</v>
      </c>
      <c r="E22">
        <f>VLOOKUP(A22,'[1]LAD_Dec_2021_GB_BFC_2022_-28232'!$B:$K,9,FALSE)</f>
        <v>38810231.011863701</v>
      </c>
      <c r="F22">
        <f>VLOOKUP(A22,[2]Local_Authority_Districts_Decem!$B:$J,7,FALSE)</f>
        <v>38807995.951362602</v>
      </c>
      <c r="G22">
        <f t="shared" si="0"/>
        <v>275886.04321823677</v>
      </c>
    </row>
    <row r="23" spans="1:7" x14ac:dyDescent="0.3">
      <c r="A23" s="5" t="s">
        <v>550</v>
      </c>
      <c r="B23" s="5" t="s">
        <v>551</v>
      </c>
      <c r="C23" s="5">
        <v>6660</v>
      </c>
      <c r="D23" s="5">
        <v>37.1</v>
      </c>
      <c r="E23">
        <f>VLOOKUP(A23,'[1]LAD_Dec_2021_GB_BFC_2022_-28232'!$B:$K,9,FALSE)</f>
        <v>55542068.9728394</v>
      </c>
      <c r="F23">
        <f>VLOOKUP(A23,[2]Local_Authority_Districts_Decem!$B:$J,7,FALSE)</f>
        <v>55544376.032196</v>
      </c>
      <c r="G23">
        <f t="shared" si="0"/>
        <v>369925.54437442531</v>
      </c>
    </row>
    <row r="24" spans="1:7" x14ac:dyDescent="0.3">
      <c r="A24" s="5" t="s">
        <v>554</v>
      </c>
      <c r="B24" s="5" t="s">
        <v>555</v>
      </c>
      <c r="C24" s="5">
        <v>6153</v>
      </c>
      <c r="D24" s="5">
        <v>35.5</v>
      </c>
      <c r="E24">
        <f>VLOOKUP(A24,'[1]LAD_Dec_2021_GB_BFC_2022_-28232'!$B:$K,9,FALSE)</f>
        <v>47311233.382995598</v>
      </c>
      <c r="F24">
        <f>VLOOKUP(A24,[2]Local_Authority_Districts_Decem!$B:$J,7,FALSE)</f>
        <v>47307031.432983398</v>
      </c>
      <c r="G24">
        <f t="shared" si="0"/>
        <v>291080.16440714686</v>
      </c>
    </row>
    <row r="25" spans="1:7" x14ac:dyDescent="0.3">
      <c r="A25" s="5" t="s">
        <v>536</v>
      </c>
      <c r="B25" s="5" t="s">
        <v>537</v>
      </c>
      <c r="C25" s="5">
        <v>6094</v>
      </c>
      <c r="D25" s="5">
        <v>33.5</v>
      </c>
      <c r="E25">
        <f>VLOOKUP(A25,'[1]LAD_Dec_2021_GB_BFC_2022_-28232'!$B:$K,9,FALSE)</f>
        <v>36101367.437904403</v>
      </c>
      <c r="F25">
        <f>VLOOKUP(A25,[2]Local_Authority_Districts_Decem!$B:$J,7,FALSE)</f>
        <v>36101455.418952897</v>
      </c>
      <c r="G25">
        <f t="shared" si="0"/>
        <v>220002.26932309897</v>
      </c>
    </row>
    <row r="26" spans="1:7" x14ac:dyDescent="0.3">
      <c r="A26" s="5" t="s">
        <v>580</v>
      </c>
      <c r="B26" s="5" t="s">
        <v>581</v>
      </c>
      <c r="C26" s="5">
        <v>5707</v>
      </c>
      <c r="D26" s="5">
        <v>37.799999999999997</v>
      </c>
      <c r="E26">
        <f>VLOOKUP(A26,'[1]LAD_Dec_2021_GB_BFC_2022_-28232'!$B:$K,9,FALSE)</f>
        <v>37624038.278327897</v>
      </c>
      <c r="F26">
        <f>VLOOKUP(A26,[2]Local_Authority_Districts_Decem!$B:$J,7,FALSE)</f>
        <v>37624746.527778603</v>
      </c>
      <c r="G26">
        <f t="shared" si="0"/>
        <v>214724.42843403248</v>
      </c>
    </row>
    <row r="27" spans="1:7" x14ac:dyDescent="0.3">
      <c r="A27" s="5" t="s">
        <v>584</v>
      </c>
      <c r="B27" s="5" t="s">
        <v>585</v>
      </c>
      <c r="C27" s="5">
        <v>5512</v>
      </c>
      <c r="D27" s="5">
        <v>36.299999999999997</v>
      </c>
      <c r="E27">
        <f>VLOOKUP(A27,'[1]LAD_Dec_2021_GB_BFC_2022_-28232'!$B:$K,9,FALSE)</f>
        <v>56397395.0131073</v>
      </c>
      <c r="F27">
        <f>VLOOKUP(A27,[2]Local_Authority_Districts_Decem!$B:$J,7,FALSE)</f>
        <v>56403472.4249954</v>
      </c>
      <c r="G27">
        <f t="shared" si="0"/>
        <v>310895.94000657462</v>
      </c>
    </row>
    <row r="28" spans="1:7" x14ac:dyDescent="0.3">
      <c r="A28" t="s">
        <v>66</v>
      </c>
      <c r="B28" t="s">
        <v>67</v>
      </c>
      <c r="C28">
        <v>5236</v>
      </c>
      <c r="D28">
        <v>34.5</v>
      </c>
      <c r="E28">
        <f>VLOOKUP(A28,'[1]LAD_Dec_2021_GB_BFC_2022_-28232'!$B:$K,9,FALSE)</f>
        <v>43352491.435058601</v>
      </c>
      <c r="F28">
        <f>VLOOKUP(A28,[2]Local_Authority_Districts_Decem!$B:$J,7,FALSE)</f>
        <v>43352485.674079902</v>
      </c>
      <c r="G28">
        <f t="shared" si="0"/>
        <v>226993.61498948236</v>
      </c>
    </row>
    <row r="29" spans="1:7" x14ac:dyDescent="0.3">
      <c r="A29" s="5" t="s">
        <v>568</v>
      </c>
      <c r="B29" s="5" t="s">
        <v>569</v>
      </c>
      <c r="C29" s="5">
        <v>5190</v>
      </c>
      <c r="D29" s="5">
        <v>37.1</v>
      </c>
      <c r="E29">
        <f>VLOOKUP(A29,'[1]LAD_Dec_2021_GB_BFC_2022_-28232'!$B:$K,9,FALSE)</f>
        <v>55962868.559997603</v>
      </c>
      <c r="F29">
        <f>VLOOKUP(A29,[2]Local_Authority_Districts_Decem!$B:$J,7,FALSE)</f>
        <v>55970470.864158601</v>
      </c>
      <c r="G29">
        <f t="shared" si="0"/>
        <v>290486.74378498312</v>
      </c>
    </row>
    <row r="30" spans="1:7" x14ac:dyDescent="0.3">
      <c r="A30" s="5" t="s">
        <v>562</v>
      </c>
      <c r="B30" s="5" t="s">
        <v>563</v>
      </c>
      <c r="C30" s="5">
        <v>5176</v>
      </c>
      <c r="D30" s="5">
        <v>38.299999999999997</v>
      </c>
      <c r="E30">
        <f>VLOOKUP(A30,'[1]LAD_Dec_2021_GB_BFC_2022_-28232'!$B:$K,9,FALSE)</f>
        <v>50464270.393440202</v>
      </c>
      <c r="F30">
        <f>VLOOKUP(A30,[2]Local_Authority_Districts_Decem!$B:$J,7,FALSE)</f>
        <v>50463307.382995598</v>
      </c>
      <c r="G30">
        <f t="shared" si="0"/>
        <v>261198.07901438521</v>
      </c>
    </row>
    <row r="31" spans="1:7" x14ac:dyDescent="0.3">
      <c r="A31" t="s">
        <v>90</v>
      </c>
      <c r="B31" t="s">
        <v>91</v>
      </c>
      <c r="C31">
        <v>5161</v>
      </c>
      <c r="D31">
        <v>36.299999999999997</v>
      </c>
      <c r="E31">
        <f>VLOOKUP(A31,'[1]LAD_Dec_2021_GB_BFC_2022_-28232'!$B:$K,9,FALSE)</f>
        <v>40389409.305896796</v>
      </c>
      <c r="F31">
        <f>VLOOKUP(A31,[2]Local_Authority_Districts_Decem!$B:$J,7,FALSE)</f>
        <v>40381702.369216897</v>
      </c>
      <c r="G31">
        <f t="shared" si="0"/>
        <v>208409.96592752839</v>
      </c>
    </row>
    <row r="32" spans="1:7" x14ac:dyDescent="0.3">
      <c r="A32" t="s">
        <v>38</v>
      </c>
      <c r="B32" t="s">
        <v>39</v>
      </c>
      <c r="C32">
        <v>5091</v>
      </c>
      <c r="D32">
        <v>33.6</v>
      </c>
      <c r="E32">
        <f>VLOOKUP(A32,'[1]LAD_Dec_2021_GB_BFC_2022_-28232'!$B:$K,9,FALSE)</f>
        <v>73342071.698303193</v>
      </c>
      <c r="F32">
        <f>VLOOKUP(A32,[2]Local_Authority_Districts_Decem!$B:$J,7,FALSE)</f>
        <v>73342034.165725693</v>
      </c>
      <c r="G32">
        <f t="shared" si="0"/>
        <v>373384.29593770951</v>
      </c>
    </row>
    <row r="33" spans="1:7" x14ac:dyDescent="0.3">
      <c r="A33" t="s">
        <v>92</v>
      </c>
      <c r="B33" t="s">
        <v>93</v>
      </c>
      <c r="C33">
        <v>5066</v>
      </c>
      <c r="D33">
        <v>34.5</v>
      </c>
      <c r="E33">
        <f>VLOOKUP(A33,'[1]LAD_Dec_2021_GB_BFC_2022_-28232'!$B:$K,9,FALSE)</f>
        <v>49880646.990173303</v>
      </c>
      <c r="F33">
        <f>VLOOKUP(A33,[2]Local_Authority_Districts_Decem!$B:$J,7,FALSE)</f>
        <v>49880631.5834122</v>
      </c>
      <c r="G33">
        <f t="shared" si="0"/>
        <v>252695.27960156617</v>
      </c>
    </row>
    <row r="34" spans="1:7" x14ac:dyDescent="0.3">
      <c r="A34" s="4" t="s">
        <v>466</v>
      </c>
      <c r="B34" s="4" t="s">
        <v>467</v>
      </c>
      <c r="C34" s="4">
        <v>4920</v>
      </c>
      <c r="D34" s="4">
        <v>30.7</v>
      </c>
      <c r="E34">
        <f>VLOOKUP(A34,'[1]LAD_Dec_2021_GB_BFC_2022_-28232'!$B:$K,9,FALSE)</f>
        <v>115648368.019409</v>
      </c>
      <c r="F34">
        <f>VLOOKUP(A34,[2]Local_Authority_Districts_Decem!$B:$J,7,FALSE)</f>
        <v>115648443.590103</v>
      </c>
      <c r="G34">
        <f t="shared" si="0"/>
        <v>568990.34246330673</v>
      </c>
    </row>
    <row r="35" spans="1:7" x14ac:dyDescent="0.3">
      <c r="A35" t="s">
        <v>80</v>
      </c>
      <c r="B35" t="s">
        <v>81</v>
      </c>
      <c r="C35">
        <v>4892</v>
      </c>
      <c r="D35">
        <v>35.200000000000003</v>
      </c>
      <c r="E35">
        <f>VLOOKUP(A35,'[1]LAD_Dec_2021_GB_BFC_2022_-28232'!$B:$K,9,FALSE)</f>
        <v>32542009.0507278</v>
      </c>
      <c r="F35">
        <f>VLOOKUP(A35,[2]Local_Authority_Districts_Decem!$B:$J,7,FALSE)</f>
        <v>32542015.678199802</v>
      </c>
      <c r="G35">
        <f t="shared" si="0"/>
        <v>159195.5406977534</v>
      </c>
    </row>
    <row r="36" spans="1:7" x14ac:dyDescent="0.3">
      <c r="A36" t="s">
        <v>254</v>
      </c>
      <c r="B36" t="s">
        <v>255</v>
      </c>
      <c r="C36">
        <v>4808</v>
      </c>
      <c r="D36">
        <v>37.299999999999997</v>
      </c>
      <c r="E36">
        <f>VLOOKUP(A36,'[1]LAD_Dec_2021_GB_BFC_2022_-28232'!$B:$K,9,FALSE)</f>
        <v>21430351.403991699</v>
      </c>
      <c r="F36">
        <f>VLOOKUP(A36,[2]Local_Authority_Districts_Decem!$B:$J,7,FALSE)</f>
        <v>21430353.2294617</v>
      </c>
      <c r="G36">
        <f t="shared" si="0"/>
        <v>103037.13832725184</v>
      </c>
    </row>
    <row r="37" spans="1:7" x14ac:dyDescent="0.3">
      <c r="A37" s="5" t="s">
        <v>590</v>
      </c>
      <c r="B37" s="5" t="s">
        <v>591</v>
      </c>
      <c r="C37" s="5">
        <v>4791</v>
      </c>
      <c r="D37" s="5">
        <v>39.9</v>
      </c>
      <c r="E37">
        <f>VLOOKUP(A37,'[1]LAD_Dec_2021_GB_BFC_2022_-28232'!$B:$K,9,FALSE)</f>
        <v>43847690.3312454</v>
      </c>
      <c r="F37">
        <f>VLOOKUP(A37,[2]Local_Authority_Districts_Decem!$B:$J,7,FALSE)</f>
        <v>43842789.962265</v>
      </c>
      <c r="G37">
        <f t="shared" si="0"/>
        <v>210050.80670921161</v>
      </c>
    </row>
    <row r="38" spans="1:7" x14ac:dyDescent="0.3">
      <c r="A38" s="5" t="s">
        <v>548</v>
      </c>
      <c r="B38" s="5" t="s">
        <v>549</v>
      </c>
      <c r="C38" s="5">
        <v>4535</v>
      </c>
      <c r="D38" s="5">
        <v>37.9</v>
      </c>
      <c r="E38">
        <f>VLOOKUP(A38,'[1]LAD_Dec_2021_GB_BFC_2022_-28232'!$B:$K,9,FALSE)</f>
        <v>86488720.660415605</v>
      </c>
      <c r="F38">
        <f>VLOOKUP(A38,[2]Local_Authority_Districts_Decem!$B:$J,7,FALSE)</f>
        <v>86496808.3293228</v>
      </c>
      <c r="G38">
        <f t="shared" si="0"/>
        <v>392263.02577347885</v>
      </c>
    </row>
    <row r="39" spans="1:7" x14ac:dyDescent="0.3">
      <c r="A39" s="5" t="s">
        <v>574</v>
      </c>
      <c r="B39" s="5" t="s">
        <v>575</v>
      </c>
      <c r="C39" s="5">
        <v>4516</v>
      </c>
      <c r="D39" s="5">
        <v>39</v>
      </c>
      <c r="E39">
        <f>VLOOKUP(A39,'[1]LAD_Dec_2021_GB_BFC_2022_-28232'!$B:$K,9,FALSE)</f>
        <v>37259416.978393599</v>
      </c>
      <c r="F39">
        <f>VLOOKUP(A39,[2]Local_Authority_Districts_Decem!$B:$J,7,FALSE)</f>
        <v>37265392.915222198</v>
      </c>
      <c r="G39">
        <f t="shared" si="0"/>
        <v>168290.51440514342</v>
      </c>
    </row>
    <row r="40" spans="1:7" x14ac:dyDescent="0.3">
      <c r="A40" s="5" t="s">
        <v>538</v>
      </c>
      <c r="B40" s="5" t="s">
        <v>539</v>
      </c>
      <c r="C40" s="5">
        <v>4485</v>
      </c>
      <c r="D40" s="5">
        <v>38.299999999999997</v>
      </c>
      <c r="E40">
        <f>VLOOKUP(A40,'[1]LAD_Dec_2021_GB_BFC_2022_-28232'!$B:$K,9,FALSE)</f>
        <v>86766703.236167893</v>
      </c>
      <c r="F40">
        <f>VLOOKUP(A40,[2]Local_Authority_Districts_Decem!$B:$J,7,FALSE)</f>
        <v>86748227.883132905</v>
      </c>
      <c r="G40">
        <f t="shared" si="0"/>
        <v>389065.80205585103</v>
      </c>
    </row>
    <row r="41" spans="1:7" x14ac:dyDescent="0.3">
      <c r="A41" t="s">
        <v>484</v>
      </c>
      <c r="B41" t="s">
        <v>485</v>
      </c>
      <c r="C41">
        <v>4442</v>
      </c>
      <c r="D41">
        <v>35.4</v>
      </c>
      <c r="E41">
        <f>VLOOKUP(A41,'[1]LAD_Dec_2021_GB_BFC_2022_-28232'!$B:$K,9,FALSE)</f>
        <v>111835572.362038</v>
      </c>
      <c r="F41">
        <f>VLOOKUP(A41,[2]Local_Authority_Districts_Decem!$B:$J,7,FALSE)</f>
        <v>111835593.62641101</v>
      </c>
      <c r="G41">
        <f t="shared" si="0"/>
        <v>496773.70688851766</v>
      </c>
    </row>
    <row r="42" spans="1:7" x14ac:dyDescent="0.3">
      <c r="A42" t="s">
        <v>42</v>
      </c>
      <c r="B42" t="s">
        <v>43</v>
      </c>
      <c r="C42">
        <v>4403</v>
      </c>
      <c r="D42">
        <v>31</v>
      </c>
      <c r="E42">
        <f>VLOOKUP(A42,'[1]LAD_Dec_2021_GB_BFC_2022_-28232'!$B:$K,9,FALSE)</f>
        <v>74613555.342163101</v>
      </c>
      <c r="F42">
        <f>VLOOKUP(A42,[2]Local_Authority_Districts_Decem!$B:$J,7,FALSE)</f>
        <v>74613549.309936494</v>
      </c>
      <c r="G42">
        <f t="shared" si="0"/>
        <v>328523.4576116504</v>
      </c>
    </row>
    <row r="43" spans="1:7" x14ac:dyDescent="0.3">
      <c r="A43" t="s">
        <v>52</v>
      </c>
      <c r="B43" t="s">
        <v>53</v>
      </c>
      <c r="C43">
        <v>4368</v>
      </c>
      <c r="D43">
        <v>33.9</v>
      </c>
      <c r="E43">
        <f>VLOOKUP(A43,'[1]LAD_Dec_2021_GB_BFC_2022_-28232'!$B:$K,9,FALSE)</f>
        <v>109666791.49676099</v>
      </c>
      <c r="F43">
        <f>VLOOKUP(A43,[2]Local_Authority_Districts_Decem!$B:$J,7,FALSE)</f>
        <v>109666892.551918</v>
      </c>
      <c r="G43">
        <f t="shared" si="0"/>
        <v>479024.98666677781</v>
      </c>
    </row>
    <row r="44" spans="1:7" x14ac:dyDescent="0.3">
      <c r="A44" t="s">
        <v>68</v>
      </c>
      <c r="B44" t="s">
        <v>69</v>
      </c>
      <c r="C44">
        <v>4341</v>
      </c>
      <c r="D44">
        <v>41.9</v>
      </c>
      <c r="E44">
        <f>VLOOKUP(A44,'[1]LAD_Dec_2021_GB_BFC_2022_-28232'!$B:$K,9,FALSE)</f>
        <v>41673935.680198699</v>
      </c>
      <c r="F44">
        <f>VLOOKUP(A44,[2]Local_Authority_Districts_Decem!$B:$J,7,FALSE)</f>
        <v>41673985.996528603</v>
      </c>
      <c r="G44">
        <f t="shared" si="0"/>
        <v>180906.77321093067</v>
      </c>
    </row>
    <row r="45" spans="1:7" x14ac:dyDescent="0.3">
      <c r="A45" t="s">
        <v>78</v>
      </c>
      <c r="B45" t="s">
        <v>79</v>
      </c>
      <c r="C45">
        <v>4327</v>
      </c>
      <c r="D45">
        <v>35.5</v>
      </c>
      <c r="E45">
        <f>VLOOKUP(A45,'[1]LAD_Dec_2021_GB_BFC_2022_-28232'!$B:$K,9,FALSE)</f>
        <v>40397992.560485803</v>
      </c>
      <c r="F45">
        <f>VLOOKUP(A45,[2]Local_Authority_Districts_Decem!$B:$J,7,FALSE)</f>
        <v>40397937.115005501</v>
      </c>
      <c r="G45">
        <f t="shared" si="0"/>
        <v>174801.87389662879</v>
      </c>
    </row>
    <row r="46" spans="1:7" x14ac:dyDescent="0.3">
      <c r="A46" s="4" t="s">
        <v>508</v>
      </c>
      <c r="B46" s="4" t="s">
        <v>509</v>
      </c>
      <c r="C46" s="4">
        <v>4323</v>
      </c>
      <c r="D46" s="4">
        <v>34</v>
      </c>
      <c r="E46" s="4">
        <f>VLOOKUP(A46,'[1]LAD_Dec_2021_GB_BFC_2022_-28232'!$B:$K,9,FALSE)</f>
        <v>267791058.79827899</v>
      </c>
      <c r="F46" s="4">
        <f>VLOOKUP(A46,[2]Local_Authority_Districts_Decem!$B:$J,7,FALSE)</f>
        <v>267791151.73967001</v>
      </c>
      <c r="G46" s="4">
        <f t="shared" si="0"/>
        <v>1157661.1489705935</v>
      </c>
    </row>
    <row r="47" spans="1:7" x14ac:dyDescent="0.3">
      <c r="A47" s="5" t="s">
        <v>540</v>
      </c>
      <c r="B47" s="5" t="s">
        <v>541</v>
      </c>
      <c r="C47" s="5">
        <v>4091</v>
      </c>
      <c r="D47" s="5">
        <v>39.700000000000003</v>
      </c>
      <c r="E47">
        <f>VLOOKUP(A47,'[1]LAD_Dec_2021_GB_BFC_2022_-28232'!$B:$K,9,FALSE)</f>
        <v>60578408.385398902</v>
      </c>
      <c r="F47">
        <f>VLOOKUP(A47,[2]Local_Authority_Districts_Decem!$B:$J,7,FALSE)</f>
        <v>60578408.124519303</v>
      </c>
      <c r="G47">
        <f t="shared" si="0"/>
        <v>247826.26763740845</v>
      </c>
    </row>
    <row r="48" spans="1:7" x14ac:dyDescent="0.3">
      <c r="A48" t="s">
        <v>24</v>
      </c>
      <c r="B48" t="s">
        <v>25</v>
      </c>
      <c r="C48">
        <v>4060</v>
      </c>
      <c r="D48">
        <v>43.6</v>
      </c>
      <c r="E48">
        <f>VLOOKUP(A48,'[1]LAD_Dec_2021_GB_BFC_2022_-28232'!$B:$K,9,FALSE)</f>
        <v>34870886.449813798</v>
      </c>
      <c r="F48">
        <f>VLOOKUP(A48,[2]Local_Authority_Districts_Decem!$B:$J,7,FALSE)</f>
        <v>34870852.228332497</v>
      </c>
      <c r="G48">
        <f t="shared" si="0"/>
        <v>141575.66004702993</v>
      </c>
    </row>
    <row r="49" spans="1:7" x14ac:dyDescent="0.3">
      <c r="A49" s="5" t="s">
        <v>552</v>
      </c>
      <c r="B49" s="5" t="s">
        <v>553</v>
      </c>
      <c r="C49" s="5">
        <v>4048</v>
      </c>
      <c r="D49" s="5">
        <v>37.9</v>
      </c>
      <c r="E49">
        <f>VLOOKUP(A49,'[1]LAD_Dec_2021_GB_BFC_2022_-28232'!$B:$K,9,FALSE)</f>
        <v>82190329.698348999</v>
      </c>
      <c r="F49">
        <f>VLOOKUP(A49,[2]Local_Authority_Districts_Decem!$B:$J,7,FALSE)</f>
        <v>82200174.297287002</v>
      </c>
      <c r="G49">
        <f t="shared" si="0"/>
        <v>332746.30555541778</v>
      </c>
    </row>
    <row r="50" spans="1:7" x14ac:dyDescent="0.3">
      <c r="A50" t="s">
        <v>514</v>
      </c>
      <c r="B50" t="s">
        <v>515</v>
      </c>
      <c r="C50">
        <v>4023</v>
      </c>
      <c r="D50">
        <v>37.1</v>
      </c>
      <c r="E50">
        <f>VLOOKUP(A50,'[1]LAD_Dec_2021_GB_BFC_2022_-28232'!$B:$K,9,FALSE)</f>
        <v>85558927.899429306</v>
      </c>
      <c r="F50">
        <f>VLOOKUP(A50,[2]Local_Authority_Districts_Decem!$B:$J,7,FALSE)</f>
        <v>85558906.184776306</v>
      </c>
      <c r="G50">
        <f t="shared" si="0"/>
        <v>344203.47958135506</v>
      </c>
    </row>
    <row r="51" spans="1:7" x14ac:dyDescent="0.3">
      <c r="A51" t="s">
        <v>520</v>
      </c>
      <c r="B51" t="s">
        <v>521</v>
      </c>
      <c r="C51">
        <v>3855</v>
      </c>
      <c r="D51">
        <v>38.4</v>
      </c>
      <c r="E51">
        <f>VLOOKUP(A51,'[1]LAD_Dec_2021_GB_BFC_2022_-28232'!$B:$K,9,FALSE)</f>
        <v>69436709.477386504</v>
      </c>
      <c r="F51">
        <f>VLOOKUP(A51,[2]Local_Authority_Districts_Decem!$B:$J,7,FALSE)</f>
        <v>69436685.126632705</v>
      </c>
      <c r="G51">
        <f t="shared" si="0"/>
        <v>267678.42116316903</v>
      </c>
    </row>
    <row r="52" spans="1:7" x14ac:dyDescent="0.3">
      <c r="A52" t="s">
        <v>26</v>
      </c>
      <c r="B52" t="s">
        <v>27</v>
      </c>
      <c r="C52">
        <v>3756</v>
      </c>
      <c r="D52">
        <v>37</v>
      </c>
      <c r="E52">
        <f>VLOOKUP(A52,'[1]LAD_Dec_2021_GB_BFC_2022_-28232'!$B:$K,9,FALSE)</f>
        <v>71583611.115249604</v>
      </c>
      <c r="F52">
        <f>VLOOKUP(A52,[2]Local_Authority_Districts_Decem!$B:$J,7,FALSE)</f>
        <v>71583595.655273393</v>
      </c>
      <c r="G52">
        <f t="shared" si="0"/>
        <v>268867.98528120684</v>
      </c>
    </row>
    <row r="53" spans="1:7" x14ac:dyDescent="0.3">
      <c r="A53" s="5" t="s">
        <v>534</v>
      </c>
      <c r="B53" s="5" t="s">
        <v>535</v>
      </c>
      <c r="C53" s="5">
        <v>3753</v>
      </c>
      <c r="D53" s="5">
        <v>34.799999999999997</v>
      </c>
      <c r="E53">
        <f>VLOOKUP(A53,'[1]LAD_Dec_2021_GB_BFC_2022_-28232'!$B:$K,9,FALSE)</f>
        <v>2889678.8228836101</v>
      </c>
      <c r="F53">
        <f>VLOOKUP(A53,[2]Local_Authority_Districts_Decem!$B:$J,7,FALSE)</f>
        <v>2890318.4440307599</v>
      </c>
      <c r="G53">
        <f t="shared" si="0"/>
        <v>10847.365120447441</v>
      </c>
    </row>
    <row r="54" spans="1:7" x14ac:dyDescent="0.3">
      <c r="A54" t="s">
        <v>342</v>
      </c>
      <c r="B54" t="s">
        <v>343</v>
      </c>
      <c r="C54">
        <v>3704</v>
      </c>
      <c r="D54">
        <v>34.9</v>
      </c>
      <c r="E54">
        <f>VLOOKUP(A54,'[1]LAD_Dec_2021_GB_BFC_2022_-28232'!$B:$K,9,FALSE)</f>
        <v>39021966.286148101</v>
      </c>
      <c r="F54">
        <f>VLOOKUP(A54,[2]Local_Authority_Districts_Decem!$B:$J,7,FALSE)</f>
        <v>39021876.966095001</v>
      </c>
      <c r="G54">
        <f t="shared" si="0"/>
        <v>144537.03228241589</v>
      </c>
    </row>
    <row r="55" spans="1:7" x14ac:dyDescent="0.3">
      <c r="A55" t="s">
        <v>134</v>
      </c>
      <c r="B55" t="s">
        <v>135</v>
      </c>
      <c r="C55">
        <v>3612</v>
      </c>
      <c r="D55">
        <v>31.8</v>
      </c>
      <c r="E55">
        <f>VLOOKUP(A55,'[1]LAD_Dec_2021_GB_BFC_2022_-28232'!$B:$K,9,FALSE)</f>
        <v>40698797.9441071</v>
      </c>
      <c r="F55">
        <f>VLOOKUP(A55,[2]Local_Authority_Districts_Decem!$B:$J,7,FALSE)</f>
        <v>40698821.553100601</v>
      </c>
      <c r="G55">
        <f t="shared" si="0"/>
        <v>147004.14344979936</v>
      </c>
    </row>
    <row r="56" spans="1:7" x14ac:dyDescent="0.3">
      <c r="A56" t="s">
        <v>510</v>
      </c>
      <c r="B56" t="s">
        <v>511</v>
      </c>
      <c r="C56">
        <v>3605</v>
      </c>
      <c r="D56">
        <v>34.700000000000003</v>
      </c>
      <c r="E56">
        <f>VLOOKUP(A56,'[1]LAD_Dec_2021_GB_BFC_2022_-28232'!$B:$K,9,FALSE)</f>
        <v>98639060.656791702</v>
      </c>
      <c r="F56">
        <f>VLOOKUP(A56,[2]Local_Authority_Districts_Decem!$B:$J,7,FALSE)</f>
        <v>98639088.656288102</v>
      </c>
      <c r="G56">
        <f t="shared" si="0"/>
        <v>355593.91460591857</v>
      </c>
    </row>
    <row r="57" spans="1:7" x14ac:dyDescent="0.3">
      <c r="A57" t="s">
        <v>362</v>
      </c>
      <c r="B57" t="s">
        <v>363</v>
      </c>
      <c r="C57">
        <v>3580</v>
      </c>
      <c r="D57">
        <v>31.7</v>
      </c>
      <c r="E57">
        <f>VLOOKUP(A57,'[1]LAD_Dec_2021_GB_BFC_2022_-28232'!$B:$K,9,FALSE)</f>
        <v>45602916.357627898</v>
      </c>
      <c r="F57">
        <f>VLOOKUP(A57,[2]Local_Authority_Districts_Decem!$B:$J,7,FALSE)</f>
        <v>45602825.5069656</v>
      </c>
      <c r="G57">
        <f t="shared" si="0"/>
        <v>163258.11531493685</v>
      </c>
    </row>
    <row r="58" spans="1:7" x14ac:dyDescent="0.3">
      <c r="A58" s="4" t="s">
        <v>682</v>
      </c>
      <c r="B58" s="4" t="s">
        <v>683</v>
      </c>
      <c r="C58" s="4">
        <v>3567</v>
      </c>
      <c r="D58" s="4">
        <v>36.200000000000003</v>
      </c>
      <c r="E58">
        <f>VLOOKUP(A58,'[1]LAD_Dec_2021_GB_BFC_2022_-28232'!$B:$K,9,FALSE)</f>
        <v>174621293.706604</v>
      </c>
      <c r="F58">
        <f>VLOOKUP(A58,[2]Local_Authority_Districts_Decem!$B:$J,7,FALSE)</f>
        <v>174622045.629852</v>
      </c>
      <c r="G58">
        <f t="shared" si="0"/>
        <v>622876.83676168206</v>
      </c>
    </row>
    <row r="59" spans="1:7" x14ac:dyDescent="0.3">
      <c r="A59" t="s">
        <v>388</v>
      </c>
      <c r="B59" t="s">
        <v>389</v>
      </c>
      <c r="C59">
        <v>3524</v>
      </c>
      <c r="D59">
        <v>38.700000000000003</v>
      </c>
      <c r="E59">
        <f>VLOOKUP(A59,'[1]LAD_Dec_2021_GB_BFC_2022_-28232'!$B:$K,9,FALSE)</f>
        <v>39509795.451049797</v>
      </c>
      <c r="F59">
        <f>VLOOKUP(A59,[2]Local_Authority_Districts_Decem!$B:$J,7,FALSE)</f>
        <v>39509771.436111502</v>
      </c>
      <c r="G59">
        <f t="shared" si="0"/>
        <v>139232.43454085692</v>
      </c>
    </row>
    <row r="60" spans="1:7" x14ac:dyDescent="0.3">
      <c r="A60" t="s">
        <v>456</v>
      </c>
      <c r="B60" t="s">
        <v>457</v>
      </c>
      <c r="C60">
        <v>3456</v>
      </c>
      <c r="D60">
        <v>38.4</v>
      </c>
      <c r="E60">
        <f>VLOOKUP(A60,'[1]LAD_Dec_2021_GB_BFC_2022_-28232'!$B:$K,9,FALSE)</f>
        <v>25969241.279350299</v>
      </c>
      <c r="F60">
        <f>VLOOKUP(A60,[2]Local_Authority_Districts_Decem!$B:$J,7,FALSE)</f>
        <v>25969247.262527499</v>
      </c>
      <c r="G60">
        <f t="shared" si="0"/>
        <v>89749.718539295034</v>
      </c>
    </row>
    <row r="61" spans="1:7" x14ac:dyDescent="0.3">
      <c r="A61" t="s">
        <v>436</v>
      </c>
      <c r="B61" t="s">
        <v>437</v>
      </c>
      <c r="C61">
        <v>3445</v>
      </c>
      <c r="D61">
        <v>45</v>
      </c>
      <c r="E61">
        <f>VLOOKUP(A61,'[1]LAD_Dec_2021_GB_BFC_2022_-28232'!$B:$K,9,FALSE)</f>
        <v>32521008.047023799</v>
      </c>
      <c r="F61">
        <f>VLOOKUP(A61,[2]Local_Authority_Districts_Decem!$B:$J,7,FALSE)</f>
        <v>32521006.014945999</v>
      </c>
      <c r="G61">
        <f t="shared" si="0"/>
        <v>112034.86572148897</v>
      </c>
    </row>
    <row r="62" spans="1:7" x14ac:dyDescent="0.3">
      <c r="A62" s="5" t="s">
        <v>586</v>
      </c>
      <c r="B62" s="5" t="s">
        <v>587</v>
      </c>
      <c r="C62" s="5">
        <v>3396</v>
      </c>
      <c r="D62" s="5">
        <v>42.2</v>
      </c>
      <c r="E62">
        <f>VLOOKUP(A62,'[1]LAD_Dec_2021_GB_BFC_2022_-28232'!$B:$K,9,FALSE)</f>
        <v>57392803.721550003</v>
      </c>
      <c r="F62">
        <f>VLOOKUP(A62,[2]Local_Authority_Districts_Decem!$B:$J,7,FALSE)</f>
        <v>57393447.980827302</v>
      </c>
      <c r="G62">
        <f t="shared" si="0"/>
        <v>194908.14934288952</v>
      </c>
    </row>
    <row r="63" spans="1:7" x14ac:dyDescent="0.3">
      <c r="A63" t="s">
        <v>36</v>
      </c>
      <c r="B63" t="s">
        <v>37</v>
      </c>
      <c r="C63">
        <v>3377</v>
      </c>
      <c r="D63">
        <v>37.799999999999997</v>
      </c>
      <c r="E63">
        <f>VLOOKUP(A63,'[1]LAD_Dec_2021_GB_BFC_2022_-28232'!$B:$K,9,FALSE)</f>
        <v>78031123.671112105</v>
      </c>
      <c r="F63">
        <f>VLOOKUP(A63,[2]Local_Authority_Districts_Decem!$B:$J,7,FALSE)</f>
        <v>78031107.355789199</v>
      </c>
      <c r="G63">
        <f t="shared" si="0"/>
        <v>263511.0495405001</v>
      </c>
    </row>
    <row r="64" spans="1:7" x14ac:dyDescent="0.3">
      <c r="A64" t="s">
        <v>88</v>
      </c>
      <c r="B64" t="s">
        <v>89</v>
      </c>
      <c r="C64">
        <v>3356</v>
      </c>
      <c r="D64">
        <v>38.299999999999997</v>
      </c>
      <c r="E64">
        <f>VLOOKUP(A64,'[1]LAD_Dec_2021_GB_BFC_2022_-28232'!$B:$K,9,FALSE)</f>
        <v>82832959.110149398</v>
      </c>
      <c r="F64">
        <f>VLOOKUP(A64,[2]Local_Authority_Districts_Decem!$B:$J,7,FALSE)</f>
        <v>82832986.324089095</v>
      </c>
      <c r="G64">
        <f t="shared" si="0"/>
        <v>277987.50210364297</v>
      </c>
    </row>
    <row r="65" spans="1:7" x14ac:dyDescent="0.3">
      <c r="A65" t="s">
        <v>58</v>
      </c>
      <c r="B65" t="s">
        <v>59</v>
      </c>
      <c r="C65">
        <v>3342</v>
      </c>
      <c r="D65">
        <v>39.6</v>
      </c>
      <c r="E65">
        <f>VLOOKUP(A65,'[1]LAD_Dec_2021_GB_BFC_2022_-28232'!$B:$K,9,FALSE)</f>
        <v>79849713.868873596</v>
      </c>
      <c r="F65">
        <f>VLOOKUP(A65,[2]Local_Authority_Districts_Decem!$B:$J,7,FALSE)</f>
        <v>79849695.319106102</v>
      </c>
      <c r="G65">
        <f t="shared" si="0"/>
        <v>266857.6817564526</v>
      </c>
    </row>
    <row r="66" spans="1:7" x14ac:dyDescent="0.3">
      <c r="A66" t="s">
        <v>512</v>
      </c>
      <c r="B66" t="s">
        <v>513</v>
      </c>
      <c r="C66">
        <v>3317</v>
      </c>
      <c r="D66">
        <v>41.8</v>
      </c>
      <c r="E66">
        <f>VLOOKUP(A66,'[1]LAD_Dec_2021_GB_BFC_2022_-28232'!$B:$K,9,FALSE)</f>
        <v>97958243.341011003</v>
      </c>
      <c r="F66">
        <f>VLOOKUP(A66,[2]Local_Authority_Districts_Decem!$B:$J,7,FALSE)</f>
        <v>97958229.514938399</v>
      </c>
      <c r="G66">
        <f t="shared" si="0"/>
        <v>324927.44730105065</v>
      </c>
    </row>
    <row r="67" spans="1:7" x14ac:dyDescent="0.3">
      <c r="A67" t="s">
        <v>216</v>
      </c>
      <c r="B67" t="s">
        <v>217</v>
      </c>
      <c r="C67">
        <v>3293</v>
      </c>
      <c r="D67">
        <v>39.200000000000003</v>
      </c>
      <c r="E67">
        <f>VLOOKUP(A67,'[1]LAD_Dec_2021_GB_BFC_2022_-28232'!$B:$K,9,FALSE)</f>
        <v>40553089.0741653</v>
      </c>
      <c r="F67">
        <f>VLOOKUP(A67,[2]Local_Authority_Districts_Decem!$B:$J,7,FALSE)</f>
        <v>40553067.123863198</v>
      </c>
      <c r="G67">
        <f t="shared" si="0"/>
        <v>133541.2500388815</v>
      </c>
    </row>
    <row r="68" spans="1:7" x14ac:dyDescent="0.3">
      <c r="A68" t="s">
        <v>230</v>
      </c>
      <c r="B68" t="s">
        <v>231</v>
      </c>
      <c r="C68">
        <v>3243</v>
      </c>
      <c r="D68">
        <v>43.8</v>
      </c>
      <c r="E68">
        <f>VLOOKUP(A68,'[1]LAD_Dec_2021_GB_BFC_2022_-28232'!$B:$K,9,FALSE)</f>
        <v>25373864.366889998</v>
      </c>
      <c r="F68">
        <f>VLOOKUP(A68,[2]Local_Authority_Districts_Decem!$B:$J,7,FALSE)</f>
        <v>25373863.598701499</v>
      </c>
      <c r="G68">
        <f t="shared" si="0"/>
        <v>82287.43965058896</v>
      </c>
    </row>
    <row r="69" spans="1:7" x14ac:dyDescent="0.3">
      <c r="A69" t="s">
        <v>444</v>
      </c>
      <c r="B69" t="s">
        <v>445</v>
      </c>
      <c r="C69">
        <v>3129</v>
      </c>
      <c r="D69">
        <v>40.1</v>
      </c>
      <c r="E69">
        <f>VLOOKUP(A69,'[1]LAD_Dec_2021_GB_BFC_2022_-28232'!$B:$K,9,FALSE)</f>
        <v>33278125.023605298</v>
      </c>
      <c r="F69">
        <f>VLOOKUP(A69,[2]Local_Authority_Districts_Decem!$B:$J,7,FALSE)</f>
        <v>33278111.1236725</v>
      </c>
      <c r="G69">
        <f t="shared" si="0"/>
        <v>104127.20970597125</v>
      </c>
    </row>
    <row r="70" spans="1:7" x14ac:dyDescent="0.3">
      <c r="A70" t="s">
        <v>200</v>
      </c>
      <c r="B70" t="s">
        <v>201</v>
      </c>
      <c r="C70">
        <v>3092</v>
      </c>
      <c r="D70">
        <v>37.299999999999997</v>
      </c>
      <c r="E70">
        <f>VLOOKUP(A70,'[1]LAD_Dec_2021_GB_BFC_2022_-28232'!$B:$K,9,FALSE)</f>
        <v>30537917.176254299</v>
      </c>
      <c r="F70">
        <f>VLOOKUP(A70,[2]Local_Authority_Districts_Decem!$B:$J,7,FALSE)</f>
        <v>30537927.558403</v>
      </c>
      <c r="G70">
        <f t="shared" si="0"/>
        <v>94423.272010582077</v>
      </c>
    </row>
    <row r="71" spans="1:7" x14ac:dyDescent="0.3">
      <c r="A71" t="s">
        <v>178</v>
      </c>
      <c r="B71" t="s">
        <v>179</v>
      </c>
      <c r="C71">
        <v>3041</v>
      </c>
      <c r="D71">
        <v>43.7</v>
      </c>
      <c r="E71">
        <f>VLOOKUP(A71,'[1]LAD_Dec_2021_GB_BFC_2022_-28232'!$B:$K,9,FALSE)</f>
        <v>29796092.254661601</v>
      </c>
      <c r="F71">
        <f>VLOOKUP(A71,[2]Local_Authority_Districts_Decem!$B:$J,7,FALSE)</f>
        <v>29796100.202373501</v>
      </c>
      <c r="G71">
        <f t="shared" si="0"/>
        <v>90609.940715417819</v>
      </c>
    </row>
    <row r="72" spans="1:7" x14ac:dyDescent="0.3">
      <c r="A72" t="s">
        <v>322</v>
      </c>
      <c r="B72" t="s">
        <v>323</v>
      </c>
      <c r="C72">
        <v>2873</v>
      </c>
      <c r="D72">
        <v>34.5</v>
      </c>
      <c r="E72">
        <f>VLOOKUP(A72,'[1]LAD_Dec_2021_GB_BFC_2022_-28232'!$B:$K,9,FALSE)</f>
        <v>35690274.4632416</v>
      </c>
      <c r="F72">
        <f>VLOOKUP(A72,[2]Local_Authority_Districts_Decem!$B:$J,7,FALSE)</f>
        <v>35690262.172744803</v>
      </c>
      <c r="G72">
        <f t="shared" si="0"/>
        <v>102538.12322229582</v>
      </c>
    </row>
    <row r="73" spans="1:7" x14ac:dyDescent="0.3">
      <c r="A73" t="s">
        <v>162</v>
      </c>
      <c r="B73" t="s">
        <v>163</v>
      </c>
      <c r="C73">
        <v>2869</v>
      </c>
      <c r="D73">
        <v>35.1</v>
      </c>
      <c r="E73">
        <f>VLOOKUP(A73,'[1]LAD_Dec_2021_GB_BFC_2022_-28232'!$B:$K,9,FALSE)</f>
        <v>47033024.836347602</v>
      </c>
      <c r="F73">
        <f>VLOOKUP(A73,[2]Local_Authority_Districts_Decem!$B:$J,7,FALSE)</f>
        <v>47033060.632789597</v>
      </c>
      <c r="G73">
        <f t="shared" ref="G73:G136" si="1">C73*F73*10^-6</f>
        <v>134937.85095547335</v>
      </c>
    </row>
    <row r="74" spans="1:7" x14ac:dyDescent="0.3">
      <c r="A74" t="s">
        <v>472</v>
      </c>
      <c r="B74" t="s">
        <v>473</v>
      </c>
      <c r="C74">
        <v>2861</v>
      </c>
      <c r="D74">
        <v>33.700000000000003</v>
      </c>
      <c r="E74">
        <f>VLOOKUP(A74,'[1]LAD_Dec_2021_GB_BFC_2022_-28232'!$B:$K,9,FALSE)</f>
        <v>97197278.496978804</v>
      </c>
      <c r="F74">
        <f>VLOOKUP(A74,[2]Local_Authority_Districts_Decem!$B:$J,7,FALSE)</f>
        <v>97197259.633194</v>
      </c>
      <c r="G74">
        <f t="shared" si="1"/>
        <v>278081.35981056804</v>
      </c>
    </row>
    <row r="75" spans="1:7" x14ac:dyDescent="0.3">
      <c r="A75" t="s">
        <v>48</v>
      </c>
      <c r="B75" t="s">
        <v>49</v>
      </c>
      <c r="C75">
        <v>2782</v>
      </c>
      <c r="D75">
        <v>38.299999999999997</v>
      </c>
      <c r="E75">
        <f>VLOOKUP(A75,'[1]LAD_Dec_2021_GB_BFC_2022_-28232'!$B:$K,9,FALSE)</f>
        <v>93448482.206184402</v>
      </c>
      <c r="F75">
        <f>VLOOKUP(A75,[2]Local_Authority_Districts_Decem!$B:$J,7,FALSE)</f>
        <v>93448551.649665803</v>
      </c>
      <c r="G75">
        <f t="shared" si="1"/>
        <v>259973.87068937026</v>
      </c>
    </row>
    <row r="76" spans="1:7" x14ac:dyDescent="0.3">
      <c r="A76" t="s">
        <v>10</v>
      </c>
      <c r="B76" t="s">
        <v>11</v>
      </c>
      <c r="C76">
        <v>2752</v>
      </c>
      <c r="D76">
        <v>36.700000000000003</v>
      </c>
      <c r="E76">
        <f>VLOOKUP(A76,'[1]LAD_Dec_2021_GB_BFC_2022_-28232'!$B:$K,9,FALSE)</f>
        <v>53881562.628204301</v>
      </c>
      <c r="F76">
        <f>VLOOKUP(A76,[2]Local_Authority_Districts_Decem!$B:$J,7,FALSE)</f>
        <v>53881558.275924698</v>
      </c>
      <c r="G76">
        <f t="shared" si="1"/>
        <v>148282.04837534475</v>
      </c>
    </row>
    <row r="77" spans="1:7" x14ac:dyDescent="0.3">
      <c r="A77" t="s">
        <v>518</v>
      </c>
      <c r="B77" t="s">
        <v>519</v>
      </c>
      <c r="C77">
        <v>2752</v>
      </c>
      <c r="D77">
        <v>38.6</v>
      </c>
      <c r="E77">
        <f>VLOOKUP(A77,'[1]LAD_Dec_2021_GB_BFC_2022_-28232'!$B:$K,9,FALSE)</f>
        <v>103973538.34642</v>
      </c>
      <c r="F77">
        <f>VLOOKUP(A77,[2]Local_Authority_Districts_Decem!$B:$J,7,FALSE)</f>
        <v>103973530.000946</v>
      </c>
      <c r="G77">
        <f t="shared" si="1"/>
        <v>286135.15456260339</v>
      </c>
    </row>
    <row r="78" spans="1:7" x14ac:dyDescent="0.3">
      <c r="A78" t="s">
        <v>500</v>
      </c>
      <c r="B78" t="s">
        <v>501</v>
      </c>
      <c r="C78">
        <v>2711</v>
      </c>
      <c r="D78">
        <v>34</v>
      </c>
      <c r="E78">
        <f>VLOOKUP(A78,'[1]LAD_Dec_2021_GB_BFC_2022_-28232'!$B:$K,9,FALSE)</f>
        <v>113446877.565033</v>
      </c>
      <c r="F78">
        <f>VLOOKUP(A78,[2]Local_Authority_Districts_Decem!$B:$J,7,FALSE)</f>
        <v>113451801.24331699</v>
      </c>
      <c r="G78">
        <f t="shared" si="1"/>
        <v>307567.83317063237</v>
      </c>
    </row>
    <row r="79" spans="1:7" x14ac:dyDescent="0.3">
      <c r="A79" s="5" t="s">
        <v>566</v>
      </c>
      <c r="B79" s="5" t="s">
        <v>567</v>
      </c>
      <c r="C79" s="5">
        <v>2685</v>
      </c>
      <c r="D79" s="5">
        <v>37</v>
      </c>
      <c r="E79">
        <f>VLOOKUP(A79,'[1]LAD_Dec_2021_GB_BFC_2022_-28232'!$B:$K,9,FALSE)</f>
        <v>115704359.838921</v>
      </c>
      <c r="F79">
        <f>VLOOKUP(A79,[2]Local_Authority_Districts_Decem!$B:$J,7,FALSE)</f>
        <v>115700600.050133</v>
      </c>
      <c r="G79">
        <f t="shared" si="1"/>
        <v>310656.11113460711</v>
      </c>
    </row>
    <row r="80" spans="1:7" x14ac:dyDescent="0.3">
      <c r="A80" t="s">
        <v>430</v>
      </c>
      <c r="B80" t="s">
        <v>431</v>
      </c>
      <c r="C80">
        <v>2657</v>
      </c>
      <c r="D80">
        <v>37.299999999999997</v>
      </c>
      <c r="E80">
        <f>VLOOKUP(A80,'[1]LAD_Dec_2021_GB_BFC_2022_-28232'!$B:$K,9,FALSE)</f>
        <v>44971203.152236901</v>
      </c>
      <c r="F80">
        <f>VLOOKUP(A80,[2]Local_Authority_Districts_Decem!$B:$J,7,FALSE)</f>
        <v>44971227.398582503</v>
      </c>
      <c r="G80">
        <f t="shared" si="1"/>
        <v>119488.5511980337</v>
      </c>
    </row>
    <row r="81" spans="1:7" x14ac:dyDescent="0.3">
      <c r="A81" t="s">
        <v>712</v>
      </c>
      <c r="B81" t="s">
        <v>713</v>
      </c>
      <c r="C81">
        <v>2641</v>
      </c>
      <c r="D81">
        <v>34.4</v>
      </c>
      <c r="E81">
        <f>VLOOKUP(A81,'[1]LAD_Dec_2021_GB_BFC_2022_-28232'!$B:$K,9,FALSE)</f>
        <v>142303624.581406</v>
      </c>
      <c r="F81">
        <f>VLOOKUP(A81,[2]Local_Authority_Districts_Decem!$B:$J,7,FALSE)</f>
        <v>142303613.18714499</v>
      </c>
      <c r="G81">
        <f t="shared" si="1"/>
        <v>375823.84242724994</v>
      </c>
    </row>
    <row r="82" spans="1:7" x14ac:dyDescent="0.3">
      <c r="A82" t="s">
        <v>604</v>
      </c>
      <c r="B82" t="s">
        <v>605</v>
      </c>
      <c r="C82">
        <v>2617</v>
      </c>
      <c r="D82">
        <v>36.299999999999997</v>
      </c>
      <c r="E82" t="e">
        <f>VLOOKUP(A82,'[1]LAD_Dec_2021_GB_BFC_2022_-28232'!$B:$K,9,FALSE)</f>
        <v>#N/A</v>
      </c>
      <c r="F82">
        <f>VLOOKUP(A82,[2]Local_Authority_Districts_Decem!$B:$J,7,FALSE)</f>
        <v>137716652.02510801</v>
      </c>
      <c r="G82">
        <f t="shared" si="1"/>
        <v>360404.47834970761</v>
      </c>
    </row>
    <row r="83" spans="1:7" x14ac:dyDescent="0.3">
      <c r="A83" t="s">
        <v>238</v>
      </c>
      <c r="B83" t="s">
        <v>239</v>
      </c>
      <c r="C83">
        <v>2588</v>
      </c>
      <c r="D83">
        <v>38.299999999999997</v>
      </c>
      <c r="E83">
        <f>VLOOKUP(A83,'[1]LAD_Dec_2021_GB_BFC_2022_-28232'!$B:$K,9,FALSE)</f>
        <v>39045039.998832703</v>
      </c>
      <c r="F83">
        <f>VLOOKUP(A83,[2]Local_Authority_Districts_Decem!$B:$J,7,FALSE)</f>
        <v>39045031.351737998</v>
      </c>
      <c r="G83">
        <f t="shared" si="1"/>
        <v>101048.54113829794</v>
      </c>
    </row>
    <row r="84" spans="1:7" x14ac:dyDescent="0.3">
      <c r="A84" t="s">
        <v>384</v>
      </c>
      <c r="B84" t="s">
        <v>385</v>
      </c>
      <c r="C84">
        <v>2581</v>
      </c>
      <c r="D84">
        <v>41</v>
      </c>
      <c r="E84">
        <f>VLOOKUP(A84,'[1]LAD_Dec_2021_GB_BFC_2022_-28232'!$B:$K,9,FALSE)</f>
        <v>30850718.765480001</v>
      </c>
      <c r="F84">
        <f>VLOOKUP(A84,[2]Local_Authority_Districts_Decem!$B:$J,7,FALSE)</f>
        <v>30850724.012100201</v>
      </c>
      <c r="G84">
        <f t="shared" si="1"/>
        <v>79625.718675230615</v>
      </c>
    </row>
    <row r="85" spans="1:7" x14ac:dyDescent="0.3">
      <c r="A85" t="s">
        <v>210</v>
      </c>
      <c r="B85" t="s">
        <v>211</v>
      </c>
      <c r="C85">
        <v>2563</v>
      </c>
      <c r="D85">
        <v>41</v>
      </c>
      <c r="E85">
        <f>VLOOKUP(A85,'[1]LAD_Dec_2021_GB_BFC_2022_-28232'!$B:$K,9,FALSE)</f>
        <v>46596069.564018197</v>
      </c>
      <c r="F85">
        <f>VLOOKUP(A85,[2]Local_Authority_Districts_Decem!$B:$J,7,FALSE)</f>
        <v>46596063.962883003</v>
      </c>
      <c r="G85">
        <f t="shared" si="1"/>
        <v>119425.71193686913</v>
      </c>
    </row>
    <row r="86" spans="1:7" x14ac:dyDescent="0.3">
      <c r="A86" t="s">
        <v>502</v>
      </c>
      <c r="B86" t="s">
        <v>503</v>
      </c>
      <c r="C86">
        <v>2558</v>
      </c>
      <c r="D86">
        <v>43.2</v>
      </c>
      <c r="E86">
        <f>VLOOKUP(A86,'[1]LAD_Dec_2021_GB_BFC_2022_-28232'!$B:$K,9,FALSE)</f>
        <v>82311584.925628707</v>
      </c>
      <c r="F86">
        <f>VLOOKUP(A86,[2]Local_Authority_Districts_Decem!$B:$J,7,FALSE)</f>
        <v>82300621.145187393</v>
      </c>
      <c r="G86">
        <f t="shared" si="1"/>
        <v>210524.98888938932</v>
      </c>
    </row>
    <row r="87" spans="1:7" x14ac:dyDescent="0.3">
      <c r="A87" t="s">
        <v>674</v>
      </c>
      <c r="B87" t="s">
        <v>675</v>
      </c>
      <c r="C87">
        <v>2481</v>
      </c>
      <c r="D87">
        <v>38.4</v>
      </c>
      <c r="E87">
        <f>VLOOKUP(A87,'[1]LAD_Dec_2021_GB_BFC_2022_-28232'!$B:$K,9,FALSE)</f>
        <v>59800691.085083</v>
      </c>
      <c r="F87">
        <f>VLOOKUP(A87,[2]Local_Authority_Districts_Decem!$B:$J,7,FALSE)</f>
        <v>59800679.976120003</v>
      </c>
      <c r="G87">
        <f t="shared" si="1"/>
        <v>148365.4870207537</v>
      </c>
    </row>
    <row r="88" spans="1:7" x14ac:dyDescent="0.3">
      <c r="A88" t="s">
        <v>116</v>
      </c>
      <c r="B88" t="s">
        <v>117</v>
      </c>
      <c r="C88">
        <v>2480</v>
      </c>
      <c r="D88">
        <v>42.7</v>
      </c>
      <c r="E88">
        <f>VLOOKUP(A88,'[1]LAD_Dec_2021_GB_BFC_2022_-28232'!$B:$K,9,FALSE)</f>
        <v>162070068.522686</v>
      </c>
      <c r="F88">
        <f>VLOOKUP(A88,[2]Local_Authority_Districts_Decem!$B:$J,7,FALSE)</f>
        <v>162070069.44358101</v>
      </c>
      <c r="G88">
        <f t="shared" si="1"/>
        <v>401933.77222008089</v>
      </c>
    </row>
    <row r="89" spans="1:7" x14ac:dyDescent="0.3">
      <c r="A89" t="s">
        <v>316</v>
      </c>
      <c r="B89" t="s">
        <v>317</v>
      </c>
      <c r="C89">
        <v>2480</v>
      </c>
      <c r="D89">
        <v>41.9</v>
      </c>
      <c r="E89">
        <f>VLOOKUP(A89,'[1]LAD_Dec_2021_GB_BFC_2022_-28232'!$B:$K,9,FALSE)</f>
        <v>23526096.5257263</v>
      </c>
      <c r="F89">
        <f>VLOOKUP(A89,[2]Local_Authority_Districts_Decem!$B:$J,7,FALSE)</f>
        <v>23526168.5615234</v>
      </c>
      <c r="G89">
        <f t="shared" si="1"/>
        <v>58344.898032578029</v>
      </c>
    </row>
    <row r="90" spans="1:7" x14ac:dyDescent="0.3">
      <c r="A90" t="s">
        <v>394</v>
      </c>
      <c r="B90" t="s">
        <v>395</v>
      </c>
      <c r="C90">
        <v>2382</v>
      </c>
      <c r="D90">
        <v>42</v>
      </c>
      <c r="E90">
        <f>VLOOKUP(A90,'[1]LAD_Dec_2021_GB_BFC_2022_-28232'!$B:$K,9,FALSE)</f>
        <v>34079152.8424225</v>
      </c>
      <c r="F90">
        <f>VLOOKUP(A90,[2]Local_Authority_Districts_Decem!$B:$J,7,FALSE)</f>
        <v>34079154.537033103</v>
      </c>
      <c r="G90">
        <f t="shared" si="1"/>
        <v>81176.546107212838</v>
      </c>
    </row>
    <row r="91" spans="1:7" x14ac:dyDescent="0.3">
      <c r="A91" t="s">
        <v>474</v>
      </c>
      <c r="B91" t="s">
        <v>475</v>
      </c>
      <c r="C91">
        <v>2357</v>
      </c>
      <c r="D91">
        <v>42.2</v>
      </c>
      <c r="E91">
        <f>VLOOKUP(A91,'[1]LAD_Dec_2021_GB_BFC_2022_-28232'!$B:$K,9,FALSE)</f>
        <v>126040311.275833</v>
      </c>
      <c r="F91">
        <f>VLOOKUP(A91,[2]Local_Authority_Districts_Decem!$B:$J,7,FALSE)</f>
        <v>126040348.490097</v>
      </c>
      <c r="G91">
        <f t="shared" si="1"/>
        <v>297077.10139115859</v>
      </c>
    </row>
    <row r="92" spans="1:7" x14ac:dyDescent="0.3">
      <c r="A92" s="5" t="s">
        <v>564</v>
      </c>
      <c r="B92" s="5" t="s">
        <v>565</v>
      </c>
      <c r="C92" s="5">
        <v>2356</v>
      </c>
      <c r="D92" s="5">
        <v>39.299999999999997</v>
      </c>
      <c r="E92">
        <f>VLOOKUP(A92,'[1]LAD_Dec_2021_GB_BFC_2022_-28232'!$B:$K,9,FALSE)</f>
        <v>112343558.253273</v>
      </c>
      <c r="F92">
        <f>VLOOKUP(A92,[2]Local_Authority_Districts_Decem!$B:$J,7,FALSE)</f>
        <v>112341328.142738</v>
      </c>
      <c r="G92">
        <f t="shared" si="1"/>
        <v>264676.16910429072</v>
      </c>
    </row>
    <row r="93" spans="1:7" x14ac:dyDescent="0.3">
      <c r="A93" t="s">
        <v>176</v>
      </c>
      <c r="B93" t="s">
        <v>177</v>
      </c>
      <c r="C93">
        <v>2315</v>
      </c>
      <c r="D93">
        <v>45.7</v>
      </c>
      <c r="E93">
        <f>VLOOKUP(A93,'[1]LAD_Dec_2021_GB_BFC_2022_-28232'!$B:$K,9,FALSE)</f>
        <v>44161432.413951904</v>
      </c>
      <c r="F93">
        <f>VLOOKUP(A93,[2]Local_Authority_Districts_Decem!$B:$J,7,FALSE)</f>
        <v>44161445.794643402</v>
      </c>
      <c r="G93">
        <f t="shared" si="1"/>
        <v>102233.74701459947</v>
      </c>
    </row>
    <row r="94" spans="1:7" x14ac:dyDescent="0.3">
      <c r="A94" t="s">
        <v>504</v>
      </c>
      <c r="B94" t="s">
        <v>505</v>
      </c>
      <c r="C94">
        <v>2308</v>
      </c>
      <c r="D94">
        <v>43.3</v>
      </c>
      <c r="E94">
        <f>VLOOKUP(A94,'[1]LAD_Dec_2021_GB_BFC_2022_-28232'!$B:$K,9,FALSE)</f>
        <v>64420348.639068604</v>
      </c>
      <c r="F94">
        <f>VLOOKUP(A94,[2]Local_Authority_Districts_Decem!$B:$J,7,FALSE)</f>
        <v>64420334.603439301</v>
      </c>
      <c r="G94">
        <f t="shared" si="1"/>
        <v>148682.13226473791</v>
      </c>
    </row>
    <row r="95" spans="1:7" x14ac:dyDescent="0.3">
      <c r="A95" t="s">
        <v>404</v>
      </c>
      <c r="B95" t="s">
        <v>405</v>
      </c>
      <c r="C95">
        <v>2307</v>
      </c>
      <c r="D95">
        <v>41.2</v>
      </c>
      <c r="E95">
        <f>VLOOKUP(A95,'[1]LAD_Dec_2021_GB_BFC_2022_-28232'!$B:$K,9,FALSE)</f>
        <v>51161362.665054299</v>
      </c>
      <c r="F95">
        <f>VLOOKUP(A95,[2]Local_Authority_Districts_Decem!$B:$J,7,FALSE)</f>
        <v>51161350.409889199</v>
      </c>
      <c r="G95">
        <f t="shared" si="1"/>
        <v>118029.23539561438</v>
      </c>
    </row>
    <row r="96" spans="1:7" x14ac:dyDescent="0.3">
      <c r="A96" t="s">
        <v>476</v>
      </c>
      <c r="B96" t="s">
        <v>477</v>
      </c>
      <c r="C96">
        <v>2256</v>
      </c>
      <c r="D96">
        <v>40.1</v>
      </c>
      <c r="E96">
        <f>VLOOKUP(A96,'[1]LAD_Dec_2021_GB_BFC_2022_-28232'!$B:$K,9,FALSE)</f>
        <v>103154292.986191</v>
      </c>
      <c r="F96">
        <f>VLOOKUP(A96,[2]Local_Authority_Districts_Decem!$B:$J,7,FALSE)</f>
        <v>103154247.72264101</v>
      </c>
      <c r="G96">
        <f t="shared" si="1"/>
        <v>232715.98286227809</v>
      </c>
    </row>
    <row r="97" spans="1:7" x14ac:dyDescent="0.3">
      <c r="A97" t="s">
        <v>234</v>
      </c>
      <c r="B97" t="s">
        <v>235</v>
      </c>
      <c r="C97">
        <v>2240</v>
      </c>
      <c r="D97">
        <v>46.6</v>
      </c>
      <c r="E97">
        <f>VLOOKUP(A97,'[1]LAD_Dec_2021_GB_BFC_2022_-28232'!$B:$K,9,FALSE)</f>
        <v>55739559.555042297</v>
      </c>
      <c r="F97">
        <f>VLOOKUP(A97,[2]Local_Authority_Districts_Decem!$B:$J,7,FALSE)</f>
        <v>55740863.552474998</v>
      </c>
      <c r="G97">
        <f t="shared" si="1"/>
        <v>124859.53435754399</v>
      </c>
    </row>
    <row r="98" spans="1:7" x14ac:dyDescent="0.3">
      <c r="A98" t="s">
        <v>478</v>
      </c>
      <c r="B98" t="s">
        <v>479</v>
      </c>
      <c r="C98">
        <v>2228</v>
      </c>
      <c r="D98">
        <v>41</v>
      </c>
      <c r="E98">
        <f>VLOOKUP(A98,'[1]LAD_Dec_2021_GB_BFC_2022_-28232'!$B:$K,9,FALSE)</f>
        <v>106044612.38952599</v>
      </c>
      <c r="F98">
        <f>VLOOKUP(A98,[2]Local_Authority_Districts_Decem!$B:$J,7,FALSE)</f>
        <v>106044604.785675</v>
      </c>
      <c r="G98">
        <f t="shared" si="1"/>
        <v>236267.37946248392</v>
      </c>
    </row>
    <row r="99" spans="1:7" x14ac:dyDescent="0.3">
      <c r="A99" t="s">
        <v>60</v>
      </c>
      <c r="B99" t="s">
        <v>61</v>
      </c>
      <c r="C99">
        <v>2218</v>
      </c>
      <c r="D99">
        <v>49.3</v>
      </c>
      <c r="E99">
        <f>VLOOKUP(A99,'[1]LAD_Dec_2021_GB_BFC_2022_-28232'!$B:$K,9,FALSE)</f>
        <v>62886694.463817596</v>
      </c>
      <c r="F99">
        <f>VLOOKUP(A99,[2]Local_Authority_Districts_Decem!$B:$J,7,FALSE)</f>
        <v>62886738.798953101</v>
      </c>
      <c r="G99">
        <f t="shared" si="1"/>
        <v>139482.78665607798</v>
      </c>
    </row>
    <row r="100" spans="1:7" x14ac:dyDescent="0.3">
      <c r="A100" s="5" t="s">
        <v>544</v>
      </c>
      <c r="B100" s="5" t="s">
        <v>545</v>
      </c>
      <c r="C100" s="5">
        <v>2195</v>
      </c>
      <c r="D100" s="5">
        <v>41.6</v>
      </c>
      <c r="E100">
        <f>VLOOKUP(A100,'[1]LAD_Dec_2021_GB_BFC_2022_-28232'!$B:$K,9,FALSE)</f>
        <v>150132482.60382801</v>
      </c>
      <c r="F100">
        <f>VLOOKUP(A100,[2]Local_Authority_Districts_Decem!$B:$J,7,FALSE)</f>
        <v>150130427.159538</v>
      </c>
      <c r="G100">
        <f t="shared" si="1"/>
        <v>329536.28761518589</v>
      </c>
    </row>
    <row r="101" spans="1:7" x14ac:dyDescent="0.3">
      <c r="A101" t="s">
        <v>462</v>
      </c>
      <c r="B101" t="s">
        <v>463</v>
      </c>
      <c r="C101">
        <v>2138</v>
      </c>
      <c r="D101">
        <v>38.700000000000003</v>
      </c>
      <c r="E101">
        <f>VLOOKUP(A101,'[1]LAD_Dec_2021_GB_BFC_2022_-28232'!$B:$K,9,FALSE)</f>
        <v>139792042.62741101</v>
      </c>
      <c r="F101">
        <f>VLOOKUP(A101,[2]Local_Authority_Districts_Decem!$B:$J,7,FALSE)</f>
        <v>139792040.67478901</v>
      </c>
      <c r="G101">
        <f t="shared" si="1"/>
        <v>298875.38296269887</v>
      </c>
    </row>
    <row r="102" spans="1:7" x14ac:dyDescent="0.3">
      <c r="A102" t="s">
        <v>506</v>
      </c>
      <c r="B102" t="s">
        <v>507</v>
      </c>
      <c r="C102">
        <v>2018</v>
      </c>
      <c r="D102">
        <v>42.8</v>
      </c>
      <c r="E102">
        <f>VLOOKUP(A102,'[1]LAD_Dec_2021_GB_BFC_2022_-28232'!$B:$K,9,FALSE)</f>
        <v>137436258.071594</v>
      </c>
      <c r="F102">
        <f>VLOOKUP(A102,[2]Local_Authority_Districts_Decem!$B:$J,7,FALSE)</f>
        <v>137436290.14442399</v>
      </c>
      <c r="G102">
        <f t="shared" si="1"/>
        <v>277346.43351144763</v>
      </c>
    </row>
    <row r="103" spans="1:7" x14ac:dyDescent="0.3">
      <c r="A103" t="s">
        <v>192</v>
      </c>
      <c r="B103" t="s">
        <v>193</v>
      </c>
      <c r="C103">
        <v>2009</v>
      </c>
      <c r="D103">
        <v>46.6</v>
      </c>
      <c r="E103">
        <f>VLOOKUP(A103,'[1]LAD_Dec_2021_GB_BFC_2022_-28232'!$B:$K,9,FALSE)</f>
        <v>44673516.739128098</v>
      </c>
      <c r="F103">
        <f>VLOOKUP(A103,[2]Local_Authority_Districts_Decem!$B:$J,7,FALSE)</f>
        <v>44673534.0900345</v>
      </c>
      <c r="G103">
        <f t="shared" si="1"/>
        <v>89749.129986879299</v>
      </c>
    </row>
    <row r="104" spans="1:7" x14ac:dyDescent="0.3">
      <c r="A104" t="s">
        <v>490</v>
      </c>
      <c r="B104" t="s">
        <v>491</v>
      </c>
      <c r="C104">
        <v>2004</v>
      </c>
      <c r="D104">
        <v>44.5</v>
      </c>
      <c r="E104">
        <f>VLOOKUP(A104,'[1]LAD_Dec_2021_GB_BFC_2022_-28232'!$B:$K,9,FALSE)</f>
        <v>160922013.98925</v>
      </c>
      <c r="F104">
        <f>VLOOKUP(A104,[2]Local_Authority_Districts_Decem!$B:$J,7,FALSE)</f>
        <v>160922004.90728801</v>
      </c>
      <c r="G104">
        <f t="shared" si="1"/>
        <v>322487.69783420517</v>
      </c>
    </row>
    <row r="105" spans="1:7" x14ac:dyDescent="0.3">
      <c r="A105" t="s">
        <v>464</v>
      </c>
      <c r="B105" t="s">
        <v>465</v>
      </c>
      <c r="C105">
        <v>1957</v>
      </c>
      <c r="D105">
        <v>40.5</v>
      </c>
      <c r="E105">
        <f>VLOOKUP(A105,'[1]LAD_Dec_2021_GB_BFC_2022_-28232'!$B:$K,9,FALSE)</f>
        <v>99460126.878524795</v>
      </c>
      <c r="F105">
        <f>VLOOKUP(A105,[2]Local_Authority_Districts_Decem!$B:$J,7,FALSE)</f>
        <v>99460098.088501006</v>
      </c>
      <c r="G105">
        <f t="shared" si="1"/>
        <v>194643.41195919647</v>
      </c>
    </row>
    <row r="106" spans="1:7" x14ac:dyDescent="0.3">
      <c r="A106" t="s">
        <v>664</v>
      </c>
      <c r="B106" t="s">
        <v>665</v>
      </c>
      <c r="C106">
        <v>1955</v>
      </c>
      <c r="D106">
        <v>37.4</v>
      </c>
      <c r="E106">
        <f>VLOOKUP(A106,'[1]LAD_Dec_2021_GB_BFC_2022_-28232'!$B:$K,9,FALSE)</f>
        <v>263390596.412094</v>
      </c>
      <c r="F106">
        <f>VLOOKUP(A106,[2]Local_Authority_Districts_Decem!$B:$J,7,FALSE)</f>
        <v>263395003.679382</v>
      </c>
      <c r="G106">
        <f t="shared" si="1"/>
        <v>514937.23219319177</v>
      </c>
    </row>
    <row r="107" spans="1:7" x14ac:dyDescent="0.3">
      <c r="A107" t="s">
        <v>244</v>
      </c>
      <c r="B107" t="s">
        <v>245</v>
      </c>
      <c r="C107">
        <v>1926</v>
      </c>
      <c r="D107">
        <v>40.299999999999997</v>
      </c>
      <c r="E107">
        <f>VLOOKUP(A107,'[1]LAD_Dec_2021_GB_BFC_2022_-28232'!$B:$K,9,FALSE)</f>
        <v>51442302.894096397</v>
      </c>
      <c r="F107">
        <f>VLOOKUP(A107,[2]Local_Authority_Districts_Decem!$B:$J,7,FALSE)</f>
        <v>51442323.461975098</v>
      </c>
      <c r="G107">
        <f t="shared" si="1"/>
        <v>99077.91498776403</v>
      </c>
    </row>
    <row r="108" spans="1:7" x14ac:dyDescent="0.3">
      <c r="A108" t="s">
        <v>482</v>
      </c>
      <c r="B108" t="s">
        <v>483</v>
      </c>
      <c r="C108">
        <v>1816</v>
      </c>
      <c r="D108">
        <v>39.200000000000003</v>
      </c>
      <c r="E108">
        <f>VLOOKUP(A108,'[1]LAD_Dec_2021_GB_BFC_2022_-28232'!$B:$K,9,FALSE)</f>
        <v>86500060.755828902</v>
      </c>
      <c r="F108">
        <f>VLOOKUP(A108,[2]Local_Authority_Districts_Decem!$B:$J,7,FALSE)</f>
        <v>86500031.727401704</v>
      </c>
      <c r="G108">
        <f t="shared" si="1"/>
        <v>157084.05761696148</v>
      </c>
    </row>
    <row r="109" spans="1:7" x14ac:dyDescent="0.3">
      <c r="A109" t="s">
        <v>488</v>
      </c>
      <c r="B109" t="s">
        <v>489</v>
      </c>
      <c r="C109">
        <v>1795</v>
      </c>
      <c r="D109">
        <v>45.9</v>
      </c>
      <c r="E109">
        <f>VLOOKUP(A109,'[1]LAD_Dec_2021_GB_BFC_2022_-28232'!$B:$K,9,FALSE)</f>
        <v>156578243.923325</v>
      </c>
      <c r="F109">
        <f>VLOOKUP(A109,[2]Local_Authority_Districts_Decem!$B:$J,7,FALSE)</f>
        <v>156578258.79126</v>
      </c>
      <c r="G109">
        <f t="shared" si="1"/>
        <v>281057.97453031171</v>
      </c>
    </row>
    <row r="110" spans="1:7" x14ac:dyDescent="0.3">
      <c r="A110" t="s">
        <v>480</v>
      </c>
      <c r="B110" t="s">
        <v>481</v>
      </c>
      <c r="C110">
        <v>1776</v>
      </c>
      <c r="D110">
        <v>41.7</v>
      </c>
      <c r="E110">
        <f>VLOOKUP(A110,'[1]LAD_Dec_2021_GB_BFC_2022_-28232'!$B:$K,9,FALSE)</f>
        <v>188171012.46797201</v>
      </c>
      <c r="F110">
        <f>VLOOKUP(A110,[2]Local_Authority_Districts_Decem!$B:$J,7,FALSE)</f>
        <v>188171014.79583699</v>
      </c>
      <c r="G110">
        <f t="shared" si="1"/>
        <v>334191.72227740649</v>
      </c>
    </row>
    <row r="111" spans="1:7" x14ac:dyDescent="0.3">
      <c r="A111" t="s">
        <v>226</v>
      </c>
      <c r="B111" t="s">
        <v>227</v>
      </c>
      <c r="C111">
        <v>1743</v>
      </c>
      <c r="D111">
        <v>41.8</v>
      </c>
      <c r="E111">
        <f>VLOOKUP(A111,'[1]LAD_Dec_2021_GB_BFC_2022_-28232'!$B:$K,9,FALSE)</f>
        <v>79678661.759403199</v>
      </c>
      <c r="F111">
        <f>VLOOKUP(A111,[2]Local_Authority_Districts_Decem!$B:$J,7,FALSE)</f>
        <v>79691534.020767197</v>
      </c>
      <c r="G111">
        <f t="shared" si="1"/>
        <v>138902.34379819722</v>
      </c>
    </row>
    <row r="112" spans="1:7" x14ac:dyDescent="0.3">
      <c r="A112" t="s">
        <v>186</v>
      </c>
      <c r="B112" t="s">
        <v>187</v>
      </c>
      <c r="C112">
        <v>1717</v>
      </c>
      <c r="D112">
        <v>39.1</v>
      </c>
      <c r="E112">
        <f>VLOOKUP(A112,'[1]LAD_Dec_2021_GB_BFC_2022_-28232'!$B:$K,9,FALSE)</f>
        <v>110001022.96359999</v>
      </c>
      <c r="F112">
        <f>VLOOKUP(A112,[2]Local_Authority_Districts_Decem!$B:$J,7,FALSE)</f>
        <v>110001020.082626</v>
      </c>
      <c r="G112">
        <f t="shared" si="1"/>
        <v>188871.75148186882</v>
      </c>
    </row>
    <row r="113" spans="1:7" x14ac:dyDescent="0.3">
      <c r="A113" t="s">
        <v>416</v>
      </c>
      <c r="B113" t="s">
        <v>417</v>
      </c>
      <c r="C113">
        <v>1716</v>
      </c>
      <c r="D113">
        <v>40.9</v>
      </c>
      <c r="E113">
        <f>VLOOKUP(A113,'[1]LAD_Dec_2021_GB_BFC_2022_-28232'!$B:$K,9,FALSE)</f>
        <v>78950291.645072907</v>
      </c>
      <c r="F113">
        <f>VLOOKUP(A113,[2]Local_Authority_Districts_Decem!$B:$J,7,FALSE)</f>
        <v>78950267.165992707</v>
      </c>
      <c r="G113">
        <f t="shared" si="1"/>
        <v>135478.65845684349</v>
      </c>
    </row>
    <row r="114" spans="1:7" x14ac:dyDescent="0.3">
      <c r="A114" t="s">
        <v>468</v>
      </c>
      <c r="B114" t="s">
        <v>469</v>
      </c>
      <c r="C114">
        <v>1714</v>
      </c>
      <c r="D114">
        <v>37.299999999999997</v>
      </c>
      <c r="E114">
        <f>VLOOKUP(A114,'[1]LAD_Dec_2021_GB_BFC_2022_-28232'!$B:$K,9,FALSE)</f>
        <v>142344917.444534</v>
      </c>
      <c r="F114">
        <f>VLOOKUP(A114,[2]Local_Authority_Districts_Decem!$B:$J,7,FALSE)</f>
        <v>142344867.61708099</v>
      </c>
      <c r="G114">
        <f t="shared" si="1"/>
        <v>243979.10309567681</v>
      </c>
    </row>
    <row r="115" spans="1:7" x14ac:dyDescent="0.3">
      <c r="A115" t="s">
        <v>412</v>
      </c>
      <c r="B115" t="s">
        <v>413</v>
      </c>
      <c r="C115">
        <v>1638</v>
      </c>
      <c r="D115">
        <v>40.5</v>
      </c>
      <c r="E115">
        <f>VLOOKUP(A115,'[1]LAD_Dec_2021_GB_BFC_2022_-28232'!$B:$K,9,FALSE)</f>
        <v>63603603.463737503</v>
      </c>
      <c r="F115">
        <f>VLOOKUP(A115,[2]Local_Authority_Districts_Decem!$B:$J,7,FALSE)</f>
        <v>63603608.294426002</v>
      </c>
      <c r="G115">
        <f t="shared" si="1"/>
        <v>104182.71038626978</v>
      </c>
    </row>
    <row r="116" spans="1:7" x14ac:dyDescent="0.3">
      <c r="A116" t="s">
        <v>260</v>
      </c>
      <c r="B116" t="s">
        <v>261</v>
      </c>
      <c r="C116">
        <v>1634</v>
      </c>
      <c r="D116">
        <v>37.200000000000003</v>
      </c>
      <c r="E116">
        <f>VLOOKUP(A116,'[1]LAD_Dec_2021_GB_BFC_2022_-28232'!$B:$K,9,FALSE)</f>
        <v>72725578.227836594</v>
      </c>
      <c r="F116">
        <f>VLOOKUP(A116,[2]Local_Authority_Districts_Decem!$B:$J,7,FALSE)</f>
        <v>72725607.816108704</v>
      </c>
      <c r="G116">
        <f t="shared" si="1"/>
        <v>118833.64317152162</v>
      </c>
    </row>
    <row r="117" spans="1:7" x14ac:dyDescent="0.3">
      <c r="A117" t="s">
        <v>18</v>
      </c>
      <c r="B117" t="s">
        <v>19</v>
      </c>
      <c r="C117">
        <v>1631</v>
      </c>
      <c r="D117">
        <v>41.6</v>
      </c>
      <c r="E117">
        <f>VLOOKUP(A117,'[1]LAD_Dec_2021_GB_BFC_2022_-28232'!$B:$K,9,FALSE)</f>
        <v>79084032.615707397</v>
      </c>
      <c r="F117">
        <f>VLOOKUP(A117,[2]Local_Authority_Districts_Decem!$B:$J,7,FALSE)</f>
        <v>79084021.970458999</v>
      </c>
      <c r="G117">
        <f t="shared" si="1"/>
        <v>128986.03983381864</v>
      </c>
    </row>
    <row r="118" spans="1:7" x14ac:dyDescent="0.3">
      <c r="A118" t="s">
        <v>442</v>
      </c>
      <c r="B118" t="s">
        <v>443</v>
      </c>
      <c r="C118">
        <v>1606</v>
      </c>
      <c r="D118">
        <v>40.6</v>
      </c>
      <c r="E118">
        <f>VLOOKUP(A118,'[1]LAD_Dec_2021_GB_BFC_2022_-28232'!$B:$K,9,FALSE)</f>
        <v>54250911.917938203</v>
      </c>
      <c r="F118">
        <f>VLOOKUP(A118,[2]Local_Authority_Districts_Decem!$B:$J,7,FALSE)</f>
        <v>54250908.260314897</v>
      </c>
      <c r="G118">
        <f t="shared" si="1"/>
        <v>87126.958666065722</v>
      </c>
    </row>
    <row r="119" spans="1:7" x14ac:dyDescent="0.3">
      <c r="A119" t="s">
        <v>148</v>
      </c>
      <c r="B119" t="s">
        <v>149</v>
      </c>
      <c r="C119">
        <v>1577</v>
      </c>
      <c r="D119">
        <v>44.8</v>
      </c>
      <c r="E119">
        <f>VLOOKUP(A119,'[1]LAD_Dec_2021_GB_BFC_2022_-28232'!$B:$K,9,FALSE)</f>
        <v>66035293.265838601</v>
      </c>
      <c r="F119">
        <f>VLOOKUP(A119,[2]Local_Authority_Districts_Decem!$B:$J,7,FALSE)</f>
        <v>66035323.142852798</v>
      </c>
      <c r="G119">
        <f t="shared" si="1"/>
        <v>104137.70459627887</v>
      </c>
    </row>
    <row r="120" spans="1:7" x14ac:dyDescent="0.3">
      <c r="A120" t="s">
        <v>228</v>
      </c>
      <c r="B120" t="s">
        <v>229</v>
      </c>
      <c r="C120">
        <v>1543</v>
      </c>
      <c r="D120">
        <v>47.7</v>
      </c>
      <c r="E120">
        <f>VLOOKUP(A120,'[1]LAD_Dec_2021_GB_BFC_2022_-28232'!$B:$K,9,FALSE)</f>
        <v>74256780.903247803</v>
      </c>
      <c r="F120">
        <f>VLOOKUP(A120,[2]Local_Authority_Districts_Decem!$B:$J,7,FALSE)</f>
        <v>74252568.863906905</v>
      </c>
      <c r="G120">
        <f t="shared" si="1"/>
        <v>114571.71375700836</v>
      </c>
    </row>
    <row r="121" spans="1:7" x14ac:dyDescent="0.3">
      <c r="A121" t="s">
        <v>498</v>
      </c>
      <c r="B121" t="s">
        <v>499</v>
      </c>
      <c r="C121">
        <v>1539</v>
      </c>
      <c r="D121">
        <v>36.9</v>
      </c>
      <c r="E121">
        <f>VLOOKUP(A121,'[1]LAD_Dec_2021_GB_BFC_2022_-28232'!$B:$K,9,FALSE)</f>
        <v>367930013.45134002</v>
      </c>
      <c r="F121">
        <f>VLOOKUP(A121,[2]Local_Authority_Districts_Decem!$B:$J,7,FALSE)</f>
        <v>367929997.21334797</v>
      </c>
      <c r="G121">
        <f t="shared" si="1"/>
        <v>566244.26571134245</v>
      </c>
    </row>
    <row r="122" spans="1:7" x14ac:dyDescent="0.3">
      <c r="A122" t="s">
        <v>424</v>
      </c>
      <c r="B122" t="s">
        <v>425</v>
      </c>
      <c r="C122">
        <v>1538</v>
      </c>
      <c r="D122">
        <v>45.8</v>
      </c>
      <c r="E122">
        <f>VLOOKUP(A122,'[1]LAD_Dec_2021_GB_BFC_2022_-28232'!$B:$K,9,FALSE)</f>
        <v>42065494.462474801</v>
      </c>
      <c r="F122">
        <f>VLOOKUP(A122,[2]Local_Authority_Districts_Decem!$B:$J,7,FALSE)</f>
        <v>42065500.797115304</v>
      </c>
      <c r="G122">
        <f t="shared" si="1"/>
        <v>64696.740225963331</v>
      </c>
    </row>
    <row r="123" spans="1:7" x14ac:dyDescent="0.3">
      <c r="A123" t="s">
        <v>522</v>
      </c>
      <c r="B123" t="s">
        <v>523</v>
      </c>
      <c r="C123">
        <v>1508</v>
      </c>
      <c r="D123">
        <v>36.799999999999997</v>
      </c>
      <c r="E123">
        <f>VLOOKUP(A123,'[1]LAD_Dec_2021_GB_BFC_2022_-28232'!$B:$K,9,FALSE)</f>
        <v>366419745.43702698</v>
      </c>
      <c r="F123">
        <f>VLOOKUP(A123,[2]Local_Authority_Districts_Decem!$B:$J,7,FALSE)</f>
        <v>366419689.51532</v>
      </c>
      <c r="G123">
        <f t="shared" si="1"/>
        <v>552560.89178910246</v>
      </c>
    </row>
    <row r="124" spans="1:7" x14ac:dyDescent="0.3">
      <c r="A124" s="4" t="s">
        <v>528</v>
      </c>
      <c r="B124" s="4" t="s">
        <v>529</v>
      </c>
      <c r="C124" s="4">
        <v>1491</v>
      </c>
      <c r="D124" s="4">
        <v>36.4</v>
      </c>
      <c r="E124" s="4">
        <f>VLOOKUP(A124,'[1]LAD_Dec_2021_GB_BFC_2022_-28232'!$B:$K,9,FALSE)</f>
        <v>551706535.83236694</v>
      </c>
      <c r="F124" s="4">
        <f>VLOOKUP(A124,[2]Local_Authority_Districts_Decem!$B:$J,7,FALSE)</f>
        <v>551706498.09304798</v>
      </c>
      <c r="G124" s="4">
        <f t="shared" si="1"/>
        <v>822594.38865673449</v>
      </c>
    </row>
    <row r="125" spans="1:7" x14ac:dyDescent="0.3">
      <c r="A125" t="s">
        <v>392</v>
      </c>
      <c r="B125" t="s">
        <v>393</v>
      </c>
      <c r="C125">
        <v>1473</v>
      </c>
      <c r="D125">
        <v>43</v>
      </c>
      <c r="E125">
        <f>VLOOKUP(A125,'[1]LAD_Dec_2021_GB_BFC_2022_-28232'!$B:$K,9,FALSE)</f>
        <v>96334274.695777893</v>
      </c>
      <c r="F125">
        <f>VLOOKUP(A125,[2]Local_Authority_Districts_Decem!$B:$J,7,FALSE)</f>
        <v>96334273.0766754</v>
      </c>
      <c r="G125">
        <f t="shared" si="1"/>
        <v>141900.38424194287</v>
      </c>
    </row>
    <row r="126" spans="1:7" x14ac:dyDescent="0.3">
      <c r="A126" t="s">
        <v>72</v>
      </c>
      <c r="B126" t="s">
        <v>73</v>
      </c>
      <c r="C126">
        <v>1459</v>
      </c>
      <c r="D126">
        <v>38.9</v>
      </c>
      <c r="E126">
        <f>VLOOKUP(A126,'[1]LAD_Dec_2021_GB_BFC_2022_-28232'!$B:$K,9,FALSE)</f>
        <v>193714249.225189</v>
      </c>
      <c r="F126">
        <f>VLOOKUP(A126,[2]Local_Authority_Districts_Decem!$B:$J,7,FALSE)</f>
        <v>193714210.34796101</v>
      </c>
      <c r="G126">
        <f t="shared" si="1"/>
        <v>282629.03289767512</v>
      </c>
    </row>
    <row r="127" spans="1:7" x14ac:dyDescent="0.3">
      <c r="A127" t="s">
        <v>354</v>
      </c>
      <c r="B127" t="s">
        <v>355</v>
      </c>
      <c r="C127">
        <v>1449</v>
      </c>
      <c r="D127">
        <v>41.9</v>
      </c>
      <c r="E127">
        <f>VLOOKUP(A127,'[1]LAD_Dec_2021_GB_BFC_2022_-28232'!$B:$K,9,FALSE)</f>
        <v>76696899.027175903</v>
      </c>
      <c r="F127">
        <f>VLOOKUP(A127,[2]Local_Authority_Districts_Decem!$B:$J,7,FALSE)</f>
        <v>76696927.492660493</v>
      </c>
      <c r="G127">
        <f t="shared" si="1"/>
        <v>111133.84793686504</v>
      </c>
    </row>
    <row r="128" spans="1:7" x14ac:dyDescent="0.3">
      <c r="A128" t="s">
        <v>470</v>
      </c>
      <c r="B128" t="s">
        <v>471</v>
      </c>
      <c r="C128">
        <v>1435</v>
      </c>
      <c r="D128">
        <v>38.200000000000003</v>
      </c>
      <c r="E128">
        <f>VLOOKUP(A128,'[1]LAD_Dec_2021_GB_BFC_2022_-28232'!$B:$K,9,FALSE)</f>
        <v>158128175.388794</v>
      </c>
      <c r="F128">
        <f>VLOOKUP(A128,[2]Local_Authority_Districts_Decem!$B:$J,7,FALSE)</f>
        <v>158128218.886078</v>
      </c>
      <c r="G128">
        <f t="shared" si="1"/>
        <v>226913.99410152194</v>
      </c>
    </row>
    <row r="129" spans="1:7" x14ac:dyDescent="0.3">
      <c r="A129" t="s">
        <v>350</v>
      </c>
      <c r="B129" t="s">
        <v>351</v>
      </c>
      <c r="C129">
        <v>1400</v>
      </c>
      <c r="D129">
        <v>43</v>
      </c>
      <c r="E129">
        <f>VLOOKUP(A129,'[1]LAD_Dec_2021_GB_BFC_2022_-28232'!$B:$K,9,FALSE)</f>
        <v>80098842.646255493</v>
      </c>
      <c r="F129">
        <f>VLOOKUP(A129,[2]Local_Authority_Districts_Decem!$B:$J,7,FALSE)</f>
        <v>80098843.917343095</v>
      </c>
      <c r="G129">
        <f t="shared" si="1"/>
        <v>112138.38148428033</v>
      </c>
    </row>
    <row r="130" spans="1:7" x14ac:dyDescent="0.3">
      <c r="A130" t="s">
        <v>532</v>
      </c>
      <c r="B130" t="s">
        <v>533</v>
      </c>
      <c r="C130">
        <v>1389</v>
      </c>
      <c r="D130">
        <v>42.3</v>
      </c>
      <c r="E130">
        <f>VLOOKUP(A130,'[1]LAD_Dec_2021_GB_BFC_2022_-28232'!$B:$K,9,FALSE)</f>
        <v>142354807.58457899</v>
      </c>
      <c r="F130">
        <f>VLOOKUP(A130,[2]Local_Authority_Districts_Decem!$B:$J,7,FALSE)</f>
        <v>142339149.24131799</v>
      </c>
      <c r="G130">
        <f t="shared" si="1"/>
        <v>197709.07829619065</v>
      </c>
    </row>
    <row r="131" spans="1:7" x14ac:dyDescent="0.3">
      <c r="A131" t="s">
        <v>274</v>
      </c>
      <c r="B131" t="s">
        <v>275</v>
      </c>
      <c r="C131">
        <v>1358</v>
      </c>
      <c r="D131">
        <v>45.2</v>
      </c>
      <c r="E131">
        <f>VLOOKUP(A131,'[1]LAD_Dec_2021_GB_BFC_2022_-28232'!$B:$K,9,FALSE)</f>
        <v>103609163.126335</v>
      </c>
      <c r="F131">
        <f>VLOOKUP(A131,[2]Local_Authority_Districts_Decem!$B:$J,7,FALSE)</f>
        <v>103609162.25686599</v>
      </c>
      <c r="G131">
        <f t="shared" si="1"/>
        <v>140701.24234482399</v>
      </c>
    </row>
    <row r="132" spans="1:7" x14ac:dyDescent="0.3">
      <c r="A132" t="s">
        <v>486</v>
      </c>
      <c r="B132" t="s">
        <v>487</v>
      </c>
      <c r="C132">
        <v>1355</v>
      </c>
      <c r="D132">
        <v>42.9</v>
      </c>
      <c r="E132">
        <f>VLOOKUP(A132,'[1]LAD_Dec_2021_GB_BFC_2022_-28232'!$B:$K,9,FALSE)</f>
        <v>136358793.48268899</v>
      </c>
      <c r="F132">
        <f>VLOOKUP(A132,[2]Local_Authority_Districts_Decem!$B:$J,7,FALSE)</f>
        <v>136358780.85308799</v>
      </c>
      <c r="G132">
        <f t="shared" si="1"/>
        <v>184766.14805593423</v>
      </c>
    </row>
    <row r="133" spans="1:7" x14ac:dyDescent="0.3">
      <c r="A133" t="s">
        <v>370</v>
      </c>
      <c r="B133" t="s">
        <v>371</v>
      </c>
      <c r="C133">
        <v>1282</v>
      </c>
      <c r="D133">
        <v>42.2</v>
      </c>
      <c r="E133">
        <f>VLOOKUP(A133,'[1]LAD_Dec_2021_GB_BFC_2022_-28232'!$B:$K,9,FALSE)</f>
        <v>78882571.193168595</v>
      </c>
      <c r="F133">
        <f>VLOOKUP(A133,[2]Local_Authority_Districts_Decem!$B:$J,7,FALSE)</f>
        <v>78882578.351966903</v>
      </c>
      <c r="G133">
        <f t="shared" si="1"/>
        <v>101127.46544722156</v>
      </c>
    </row>
    <row r="134" spans="1:7" x14ac:dyDescent="0.3">
      <c r="A134" t="s">
        <v>516</v>
      </c>
      <c r="B134" t="s">
        <v>517</v>
      </c>
      <c r="C134">
        <v>1221</v>
      </c>
      <c r="D134">
        <v>42.9</v>
      </c>
      <c r="E134">
        <f>VLOOKUP(A134,'[1]LAD_Dec_2021_GB_BFC_2022_-28232'!$B:$K,9,FALSE)</f>
        <v>178282117.05563399</v>
      </c>
      <c r="F134">
        <f>VLOOKUP(A134,[2]Local_Authority_Districts_Decem!$B:$J,7,FALSE)</f>
        <v>178282023.16124699</v>
      </c>
      <c r="G134">
        <f t="shared" si="1"/>
        <v>217682.35027988255</v>
      </c>
    </row>
    <row r="135" spans="1:7" x14ac:dyDescent="0.3">
      <c r="A135" t="s">
        <v>658</v>
      </c>
      <c r="B135" t="s">
        <v>659</v>
      </c>
      <c r="C135">
        <v>1208</v>
      </c>
      <c r="D135">
        <v>38.799999999999997</v>
      </c>
      <c r="E135">
        <f>VLOOKUP(A135,'[1]LAD_Dec_2021_GB_BFC_2022_-28232'!$B:$K,9,FALSE)</f>
        <v>185566198.96350101</v>
      </c>
      <c r="F135">
        <f>VLOOKUP(A135,[2]Local_Authority_Districts_Decem!$B:$J,7,FALSE)</f>
        <v>185571286.38983199</v>
      </c>
      <c r="G135">
        <f t="shared" si="1"/>
        <v>224170.11395891703</v>
      </c>
    </row>
    <row r="136" spans="1:7" x14ac:dyDescent="0.3">
      <c r="A136" t="s">
        <v>400</v>
      </c>
      <c r="B136" t="s">
        <v>401</v>
      </c>
      <c r="C136">
        <v>1190</v>
      </c>
      <c r="D136">
        <v>41.1</v>
      </c>
      <c r="E136">
        <f>VLOOKUP(A136,'[1]LAD_Dec_2021_GB_BFC_2022_-28232'!$B:$K,9,FALSE)</f>
        <v>129143924.29730199</v>
      </c>
      <c r="F136">
        <f>VLOOKUP(A136,[2]Local_Authority_Districts_Decem!$B:$J,7,FALSE)</f>
        <v>129143817.748154</v>
      </c>
      <c r="G136">
        <f t="shared" si="1"/>
        <v>153681.14312030326</v>
      </c>
    </row>
    <row r="137" spans="1:7" x14ac:dyDescent="0.3">
      <c r="A137" t="s">
        <v>20</v>
      </c>
      <c r="B137" t="s">
        <v>21</v>
      </c>
      <c r="C137">
        <v>1171</v>
      </c>
      <c r="D137">
        <v>42.8</v>
      </c>
      <c r="E137">
        <f>VLOOKUP(A137,'[1]LAD_Dec_2021_GB_BFC_2022_-28232'!$B:$K,9,FALSE)</f>
        <v>180627982.923309</v>
      </c>
      <c r="F137">
        <f>VLOOKUP(A137,[2]Local_Authority_Districts_Decem!$B:$J,7,FALSE)</f>
        <v>180627983.012016</v>
      </c>
      <c r="G137">
        <f t="shared" ref="G137:G200" si="2">C137*F137*10^-6</f>
        <v>211515.36810707074</v>
      </c>
    </row>
    <row r="138" spans="1:7" x14ac:dyDescent="0.3">
      <c r="A138" t="s">
        <v>346</v>
      </c>
      <c r="B138" t="s">
        <v>347</v>
      </c>
      <c r="C138">
        <v>1161</v>
      </c>
      <c r="D138">
        <v>42.4</v>
      </c>
      <c r="E138">
        <f>VLOOKUP(A138,'[1]LAD_Dec_2021_GB_BFC_2022_-28232'!$B:$K,9,FALSE)</f>
        <v>109557941.22273301</v>
      </c>
      <c r="F138">
        <f>VLOOKUP(A138,[2]Local_Authority_Districts_Decem!$B:$J,7,FALSE)</f>
        <v>109557954.12353501</v>
      </c>
      <c r="G138">
        <f t="shared" si="2"/>
        <v>127196.78473742414</v>
      </c>
    </row>
    <row r="139" spans="1:7" x14ac:dyDescent="0.3">
      <c r="A139" t="s">
        <v>74</v>
      </c>
      <c r="B139" t="s">
        <v>75</v>
      </c>
      <c r="C139">
        <v>1160</v>
      </c>
      <c r="D139">
        <v>39.6</v>
      </c>
      <c r="E139">
        <f>VLOOKUP(A139,'[1]LAD_Dec_2021_GB_BFC_2022_-28232'!$B:$K,9,FALSE)</f>
        <v>109384214.697464</v>
      </c>
      <c r="F139">
        <f>VLOOKUP(A139,[2]Local_Authority_Districts_Decem!$B:$J,7,FALSE)</f>
        <v>109384217.921951</v>
      </c>
      <c r="G139">
        <f t="shared" si="2"/>
        <v>126885.69278946314</v>
      </c>
    </row>
    <row r="140" spans="1:7" x14ac:dyDescent="0.3">
      <c r="A140" t="s">
        <v>286</v>
      </c>
      <c r="B140" t="s">
        <v>287</v>
      </c>
      <c r="C140">
        <v>1140</v>
      </c>
      <c r="D140">
        <v>39.6</v>
      </c>
      <c r="E140">
        <f>VLOOKUP(A140,'[1]LAD_Dec_2021_GB_BFC_2022_-28232'!$B:$K,9,FALSE)</f>
        <v>73006538.396377593</v>
      </c>
      <c r="F140">
        <f>VLOOKUP(A140,[2]Local_Authority_Districts_Decem!$B:$J,7,FALSE)</f>
        <v>73006531.995025605</v>
      </c>
      <c r="G140">
        <f t="shared" si="2"/>
        <v>83227.44647432919</v>
      </c>
    </row>
    <row r="141" spans="1:7" x14ac:dyDescent="0.3">
      <c r="A141" t="s">
        <v>22</v>
      </c>
      <c r="B141" t="s">
        <v>23</v>
      </c>
      <c r="C141">
        <v>1137</v>
      </c>
      <c r="D141">
        <v>36.700000000000003</v>
      </c>
      <c r="E141">
        <f>VLOOKUP(A141,'[1]LAD_Dec_2021_GB_BFC_2022_-28232'!$B:$K,9,FALSE)</f>
        <v>137022079.42236301</v>
      </c>
      <c r="F141">
        <f>VLOOKUP(A141,[2]Local_Authority_Districts_Decem!$B:$J,7,FALSE)</f>
        <v>137022093.525848</v>
      </c>
      <c r="G141">
        <f t="shared" si="2"/>
        <v>155794.12033888919</v>
      </c>
    </row>
    <row r="142" spans="1:7" x14ac:dyDescent="0.3">
      <c r="A142" t="s">
        <v>402</v>
      </c>
      <c r="B142" t="s">
        <v>403</v>
      </c>
      <c r="C142">
        <v>1134</v>
      </c>
      <c r="D142">
        <v>39.5</v>
      </c>
      <c r="E142">
        <f>VLOOKUP(A142,'[1]LAD_Dec_2021_GB_BFC_2022_-28232'!$B:$K,9,FALSE)</f>
        <v>78040686.691177398</v>
      </c>
      <c r="F142">
        <f>VLOOKUP(A142,[2]Local_Authority_Districts_Decem!$B:$J,7,FALSE)</f>
        <v>78040680.639831498</v>
      </c>
      <c r="G142">
        <f t="shared" si="2"/>
        <v>88498.131845568918</v>
      </c>
    </row>
    <row r="143" spans="1:7" x14ac:dyDescent="0.3">
      <c r="A143" t="s">
        <v>264</v>
      </c>
      <c r="B143" t="s">
        <v>265</v>
      </c>
      <c r="C143">
        <v>1081</v>
      </c>
      <c r="D143">
        <v>39.4</v>
      </c>
      <c r="E143">
        <f>VLOOKUP(A143,'[1]LAD_Dec_2021_GB_BFC_2022_-28232'!$B:$K,9,FALSE)</f>
        <v>98991344.391220093</v>
      </c>
      <c r="F143">
        <f>VLOOKUP(A143,[2]Local_Authority_Districts_Decem!$B:$J,7,FALSE)</f>
        <v>98991343.506103501</v>
      </c>
      <c r="G143">
        <f t="shared" si="2"/>
        <v>107009.64233009788</v>
      </c>
    </row>
    <row r="144" spans="1:7" x14ac:dyDescent="0.3">
      <c r="A144" t="s">
        <v>70</v>
      </c>
      <c r="B144" t="s">
        <v>71</v>
      </c>
      <c r="C144">
        <v>1080</v>
      </c>
      <c r="D144">
        <v>36.799999999999997</v>
      </c>
      <c r="E144">
        <f>VLOOKUP(A144,'[1]LAD_Dec_2021_GB_BFC_2022_-28232'!$B:$K,9,FALSE)</f>
        <v>163837050.32223499</v>
      </c>
      <c r="F144">
        <f>VLOOKUP(A144,[2]Local_Authority_Districts_Decem!$B:$J,7,FALSE)</f>
        <v>163837060.033562</v>
      </c>
      <c r="G144">
        <f t="shared" si="2"/>
        <v>176944.02483624697</v>
      </c>
    </row>
    <row r="145" spans="1:7" x14ac:dyDescent="0.3">
      <c r="A145" t="s">
        <v>526</v>
      </c>
      <c r="B145" t="s">
        <v>527</v>
      </c>
      <c r="C145">
        <v>1071</v>
      </c>
      <c r="D145">
        <v>39.9</v>
      </c>
      <c r="E145">
        <f>VLOOKUP(A145,'[1]LAD_Dec_2021_GB_BFC_2022_-28232'!$B:$K,9,FALSE)</f>
        <v>408551660.79768401</v>
      </c>
      <c r="F145">
        <f>VLOOKUP(A145,[2]Local_Authority_Districts_Decem!$B:$J,7,FALSE)</f>
        <v>408551667.40728801</v>
      </c>
      <c r="G145">
        <f t="shared" si="2"/>
        <v>437558.83579320542</v>
      </c>
    </row>
    <row r="146" spans="1:7" x14ac:dyDescent="0.3">
      <c r="A146" t="s">
        <v>248</v>
      </c>
      <c r="B146" t="s">
        <v>249</v>
      </c>
      <c r="C146">
        <v>1069</v>
      </c>
      <c r="D146">
        <v>41.3</v>
      </c>
      <c r="E146">
        <f>VLOOKUP(A146,'[1]LAD_Dec_2021_GB_BFC_2022_-28232'!$B:$K,9,FALSE)</f>
        <v>101128162.404755</v>
      </c>
      <c r="F146">
        <f>VLOOKUP(A146,[2]Local_Authority_Districts_Decem!$B:$J,7,FALSE)</f>
        <v>101128118.175667</v>
      </c>
      <c r="G146">
        <f t="shared" si="2"/>
        <v>108105.95832978802</v>
      </c>
    </row>
    <row r="147" spans="1:7" x14ac:dyDescent="0.3">
      <c r="A147" t="s">
        <v>292</v>
      </c>
      <c r="B147" t="s">
        <v>293</v>
      </c>
      <c r="C147">
        <v>1065</v>
      </c>
      <c r="D147">
        <v>36.1</v>
      </c>
      <c r="E147">
        <f>VLOOKUP(A147,'[1]LAD_Dec_2021_GB_BFC_2022_-28232'!$B:$K,9,FALSE)</f>
        <v>142284181.58755499</v>
      </c>
      <c r="F147">
        <f>VLOOKUP(A147,[2]Local_Authority_Districts_Decem!$B:$J,7,FALSE)</f>
        <v>142284174.21505699</v>
      </c>
      <c r="G147">
        <f t="shared" si="2"/>
        <v>151532.64553903567</v>
      </c>
    </row>
    <row r="148" spans="1:7" x14ac:dyDescent="0.3">
      <c r="A148" t="s">
        <v>252</v>
      </c>
      <c r="B148" t="s">
        <v>253</v>
      </c>
      <c r="C148">
        <v>1060</v>
      </c>
      <c r="D148">
        <v>42.4</v>
      </c>
      <c r="E148">
        <f>VLOOKUP(A148,'[1]LAD_Dec_2021_GB_BFC_2022_-28232'!$B:$K,9,FALSE)</f>
        <v>88824172.460395798</v>
      </c>
      <c r="F148">
        <f>VLOOKUP(A148,[2]Local_Authority_Districts_Decem!$B:$J,7,FALSE)</f>
        <v>88824130.623001099</v>
      </c>
      <c r="G148">
        <f t="shared" si="2"/>
        <v>94153.578460381163</v>
      </c>
    </row>
    <row r="149" spans="1:7" x14ac:dyDescent="0.3">
      <c r="A149" t="s">
        <v>530</v>
      </c>
      <c r="B149" t="s">
        <v>531</v>
      </c>
      <c r="C149">
        <v>1056</v>
      </c>
      <c r="D149">
        <v>41.4</v>
      </c>
      <c r="E149">
        <f>VLOOKUP(A149,'[1]LAD_Dec_2021_GB_BFC_2022_-28232'!$B:$K,9,FALSE)</f>
        <v>338619733.84805298</v>
      </c>
      <c r="F149">
        <f>VLOOKUP(A149,[2]Local_Authority_Districts_Decem!$B:$J,7,FALSE)</f>
        <v>338619719.48350501</v>
      </c>
      <c r="G149">
        <f t="shared" si="2"/>
        <v>357582.42377458129</v>
      </c>
    </row>
    <row r="150" spans="1:7" x14ac:dyDescent="0.3">
      <c r="A150" t="s">
        <v>152</v>
      </c>
      <c r="B150" t="s">
        <v>153</v>
      </c>
      <c r="C150">
        <v>1031</v>
      </c>
      <c r="D150">
        <v>43.8</v>
      </c>
      <c r="E150">
        <f>VLOOKUP(A150,'[1]LAD_Dec_2021_GB_BFC_2022_-28232'!$B:$K,9,FALSE)</f>
        <v>109630045.589233</v>
      </c>
      <c r="F150">
        <f>VLOOKUP(A150,[2]Local_Authority_Districts_Decem!$B:$J,7,FALSE)</f>
        <v>109630039.364151</v>
      </c>
      <c r="G150">
        <f t="shared" si="2"/>
        <v>113028.57058443967</v>
      </c>
    </row>
    <row r="151" spans="1:7" x14ac:dyDescent="0.3">
      <c r="A151" t="s">
        <v>62</v>
      </c>
      <c r="B151" t="s">
        <v>63</v>
      </c>
      <c r="C151">
        <v>1024</v>
      </c>
      <c r="D151">
        <v>39.9</v>
      </c>
      <c r="E151">
        <f>VLOOKUP(A151,'[1]LAD_Dec_2021_GB_BFC_2022_-28232'!$B:$K,9,FALSE)</f>
        <v>230093376.53538501</v>
      </c>
      <c r="F151">
        <f>VLOOKUP(A151,[2]Local_Authority_Districts_Decem!$B:$J,7,FALSE)</f>
        <v>230093343.90052</v>
      </c>
      <c r="G151">
        <f t="shared" si="2"/>
        <v>235615.58415413246</v>
      </c>
    </row>
    <row r="152" spans="1:7" x14ac:dyDescent="0.3">
      <c r="A152" t="s">
        <v>84</v>
      </c>
      <c r="B152" t="s">
        <v>85</v>
      </c>
      <c r="C152">
        <v>1011</v>
      </c>
      <c r="D152">
        <v>41.3</v>
      </c>
      <c r="E152">
        <f>VLOOKUP(A152,'[1]LAD_Dec_2021_GB_BFC_2022_-28232'!$B:$K,9,FALSE)</f>
        <v>178965482.69568601</v>
      </c>
      <c r="F152">
        <f>VLOOKUP(A152,[2]Local_Authority_Districts_Decem!$B:$J,7,FALSE)</f>
        <v>178969062.88610101</v>
      </c>
      <c r="G152">
        <f t="shared" si="2"/>
        <v>180937.72257784809</v>
      </c>
    </row>
    <row r="153" spans="1:7" x14ac:dyDescent="0.3">
      <c r="A153" t="s">
        <v>8</v>
      </c>
      <c r="B153" t="s">
        <v>9</v>
      </c>
      <c r="C153">
        <v>1002</v>
      </c>
      <c r="D153">
        <v>42.2</v>
      </c>
      <c r="E153">
        <f>VLOOKUP(A153,'[1]LAD_Dec_2021_GB_BFC_2022_-28232'!$B:$K,9,FALSE)</f>
        <v>93717029.907745406</v>
      </c>
      <c r="F153">
        <f>VLOOKUP(A153,[2]Local_Authority_Districts_Decem!$B:$J,7,FALSE)</f>
        <v>93717028.468917802</v>
      </c>
      <c r="G153">
        <f t="shared" si="2"/>
        <v>93904.462525855633</v>
      </c>
    </row>
    <row r="154" spans="1:7" x14ac:dyDescent="0.3">
      <c r="A154" t="s">
        <v>298</v>
      </c>
      <c r="B154" t="s">
        <v>299</v>
      </c>
      <c r="C154">
        <v>991</v>
      </c>
      <c r="D154">
        <v>44.8</v>
      </c>
      <c r="E154">
        <f>VLOOKUP(A154,'[1]LAD_Dec_2021_GB_BFC_2022_-28232'!$B:$K,9,FALSE)</f>
        <v>113141866.936462</v>
      </c>
      <c r="F154">
        <f>VLOOKUP(A154,[2]Local_Authority_Districts_Decem!$B:$J,7,FALSE)</f>
        <v>113141836.47300699</v>
      </c>
      <c r="G154">
        <f t="shared" si="2"/>
        <v>112123.55994474991</v>
      </c>
    </row>
    <row r="155" spans="1:7" x14ac:dyDescent="0.3">
      <c r="A155" t="s">
        <v>352</v>
      </c>
      <c r="B155" t="s">
        <v>353</v>
      </c>
      <c r="C155">
        <v>981</v>
      </c>
      <c r="D155">
        <v>44.1</v>
      </c>
      <c r="E155">
        <f>VLOOKUP(A155,'[1]LAD_Dec_2021_GB_BFC_2022_-28232'!$B:$K,9,FALSE)</f>
        <v>119981506.141388</v>
      </c>
      <c r="F155">
        <f>VLOOKUP(A155,[2]Local_Authority_Districts_Decem!$B:$J,7,FALSE)</f>
        <v>119981502.24617</v>
      </c>
      <c r="G155">
        <f t="shared" si="2"/>
        <v>117701.85370349276</v>
      </c>
    </row>
    <row r="156" spans="1:7" x14ac:dyDescent="0.3">
      <c r="A156" t="s">
        <v>14</v>
      </c>
      <c r="B156" t="s">
        <v>15</v>
      </c>
      <c r="C156">
        <v>976</v>
      </c>
      <c r="D156">
        <v>41.4</v>
      </c>
      <c r="E156">
        <f>VLOOKUP(A156,'[1]LAD_Dec_2021_GB_BFC_2022_-28232'!$B:$K,9,FALSE)</f>
        <v>204932952.70930499</v>
      </c>
      <c r="F156">
        <f>VLOOKUP(A156,[2]Local_Authority_Districts_Decem!$B:$J,7,FALSE)</f>
        <v>204932934.93730199</v>
      </c>
      <c r="G156">
        <f t="shared" si="2"/>
        <v>200014.54449880673</v>
      </c>
    </row>
    <row r="157" spans="1:7" x14ac:dyDescent="0.3">
      <c r="A157" t="s">
        <v>406</v>
      </c>
      <c r="B157" t="s">
        <v>407</v>
      </c>
      <c r="C157">
        <v>959</v>
      </c>
      <c r="D157">
        <v>43.7</v>
      </c>
      <c r="E157">
        <f>VLOOKUP(A157,'[1]LAD_Dec_2021_GB_BFC_2022_-28232'!$B:$K,9,FALSE)</f>
        <v>95092959.252502397</v>
      </c>
      <c r="F157">
        <f>VLOOKUP(A157,[2]Local_Authority_Districts_Decem!$B:$J,7,FALSE)</f>
        <v>95092963.000274703</v>
      </c>
      <c r="G157">
        <f t="shared" si="2"/>
        <v>91194.151517263439</v>
      </c>
    </row>
    <row r="158" spans="1:7" x14ac:dyDescent="0.3">
      <c r="A158" t="s">
        <v>86</v>
      </c>
      <c r="B158" t="s">
        <v>87</v>
      </c>
      <c r="C158">
        <v>947</v>
      </c>
      <c r="D158">
        <v>38</v>
      </c>
      <c r="E158">
        <f>VLOOKUP(A158,'[1]LAD_Dec_2021_GB_BFC_2022_-28232'!$B:$K,9,FALSE)</f>
        <v>308626791.31924403</v>
      </c>
      <c r="F158">
        <f>VLOOKUP(A158,[2]Local_Authority_Districts_Decem!$B:$J,7,FALSE)</f>
        <v>308626721.69067401</v>
      </c>
      <c r="G158">
        <f t="shared" si="2"/>
        <v>292269.50544106826</v>
      </c>
    </row>
    <row r="159" spans="1:7" x14ac:dyDescent="0.3">
      <c r="A159" t="s">
        <v>496</v>
      </c>
      <c r="B159" t="s">
        <v>497</v>
      </c>
      <c r="C159">
        <v>937</v>
      </c>
      <c r="D159">
        <v>41.6</v>
      </c>
      <c r="E159">
        <f>VLOOKUP(A159,'[1]LAD_Dec_2021_GB_BFC_2022_-28232'!$B:$K,9,FALSE)</f>
        <v>286534366.87637299</v>
      </c>
      <c r="F159">
        <f>VLOOKUP(A159,[2]Local_Authority_Districts_Decem!$B:$J,7,FALSE)</f>
        <v>286534378.86650097</v>
      </c>
      <c r="G159">
        <f t="shared" si="2"/>
        <v>268482.71299791138</v>
      </c>
    </row>
    <row r="160" spans="1:7" x14ac:dyDescent="0.3">
      <c r="A160" t="s">
        <v>452</v>
      </c>
      <c r="B160" t="s">
        <v>453</v>
      </c>
      <c r="C160">
        <v>928</v>
      </c>
      <c r="D160">
        <v>37.9</v>
      </c>
      <c r="E160">
        <f>VLOOKUP(A160,'[1]LAD_Dec_2021_GB_BFC_2022_-28232'!$B:$K,9,FALSE)</f>
        <v>129536896.518295</v>
      </c>
      <c r="F160">
        <f>VLOOKUP(A160,[2]Local_Authority_Districts_Decem!$B:$J,7,FALSE)</f>
        <v>129536962.915245</v>
      </c>
      <c r="G160">
        <f t="shared" si="2"/>
        <v>120210.30158534735</v>
      </c>
    </row>
    <row r="161" spans="1:7" x14ac:dyDescent="0.3">
      <c r="A161" t="s">
        <v>450</v>
      </c>
      <c r="B161" t="s">
        <v>451</v>
      </c>
      <c r="C161">
        <v>920</v>
      </c>
      <c r="D161">
        <v>42.1</v>
      </c>
      <c r="E161">
        <f>VLOOKUP(A161,'[1]LAD_Dec_2021_GB_BFC_2022_-28232'!$B:$K,9,FALSE)</f>
        <v>161205874.24416399</v>
      </c>
      <c r="F161">
        <f>VLOOKUP(A161,[2]Local_Authority_Districts_Decem!$B:$J,7,FALSE)</f>
        <v>161205788.99204299</v>
      </c>
      <c r="G161">
        <f t="shared" si="2"/>
        <v>148309.32587267953</v>
      </c>
    </row>
    <row r="162" spans="1:7" x14ac:dyDescent="0.3">
      <c r="A162" t="s">
        <v>280</v>
      </c>
      <c r="B162" t="s">
        <v>281</v>
      </c>
      <c r="C162">
        <v>863</v>
      </c>
      <c r="D162">
        <v>39.4</v>
      </c>
      <c r="E162">
        <f>VLOOKUP(A162,'[1]LAD_Dec_2021_GB_BFC_2022_-28232'!$B:$K,9,FALSE)</f>
        <v>110683998.008865</v>
      </c>
      <c r="F162">
        <f>VLOOKUP(A162,[2]Local_Authority_Districts_Decem!$B:$J,7,FALSE)</f>
        <v>110683988.566406</v>
      </c>
      <c r="G162">
        <f t="shared" si="2"/>
        <v>95520.282132808381</v>
      </c>
    </row>
    <row r="163" spans="1:7" x14ac:dyDescent="0.3">
      <c r="A163" t="s">
        <v>724</v>
      </c>
      <c r="B163" t="s">
        <v>725</v>
      </c>
      <c r="C163">
        <v>848</v>
      </c>
      <c r="D163">
        <v>38.700000000000003</v>
      </c>
      <c r="E163">
        <f>VLOOKUP(A163,'[1]LAD_Dec_2021_GB_BFC_2022_-28232'!$B:$K,9,FALSE)</f>
        <v>190431130.834728</v>
      </c>
      <c r="F163">
        <f>VLOOKUP(A163,[2]Local_Authority_Districts_Decem!$B:$J,7,FALSE)</f>
        <v>190431147.336025</v>
      </c>
      <c r="G163">
        <f t="shared" si="2"/>
        <v>161485.61294094918</v>
      </c>
    </row>
    <row r="164" spans="1:7" x14ac:dyDescent="0.3">
      <c r="A164" t="s">
        <v>30</v>
      </c>
      <c r="B164" t="s">
        <v>31</v>
      </c>
      <c r="C164">
        <v>819</v>
      </c>
      <c r="D164">
        <v>43.1</v>
      </c>
      <c r="E164">
        <f>VLOOKUP(A164,'[1]LAD_Dec_2021_GB_BFC_2022_-28232'!$B:$K,9,FALSE)</f>
        <v>192622955.91233799</v>
      </c>
      <c r="F164">
        <f>VLOOKUP(A164,[2]Local_Authority_Districts_Decem!$B:$J,7,FALSE)</f>
        <v>192622985.58491501</v>
      </c>
      <c r="G164">
        <f t="shared" si="2"/>
        <v>157758.2251940454</v>
      </c>
    </row>
    <row r="165" spans="1:7" x14ac:dyDescent="0.3">
      <c r="A165" t="s">
        <v>304</v>
      </c>
      <c r="B165" t="s">
        <v>305</v>
      </c>
      <c r="C165">
        <v>799</v>
      </c>
      <c r="D165">
        <v>42.5</v>
      </c>
      <c r="E165">
        <f>VLOOKUP(A165,'[1]LAD_Dec_2021_GB_BFC_2022_-28232'!$B:$K,9,FALSE)</f>
        <v>130468677.48043101</v>
      </c>
      <c r="F165">
        <f>VLOOKUP(A165,[2]Local_Authority_Districts_Decem!$B:$J,7,FALSE)</f>
        <v>130468683.748283</v>
      </c>
      <c r="G165">
        <f t="shared" si="2"/>
        <v>104244.47831487811</v>
      </c>
    </row>
    <row r="166" spans="1:7" x14ac:dyDescent="0.3">
      <c r="A166" t="s">
        <v>82</v>
      </c>
      <c r="B166" t="s">
        <v>83</v>
      </c>
      <c r="C166">
        <v>787</v>
      </c>
      <c r="D166">
        <v>42.6</v>
      </c>
      <c r="E166">
        <f>VLOOKUP(A166,'[1]LAD_Dec_2021_GB_BFC_2022_-28232'!$B:$K,9,FALSE)</f>
        <v>198427168.806099</v>
      </c>
      <c r="F166">
        <f>VLOOKUP(A166,[2]Local_Authority_Districts_Decem!$B:$J,7,FALSE)</f>
        <v>198427158.64167801</v>
      </c>
      <c r="G166">
        <f t="shared" si="2"/>
        <v>156162.17385100058</v>
      </c>
    </row>
    <row r="167" spans="1:7" x14ac:dyDescent="0.3">
      <c r="A167" t="s">
        <v>426</v>
      </c>
      <c r="B167" t="s">
        <v>427</v>
      </c>
      <c r="C167">
        <v>753</v>
      </c>
      <c r="D167">
        <v>49.9</v>
      </c>
      <c r="E167">
        <f>VLOOKUP(A167,'[1]LAD_Dec_2021_GB_BFC_2022_-28232'!$B:$K,9,FALSE)</f>
        <v>220991201.21874201</v>
      </c>
      <c r="F167">
        <f>VLOOKUP(A167,[2]Local_Authority_Districts_Decem!$B:$J,7,FALSE)</f>
        <v>220991208.82351699</v>
      </c>
      <c r="G167">
        <f t="shared" si="2"/>
        <v>166406.3802441083</v>
      </c>
    </row>
    <row r="168" spans="1:7" x14ac:dyDescent="0.3">
      <c r="A168" t="s">
        <v>34</v>
      </c>
      <c r="B168" t="s">
        <v>35</v>
      </c>
      <c r="C168">
        <v>752</v>
      </c>
      <c r="D168">
        <v>39.299999999999997</v>
      </c>
      <c r="E168">
        <f>VLOOKUP(A168,'[1]LAD_Dec_2021_GB_BFC_2022_-28232'!$B:$K,9,FALSE)</f>
        <v>271931825.23011798</v>
      </c>
      <c r="F168">
        <f>VLOOKUP(A168,[2]Local_Authority_Districts_Decem!$B:$J,7,FALSE)</f>
        <v>271931454.715424</v>
      </c>
      <c r="G168">
        <f t="shared" si="2"/>
        <v>204492.45394599883</v>
      </c>
    </row>
    <row r="169" spans="1:7" x14ac:dyDescent="0.3">
      <c r="A169" t="s">
        <v>492</v>
      </c>
      <c r="B169" t="s">
        <v>493</v>
      </c>
      <c r="C169">
        <v>749</v>
      </c>
      <c r="D169">
        <v>42.2</v>
      </c>
      <c r="E169">
        <f>VLOOKUP(A169,'[1]LAD_Dec_2021_GB_BFC_2022_-28232'!$B:$K,9,FALSE)</f>
        <v>329077594.50322002</v>
      </c>
      <c r="F169">
        <f>VLOOKUP(A169,[2]Local_Authority_Districts_Decem!$B:$J,7,FALSE)</f>
        <v>329077576.74394202</v>
      </c>
      <c r="G169">
        <f t="shared" si="2"/>
        <v>246479.10498121259</v>
      </c>
    </row>
    <row r="170" spans="1:7" x14ac:dyDescent="0.3">
      <c r="A170" t="s">
        <v>720</v>
      </c>
      <c r="B170" t="s">
        <v>721</v>
      </c>
      <c r="C170">
        <v>739</v>
      </c>
      <c r="D170">
        <v>42.4</v>
      </c>
      <c r="E170">
        <f>VLOOKUP(A170,'[1]LAD_Dec_2021_GB_BFC_2022_-28232'!$B:$K,9,FALSE)</f>
        <v>126239927.86748099</v>
      </c>
      <c r="F170">
        <f>VLOOKUP(A170,[2]Local_Authority_Districts_Decem!$B:$J,7,FALSE)</f>
        <v>126239929.82222</v>
      </c>
      <c r="G170">
        <f t="shared" si="2"/>
        <v>93291.308138620574</v>
      </c>
    </row>
    <row r="171" spans="1:7" x14ac:dyDescent="0.3">
      <c r="A171" t="s">
        <v>246</v>
      </c>
      <c r="B171" t="s">
        <v>247</v>
      </c>
      <c r="C171">
        <v>735</v>
      </c>
      <c r="D171">
        <v>40.9</v>
      </c>
      <c r="E171">
        <f>VLOOKUP(A171,'[1]LAD_Dec_2021_GB_BFC_2022_-28232'!$B:$K,9,FALSE)</f>
        <v>212476395.56919101</v>
      </c>
      <c r="F171">
        <f>VLOOKUP(A171,[2]Local_Authority_Districts_Decem!$B:$J,7,FALSE)</f>
        <v>212476384.66757199</v>
      </c>
      <c r="G171">
        <f t="shared" si="2"/>
        <v>156170.14273066539</v>
      </c>
    </row>
    <row r="172" spans="1:7" x14ac:dyDescent="0.3">
      <c r="A172" t="s">
        <v>684</v>
      </c>
      <c r="B172" t="s">
        <v>685</v>
      </c>
      <c r="C172">
        <v>725</v>
      </c>
      <c r="D172">
        <v>42.4</v>
      </c>
      <c r="E172">
        <f>VLOOKUP(A172,'[1]LAD_Dec_2021_GB_BFC_2022_-28232'!$B:$K,9,FALSE)</f>
        <v>472309075.16307098</v>
      </c>
      <c r="F172">
        <f>VLOOKUP(A172,[2]Local_Authority_Districts_Decem!$B:$J,7,FALSE)</f>
        <v>472298223.955948</v>
      </c>
      <c r="G172">
        <f t="shared" si="2"/>
        <v>342416.21236806229</v>
      </c>
    </row>
    <row r="173" spans="1:7" x14ac:dyDescent="0.3">
      <c r="A173" t="s">
        <v>666</v>
      </c>
      <c r="B173" t="s">
        <v>667</v>
      </c>
      <c r="C173">
        <v>705</v>
      </c>
      <c r="D173">
        <v>43.1</v>
      </c>
      <c r="E173">
        <f>VLOOKUP(A173,'[1]LAD_Dec_2021_GB_BFC_2022_-28232'!$B:$K,9,FALSE)</f>
        <v>261487693.12402299</v>
      </c>
      <c r="F173">
        <f>VLOOKUP(A173,[2]Local_Authority_Districts_Decem!$B:$J,7,FALSE)</f>
        <v>261490836.76185599</v>
      </c>
      <c r="G173">
        <f t="shared" si="2"/>
        <v>184351.03991710846</v>
      </c>
    </row>
    <row r="174" spans="1:7" x14ac:dyDescent="0.3">
      <c r="A174" t="s">
        <v>306</v>
      </c>
      <c r="B174" t="s">
        <v>307</v>
      </c>
      <c r="C174">
        <v>662</v>
      </c>
      <c r="D174">
        <v>39.799999999999997</v>
      </c>
      <c r="E174">
        <f>VLOOKUP(A174,'[1]LAD_Dec_2021_GB_BFC_2022_-28232'!$B:$K,9,FALSE)</f>
        <v>279042273.10435498</v>
      </c>
      <c r="F174">
        <f>VLOOKUP(A174,[2]Local_Authority_Districts_Decem!$B:$J,7,FALSE)</f>
        <v>279042271.32691997</v>
      </c>
      <c r="G174">
        <f t="shared" si="2"/>
        <v>184725.98361842101</v>
      </c>
    </row>
    <row r="175" spans="1:7" x14ac:dyDescent="0.3">
      <c r="A175" t="s">
        <v>46</v>
      </c>
      <c r="B175" t="s">
        <v>47</v>
      </c>
      <c r="C175">
        <v>651</v>
      </c>
      <c r="D175">
        <v>39.9</v>
      </c>
      <c r="E175">
        <f>VLOOKUP(A175,'[1]LAD_Dec_2021_GB_BFC_2022_-28232'!$B:$K,9,FALSE)</f>
        <v>290313543.52633703</v>
      </c>
      <c r="F175">
        <f>VLOOKUP(A175,[2]Local_Authority_Districts_Decem!$B:$J,7,FALSE)</f>
        <v>290313536.55454302</v>
      </c>
      <c r="G175">
        <f t="shared" si="2"/>
        <v>188994.11229700749</v>
      </c>
    </row>
    <row r="176" spans="1:7" x14ac:dyDescent="0.3">
      <c r="A176" t="s">
        <v>704</v>
      </c>
      <c r="B176" t="s">
        <v>705</v>
      </c>
      <c r="C176">
        <v>639</v>
      </c>
      <c r="D176">
        <v>41.2</v>
      </c>
      <c r="E176">
        <f>VLOOKUP(A176,'[1]LAD_Dec_2021_GB_BFC_2022_-28232'!$B:$K,9,FALSE)</f>
        <v>377614559.60112798</v>
      </c>
      <c r="F176">
        <f>VLOOKUP(A176,[2]Local_Authority_Districts_Decem!$B:$J,7,FALSE)</f>
        <v>377614544.98658001</v>
      </c>
      <c r="G176">
        <f t="shared" si="2"/>
        <v>241295.69424642462</v>
      </c>
    </row>
    <row r="177" spans="1:7" x14ac:dyDescent="0.3">
      <c r="A177" t="s">
        <v>716</v>
      </c>
      <c r="B177" t="s">
        <v>717</v>
      </c>
      <c r="C177">
        <v>635</v>
      </c>
      <c r="D177">
        <v>42.6</v>
      </c>
      <c r="E177">
        <f>VLOOKUP(A177,'[1]LAD_Dec_2021_GB_BFC_2022_-28232'!$B:$K,9,FALSE)</f>
        <v>277387820.79534501</v>
      </c>
      <c r="F177">
        <f>VLOOKUP(A177,[2]Local_Authority_Districts_Decem!$B:$J,7,FALSE)</f>
        <v>277387807.112293</v>
      </c>
      <c r="G177">
        <f t="shared" si="2"/>
        <v>176141.25751630604</v>
      </c>
    </row>
    <row r="178" spans="1:7" x14ac:dyDescent="0.3">
      <c r="A178" t="s">
        <v>64</v>
      </c>
      <c r="B178" t="s">
        <v>65</v>
      </c>
      <c r="C178">
        <v>634</v>
      </c>
      <c r="D178">
        <v>36.799999999999997</v>
      </c>
      <c r="E178">
        <f>VLOOKUP(A178,'[1]LAD_Dec_2021_GB_BFC_2022_-28232'!$B:$K,9,FALSE)</f>
        <v>343378156.971542</v>
      </c>
      <c r="F178">
        <f>VLOOKUP(A178,[2]Local_Authority_Districts_Decem!$B:$J,7,FALSE)</f>
        <v>343378153.58660901</v>
      </c>
      <c r="G178">
        <f t="shared" si="2"/>
        <v>217701.74937391008</v>
      </c>
    </row>
    <row r="179" spans="1:7" x14ac:dyDescent="0.3">
      <c r="A179" t="s">
        <v>676</v>
      </c>
      <c r="B179" t="s">
        <v>677</v>
      </c>
      <c r="C179">
        <v>625</v>
      </c>
      <c r="D179">
        <v>47.1</v>
      </c>
      <c r="E179">
        <f>VLOOKUP(A179,'[1]LAD_Dec_2021_GB_BFC_2022_-28232'!$B:$K,9,FALSE)</f>
        <v>174489023.42247</v>
      </c>
      <c r="F179">
        <f>VLOOKUP(A179,[2]Local_Authority_Districts_Decem!$B:$J,7,FALSE)</f>
        <v>174489033.61009201</v>
      </c>
      <c r="G179">
        <f t="shared" si="2"/>
        <v>109055.64600630751</v>
      </c>
    </row>
    <row r="180" spans="1:7" x14ac:dyDescent="0.3">
      <c r="A180" t="s">
        <v>718</v>
      </c>
      <c r="B180" t="s">
        <v>719</v>
      </c>
      <c r="C180">
        <v>616</v>
      </c>
      <c r="D180">
        <v>43.2</v>
      </c>
      <c r="E180">
        <f>VLOOKUP(A180,'[1]LAD_Dec_2021_GB_BFC_2022_-28232'!$B:$K,9,FALSE)</f>
        <v>108728048.165253</v>
      </c>
      <c r="F180">
        <f>VLOOKUP(A180,[2]Local_Authority_Districts_Decem!$B:$J,7,FALSE)</f>
        <v>108728046.067421</v>
      </c>
      <c r="G180">
        <f t="shared" si="2"/>
        <v>66976.476377531333</v>
      </c>
    </row>
    <row r="181" spans="1:7" x14ac:dyDescent="0.3">
      <c r="A181" t="s">
        <v>376</v>
      </c>
      <c r="B181" t="s">
        <v>377</v>
      </c>
      <c r="C181">
        <v>594</v>
      </c>
      <c r="D181">
        <v>43</v>
      </c>
      <c r="E181">
        <f>VLOOKUP(A181,'[1]LAD_Dec_2021_GB_BFC_2022_-28232'!$B:$K,9,FALSE)</f>
        <v>210957320.57986501</v>
      </c>
      <c r="F181">
        <f>VLOOKUP(A181,[2]Local_Authority_Districts_Decem!$B:$J,7,FALSE)</f>
        <v>210957295.97190899</v>
      </c>
      <c r="G181">
        <f t="shared" si="2"/>
        <v>125308.63380731393</v>
      </c>
    </row>
    <row r="182" spans="1:7" x14ac:dyDescent="0.3">
      <c r="A182" t="s">
        <v>56</v>
      </c>
      <c r="B182" t="s">
        <v>57</v>
      </c>
      <c r="C182">
        <v>593</v>
      </c>
      <c r="D182">
        <v>40.200000000000003</v>
      </c>
      <c r="E182">
        <f>VLOOKUP(A182,'[1]LAD_Dec_2021_GB_BFC_2022_-28232'!$B:$K,9,FALSE)</f>
        <v>497050934.27097702</v>
      </c>
      <c r="F182">
        <f>VLOOKUP(A182,[2]Local_Authority_Districts_Decem!$B:$J,7,FALSE)</f>
        <v>497050998.43156803</v>
      </c>
      <c r="G182">
        <f t="shared" si="2"/>
        <v>294751.24206991983</v>
      </c>
    </row>
    <row r="183" spans="1:7" x14ac:dyDescent="0.3">
      <c r="A183" t="s">
        <v>196</v>
      </c>
      <c r="B183" t="s">
        <v>197</v>
      </c>
      <c r="C183">
        <v>592</v>
      </c>
      <c r="D183">
        <v>39.5</v>
      </c>
      <c r="E183">
        <f>VLOOKUP(A183,'[1]LAD_Dec_2021_GB_BFC_2022_-28232'!$B:$K,9,FALSE)</f>
        <v>332325215.817406</v>
      </c>
      <c r="F183">
        <f>VLOOKUP(A183,[2]Local_Authority_Districts_Decem!$B:$J,7,FALSE)</f>
        <v>332325207.81015003</v>
      </c>
      <c r="G183">
        <f t="shared" si="2"/>
        <v>196736.52302360881</v>
      </c>
    </row>
    <row r="184" spans="1:7" x14ac:dyDescent="0.3">
      <c r="A184" t="s">
        <v>54</v>
      </c>
      <c r="B184" t="s">
        <v>55</v>
      </c>
      <c r="C184">
        <v>586</v>
      </c>
      <c r="D184">
        <v>45.9</v>
      </c>
      <c r="E184">
        <f>VLOOKUP(A184,'[1]LAD_Dec_2021_GB_BFC_2022_-28232'!$B:$K,9,FALSE)</f>
        <v>374637225.93763697</v>
      </c>
      <c r="F184">
        <f>VLOOKUP(A184,[2]Local_Authority_Districts_Decem!$B:$J,7,FALSE)</f>
        <v>374637219.77408999</v>
      </c>
      <c r="G184">
        <f t="shared" si="2"/>
        <v>219537.41078761671</v>
      </c>
    </row>
    <row r="185" spans="1:7" x14ac:dyDescent="0.3">
      <c r="A185" t="s">
        <v>282</v>
      </c>
      <c r="B185" t="s">
        <v>283</v>
      </c>
      <c r="C185">
        <v>585</v>
      </c>
      <c r="D185">
        <v>43.9</v>
      </c>
      <c r="E185">
        <f>VLOOKUP(A185,'[1]LAD_Dec_2021_GB_BFC_2022_-28232'!$B:$K,9,FALSE)</f>
        <v>202762136.977539</v>
      </c>
      <c r="F185">
        <f>VLOOKUP(A185,[2]Local_Authority_Districts_Decem!$B:$J,7,FALSE)</f>
        <v>202762183.401443</v>
      </c>
      <c r="G185">
        <f t="shared" si="2"/>
        <v>118615.87728984415</v>
      </c>
    </row>
    <row r="186" spans="1:7" x14ac:dyDescent="0.3">
      <c r="A186" t="s">
        <v>708</v>
      </c>
      <c r="B186" t="s">
        <v>709</v>
      </c>
      <c r="C186">
        <v>583</v>
      </c>
      <c r="D186">
        <v>43.4</v>
      </c>
      <c r="E186">
        <f>VLOOKUP(A186,'[1]LAD_Dec_2021_GB_BFC_2022_-28232'!$B:$K,9,FALSE)</f>
        <v>250785304.37994</v>
      </c>
      <c r="F186">
        <f>VLOOKUP(A186,[2]Local_Authority_Districts_Decem!$B:$J,7,FALSE)</f>
        <v>250785314.08336601</v>
      </c>
      <c r="G186">
        <f t="shared" si="2"/>
        <v>146207.83811060237</v>
      </c>
    </row>
    <row r="187" spans="1:7" x14ac:dyDescent="0.3">
      <c r="A187" t="s">
        <v>336</v>
      </c>
      <c r="B187" t="s">
        <v>337</v>
      </c>
      <c r="C187">
        <v>573</v>
      </c>
      <c r="D187">
        <v>46.4</v>
      </c>
      <c r="E187">
        <f>VLOOKUP(A187,'[1]LAD_Dec_2021_GB_BFC_2022_-28232'!$B:$K,9,FALSE)</f>
        <v>174314101.65597501</v>
      </c>
      <c r="F187">
        <f>VLOOKUP(A187,[2]Local_Authority_Districts_Decem!$B:$J,7,FALSE)</f>
        <v>174314084.185471</v>
      </c>
      <c r="G187">
        <f t="shared" si="2"/>
        <v>99881.97023827488</v>
      </c>
    </row>
    <row r="188" spans="1:7" x14ac:dyDescent="0.3">
      <c r="A188" t="s">
        <v>524</v>
      </c>
      <c r="B188" t="s">
        <v>525</v>
      </c>
      <c r="C188">
        <v>571</v>
      </c>
      <c r="D188">
        <v>42.4</v>
      </c>
      <c r="E188">
        <f>VLOOKUP(A188,'[1]LAD_Dec_2021_GB_BFC_2022_-28232'!$B:$K,9,FALSE)</f>
        <v>363960992.68496698</v>
      </c>
      <c r="F188">
        <f>VLOOKUP(A188,[2]Local_Authority_Districts_Decem!$B:$J,7,FALSE)</f>
        <v>363960946.597305</v>
      </c>
      <c r="G188">
        <f t="shared" si="2"/>
        <v>207821.70050706115</v>
      </c>
    </row>
    <row r="189" spans="1:7" x14ac:dyDescent="0.3">
      <c r="A189" t="s">
        <v>290</v>
      </c>
      <c r="B189" t="s">
        <v>291</v>
      </c>
      <c r="C189">
        <v>567</v>
      </c>
      <c r="D189">
        <v>39.6</v>
      </c>
      <c r="E189">
        <f>VLOOKUP(A189,'[1]LAD_Dec_2021_GB_BFC_2022_-28232'!$B:$K,9,FALSE)</f>
        <v>169380095.93708801</v>
      </c>
      <c r="F189">
        <f>VLOOKUP(A189,[2]Local_Authority_Districts_Decem!$B:$J,7,FALSE)</f>
        <v>169380123.60495001</v>
      </c>
      <c r="G189">
        <f t="shared" si="2"/>
        <v>96038.530084006648</v>
      </c>
    </row>
    <row r="190" spans="1:7" x14ac:dyDescent="0.3">
      <c r="A190" t="s">
        <v>50</v>
      </c>
      <c r="B190" t="s">
        <v>51</v>
      </c>
      <c r="C190">
        <v>566</v>
      </c>
      <c r="D190">
        <v>39.6</v>
      </c>
      <c r="E190">
        <f>VLOOKUP(A190,'[1]LAD_Dec_2021_GB_BFC_2022_-28232'!$B:$K,9,FALSE)</f>
        <v>351123212.497639</v>
      </c>
      <c r="F190">
        <f>VLOOKUP(A190,[2]Local_Authority_Districts_Decem!$B:$J,7,FALSE)</f>
        <v>351123167.51091403</v>
      </c>
      <c r="G190">
        <f t="shared" si="2"/>
        <v>198735.71281117733</v>
      </c>
    </row>
    <row r="191" spans="1:7" x14ac:dyDescent="0.3">
      <c r="A191" t="s">
        <v>714</v>
      </c>
      <c r="B191" t="s">
        <v>715</v>
      </c>
      <c r="C191">
        <v>564</v>
      </c>
      <c r="D191">
        <v>41.4</v>
      </c>
      <c r="E191">
        <f>VLOOKUP(A191,'[1]LAD_Dec_2021_GB_BFC_2022_-28232'!$B:$K,9,FALSE)</f>
        <v>424150424.95555103</v>
      </c>
      <c r="F191">
        <f>VLOOKUP(A191,[2]Local_Authority_Districts_Decem!$B:$J,7,FALSE)</f>
        <v>424150476.006226</v>
      </c>
      <c r="G191">
        <f t="shared" si="2"/>
        <v>239220.86846751146</v>
      </c>
    </row>
    <row r="192" spans="1:7" x14ac:dyDescent="0.3">
      <c r="A192" t="s">
        <v>12</v>
      </c>
      <c r="B192" t="s">
        <v>13</v>
      </c>
      <c r="C192">
        <v>560</v>
      </c>
      <c r="D192">
        <v>46.2</v>
      </c>
      <c r="E192">
        <f>VLOOKUP(A192,'[1]LAD_Dec_2021_GB_BFC_2022_-28232'!$B:$K,9,FALSE)</f>
        <v>245069509.42363</v>
      </c>
      <c r="F192">
        <f>VLOOKUP(A192,[2]Local_Authority_Districts_Decem!$B:$J,7,FALSE)</f>
        <v>245069510.006897</v>
      </c>
      <c r="G192">
        <f t="shared" si="2"/>
        <v>137238.92560386233</v>
      </c>
    </row>
    <row r="193" spans="1:7" x14ac:dyDescent="0.3">
      <c r="A193" t="s">
        <v>630</v>
      </c>
      <c r="B193" t="s">
        <v>631</v>
      </c>
      <c r="C193">
        <v>558</v>
      </c>
      <c r="D193">
        <v>44.5</v>
      </c>
      <c r="E193">
        <f>VLOOKUP(A193,'[1]LAD_Dec_2021_GB_BFC_2022_-28232'!$B:$K,9,FALSE)</f>
        <v>174249494.08155799</v>
      </c>
      <c r="F193">
        <f>VLOOKUP(A193,[2]Local_Authority_Districts_Decem!$B:$J,7,FALSE)</f>
        <v>174247286.30123901</v>
      </c>
      <c r="G193">
        <f t="shared" si="2"/>
        <v>97229.985756091366</v>
      </c>
    </row>
    <row r="194" spans="1:7" x14ac:dyDescent="0.3">
      <c r="A194" t="s">
        <v>276</v>
      </c>
      <c r="B194" t="s">
        <v>277</v>
      </c>
      <c r="C194">
        <v>557</v>
      </c>
      <c r="D194">
        <v>42.4</v>
      </c>
      <c r="E194">
        <f>VLOOKUP(A194,'[1]LAD_Dec_2021_GB_BFC_2022_-28232'!$B:$K,9,FALSE)</f>
        <v>240114269.485329</v>
      </c>
      <c r="F194">
        <f>VLOOKUP(A194,[2]Local_Authority_Districts_Decem!$B:$J,7,FALSE)</f>
        <v>240114170.735138</v>
      </c>
      <c r="G194">
        <f t="shared" si="2"/>
        <v>133743.59309947185</v>
      </c>
    </row>
    <row r="195" spans="1:7" x14ac:dyDescent="0.3">
      <c r="A195" t="s">
        <v>668</v>
      </c>
      <c r="B195" t="s">
        <v>669</v>
      </c>
      <c r="C195">
        <v>556</v>
      </c>
      <c r="D195">
        <v>44.1</v>
      </c>
      <c r="E195">
        <f>VLOOKUP(A195,'[1]LAD_Dec_2021_GB_BFC_2022_-28232'!$B:$K,9,FALSE)</f>
        <v>177320342.664597</v>
      </c>
      <c r="F195">
        <f>VLOOKUP(A195,[2]Local_Authority_Districts_Decem!$B:$J,7,FALSE)</f>
        <v>177319583.18425</v>
      </c>
      <c r="G195">
        <f t="shared" si="2"/>
        <v>98589.688250442996</v>
      </c>
    </row>
    <row r="196" spans="1:7" x14ac:dyDescent="0.3">
      <c r="A196" t="s">
        <v>16</v>
      </c>
      <c r="B196" t="s">
        <v>17</v>
      </c>
      <c r="C196">
        <v>554</v>
      </c>
      <c r="D196">
        <v>43.2</v>
      </c>
      <c r="E196">
        <f>VLOOKUP(A196,'[1]LAD_Dec_2021_GB_BFC_2022_-28232'!$B:$K,9,FALSE)</f>
        <v>197477768.12826499</v>
      </c>
      <c r="F196">
        <f>VLOOKUP(A196,[2]Local_Authority_Districts_Decem!$B:$J,7,FALSE)</f>
        <v>197477753.55502301</v>
      </c>
      <c r="G196">
        <f t="shared" si="2"/>
        <v>109402.67546948275</v>
      </c>
    </row>
    <row r="197" spans="1:7" x14ac:dyDescent="0.3">
      <c r="A197" t="s">
        <v>494</v>
      </c>
      <c r="B197" t="s">
        <v>495</v>
      </c>
      <c r="C197">
        <v>548</v>
      </c>
      <c r="D197">
        <v>41.5</v>
      </c>
      <c r="E197">
        <f>VLOOKUP(A197,'[1]LAD_Dec_2021_GB_BFC_2022_-28232'!$B:$K,9,FALSE)</f>
        <v>568006405.28697205</v>
      </c>
      <c r="F197">
        <f>VLOOKUP(A197,[2]Local_Authority_Districts_Decem!$B:$J,7,FALSE)</f>
        <v>568006431.217484</v>
      </c>
      <c r="G197">
        <f t="shared" si="2"/>
        <v>311267.52430718119</v>
      </c>
    </row>
    <row r="198" spans="1:7" x14ac:dyDescent="0.3">
      <c r="A198" t="s">
        <v>194</v>
      </c>
      <c r="B198" t="s">
        <v>195</v>
      </c>
      <c r="C198">
        <v>541</v>
      </c>
      <c r="D198">
        <v>41.6</v>
      </c>
      <c r="E198">
        <f>VLOOKUP(A198,'[1]LAD_Dec_2021_GB_BFC_2022_-28232'!$B:$K,9,FALSE)</f>
        <v>342227523.10642999</v>
      </c>
      <c r="F198">
        <f>VLOOKUP(A198,[2]Local_Authority_Districts_Decem!$B:$J,7,FALSE)</f>
        <v>342227524.02072102</v>
      </c>
      <c r="G198">
        <f t="shared" si="2"/>
        <v>185145.09049521008</v>
      </c>
    </row>
    <row r="199" spans="1:7" x14ac:dyDescent="0.3">
      <c r="A199" t="s">
        <v>396</v>
      </c>
      <c r="B199" t="s">
        <v>397</v>
      </c>
      <c r="C199">
        <v>538</v>
      </c>
      <c r="D199">
        <v>39.5</v>
      </c>
      <c r="E199">
        <f>VLOOKUP(A199,'[1]LAD_Dec_2021_GB_BFC_2022_-28232'!$B:$K,9,FALSE)</f>
        <v>270931187.38730597</v>
      </c>
      <c r="F199">
        <f>VLOOKUP(A199,[2]Local_Authority_Districts_Decem!$B:$J,7,FALSE)</f>
        <v>270931144.02078998</v>
      </c>
      <c r="G199">
        <f t="shared" si="2"/>
        <v>145760.95548318498</v>
      </c>
    </row>
    <row r="200" spans="1:7" x14ac:dyDescent="0.3">
      <c r="A200" t="s">
        <v>422</v>
      </c>
      <c r="B200" t="s">
        <v>423</v>
      </c>
      <c r="C200">
        <v>534</v>
      </c>
      <c r="D200">
        <v>40.1</v>
      </c>
      <c r="E200">
        <f>VLOOKUP(A200,'[1]LAD_Dec_2021_GB_BFC_2022_-28232'!$B:$K,9,FALSE)</f>
        <v>282882319.74501801</v>
      </c>
      <c r="F200">
        <f>VLOOKUP(A200,[2]Local_Authority_Districts_Decem!$B:$J,7,FALSE)</f>
        <v>282882324.58998102</v>
      </c>
      <c r="G200">
        <f t="shared" si="2"/>
        <v>151059.16133104987</v>
      </c>
    </row>
    <row r="201" spans="1:7" x14ac:dyDescent="0.3">
      <c r="A201" t="s">
        <v>634</v>
      </c>
      <c r="B201" t="s">
        <v>635</v>
      </c>
      <c r="C201">
        <v>533</v>
      </c>
      <c r="D201">
        <v>44</v>
      </c>
      <c r="E201">
        <f>VLOOKUP(A201,'[1]LAD_Dec_2021_GB_BFC_2022_-28232'!$B:$K,9,FALSE)</f>
        <v>297127560.13887</v>
      </c>
      <c r="F201">
        <f>VLOOKUP(A201,[2]Local_Authority_Districts_Decem!$B:$J,7,FALSE)</f>
        <v>297137422.78807098</v>
      </c>
      <c r="G201">
        <f t="shared" ref="G201:G264" si="3">C201*F201*10^-6</f>
        <v>158374.24634604182</v>
      </c>
    </row>
    <row r="202" spans="1:7" x14ac:dyDescent="0.3">
      <c r="A202" t="s">
        <v>728</v>
      </c>
      <c r="B202" t="s">
        <v>729</v>
      </c>
      <c r="C202">
        <v>528</v>
      </c>
      <c r="D202">
        <v>41.1</v>
      </c>
      <c r="E202">
        <f>VLOOKUP(A202,'[1]LAD_Dec_2021_GB_BFC_2022_-28232'!$B:$K,9,FALSE)</f>
        <v>111957012.02029</v>
      </c>
      <c r="F202">
        <f>VLOOKUP(A202,[2]Local_Authority_Districts_Decem!$B:$J,7,FALSE)</f>
        <v>111956970.938263</v>
      </c>
      <c r="G202">
        <f t="shared" si="3"/>
        <v>59113.280655402858</v>
      </c>
    </row>
    <row r="203" spans="1:7" x14ac:dyDescent="0.3">
      <c r="A203" t="s">
        <v>448</v>
      </c>
      <c r="B203" t="s">
        <v>449</v>
      </c>
      <c r="C203">
        <v>524</v>
      </c>
      <c r="D203">
        <v>47.6</v>
      </c>
      <c r="E203">
        <f>VLOOKUP(A203,'[1]LAD_Dec_2021_GB_BFC_2022_-28232'!$B:$K,9,FALSE)</f>
        <v>195403721.028099</v>
      </c>
      <c r="F203">
        <f>VLOOKUP(A203,[2]Local_Authority_Districts_Decem!$B:$J,7,FALSE)</f>
        <v>195403730.26219901</v>
      </c>
      <c r="G203">
        <f t="shared" si="3"/>
        <v>102391.55465739228</v>
      </c>
    </row>
    <row r="204" spans="1:7" x14ac:dyDescent="0.3">
      <c r="A204" t="s">
        <v>204</v>
      </c>
      <c r="B204" t="s">
        <v>205</v>
      </c>
      <c r="C204">
        <v>522</v>
      </c>
      <c r="D204">
        <v>45.7</v>
      </c>
      <c r="E204">
        <f>VLOOKUP(A204,'[1]LAD_Dec_2021_GB_BFC_2022_-28232'!$B:$K,9,FALSE)</f>
        <v>167092822.61088601</v>
      </c>
      <c r="F204">
        <f>VLOOKUP(A204,[2]Local_Authority_Districts_Decem!$B:$J,7,FALSE)</f>
        <v>167092773.08683801</v>
      </c>
      <c r="G204">
        <f t="shared" si="3"/>
        <v>87222.427551329427</v>
      </c>
    </row>
    <row r="205" spans="1:7" x14ac:dyDescent="0.3">
      <c r="A205" t="s">
        <v>296</v>
      </c>
      <c r="B205" t="s">
        <v>297</v>
      </c>
      <c r="C205">
        <v>516</v>
      </c>
      <c r="D205">
        <v>42.8</v>
      </c>
      <c r="E205">
        <f>VLOOKUP(A205,'[1]LAD_Dec_2021_GB_BFC_2022_-28232'!$B:$K,9,FALSE)</f>
        <v>138040902.83493</v>
      </c>
      <c r="F205">
        <f>VLOOKUP(A205,[2]Local_Authority_Districts_Decem!$B:$J,7,FALSE)</f>
        <v>138040945.39598101</v>
      </c>
      <c r="G205">
        <f t="shared" si="3"/>
        <v>71229.127824326206</v>
      </c>
    </row>
    <row r="206" spans="1:7" x14ac:dyDescent="0.3">
      <c r="A206" t="s">
        <v>258</v>
      </c>
      <c r="B206" t="s">
        <v>259</v>
      </c>
      <c r="C206">
        <v>510</v>
      </c>
      <c r="D206">
        <v>41.9</v>
      </c>
      <c r="E206">
        <f>VLOOKUP(A206,'[1]LAD_Dec_2021_GB_BFC_2022_-28232'!$B:$K,9,FALSE)</f>
        <v>308752563.33046001</v>
      </c>
      <c r="F206">
        <f>VLOOKUP(A206,[2]Local_Authority_Districts_Decem!$B:$J,7,FALSE)</f>
        <v>308752611.63375902</v>
      </c>
      <c r="G206">
        <f t="shared" si="3"/>
        <v>157463.83193321709</v>
      </c>
    </row>
    <row r="207" spans="1:7" x14ac:dyDescent="0.3">
      <c r="A207" t="s">
        <v>146</v>
      </c>
      <c r="B207" t="s">
        <v>147</v>
      </c>
      <c r="C207">
        <v>509</v>
      </c>
      <c r="D207">
        <v>43.6</v>
      </c>
      <c r="E207">
        <f>VLOOKUP(A207,'[1]LAD_Dec_2021_GB_BFC_2022_-28232'!$B:$K,9,FALSE)</f>
        <v>160334646.96142599</v>
      </c>
      <c r="F207">
        <f>VLOOKUP(A207,[2]Local_Authority_Districts_Decem!$B:$J,7,FALSE)</f>
        <v>160334643.51347399</v>
      </c>
      <c r="G207">
        <f t="shared" si="3"/>
        <v>81610.333548358263</v>
      </c>
    </row>
    <row r="208" spans="1:7" x14ac:dyDescent="0.3">
      <c r="A208" t="s">
        <v>190</v>
      </c>
      <c r="B208" t="s">
        <v>191</v>
      </c>
      <c r="C208">
        <v>505</v>
      </c>
      <c r="D208">
        <v>42.5</v>
      </c>
      <c r="E208">
        <f>VLOOKUP(A208,'[1]LAD_Dec_2021_GB_BFC_2022_-28232'!$B:$K,9,FALSE)</f>
        <v>153124049.543587</v>
      </c>
      <c r="F208">
        <f>VLOOKUP(A208,[2]Local_Authority_Districts_Decem!$B:$J,7,FALSE)</f>
        <v>153124041.91966999</v>
      </c>
      <c r="G208">
        <f t="shared" si="3"/>
        <v>77327.641169433351</v>
      </c>
    </row>
    <row r="209" spans="1:7" x14ac:dyDescent="0.3">
      <c r="A209" t="s">
        <v>284</v>
      </c>
      <c r="B209" t="s">
        <v>285</v>
      </c>
      <c r="C209">
        <v>501</v>
      </c>
      <c r="D209">
        <v>51.3</v>
      </c>
      <c r="E209">
        <f>VLOOKUP(A209,'[1]LAD_Dec_2021_GB_BFC_2022_-28232'!$B:$K,9,FALSE)</f>
        <v>165696809.24252301</v>
      </c>
      <c r="F209">
        <f>VLOOKUP(A209,[2]Local_Authority_Districts_Decem!$B:$J,7,FALSE)</f>
        <v>165697311.17121899</v>
      </c>
      <c r="G209">
        <f t="shared" si="3"/>
        <v>83014.352896780707</v>
      </c>
    </row>
    <row r="210" spans="1:7" x14ac:dyDescent="0.3">
      <c r="A210" t="s">
        <v>638</v>
      </c>
      <c r="B210" t="s">
        <v>639</v>
      </c>
      <c r="C210">
        <v>488</v>
      </c>
      <c r="D210">
        <v>47.5</v>
      </c>
      <c r="E210">
        <f>VLOOKUP(A210,'[1]LAD_Dec_2021_GB_BFC_2022_-28232'!$B:$K,9,FALSE)</f>
        <v>161948856.60832199</v>
      </c>
      <c r="F210">
        <f>VLOOKUP(A210,[2]Local_Authority_Districts_Decem!$B:$J,7,FALSE)</f>
        <v>161948610.94099399</v>
      </c>
      <c r="G210">
        <f t="shared" si="3"/>
        <v>79030.922139205053</v>
      </c>
    </row>
    <row r="211" spans="1:7" x14ac:dyDescent="0.3">
      <c r="A211" t="s">
        <v>144</v>
      </c>
      <c r="B211" t="s">
        <v>145</v>
      </c>
      <c r="C211">
        <v>478</v>
      </c>
      <c r="D211">
        <v>46.5</v>
      </c>
      <c r="E211">
        <f>VLOOKUP(A211,'[1]LAD_Dec_2021_GB_BFC_2022_-28232'!$B:$K,9,FALSE)</f>
        <v>265437866.79069501</v>
      </c>
      <c r="F211">
        <f>VLOOKUP(A211,[2]Local_Authority_Districts_Decem!$B:$J,7,FALSE)</f>
        <v>265437895.56973299</v>
      </c>
      <c r="G211">
        <f t="shared" si="3"/>
        <v>126879.31408233236</v>
      </c>
    </row>
    <row r="212" spans="1:7" x14ac:dyDescent="0.3">
      <c r="A212" t="s">
        <v>232</v>
      </c>
      <c r="B212" t="s">
        <v>233</v>
      </c>
      <c r="C212">
        <v>469</v>
      </c>
      <c r="D212">
        <v>43.5</v>
      </c>
      <c r="E212">
        <f>VLOOKUP(A212,'[1]LAD_Dec_2021_GB_BFC_2022_-28232'!$B:$K,9,FALSE)</f>
        <v>215265080.73648801</v>
      </c>
      <c r="F212">
        <f>VLOOKUP(A212,[2]Local_Authority_Districts_Decem!$B:$J,7,FALSE)</f>
        <v>215265062.88885501</v>
      </c>
      <c r="G212">
        <f t="shared" si="3"/>
        <v>100959.31449487299</v>
      </c>
    </row>
    <row r="213" spans="1:7" x14ac:dyDescent="0.3">
      <c r="A213" t="s">
        <v>434</v>
      </c>
      <c r="B213" t="s">
        <v>435</v>
      </c>
      <c r="C213">
        <v>464</v>
      </c>
      <c r="D213">
        <v>43.6</v>
      </c>
      <c r="E213">
        <f>VLOOKUP(A213,'[1]LAD_Dec_2021_GB_BFC_2022_-28232'!$B:$K,9,FALSE)</f>
        <v>334029226.734478</v>
      </c>
      <c r="F213">
        <f>VLOOKUP(A213,[2]Local_Authority_Districts_Decem!$B:$J,7,FALSE)</f>
        <v>334029216.73650402</v>
      </c>
      <c r="G213">
        <f t="shared" si="3"/>
        <v>154989.55656573785</v>
      </c>
    </row>
    <row r="214" spans="1:7" x14ac:dyDescent="0.3">
      <c r="A214" t="s">
        <v>438</v>
      </c>
      <c r="B214" t="s">
        <v>439</v>
      </c>
      <c r="C214">
        <v>461</v>
      </c>
      <c r="D214">
        <v>45.5</v>
      </c>
      <c r="E214">
        <f>VLOOKUP(A214,'[1]LAD_Dec_2021_GB_BFC_2022_-28232'!$B:$K,9,FALSE)</f>
        <v>216968481.00690499</v>
      </c>
      <c r="F214">
        <f>VLOOKUP(A214,[2]Local_Authority_Districts_Decem!$B:$J,7,FALSE)</f>
        <v>216968441.120949</v>
      </c>
      <c r="G214">
        <f t="shared" si="3"/>
        <v>100022.45135675749</v>
      </c>
    </row>
    <row r="215" spans="1:7" x14ac:dyDescent="0.3">
      <c r="A215" t="s">
        <v>266</v>
      </c>
      <c r="B215" t="s">
        <v>267</v>
      </c>
      <c r="C215">
        <v>459</v>
      </c>
      <c r="D215">
        <v>41.2</v>
      </c>
      <c r="E215">
        <f>VLOOKUP(A215,'[1]LAD_Dec_2021_GB_BFC_2022_-28232'!$B:$K,9,FALSE)</f>
        <v>393329513.55568701</v>
      </c>
      <c r="F215">
        <f>VLOOKUP(A215,[2]Local_Authority_Districts_Decem!$B:$J,7,FALSE)</f>
        <v>393329500.96174598</v>
      </c>
      <c r="G215">
        <f t="shared" si="3"/>
        <v>180538.24094144139</v>
      </c>
    </row>
    <row r="216" spans="1:7" x14ac:dyDescent="0.3">
      <c r="A216" t="s">
        <v>206</v>
      </c>
      <c r="B216" t="s">
        <v>207</v>
      </c>
      <c r="C216">
        <v>450</v>
      </c>
      <c r="D216">
        <v>51</v>
      </c>
      <c r="E216">
        <f>VLOOKUP(A216,'[1]LAD_Dec_2021_GB_BFC_2022_-28232'!$B:$K,9,FALSE)</f>
        <v>336324345.71263897</v>
      </c>
      <c r="F216">
        <f>VLOOKUP(A216,[2]Local_Authority_Districts_Decem!$B:$J,7,FALSE)</f>
        <v>336324365.65544099</v>
      </c>
      <c r="G216">
        <f t="shared" si="3"/>
        <v>151345.96454494845</v>
      </c>
    </row>
    <row r="217" spans="1:7" x14ac:dyDescent="0.3">
      <c r="A217" t="s">
        <v>670</v>
      </c>
      <c r="B217" t="s">
        <v>671</v>
      </c>
      <c r="C217">
        <v>425</v>
      </c>
      <c r="D217">
        <v>42.1</v>
      </c>
      <c r="E217">
        <f>VLOOKUP(A217,'[1]LAD_Dec_2021_GB_BFC_2022_-28232'!$B:$K,9,FALSE)</f>
        <v>428772888.98782301</v>
      </c>
      <c r="F217">
        <f>VLOOKUP(A217,[2]Local_Authority_Districts_Decem!$B:$J,7,FALSE)</f>
        <v>428769481.68655401</v>
      </c>
      <c r="G217">
        <f t="shared" si="3"/>
        <v>182227.02971678544</v>
      </c>
    </row>
    <row r="218" spans="1:7" x14ac:dyDescent="0.3">
      <c r="A218" t="s">
        <v>112</v>
      </c>
      <c r="B218" t="s">
        <v>113</v>
      </c>
      <c r="C218">
        <v>421</v>
      </c>
      <c r="D218">
        <v>40.9</v>
      </c>
      <c r="E218">
        <f>VLOOKUP(A218,'[1]LAD_Dec_2021_GB_BFC_2022_-28232'!$B:$K,9,FALSE)</f>
        <v>715665302.18725598</v>
      </c>
      <c r="F218">
        <f>VLOOKUP(A218,[2]Local_Authority_Districts_Decem!$B:$J,7,FALSE)</f>
        <v>715665436.20024896</v>
      </c>
      <c r="G218">
        <f t="shared" si="3"/>
        <v>301295.1486403048</v>
      </c>
    </row>
    <row r="219" spans="1:7" x14ac:dyDescent="0.3">
      <c r="A219" t="s">
        <v>272</v>
      </c>
      <c r="B219" t="s">
        <v>273</v>
      </c>
      <c r="C219">
        <v>414</v>
      </c>
      <c r="D219">
        <v>41</v>
      </c>
      <c r="E219">
        <f>VLOOKUP(A219,'[1]LAD_Dec_2021_GB_BFC_2022_-28232'!$B:$K,9,FALSE)</f>
        <v>373436666.26882899</v>
      </c>
      <c r="F219">
        <f>VLOOKUP(A219,[2]Local_Authority_Districts_Decem!$B:$J,7,FALSE)</f>
        <v>373436666.72336602</v>
      </c>
      <c r="G219">
        <f t="shared" si="3"/>
        <v>154602.78002347355</v>
      </c>
    </row>
    <row r="220" spans="1:7" x14ac:dyDescent="0.3">
      <c r="A220" t="s">
        <v>302</v>
      </c>
      <c r="B220" t="s">
        <v>303</v>
      </c>
      <c r="C220">
        <v>407</v>
      </c>
      <c r="D220">
        <v>50.4</v>
      </c>
      <c r="E220">
        <f>VLOOKUP(A220,'[1]LAD_Dec_2021_GB_BFC_2022_-28232'!$B:$K,9,FALSE)</f>
        <v>282164810.76046801</v>
      </c>
      <c r="F220">
        <f>VLOOKUP(A220,[2]Local_Authority_Districts_Decem!$B:$J,7,FALSE)</f>
        <v>282164343.39462298</v>
      </c>
      <c r="G220">
        <f t="shared" si="3"/>
        <v>114840.88776161155</v>
      </c>
    </row>
    <row r="221" spans="1:7" x14ac:dyDescent="0.3">
      <c r="A221" t="s">
        <v>710</v>
      </c>
      <c r="B221" t="s">
        <v>711</v>
      </c>
      <c r="C221">
        <v>403</v>
      </c>
      <c r="D221">
        <v>44</v>
      </c>
      <c r="E221">
        <f>VLOOKUP(A221,'[1]LAD_Dec_2021_GB_BFC_2022_-28232'!$B:$K,9,FALSE)</f>
        <v>331261393.92357302</v>
      </c>
      <c r="F221">
        <f>VLOOKUP(A221,[2]Local_Authority_Districts_Decem!$B:$J,7,FALSE)</f>
        <v>331261382.62132603</v>
      </c>
      <c r="G221">
        <f t="shared" si="3"/>
        <v>133498.33719639439</v>
      </c>
    </row>
    <row r="222" spans="1:7" x14ac:dyDescent="0.3">
      <c r="A222" t="s">
        <v>198</v>
      </c>
      <c r="B222" t="s">
        <v>199</v>
      </c>
      <c r="C222">
        <v>398</v>
      </c>
      <c r="D222">
        <v>42.7</v>
      </c>
      <c r="E222">
        <f>VLOOKUP(A222,'[1]LAD_Dec_2021_GB_BFC_2022_-28232'!$B:$K,9,FALSE)</f>
        <v>338984123.59945703</v>
      </c>
      <c r="F222">
        <f>VLOOKUP(A222,[2]Local_Authority_Districts_Decem!$B:$J,7,FALSE)</f>
        <v>338984118.26109302</v>
      </c>
      <c r="G222">
        <f t="shared" si="3"/>
        <v>134915.67906791501</v>
      </c>
    </row>
    <row r="223" spans="1:7" x14ac:dyDescent="0.3">
      <c r="A223" t="s">
        <v>100</v>
      </c>
      <c r="B223" t="s">
        <v>101</v>
      </c>
      <c r="C223">
        <v>393</v>
      </c>
      <c r="D223">
        <v>43.7</v>
      </c>
      <c r="E223">
        <f>VLOOKUP(A223,'[1]LAD_Dec_2021_GB_BFC_2022_-28232'!$B:$K,9,FALSE)</f>
        <v>920018000.24791002</v>
      </c>
      <c r="F223">
        <f>VLOOKUP(A223,[2]Local_Authority_Districts_Decem!$B:$J,7,FALSE)</f>
        <v>920018024.62117803</v>
      </c>
      <c r="G223">
        <f t="shared" si="3"/>
        <v>361567.08367612294</v>
      </c>
    </row>
    <row r="224" spans="1:7" x14ac:dyDescent="0.3">
      <c r="A224" t="s">
        <v>110</v>
      </c>
      <c r="B224" t="s">
        <v>111</v>
      </c>
      <c r="C224">
        <v>393</v>
      </c>
      <c r="D224">
        <v>39.799999999999997</v>
      </c>
      <c r="E224">
        <f>VLOOKUP(A224,'[1]LAD_Dec_2021_GB_BFC_2022_-28232'!$B:$K,9,FALSE)</f>
        <v>476408301.25741601</v>
      </c>
      <c r="F224">
        <f>VLOOKUP(A224,[2]Local_Authority_Districts_Decem!$B:$J,7,FALSE)</f>
        <v>476408313.58151197</v>
      </c>
      <c r="G224">
        <f t="shared" si="3"/>
        <v>187228.46723753421</v>
      </c>
    </row>
    <row r="225" spans="1:7" x14ac:dyDescent="0.3">
      <c r="A225" t="s">
        <v>314</v>
      </c>
      <c r="B225" t="s">
        <v>315</v>
      </c>
      <c r="C225">
        <v>385</v>
      </c>
      <c r="D225">
        <v>42.9</v>
      </c>
      <c r="E225">
        <f>VLOOKUP(A225,'[1]LAD_Dec_2021_GB_BFC_2022_-28232'!$B:$K,9,FALSE)</f>
        <v>279328076.04314399</v>
      </c>
      <c r="F225">
        <f>VLOOKUP(A225,[2]Local_Authority_Districts_Decem!$B:$J,7,FALSE)</f>
        <v>279328099.66409302</v>
      </c>
      <c r="G225">
        <f t="shared" si="3"/>
        <v>107541.31837067581</v>
      </c>
    </row>
    <row r="226" spans="1:7" x14ac:dyDescent="0.3">
      <c r="A226" t="s">
        <v>310</v>
      </c>
      <c r="B226" t="s">
        <v>311</v>
      </c>
      <c r="C226">
        <v>384</v>
      </c>
      <c r="D226">
        <v>44.9</v>
      </c>
      <c r="E226">
        <f>VLOOKUP(A226,'[1]LAD_Dec_2021_GB_BFC_2022_-28232'!$B:$K,9,FALSE)</f>
        <v>297351487.70979297</v>
      </c>
      <c r="F226">
        <f>VLOOKUP(A226,[2]Local_Authority_Districts_Decem!$B:$J,7,FALSE)</f>
        <v>297351522.79486102</v>
      </c>
      <c r="G226">
        <f t="shared" si="3"/>
        <v>114182.98475322661</v>
      </c>
    </row>
    <row r="227" spans="1:7" x14ac:dyDescent="0.3">
      <c r="A227" t="s">
        <v>156</v>
      </c>
      <c r="B227" t="s">
        <v>157</v>
      </c>
      <c r="C227">
        <v>377</v>
      </c>
      <c r="D227">
        <v>47.5</v>
      </c>
      <c r="E227">
        <f>VLOOKUP(A227,'[1]LAD_Dec_2021_GB_BFC_2022_-28232'!$B:$K,9,FALSE)</f>
        <v>275623525.41636699</v>
      </c>
      <c r="F227">
        <f>VLOOKUP(A227,[2]Local_Authority_Districts_Decem!$B:$J,7,FALSE)</f>
        <v>275623494.26742601</v>
      </c>
      <c r="G227">
        <f t="shared" si="3"/>
        <v>103910.05733881961</v>
      </c>
    </row>
    <row r="228" spans="1:7" x14ac:dyDescent="0.3">
      <c r="A228" t="s">
        <v>410</v>
      </c>
      <c r="B228" t="s">
        <v>411</v>
      </c>
      <c r="C228">
        <v>377</v>
      </c>
      <c r="D228">
        <v>45.1</v>
      </c>
      <c r="E228">
        <f>VLOOKUP(A228,'[1]LAD_Dec_2021_GB_BFC_2022_-28232'!$B:$K,9,FALSE)</f>
        <v>345170238.03039199</v>
      </c>
      <c r="F228">
        <f>VLOOKUP(A228,[2]Local_Authority_Districts_Decem!$B:$J,7,FALSE)</f>
        <v>345170238.49154299</v>
      </c>
      <c r="G228">
        <f t="shared" si="3"/>
        <v>130129.1799113117</v>
      </c>
    </row>
    <row r="229" spans="1:7" x14ac:dyDescent="0.3">
      <c r="A229" t="s">
        <v>262</v>
      </c>
      <c r="B229" t="s">
        <v>263</v>
      </c>
      <c r="C229">
        <v>373</v>
      </c>
      <c r="D229">
        <v>46.3</v>
      </c>
      <c r="E229">
        <f>VLOOKUP(A229,'[1]LAD_Dec_2021_GB_BFC_2022_-28232'!$B:$K,9,FALSE)</f>
        <v>315337969.55932599</v>
      </c>
      <c r="F229">
        <f>VLOOKUP(A229,[2]Local_Authority_Districts_Decem!$B:$J,7,FALSE)</f>
        <v>315337913.66226202</v>
      </c>
      <c r="G229">
        <f t="shared" si="3"/>
        <v>117621.04179602372</v>
      </c>
    </row>
    <row r="230" spans="1:7" x14ac:dyDescent="0.3">
      <c r="A230" t="s">
        <v>94</v>
      </c>
      <c r="B230" t="s">
        <v>95</v>
      </c>
      <c r="C230">
        <v>371</v>
      </c>
      <c r="D230">
        <v>51.8</v>
      </c>
      <c r="E230">
        <f>VLOOKUP(A230,'[1]LAD_Dec_2021_GB_BFC_2022_-28232'!$B:$K,9,FALSE)</f>
        <v>379620110.59817898</v>
      </c>
      <c r="F230">
        <f>VLOOKUP(A230,[2]Local_Authority_Districts_Decem!$B:$J,7,FALSE)</f>
        <v>379620110.28678298</v>
      </c>
      <c r="G230">
        <f t="shared" si="3"/>
        <v>140839.06091639647</v>
      </c>
    </row>
    <row r="231" spans="1:7" x14ac:dyDescent="0.3">
      <c r="A231" t="s">
        <v>122</v>
      </c>
      <c r="B231" t="s">
        <v>123</v>
      </c>
      <c r="C231">
        <v>368</v>
      </c>
      <c r="D231">
        <v>41.1</v>
      </c>
      <c r="E231">
        <f>VLOOKUP(A231,'[1]LAD_Dec_2021_GB_BFC_2022_-28232'!$B:$K,9,FALSE)</f>
        <v>986594568.07319605</v>
      </c>
      <c r="F231">
        <f>VLOOKUP(A231,[2]Local_Authority_Districts_Decem!$B:$J,7,FALSE)</f>
        <v>986594539.21970403</v>
      </c>
      <c r="G231">
        <f t="shared" si="3"/>
        <v>363066.79043285106</v>
      </c>
    </row>
    <row r="232" spans="1:7" x14ac:dyDescent="0.3">
      <c r="A232" t="s">
        <v>120</v>
      </c>
      <c r="B232" t="s">
        <v>121</v>
      </c>
      <c r="C232">
        <v>358</v>
      </c>
      <c r="D232">
        <v>42.1</v>
      </c>
      <c r="E232">
        <f>VLOOKUP(A232,'[1]LAD_Dec_2021_GB_BFC_2022_-28232'!$B:$K,9,FALSE)</f>
        <v>1564949149.76157</v>
      </c>
      <c r="F232">
        <f>VLOOKUP(A232,[2]Local_Authority_Districts_Decem!$B:$J,7,FALSE)</f>
        <v>1564937984.73737</v>
      </c>
      <c r="G232">
        <f t="shared" si="3"/>
        <v>560247.79853597854</v>
      </c>
    </row>
    <row r="233" spans="1:7" x14ac:dyDescent="0.3">
      <c r="A233" t="s">
        <v>620</v>
      </c>
      <c r="B233" t="s">
        <v>621</v>
      </c>
      <c r="C233">
        <v>358</v>
      </c>
      <c r="D233">
        <v>45.2</v>
      </c>
      <c r="E233" t="e">
        <f>VLOOKUP(A233,'[1]LAD_Dec_2021_GB_BFC_2022_-28232'!$B:$K,9,FALSE)</f>
        <v>#N/A</v>
      </c>
      <c r="F233">
        <f>VLOOKUP(A233,[2]Local_Authority_Districts_Decem!$B:$J,7,FALSE)</f>
        <v>566472991.27452099</v>
      </c>
      <c r="G233">
        <f t="shared" si="3"/>
        <v>202797.33087627849</v>
      </c>
    </row>
    <row r="234" spans="1:7" x14ac:dyDescent="0.3">
      <c r="A234" t="s">
        <v>250</v>
      </c>
      <c r="B234" t="s">
        <v>251</v>
      </c>
      <c r="C234">
        <v>357</v>
      </c>
      <c r="D234">
        <v>42.5</v>
      </c>
      <c r="E234">
        <f>VLOOKUP(A234,'[1]LAD_Dec_2021_GB_BFC_2022_-28232'!$B:$K,9,FALSE)</f>
        <v>375382315.75721002</v>
      </c>
      <c r="F234">
        <f>VLOOKUP(A234,[2]Local_Authority_Districts_Decem!$B:$J,7,FALSE)</f>
        <v>375382263.82862902</v>
      </c>
      <c r="G234">
        <f t="shared" si="3"/>
        <v>134011.46818682054</v>
      </c>
    </row>
    <row r="235" spans="1:7" x14ac:dyDescent="0.3">
      <c r="A235" t="s">
        <v>408</v>
      </c>
      <c r="B235" t="s">
        <v>409</v>
      </c>
      <c r="C235">
        <v>357</v>
      </c>
      <c r="D235">
        <v>44</v>
      </c>
      <c r="E235">
        <f>VLOOKUP(A235,'[1]LAD_Dec_2021_GB_BFC_2022_-28232'!$B:$K,9,FALSE)</f>
        <v>248194569.76136801</v>
      </c>
      <c r="F235">
        <f>VLOOKUP(A235,[2]Local_Authority_Districts_Decem!$B:$J,7,FALSE)</f>
        <v>248194582.98094201</v>
      </c>
      <c r="G235">
        <f t="shared" si="3"/>
        <v>88605.466124196304</v>
      </c>
    </row>
    <row r="236" spans="1:7" x14ac:dyDescent="0.3">
      <c r="A236" t="s">
        <v>694</v>
      </c>
      <c r="B236" t="s">
        <v>695</v>
      </c>
      <c r="C236">
        <v>353</v>
      </c>
      <c r="D236">
        <v>44.7</v>
      </c>
      <c r="E236">
        <f>VLOOKUP(A236,'[1]LAD_Dec_2021_GB_BFC_2022_-28232'!$B:$K,9,FALSE)</f>
        <v>439830286.77593201</v>
      </c>
      <c r="F236">
        <f>VLOOKUP(A236,[2]Local_Authority_Districts_Decem!$B:$J,7,FALSE)</f>
        <v>439830286.385391</v>
      </c>
      <c r="G236">
        <f t="shared" si="3"/>
        <v>155260.09109404302</v>
      </c>
    </row>
    <row r="237" spans="1:7" x14ac:dyDescent="0.3">
      <c r="A237" t="s">
        <v>278</v>
      </c>
      <c r="B237" t="s">
        <v>279</v>
      </c>
      <c r="C237">
        <v>350</v>
      </c>
      <c r="D237">
        <v>43.3</v>
      </c>
      <c r="E237">
        <f>VLOOKUP(A237,'[1]LAD_Dec_2021_GB_BFC_2022_-28232'!$B:$K,9,FALSE)</f>
        <v>331328858.204216</v>
      </c>
      <c r="F237">
        <f>VLOOKUP(A237,[2]Local_Authority_Districts_Decem!$B:$J,7,FALSE)</f>
        <v>331328785.65819502</v>
      </c>
      <c r="G237">
        <f t="shared" si="3"/>
        <v>115965.07498036826</v>
      </c>
    </row>
    <row r="238" spans="1:7" x14ac:dyDescent="0.3">
      <c r="A238" t="s">
        <v>98</v>
      </c>
      <c r="B238" t="s">
        <v>99</v>
      </c>
      <c r="C238">
        <v>349</v>
      </c>
      <c r="D238">
        <v>45.4</v>
      </c>
      <c r="E238">
        <f>VLOOKUP(A238,'[1]LAD_Dec_2021_GB_BFC_2022_-28232'!$B:$K,9,FALSE)</f>
        <v>1166357380.9932201</v>
      </c>
      <c r="F238">
        <f>VLOOKUP(A238,[2]Local_Authority_Districts_Decem!$B:$J,7,FALSE)</f>
        <v>1166357340.2247801</v>
      </c>
      <c r="G238">
        <f t="shared" si="3"/>
        <v>407058.71173844824</v>
      </c>
    </row>
    <row r="239" spans="1:7" x14ac:dyDescent="0.3">
      <c r="A239" t="s">
        <v>180</v>
      </c>
      <c r="B239" t="s">
        <v>181</v>
      </c>
      <c r="C239">
        <v>345</v>
      </c>
      <c r="D239">
        <v>48.9</v>
      </c>
      <c r="E239">
        <f>VLOOKUP(A239,'[1]LAD_Dec_2021_GB_BFC_2022_-28232'!$B:$K,9,FALSE)</f>
        <v>292106799.086739</v>
      </c>
      <c r="F239">
        <f>VLOOKUP(A239,[2]Local_Authority_Districts_Decem!$B:$J,7,FALSE)</f>
        <v>292106824.94789898</v>
      </c>
      <c r="G239">
        <f t="shared" si="3"/>
        <v>100776.85460702515</v>
      </c>
    </row>
    <row r="240" spans="1:7" x14ac:dyDescent="0.3">
      <c r="A240" t="s">
        <v>300</v>
      </c>
      <c r="B240" t="s">
        <v>301</v>
      </c>
      <c r="C240">
        <v>344</v>
      </c>
      <c r="D240">
        <v>44.2</v>
      </c>
      <c r="E240">
        <f>VLOOKUP(A240,'[1]LAD_Dec_2021_GB_BFC_2022_-28232'!$B:$K,9,FALSE)</f>
        <v>346632973.114281</v>
      </c>
      <c r="F240">
        <f>VLOOKUP(A240,[2]Local_Authority_Districts_Decem!$B:$J,7,FALSE)</f>
        <v>346632972.355667</v>
      </c>
      <c r="G240">
        <f t="shared" si="3"/>
        <v>119241.74249034944</v>
      </c>
    </row>
    <row r="241" spans="1:7" x14ac:dyDescent="0.3">
      <c r="A241" t="s">
        <v>398</v>
      </c>
      <c r="B241" t="s">
        <v>399</v>
      </c>
      <c r="C241">
        <v>340</v>
      </c>
      <c r="D241">
        <v>47.7</v>
      </c>
      <c r="E241">
        <f>VLOOKUP(A241,'[1]LAD_Dec_2021_GB_BFC_2022_-28232'!$B:$K,9,FALSE)</f>
        <v>258320952.516853</v>
      </c>
      <c r="F241">
        <f>VLOOKUP(A241,[2]Local_Authority_Districts_Decem!$B:$J,7,FALSE)</f>
        <v>258321090.604195</v>
      </c>
      <c r="G241">
        <f t="shared" si="3"/>
        <v>87829.1708054263</v>
      </c>
    </row>
    <row r="242" spans="1:7" x14ac:dyDescent="0.3">
      <c r="A242" t="s">
        <v>418</v>
      </c>
      <c r="B242" t="s">
        <v>419</v>
      </c>
      <c r="C242">
        <v>332</v>
      </c>
      <c r="D242">
        <v>40.6</v>
      </c>
      <c r="E242">
        <f>VLOOKUP(A242,'[1]LAD_Dec_2021_GB_BFC_2022_-28232'!$B:$K,9,FALSE)</f>
        <v>353557288.51053602</v>
      </c>
      <c r="F242">
        <f>VLOOKUP(A242,[2]Local_Authority_Districts_Decem!$B:$J,7,FALSE)</f>
        <v>353557317.71249402</v>
      </c>
      <c r="G242">
        <f t="shared" si="3"/>
        <v>117381.02948054801</v>
      </c>
    </row>
    <row r="243" spans="1:7" x14ac:dyDescent="0.3">
      <c r="A243" t="s">
        <v>158</v>
      </c>
      <c r="B243" t="s">
        <v>159</v>
      </c>
      <c r="C243">
        <v>329</v>
      </c>
      <c r="D243">
        <v>41.8</v>
      </c>
      <c r="E243">
        <f>VLOOKUP(A243,'[1]LAD_Dec_2021_GB_BFC_2022_-28232'!$B:$K,9,FALSE)</f>
        <v>338126971.19756299</v>
      </c>
      <c r="F243">
        <f>VLOOKUP(A243,[2]Local_Authority_Districts_Decem!$B:$J,7,FALSE)</f>
        <v>338126978.455208</v>
      </c>
      <c r="G243">
        <f t="shared" si="3"/>
        <v>111243.77591176343</v>
      </c>
    </row>
    <row r="244" spans="1:7" x14ac:dyDescent="0.3">
      <c r="A244" t="s">
        <v>268</v>
      </c>
      <c r="B244" t="s">
        <v>269</v>
      </c>
      <c r="C244">
        <v>328</v>
      </c>
      <c r="D244">
        <v>44.4</v>
      </c>
      <c r="E244">
        <f>VLOOKUP(A244,'[1]LAD_Dec_2021_GB_BFC_2022_-28232'!$B:$K,9,FALSE)</f>
        <v>370346869.56275201</v>
      </c>
      <c r="F244">
        <f>VLOOKUP(A244,[2]Local_Authority_Districts_Decem!$B:$J,7,FALSE)</f>
        <v>370347002.87288702</v>
      </c>
      <c r="G244">
        <f t="shared" si="3"/>
        <v>121473.81694230693</v>
      </c>
    </row>
    <row r="245" spans="1:7" x14ac:dyDescent="0.3">
      <c r="A245" t="s">
        <v>374</v>
      </c>
      <c r="B245" t="s">
        <v>375</v>
      </c>
      <c r="C245">
        <v>327</v>
      </c>
      <c r="D245">
        <v>46.4</v>
      </c>
      <c r="E245">
        <f>VLOOKUP(A245,'[1]LAD_Dec_2021_GB_BFC_2022_-28232'!$B:$K,9,FALSE)</f>
        <v>331294331.28962702</v>
      </c>
      <c r="F245">
        <f>VLOOKUP(A245,[2]Local_Authority_Districts_Decem!$B:$J,7,FALSE)</f>
        <v>331294321.205109</v>
      </c>
      <c r="G245">
        <f t="shared" si="3"/>
        <v>108333.24303407065</v>
      </c>
    </row>
    <row r="246" spans="1:7" x14ac:dyDescent="0.3">
      <c r="A246" t="s">
        <v>372</v>
      </c>
      <c r="B246" t="s">
        <v>373</v>
      </c>
      <c r="C246">
        <v>325</v>
      </c>
      <c r="D246">
        <v>41.3</v>
      </c>
      <c r="E246">
        <f>VLOOKUP(A246,'[1]LAD_Dec_2021_GB_BFC_2022_-28232'!$B:$K,9,FALSE)</f>
        <v>389987162.33903497</v>
      </c>
      <c r="F246">
        <f>VLOOKUP(A246,[2]Local_Authority_Districts_Decem!$B:$J,7,FALSE)</f>
        <v>389987122.84302503</v>
      </c>
      <c r="G246">
        <f t="shared" si="3"/>
        <v>126745.81492398314</v>
      </c>
    </row>
    <row r="247" spans="1:7" x14ac:dyDescent="0.3">
      <c r="A247" t="s">
        <v>622</v>
      </c>
      <c r="B247" t="s">
        <v>623</v>
      </c>
      <c r="C247">
        <v>325</v>
      </c>
      <c r="D247">
        <v>45.5</v>
      </c>
      <c r="E247">
        <f>VLOOKUP(A247,'[1]LAD_Dec_2021_GB_BFC_2022_-28232'!$B:$K,9,FALSE)</f>
        <v>159185046.780563</v>
      </c>
      <c r="F247">
        <f>VLOOKUP(A247,[2]Local_Authority_Districts_Decem!$B:$J,7,FALSE)</f>
        <v>159184968.76618999</v>
      </c>
      <c r="G247">
        <f t="shared" si="3"/>
        <v>51735.114849011748</v>
      </c>
    </row>
    <row r="248" spans="1:7" x14ac:dyDescent="0.3">
      <c r="A248" t="s">
        <v>706</v>
      </c>
      <c r="B248" t="s">
        <v>707</v>
      </c>
      <c r="C248">
        <v>322</v>
      </c>
      <c r="D248">
        <v>43.3</v>
      </c>
      <c r="E248">
        <f>VLOOKUP(A248,'[1]LAD_Dec_2021_GB_BFC_2022_-28232'!$B:$K,9,FALSE)</f>
        <v>442272615.12115097</v>
      </c>
      <c r="F248">
        <f>VLOOKUP(A248,[2]Local_Authority_Districts_Decem!$B:$J,7,FALSE)</f>
        <v>442272629.11799997</v>
      </c>
      <c r="G248">
        <f t="shared" si="3"/>
        <v>142411.786575996</v>
      </c>
    </row>
    <row r="249" spans="1:7" x14ac:dyDescent="0.3">
      <c r="A249" t="s">
        <v>454</v>
      </c>
      <c r="B249" t="s">
        <v>455</v>
      </c>
      <c r="C249">
        <v>319</v>
      </c>
      <c r="D249">
        <v>42.5</v>
      </c>
      <c r="E249">
        <f>VLOOKUP(A249,'[1]LAD_Dec_2021_GB_BFC_2022_-28232'!$B:$K,9,FALSE)</f>
        <v>475669102.36453998</v>
      </c>
      <c r="F249">
        <f>VLOOKUP(A249,[2]Local_Authority_Districts_Decem!$B:$J,7,FALSE)</f>
        <v>475669142.173576</v>
      </c>
      <c r="G249">
        <f t="shared" si="3"/>
        <v>151738.45635337074</v>
      </c>
    </row>
    <row r="250" spans="1:7" x14ac:dyDescent="0.3">
      <c r="A250" t="s">
        <v>124</v>
      </c>
      <c r="B250" t="s">
        <v>125</v>
      </c>
      <c r="C250">
        <v>311</v>
      </c>
      <c r="D250">
        <v>40.1</v>
      </c>
      <c r="E250">
        <f>VLOOKUP(A250,'[1]LAD_Dec_2021_GB_BFC_2022_-28232'!$B:$K,9,FALSE)</f>
        <v>1380395592.6176</v>
      </c>
      <c r="F250">
        <f>VLOOKUP(A250,[2]Local_Authority_Districts_Decem!$B:$J,7,FALSE)</f>
        <v>1380395590.74594</v>
      </c>
      <c r="G250">
        <f t="shared" si="3"/>
        <v>429303.02872198727</v>
      </c>
    </row>
    <row r="251" spans="1:7" x14ac:dyDescent="0.3">
      <c r="A251" t="s">
        <v>270</v>
      </c>
      <c r="B251" t="s">
        <v>271</v>
      </c>
      <c r="C251">
        <v>309</v>
      </c>
      <c r="D251">
        <v>47.7</v>
      </c>
      <c r="E251">
        <f>VLOOKUP(A251,'[1]LAD_Dec_2021_GB_BFC_2022_-28232'!$B:$K,9,FALSE)</f>
        <v>356921036.86135101</v>
      </c>
      <c r="F251">
        <f>VLOOKUP(A251,[2]Local_Authority_Districts_Decem!$B:$J,7,FALSE)</f>
        <v>356921043.861404</v>
      </c>
      <c r="G251">
        <f t="shared" si="3"/>
        <v>110288.60255317384</v>
      </c>
    </row>
    <row r="252" spans="1:7" x14ac:dyDescent="0.3">
      <c r="A252" t="s">
        <v>612</v>
      </c>
      <c r="B252" t="s">
        <v>613</v>
      </c>
      <c r="C252">
        <v>298</v>
      </c>
      <c r="D252">
        <v>41</v>
      </c>
      <c r="E252" t="e">
        <f>VLOOKUP(A252,'[1]LAD_Dec_2021_GB_BFC_2022_-28232'!$B:$K,9,FALSE)</f>
        <v>#N/A</v>
      </c>
      <c r="F252">
        <f>VLOOKUP(A252,[2]Local_Authority_Districts_Decem!$B:$J,7,FALSE)</f>
        <v>510438048.32173902</v>
      </c>
      <c r="G252">
        <f t="shared" si="3"/>
        <v>152110.53839987822</v>
      </c>
    </row>
    <row r="253" spans="1:7" x14ac:dyDescent="0.3">
      <c r="A253" t="s">
        <v>358</v>
      </c>
      <c r="B253" t="s">
        <v>359</v>
      </c>
      <c r="C253">
        <v>297</v>
      </c>
      <c r="D253">
        <v>44.1</v>
      </c>
      <c r="E253">
        <f>VLOOKUP(A253,'[1]LAD_Dec_2021_GB_BFC_2022_-28232'!$B:$K,9,FALSE)</f>
        <v>409231535.97593701</v>
      </c>
      <c r="F253">
        <f>VLOOKUP(A253,[2]Local_Authority_Districts_Decem!$B:$J,7,FALSE)</f>
        <v>409231546.466995</v>
      </c>
      <c r="G253">
        <f t="shared" si="3"/>
        <v>121541.7693006975</v>
      </c>
    </row>
    <row r="254" spans="1:7" x14ac:dyDescent="0.3">
      <c r="A254" t="s">
        <v>222</v>
      </c>
      <c r="B254" t="s">
        <v>223</v>
      </c>
      <c r="C254">
        <v>296</v>
      </c>
      <c r="D254">
        <v>40.9</v>
      </c>
      <c r="E254">
        <f>VLOOKUP(A254,'[1]LAD_Dec_2021_GB_BFC_2022_-28232'!$B:$K,9,FALSE)</f>
        <v>633817174.90449905</v>
      </c>
      <c r="F254">
        <f>VLOOKUP(A254,[2]Local_Authority_Districts_Decem!$B:$J,7,FALSE)</f>
        <v>633808768.30735803</v>
      </c>
      <c r="G254">
        <f t="shared" si="3"/>
        <v>187607.39541897795</v>
      </c>
    </row>
    <row r="255" spans="1:7" x14ac:dyDescent="0.3">
      <c r="A255" t="s">
        <v>432</v>
      </c>
      <c r="B255" t="s">
        <v>433</v>
      </c>
      <c r="C255">
        <v>280</v>
      </c>
      <c r="D255">
        <v>45.9</v>
      </c>
      <c r="E255">
        <f>VLOOKUP(A255,'[1]LAD_Dec_2021_GB_BFC_2022_-28232'!$B:$K,9,FALSE)</f>
        <v>530278365.07013702</v>
      </c>
      <c r="F255">
        <f>VLOOKUP(A255,[2]Local_Authority_Districts_Decem!$B:$J,7,FALSE)</f>
        <v>530278329.223454</v>
      </c>
      <c r="G255">
        <f t="shared" si="3"/>
        <v>148477.93218256711</v>
      </c>
    </row>
    <row r="256" spans="1:7" x14ac:dyDescent="0.3">
      <c r="A256" t="s">
        <v>678</v>
      </c>
      <c r="B256" t="s">
        <v>679</v>
      </c>
      <c r="C256">
        <v>280</v>
      </c>
      <c r="D256">
        <v>44.6</v>
      </c>
      <c r="E256">
        <f>VLOOKUP(A256,'[1]LAD_Dec_2021_GB_BFC_2022_-28232'!$B:$K,9,FALSE)</f>
        <v>1325190177.8190899</v>
      </c>
      <c r="F256">
        <f>VLOOKUP(A256,[2]Local_Authority_Districts_Decem!$B:$J,7,FALSE)</f>
        <v>1325190262.60379</v>
      </c>
      <c r="G256">
        <f t="shared" si="3"/>
        <v>371053.27352906117</v>
      </c>
    </row>
    <row r="257" spans="1:7" x14ac:dyDescent="0.3">
      <c r="A257" t="s">
        <v>360</v>
      </c>
      <c r="B257" t="s">
        <v>361</v>
      </c>
      <c r="C257">
        <v>279</v>
      </c>
      <c r="D257">
        <v>40.5</v>
      </c>
      <c r="E257">
        <f>VLOOKUP(A257,'[1]LAD_Dec_2021_GB_BFC_2022_-28232'!$B:$K,9,FALSE)</f>
        <v>588741166.442505</v>
      </c>
      <c r="F257">
        <f>VLOOKUP(A257,[2]Local_Authority_Districts_Decem!$B:$J,7,FALSE)</f>
        <v>588745404.83079505</v>
      </c>
      <c r="G257">
        <f t="shared" si="3"/>
        <v>164259.9679477918</v>
      </c>
    </row>
    <row r="258" spans="1:7" x14ac:dyDescent="0.3">
      <c r="A258" t="s">
        <v>378</v>
      </c>
      <c r="B258" t="s">
        <v>379</v>
      </c>
      <c r="C258">
        <v>274</v>
      </c>
      <c r="D258">
        <v>48.4</v>
      </c>
      <c r="E258">
        <f>VLOOKUP(A258,'[1]LAD_Dec_2021_GB_BFC_2022_-28232'!$B:$K,9,FALSE)</f>
        <v>407322253.06306499</v>
      </c>
      <c r="F258">
        <f>VLOOKUP(A258,[2]Local_Authority_Districts_Decem!$B:$J,7,FALSE)</f>
        <v>407322353.32849097</v>
      </c>
      <c r="G258">
        <f t="shared" si="3"/>
        <v>111606.32481200653</v>
      </c>
    </row>
    <row r="259" spans="1:7" x14ac:dyDescent="0.3">
      <c r="A259" t="s">
        <v>640</v>
      </c>
      <c r="B259" t="s">
        <v>641</v>
      </c>
      <c r="C259">
        <v>274</v>
      </c>
      <c r="D259">
        <v>41.6</v>
      </c>
      <c r="E259">
        <f>VLOOKUP(A259,'[1]LAD_Dec_2021_GB_BFC_2022_-28232'!$B:$K,9,FALSE)</f>
        <v>355271578.32589698</v>
      </c>
      <c r="F259">
        <f>VLOOKUP(A259,[2]Local_Authority_Districts_Decem!$B:$J,7,FALSE)</f>
        <v>355272051.80744898</v>
      </c>
      <c r="G259">
        <f t="shared" si="3"/>
        <v>97344.542195241025</v>
      </c>
    </row>
    <row r="260" spans="1:7" x14ac:dyDescent="0.3">
      <c r="A260" t="s">
        <v>696</v>
      </c>
      <c r="B260" t="s">
        <v>697</v>
      </c>
      <c r="C260">
        <v>269</v>
      </c>
      <c r="D260">
        <v>42.9</v>
      </c>
      <c r="E260">
        <f>VLOOKUP(A260,'[1]LAD_Dec_2021_GB_BFC_2022_-28232'!$B:$K,9,FALSE)</f>
        <v>503773487.93276203</v>
      </c>
      <c r="F260">
        <f>VLOOKUP(A260,[2]Local_Authority_Districts_Decem!$B:$J,7,FALSE)</f>
        <v>503773535.23010302</v>
      </c>
      <c r="G260">
        <f t="shared" si="3"/>
        <v>135515.08097689771</v>
      </c>
    </row>
    <row r="261" spans="1:7" x14ac:dyDescent="0.3">
      <c r="A261" t="s">
        <v>218</v>
      </c>
      <c r="B261" t="s">
        <v>219</v>
      </c>
      <c r="C261">
        <v>268</v>
      </c>
      <c r="D261">
        <v>46.9</v>
      </c>
      <c r="E261">
        <f>VLOOKUP(A261,'[1]LAD_Dec_2021_GB_BFC_2022_-28232'!$B:$K,9,FALSE)</f>
        <v>460541978.06584197</v>
      </c>
      <c r="F261">
        <f>VLOOKUP(A261,[2]Local_Authority_Districts_Decem!$B:$J,7,FALSE)</f>
        <v>460541932.840958</v>
      </c>
      <c r="G261">
        <f t="shared" si="3"/>
        <v>123425.23800137674</v>
      </c>
    </row>
    <row r="262" spans="1:7" x14ac:dyDescent="0.3">
      <c r="A262" t="s">
        <v>188</v>
      </c>
      <c r="B262" t="s">
        <v>189</v>
      </c>
      <c r="C262">
        <v>258</v>
      </c>
      <c r="D262">
        <v>43.1</v>
      </c>
      <c r="E262">
        <f>VLOOKUP(A262,'[1]LAD_Dec_2021_GB_BFC_2022_-28232'!$B:$K,9,FALSE)</f>
        <v>611707972.27663398</v>
      </c>
      <c r="F262">
        <f>VLOOKUP(A262,[2]Local_Authority_Districts_Decem!$B:$J,7,FALSE)</f>
        <v>611708022.08610499</v>
      </c>
      <c r="G262">
        <f t="shared" si="3"/>
        <v>157820.66969821509</v>
      </c>
    </row>
    <row r="263" spans="1:7" x14ac:dyDescent="0.3">
      <c r="A263" t="s">
        <v>600</v>
      </c>
      <c r="B263" t="s">
        <v>601</v>
      </c>
      <c r="C263">
        <v>256</v>
      </c>
      <c r="D263">
        <v>40.700000000000003</v>
      </c>
      <c r="E263" t="e">
        <f>VLOOKUP(A263,'[1]LAD_Dec_2021_GB_BFC_2022_-28232'!$B:$K,9,FALSE)</f>
        <v>#N/A</v>
      </c>
      <c r="F263">
        <f>VLOOKUP(A263,[2]Local_Authority_Districts_Decem!$B:$J,7,FALSE)</f>
        <v>728186534.01133001</v>
      </c>
      <c r="G263">
        <f t="shared" si="3"/>
        <v>186415.75270690047</v>
      </c>
    </row>
    <row r="264" spans="1:7" x14ac:dyDescent="0.3">
      <c r="A264" t="s">
        <v>288</v>
      </c>
      <c r="B264" t="s">
        <v>289</v>
      </c>
      <c r="C264">
        <v>255</v>
      </c>
      <c r="D264">
        <v>40.799999999999997</v>
      </c>
      <c r="E264">
        <f>VLOOKUP(A264,'[1]LAD_Dec_2021_GB_BFC_2022_-28232'!$B:$K,9,FALSE)</f>
        <v>566931386.99102795</v>
      </c>
      <c r="F264">
        <f>VLOOKUP(A264,[2]Local_Authority_Districts_Decem!$B:$J,7,FALSE)</f>
        <v>566931388.42927599</v>
      </c>
      <c r="G264">
        <f t="shared" si="3"/>
        <v>144567.50404946535</v>
      </c>
    </row>
    <row r="265" spans="1:7" x14ac:dyDescent="0.3">
      <c r="A265" t="s">
        <v>224</v>
      </c>
      <c r="B265" t="s">
        <v>225</v>
      </c>
      <c r="C265">
        <v>247</v>
      </c>
      <c r="D265">
        <v>47</v>
      </c>
      <c r="E265">
        <f>VLOOKUP(A265,'[1]LAD_Dec_2021_GB_BFC_2022_-28232'!$B:$K,9,FALSE)</f>
        <v>514432073.296314</v>
      </c>
      <c r="F265">
        <f>VLOOKUP(A265,[2]Local_Authority_Districts_Decem!$B:$J,7,FALSE)</f>
        <v>514427244.74265701</v>
      </c>
      <c r="G265">
        <f t="shared" ref="G265:G328" si="4">C265*F265*10^-6</f>
        <v>127063.52945143628</v>
      </c>
    </row>
    <row r="266" spans="1:7" x14ac:dyDescent="0.3">
      <c r="A266" t="s">
        <v>366</v>
      </c>
      <c r="B266" t="s">
        <v>367</v>
      </c>
      <c r="C266">
        <v>246</v>
      </c>
      <c r="D266">
        <v>42</v>
      </c>
      <c r="E266">
        <f>VLOOKUP(A266,'[1]LAD_Dec_2021_GB_BFC_2022_-28232'!$B:$K,9,FALSE)</f>
        <v>578660266.64317298</v>
      </c>
      <c r="F266">
        <f>VLOOKUP(A266,[2]Local_Authority_Districts_Decem!$B:$J,7,FALSE)</f>
        <v>578679719.45784795</v>
      </c>
      <c r="G266">
        <f t="shared" si="4"/>
        <v>142355.21098663058</v>
      </c>
    </row>
    <row r="267" spans="1:7" x14ac:dyDescent="0.3">
      <c r="A267" t="s">
        <v>334</v>
      </c>
      <c r="B267" t="s">
        <v>335</v>
      </c>
      <c r="C267">
        <v>242</v>
      </c>
      <c r="D267">
        <v>48.4</v>
      </c>
      <c r="E267">
        <f>VLOOKUP(A267,'[1]LAD_Dec_2021_GB_BFC_2022_-28232'!$B:$K,9,FALSE)</f>
        <v>552060635.568771</v>
      </c>
      <c r="F267">
        <f>VLOOKUP(A267,[2]Local_Authority_Districts_Decem!$B:$J,7,FALSE)</f>
        <v>552060685.63824499</v>
      </c>
      <c r="G267">
        <f t="shared" si="4"/>
        <v>133598.68592445529</v>
      </c>
    </row>
    <row r="268" spans="1:7" x14ac:dyDescent="0.3">
      <c r="A268" t="s">
        <v>96</v>
      </c>
      <c r="B268" t="s">
        <v>97</v>
      </c>
      <c r="C268">
        <v>237</v>
      </c>
      <c r="D268">
        <v>43.7</v>
      </c>
      <c r="E268">
        <f>VLOOKUP(A268,'[1]LAD_Dec_2021_GB_BFC_2022_-28232'!$B:$K,9,FALSE)</f>
        <v>2231457246.64323</v>
      </c>
      <c r="F268">
        <f>VLOOKUP(A268,[2]Local_Authority_Districts_Decem!$B:$J,7,FALSE)</f>
        <v>2231432414.1258402</v>
      </c>
      <c r="G268">
        <f t="shared" si="4"/>
        <v>528849.48214782402</v>
      </c>
    </row>
    <row r="269" spans="1:7" x14ac:dyDescent="0.3">
      <c r="A269" t="s">
        <v>220</v>
      </c>
      <c r="B269" t="s">
        <v>221</v>
      </c>
      <c r="C269">
        <v>234</v>
      </c>
      <c r="D269">
        <v>43.9</v>
      </c>
      <c r="E269">
        <f>VLOOKUP(A269,'[1]LAD_Dec_2021_GB_BFC_2022_-28232'!$B:$K,9,FALSE)</f>
        <v>414414320.159477</v>
      </c>
      <c r="F269">
        <f>VLOOKUP(A269,[2]Local_Authority_Districts_Decem!$B:$J,7,FALSE)</f>
        <v>414414331.62038398</v>
      </c>
      <c r="G269">
        <f t="shared" si="4"/>
        <v>96972.953599169836</v>
      </c>
    </row>
    <row r="270" spans="1:7" x14ac:dyDescent="0.3">
      <c r="A270" t="s">
        <v>236</v>
      </c>
      <c r="B270" t="s">
        <v>237</v>
      </c>
      <c r="C270">
        <v>234</v>
      </c>
      <c r="D270">
        <v>51.8</v>
      </c>
      <c r="E270">
        <f>VLOOKUP(A270,'[1]LAD_Dec_2021_GB_BFC_2022_-28232'!$B:$K,9,FALSE)</f>
        <v>752175262.57051802</v>
      </c>
      <c r="F270">
        <f>VLOOKUP(A270,[2]Local_Authority_Districts_Decem!$B:$J,7,FALSE)</f>
        <v>752175282.79314804</v>
      </c>
      <c r="G270">
        <f t="shared" si="4"/>
        <v>176009.01617359664</v>
      </c>
    </row>
    <row r="271" spans="1:7" x14ac:dyDescent="0.3">
      <c r="A271" t="s">
        <v>256</v>
      </c>
      <c r="B271" t="s">
        <v>257</v>
      </c>
      <c r="C271">
        <v>234</v>
      </c>
      <c r="D271">
        <v>41.9</v>
      </c>
      <c r="E271">
        <f>VLOOKUP(A271,'[1]LAD_Dec_2021_GB_BFC_2022_-28232'!$B:$K,9,FALSE)</f>
        <v>580617311.42204297</v>
      </c>
      <c r="F271">
        <f>VLOOKUP(A271,[2]Local_Authority_Districts_Decem!$B:$J,7,FALSE)</f>
        <v>580617311.89711797</v>
      </c>
      <c r="G271">
        <f t="shared" si="4"/>
        <v>135864.45098392561</v>
      </c>
    </row>
    <row r="272" spans="1:7" x14ac:dyDescent="0.3">
      <c r="A272" t="s">
        <v>380</v>
      </c>
      <c r="B272" t="s">
        <v>381</v>
      </c>
      <c r="C272">
        <v>232</v>
      </c>
      <c r="D272">
        <v>45.7</v>
      </c>
      <c r="E272">
        <f>VLOOKUP(A272,'[1]LAD_Dec_2021_GB_BFC_2022_-28232'!$B:$K,9,FALSE)</f>
        <v>598172232.70676398</v>
      </c>
      <c r="F272">
        <f>VLOOKUP(A272,[2]Local_Authority_Districts_Decem!$B:$J,7,FALSE)</f>
        <v>598172189.40116894</v>
      </c>
      <c r="G272">
        <f t="shared" si="4"/>
        <v>138775.94794107118</v>
      </c>
    </row>
    <row r="273" spans="1:7" x14ac:dyDescent="0.3">
      <c r="A273" t="s">
        <v>414</v>
      </c>
      <c r="B273" t="s">
        <v>415</v>
      </c>
      <c r="C273">
        <v>232</v>
      </c>
      <c r="D273">
        <v>45.2</v>
      </c>
      <c r="E273">
        <f>VLOOKUP(A273,'[1]LAD_Dec_2021_GB_BFC_2022_-28232'!$B:$K,9,FALSE)</f>
        <v>284261502.743011</v>
      </c>
      <c r="F273">
        <f>VLOOKUP(A273,[2]Local_Authority_Districts_Decem!$B:$J,7,FALSE)</f>
        <v>284261518.649086</v>
      </c>
      <c r="G273">
        <f t="shared" si="4"/>
        <v>65948.672326587955</v>
      </c>
    </row>
    <row r="274" spans="1:7" x14ac:dyDescent="0.3">
      <c r="A274" t="s">
        <v>76</v>
      </c>
      <c r="B274" t="s">
        <v>77</v>
      </c>
      <c r="C274">
        <v>230</v>
      </c>
      <c r="D274">
        <v>43.6</v>
      </c>
      <c r="E274">
        <f>VLOOKUP(A274,'[1]LAD_Dec_2021_GB_BFC_2022_-28232'!$B:$K,9,FALSE)</f>
        <v>704169399.46862805</v>
      </c>
      <c r="F274">
        <f>VLOOKUP(A274,[2]Local_Authority_Districts_Decem!$B:$J,7,FALSE)</f>
        <v>704182731.43650806</v>
      </c>
      <c r="G274">
        <f t="shared" si="4"/>
        <v>161962.02823039686</v>
      </c>
    </row>
    <row r="275" spans="1:7" x14ac:dyDescent="0.3">
      <c r="A275" t="s">
        <v>364</v>
      </c>
      <c r="B275" t="s">
        <v>365</v>
      </c>
      <c r="C275">
        <v>224</v>
      </c>
      <c r="D275">
        <v>43.8</v>
      </c>
      <c r="E275">
        <f>VLOOKUP(A275,'[1]LAD_Dec_2021_GB_BFC_2022_-28232'!$B:$K,9,FALSE)</f>
        <v>678521424.50833094</v>
      </c>
      <c r="F275">
        <f>VLOOKUP(A275,[2]Local_Authority_Districts_Decem!$B:$J,7,FALSE)</f>
        <v>678492168.08669996</v>
      </c>
      <c r="G275">
        <f t="shared" si="4"/>
        <v>151982.24565142076</v>
      </c>
    </row>
    <row r="276" spans="1:7" x14ac:dyDescent="0.3">
      <c r="A276" t="s">
        <v>240</v>
      </c>
      <c r="B276" t="s">
        <v>241</v>
      </c>
      <c r="C276">
        <v>212</v>
      </c>
      <c r="D276">
        <v>44.1</v>
      </c>
      <c r="E276">
        <f>VLOOKUP(A276,'[1]LAD_Dec_2021_GB_BFC_2022_-28232'!$B:$K,9,FALSE)</f>
        <v>627595194.08940899</v>
      </c>
      <c r="F276">
        <f>VLOOKUP(A276,[2]Local_Authority_Districts_Decem!$B:$J,7,FALSE)</f>
        <v>627605428.90397298</v>
      </c>
      <c r="G276">
        <f t="shared" si="4"/>
        <v>133052.35092764226</v>
      </c>
    </row>
    <row r="277" spans="1:7" x14ac:dyDescent="0.3">
      <c r="A277" t="s">
        <v>140</v>
      </c>
      <c r="B277" t="s">
        <v>141</v>
      </c>
      <c r="C277">
        <v>203</v>
      </c>
      <c r="D277">
        <v>43.1</v>
      </c>
      <c r="E277">
        <f>VLOOKUP(A277,'[1]LAD_Dec_2021_GB_BFC_2022_-28232'!$B:$K,9,FALSE)</f>
        <v>912455234.17147803</v>
      </c>
      <c r="F277">
        <f>VLOOKUP(A277,[2]Local_Authority_Districts_Decem!$B:$J,7,FALSE)</f>
        <v>912455230.93544805</v>
      </c>
      <c r="G277">
        <f t="shared" si="4"/>
        <v>185228.41187989595</v>
      </c>
    </row>
    <row r="278" spans="1:7" x14ac:dyDescent="0.3">
      <c r="A278" t="s">
        <v>446</v>
      </c>
      <c r="B278" t="s">
        <v>447</v>
      </c>
      <c r="C278">
        <v>203</v>
      </c>
      <c r="D278">
        <v>48</v>
      </c>
      <c r="E278">
        <f>VLOOKUP(A278,'[1]LAD_Dec_2021_GB_BFC_2022_-28232'!$B:$K,9,FALSE)</f>
        <v>663541973.45262098</v>
      </c>
      <c r="F278">
        <f>VLOOKUP(A278,[2]Local_Authority_Districts_Decem!$B:$J,7,FALSE)</f>
        <v>663542007.46910906</v>
      </c>
      <c r="G278">
        <f t="shared" si="4"/>
        <v>134699.02751622914</v>
      </c>
    </row>
    <row r="279" spans="1:7" x14ac:dyDescent="0.3">
      <c r="A279" t="s">
        <v>170</v>
      </c>
      <c r="B279" t="s">
        <v>171</v>
      </c>
      <c r="C279">
        <v>202</v>
      </c>
      <c r="D279">
        <v>50</v>
      </c>
      <c r="E279">
        <f>VLOOKUP(A279,'[1]LAD_Dec_2021_GB_BFC_2022_-28232'!$B:$K,9,FALSE)</f>
        <v>673759657.17375004</v>
      </c>
      <c r="F279">
        <f>VLOOKUP(A279,[2]Local_Authority_Districts_Decem!$B:$J,7,FALSE)</f>
        <v>673759624.00163496</v>
      </c>
      <c r="G279">
        <f t="shared" si="4"/>
        <v>136099.44404833025</v>
      </c>
    </row>
    <row r="280" spans="1:7" x14ac:dyDescent="0.3">
      <c r="A280" t="s">
        <v>32</v>
      </c>
      <c r="B280" t="s">
        <v>33</v>
      </c>
      <c r="C280">
        <v>201</v>
      </c>
      <c r="D280">
        <v>44.9</v>
      </c>
      <c r="E280">
        <f>VLOOKUP(A280,'[1]LAD_Dec_2021_GB_BFC_2022_-28232'!$B:$K,9,FALSE)</f>
        <v>846540130.35737598</v>
      </c>
      <c r="F280">
        <f>VLOOKUP(A280,[2]Local_Authority_Districts_Decem!$B:$J,7,FALSE)</f>
        <v>846540125.37692297</v>
      </c>
      <c r="G280">
        <f t="shared" si="4"/>
        <v>170154.56520076148</v>
      </c>
    </row>
    <row r="281" spans="1:7" x14ac:dyDescent="0.3">
      <c r="A281" t="s">
        <v>242</v>
      </c>
      <c r="B281" t="s">
        <v>243</v>
      </c>
      <c r="C281">
        <v>197</v>
      </c>
      <c r="D281">
        <v>42.9</v>
      </c>
      <c r="E281">
        <f>VLOOKUP(A281,'[1]LAD_Dec_2021_GB_BFC_2022_-28232'!$B:$K,9,FALSE)</f>
        <v>660970091.23088801</v>
      </c>
      <c r="F281">
        <f>VLOOKUP(A281,[2]Local_Authority_Districts_Decem!$B:$J,7,FALSE)</f>
        <v>660970784.21797204</v>
      </c>
      <c r="G281">
        <f t="shared" si="4"/>
        <v>130211.24449094049</v>
      </c>
    </row>
    <row r="282" spans="1:7" x14ac:dyDescent="0.3">
      <c r="A282" t="s">
        <v>184</v>
      </c>
      <c r="B282" t="s">
        <v>185</v>
      </c>
      <c r="C282">
        <v>196</v>
      </c>
      <c r="D282">
        <v>49.6</v>
      </c>
      <c r="E282">
        <f>VLOOKUP(A282,'[1]LAD_Dec_2021_GB_BFC_2022_-28232'!$B:$K,9,FALSE)</f>
        <v>834948412.07195306</v>
      </c>
      <c r="F282">
        <f>VLOOKUP(A282,[2]Local_Authority_Districts_Decem!$B:$J,7,FALSE)</f>
        <v>834948480.55429804</v>
      </c>
      <c r="G282">
        <f t="shared" si="4"/>
        <v>163649.90218864242</v>
      </c>
    </row>
    <row r="283" spans="1:7" x14ac:dyDescent="0.3">
      <c r="A283" t="s">
        <v>458</v>
      </c>
      <c r="B283" t="s">
        <v>459</v>
      </c>
      <c r="C283">
        <v>196</v>
      </c>
      <c r="D283">
        <v>50.3</v>
      </c>
      <c r="E283">
        <f>VLOOKUP(A283,'[1]LAD_Dec_2021_GB_BFC_2022_-28232'!$B:$K,9,FALSE)</f>
        <v>1260989579.4136701</v>
      </c>
      <c r="F283">
        <f>VLOOKUP(A283,[2]Local_Authority_Districts_Decem!$B:$J,7,FALSE)</f>
        <v>1260989491.1061599</v>
      </c>
      <c r="G283">
        <f t="shared" si="4"/>
        <v>247153.94025680734</v>
      </c>
    </row>
    <row r="284" spans="1:7" x14ac:dyDescent="0.3">
      <c r="A284" t="s">
        <v>318</v>
      </c>
      <c r="B284" t="s">
        <v>319</v>
      </c>
      <c r="C284">
        <v>195</v>
      </c>
      <c r="D284">
        <v>42.6</v>
      </c>
      <c r="E284">
        <f>VLOOKUP(A284,'[1]LAD_Dec_2021_GB_BFC_2022_-28232'!$B:$K,9,FALSE)</f>
        <v>364008573.376831</v>
      </c>
      <c r="F284">
        <f>VLOOKUP(A284,[2]Local_Authority_Districts_Decem!$B:$J,7,FALSE)</f>
        <v>364008505.48318499</v>
      </c>
      <c r="G284">
        <f t="shared" si="4"/>
        <v>70981.658569221065</v>
      </c>
    </row>
    <row r="285" spans="1:7" x14ac:dyDescent="0.3">
      <c r="A285" t="s">
        <v>356</v>
      </c>
      <c r="B285" t="s">
        <v>357</v>
      </c>
      <c r="C285">
        <v>192</v>
      </c>
      <c r="D285">
        <v>45.2</v>
      </c>
      <c r="E285">
        <f>VLOOKUP(A285,'[1]LAD_Dec_2021_GB_BFC_2022_-28232'!$B:$K,9,FALSE)</f>
        <v>651340472.18425</v>
      </c>
      <c r="F285">
        <f>VLOOKUP(A285,[2]Local_Authority_Districts_Decem!$B:$J,7,FALSE)</f>
        <v>651340476.37039196</v>
      </c>
      <c r="G285">
        <f t="shared" si="4"/>
        <v>125057.37146311525</v>
      </c>
    </row>
    <row r="286" spans="1:7" x14ac:dyDescent="0.3">
      <c r="A286" t="s">
        <v>160</v>
      </c>
      <c r="B286" t="s">
        <v>161</v>
      </c>
      <c r="C286">
        <v>190</v>
      </c>
      <c r="D286">
        <v>50.8</v>
      </c>
      <c r="E286">
        <f>VLOOKUP(A286,'[1]LAD_Dec_2021_GB_BFC_2022_-28232'!$B:$K,9,FALSE)</f>
        <v>814245109.40111005</v>
      </c>
      <c r="F286">
        <f>VLOOKUP(A286,[2]Local_Authority_Districts_Decem!$B:$J,7,FALSE)</f>
        <v>814238085.47698796</v>
      </c>
      <c r="G286">
        <f t="shared" si="4"/>
        <v>154705.23624062771</v>
      </c>
    </row>
    <row r="287" spans="1:7" x14ac:dyDescent="0.3">
      <c r="A287" t="s">
        <v>138</v>
      </c>
      <c r="B287" t="s">
        <v>139</v>
      </c>
      <c r="C287">
        <v>189</v>
      </c>
      <c r="D287">
        <v>45.2</v>
      </c>
      <c r="E287">
        <f>VLOOKUP(A287,'[1]LAD_Dec_2021_GB_BFC_2022_-28232'!$B:$K,9,FALSE)</f>
        <v>546450060.72935498</v>
      </c>
      <c r="F287">
        <f>VLOOKUP(A287,[2]Local_Authority_Districts_Decem!$B:$J,7,FALSE)</f>
        <v>546450116.18044996</v>
      </c>
      <c r="G287">
        <f t="shared" si="4"/>
        <v>103279.07195810504</v>
      </c>
    </row>
    <row r="288" spans="1:7" x14ac:dyDescent="0.3">
      <c r="A288" t="s">
        <v>202</v>
      </c>
      <c r="B288" t="s">
        <v>203</v>
      </c>
      <c r="C288">
        <v>189</v>
      </c>
      <c r="D288">
        <v>48.6</v>
      </c>
      <c r="E288">
        <f>VLOOKUP(A288,'[1]LAD_Dec_2021_GB_BFC_2022_-28232'!$B:$K,9,FALSE)</f>
        <v>357815639.577393</v>
      </c>
      <c r="F288">
        <f>VLOOKUP(A288,[2]Local_Authority_Districts_Decem!$B:$J,7,FALSE)</f>
        <v>357815646.392914</v>
      </c>
      <c r="G288">
        <f t="shared" si="4"/>
        <v>67627.157168260746</v>
      </c>
    </row>
    <row r="289" spans="1:7" x14ac:dyDescent="0.3">
      <c r="A289" t="s">
        <v>348</v>
      </c>
      <c r="B289" t="s">
        <v>349</v>
      </c>
      <c r="C289">
        <v>188</v>
      </c>
      <c r="D289">
        <v>45.2</v>
      </c>
      <c r="E289">
        <f>VLOOKUP(A289,'[1]LAD_Dec_2021_GB_BFC_2022_-28232'!$B:$K,9,FALSE)</f>
        <v>637803646.75047302</v>
      </c>
      <c r="F289">
        <f>VLOOKUP(A289,[2]Local_Authority_Districts_Decem!$B:$J,7,FALSE)</f>
        <v>637803606.42420995</v>
      </c>
      <c r="G289">
        <f t="shared" si="4"/>
        <v>119907.07800775146</v>
      </c>
    </row>
    <row r="290" spans="1:7" x14ac:dyDescent="0.3">
      <c r="A290" t="s">
        <v>182</v>
      </c>
      <c r="B290" t="s">
        <v>183</v>
      </c>
      <c r="C290">
        <v>185</v>
      </c>
      <c r="D290">
        <v>53.8</v>
      </c>
      <c r="E290">
        <f>VLOOKUP(A290,'[1]LAD_Dec_2021_GB_BFC_2022_-28232'!$B:$K,9,FALSE)</f>
        <v>511753822.42301899</v>
      </c>
      <c r="F290">
        <f>VLOOKUP(A290,[2]Local_Authority_Districts_Decem!$B:$J,7,FALSE)</f>
        <v>511753821.20671099</v>
      </c>
      <c r="G290">
        <f t="shared" si="4"/>
        <v>94674.456923241523</v>
      </c>
    </row>
    <row r="291" spans="1:7" x14ac:dyDescent="0.3">
      <c r="A291" t="s">
        <v>654</v>
      </c>
      <c r="B291" t="s">
        <v>655</v>
      </c>
      <c r="C291">
        <v>185</v>
      </c>
      <c r="D291">
        <v>44.2</v>
      </c>
      <c r="E291">
        <f>VLOOKUP(A291,'[1]LAD_Dec_2021_GB_BFC_2022_-28232'!$B:$K,9,FALSE)</f>
        <v>1773897195.3445401</v>
      </c>
      <c r="F291">
        <f>VLOOKUP(A291,[2]Local_Authority_Districts_Decem!$B:$J,7,FALSE)</f>
        <v>1773890203.27654</v>
      </c>
      <c r="G291">
        <f t="shared" si="4"/>
        <v>328169.68760615989</v>
      </c>
    </row>
    <row r="292" spans="1:7" x14ac:dyDescent="0.3">
      <c r="A292" t="s">
        <v>142</v>
      </c>
      <c r="B292" t="s">
        <v>143</v>
      </c>
      <c r="C292">
        <v>184</v>
      </c>
      <c r="D292">
        <v>42.9</v>
      </c>
      <c r="E292">
        <f>VLOOKUP(A292,'[1]LAD_Dec_2021_GB_BFC_2022_-28232'!$B:$K,9,FALSE)</f>
        <v>901624805.65798199</v>
      </c>
      <c r="F292">
        <f>VLOOKUP(A292,[2]Local_Authority_Districts_Decem!$B:$J,7,FALSE)</f>
        <v>901624749.08100903</v>
      </c>
      <c r="G292">
        <f t="shared" si="4"/>
        <v>165898.95383090567</v>
      </c>
    </row>
    <row r="293" spans="1:7" x14ac:dyDescent="0.3">
      <c r="A293" t="s">
        <v>460</v>
      </c>
      <c r="B293" t="s">
        <v>461</v>
      </c>
      <c r="C293">
        <v>176</v>
      </c>
      <c r="D293">
        <v>41.7</v>
      </c>
      <c r="E293">
        <f>VLOOKUP(A293,'[1]LAD_Dec_2021_GB_BFC_2022_-28232'!$B:$K,9,FALSE)</f>
        <v>1034675782.90302</v>
      </c>
      <c r="F293">
        <f>VLOOKUP(A293,[2]Local_Authority_Districts_Decem!$B:$J,7,FALSE)</f>
        <v>1034675737.77446</v>
      </c>
      <c r="G293">
        <f t="shared" si="4"/>
        <v>182102.92984830495</v>
      </c>
    </row>
    <row r="294" spans="1:7" x14ac:dyDescent="0.3">
      <c r="A294" t="s">
        <v>308</v>
      </c>
      <c r="B294" t="s">
        <v>309</v>
      </c>
      <c r="C294">
        <v>170</v>
      </c>
      <c r="D294">
        <v>45.5</v>
      </c>
      <c r="E294">
        <f>VLOOKUP(A294,'[1]LAD_Dec_2021_GB_BFC_2022_-28232'!$B:$K,9,FALSE)</f>
        <v>592692043.934021</v>
      </c>
      <c r="F294">
        <f>VLOOKUP(A294,[2]Local_Authority_Districts_Decem!$B:$J,7,FALSE)</f>
        <v>592692009.02201104</v>
      </c>
      <c r="G294">
        <f t="shared" si="4"/>
        <v>100757.64153374187</v>
      </c>
    </row>
    <row r="295" spans="1:7" x14ac:dyDescent="0.3">
      <c r="A295" t="s">
        <v>154</v>
      </c>
      <c r="B295" t="s">
        <v>155</v>
      </c>
      <c r="C295">
        <v>169</v>
      </c>
      <c r="D295">
        <v>47</v>
      </c>
      <c r="E295">
        <f>VLOOKUP(A295,'[1]LAD_Dec_2021_GB_BFC_2022_-28232'!$B:$K,9,FALSE)</f>
        <v>540254002.91484106</v>
      </c>
      <c r="F295">
        <f>VLOOKUP(A295,[2]Local_Authority_Districts_Decem!$B:$J,7,FALSE)</f>
        <v>540254001.17228699</v>
      </c>
      <c r="G295">
        <f t="shared" si="4"/>
        <v>91302.926198116504</v>
      </c>
    </row>
    <row r="296" spans="1:7" x14ac:dyDescent="0.3">
      <c r="A296" t="s">
        <v>132</v>
      </c>
      <c r="B296" t="s">
        <v>133</v>
      </c>
      <c r="C296">
        <v>167</v>
      </c>
      <c r="D296">
        <v>47.4</v>
      </c>
      <c r="E296" t="e">
        <f>VLOOKUP(A296,'[1]LAD_Dec_2021_GB_BFC_2022_-28232'!$B:$K,9,FALSE)</f>
        <v>#N/A</v>
      </c>
      <c r="F296">
        <f>[2]Local_Authority_Districts_Decem!$H$241+[2]Local_Authority_Districts_Decem!$H$194</f>
        <v>2148119327.0053468</v>
      </c>
      <c r="G296">
        <f t="shared" si="4"/>
        <v>358735.92760989285</v>
      </c>
    </row>
    <row r="297" spans="1:7" x14ac:dyDescent="0.3">
      <c r="A297" t="s">
        <v>214</v>
      </c>
      <c r="B297" t="s">
        <v>215</v>
      </c>
      <c r="C297">
        <v>167</v>
      </c>
      <c r="D297">
        <v>48.5</v>
      </c>
      <c r="E297">
        <f>VLOOKUP(A297,'[1]LAD_Dec_2021_GB_BFC_2022_-28232'!$B:$K,9,FALSE)</f>
        <v>525902190.81874502</v>
      </c>
      <c r="F297">
        <f>VLOOKUP(A297,[2]Local_Authority_Districts_Decem!$B:$J,7,FALSE)</f>
        <v>525902205.29337698</v>
      </c>
      <c r="G297">
        <f t="shared" si="4"/>
        <v>87825.66828399396</v>
      </c>
    </row>
    <row r="298" spans="1:7" x14ac:dyDescent="0.3">
      <c r="A298" t="s">
        <v>382</v>
      </c>
      <c r="B298" t="s">
        <v>383</v>
      </c>
      <c r="C298">
        <v>167</v>
      </c>
      <c r="D298">
        <v>50</v>
      </c>
      <c r="E298">
        <f>VLOOKUP(A298,'[1]LAD_Dec_2021_GB_BFC_2022_-28232'!$B:$K,9,FALSE)</f>
        <v>575849820.39762104</v>
      </c>
      <c r="F298">
        <f>VLOOKUP(A298,[2]Local_Authority_Districts_Decem!$B:$J,7,FALSE)</f>
        <v>575849809.00811005</v>
      </c>
      <c r="G298">
        <f t="shared" si="4"/>
        <v>96166.918104354365</v>
      </c>
    </row>
    <row r="299" spans="1:7" x14ac:dyDescent="0.3">
      <c r="A299" t="s">
        <v>628</v>
      </c>
      <c r="B299" t="s">
        <v>629</v>
      </c>
      <c r="C299">
        <v>166</v>
      </c>
      <c r="D299">
        <v>45</v>
      </c>
      <c r="E299">
        <f>VLOOKUP(A299,'[1]LAD_Dec_2021_GB_BFC_2022_-28232'!$B:$K,9,FALSE)</f>
        <v>679240892.61814904</v>
      </c>
      <c r="F299">
        <f>VLOOKUP(A299,[2]Local_Authority_Districts_Decem!$B:$J,7,FALSE)</f>
        <v>679240459.691589</v>
      </c>
      <c r="G299">
        <f t="shared" si="4"/>
        <v>112753.91630880376</v>
      </c>
    </row>
    <row r="300" spans="1:7" x14ac:dyDescent="0.3">
      <c r="A300" t="s">
        <v>602</v>
      </c>
      <c r="B300" t="s">
        <v>603</v>
      </c>
      <c r="C300">
        <v>165</v>
      </c>
      <c r="D300">
        <v>39</v>
      </c>
      <c r="E300" t="e">
        <f>VLOOKUP(A300,'[1]LAD_Dec_2021_GB_BFC_2022_-28232'!$B:$K,9,FALSE)</f>
        <v>#N/A</v>
      </c>
      <c r="F300">
        <f>VLOOKUP(A300,[2]Local_Authority_Districts_Decem!$B:$J,7,FALSE)</f>
        <v>1437068573.0778699</v>
      </c>
      <c r="G300">
        <f t="shared" si="4"/>
        <v>237116.31455784853</v>
      </c>
    </row>
    <row r="301" spans="1:7" x14ac:dyDescent="0.3">
      <c r="A301" t="s">
        <v>368</v>
      </c>
      <c r="B301" t="s">
        <v>369</v>
      </c>
      <c r="C301">
        <v>164</v>
      </c>
      <c r="D301">
        <v>44.1</v>
      </c>
      <c r="E301">
        <f>VLOOKUP(A301,'[1]LAD_Dec_2021_GB_BFC_2022_-28232'!$B:$K,9,FALSE)</f>
        <v>714422027.37759399</v>
      </c>
      <c r="F301">
        <f>VLOOKUP(A301,[2]Local_Authority_Districts_Decem!$B:$J,7,FALSE)</f>
        <v>714422037.287323</v>
      </c>
      <c r="G301">
        <f t="shared" si="4"/>
        <v>117165.21411512097</v>
      </c>
    </row>
    <row r="302" spans="1:7" x14ac:dyDescent="0.3">
      <c r="A302" t="s">
        <v>104</v>
      </c>
      <c r="B302" t="s">
        <v>105</v>
      </c>
      <c r="C302">
        <v>162</v>
      </c>
      <c r="D302">
        <v>48</v>
      </c>
      <c r="E302">
        <f>VLOOKUP(A302,'[1]LAD_Dec_2021_GB_BFC_2022_-28232'!$B:$K,9,FALSE)</f>
        <v>3548939236.5229998</v>
      </c>
      <c r="F302">
        <f>VLOOKUP(A302,[2]Local_Authority_Districts_Decem!$B:$J,7,FALSE)</f>
        <v>3548939126.9226298</v>
      </c>
      <c r="G302">
        <f t="shared" si="4"/>
        <v>574928.13856146601</v>
      </c>
    </row>
    <row r="303" spans="1:7" x14ac:dyDescent="0.3">
      <c r="A303" t="s">
        <v>428</v>
      </c>
      <c r="B303" t="s">
        <v>429</v>
      </c>
      <c r="C303">
        <v>160</v>
      </c>
      <c r="D303">
        <v>48.9</v>
      </c>
      <c r="E303">
        <f>VLOOKUP(A303,'[1]LAD_Dec_2021_GB_BFC_2022_-28232'!$B:$K,9,FALSE)</f>
        <v>786194857.39674795</v>
      </c>
      <c r="F303">
        <f>VLOOKUP(A303,[2]Local_Authority_Districts_Decem!$B:$J,7,FALSE)</f>
        <v>786194915.21092999</v>
      </c>
      <c r="G303">
        <f t="shared" si="4"/>
        <v>125791.18643374879</v>
      </c>
    </row>
    <row r="304" spans="1:7" x14ac:dyDescent="0.3">
      <c r="A304" t="s">
        <v>344</v>
      </c>
      <c r="B304" t="s">
        <v>345</v>
      </c>
      <c r="C304">
        <v>159</v>
      </c>
      <c r="D304">
        <v>46.6</v>
      </c>
      <c r="E304">
        <f>VLOOKUP(A304,'[1]LAD_Dec_2021_GB_BFC_2022_-28232'!$B:$K,9,FALSE)</f>
        <v>907576581.38795495</v>
      </c>
      <c r="F304">
        <f>VLOOKUP(A304,[2]Local_Authority_Districts_Decem!$B:$J,7,FALSE)</f>
        <v>907576576.14659095</v>
      </c>
      <c r="G304">
        <f t="shared" si="4"/>
        <v>144304.67560730796</v>
      </c>
    </row>
    <row r="305" spans="1:7" x14ac:dyDescent="0.3">
      <c r="A305" t="s">
        <v>386</v>
      </c>
      <c r="B305" t="s">
        <v>387</v>
      </c>
      <c r="C305">
        <v>159</v>
      </c>
      <c r="D305">
        <v>49.3</v>
      </c>
      <c r="E305">
        <f>VLOOKUP(A305,'[1]LAD_Dec_2021_GB_BFC_2022_-28232'!$B:$K,9,FALSE)</f>
        <v>595116562.53614795</v>
      </c>
      <c r="F305">
        <f>VLOOKUP(A305,[2]Local_Authority_Districts_Decem!$B:$J,7,FALSE)</f>
        <v>595116582.503052</v>
      </c>
      <c r="G305">
        <f t="shared" si="4"/>
        <v>94623.536617985257</v>
      </c>
    </row>
    <row r="306" spans="1:7" x14ac:dyDescent="0.3">
      <c r="A306" t="s">
        <v>108</v>
      </c>
      <c r="B306" t="s">
        <v>109</v>
      </c>
      <c r="C306">
        <v>158</v>
      </c>
      <c r="D306">
        <v>44.8</v>
      </c>
      <c r="E306">
        <f>VLOOKUP(A306,'[1]LAD_Dec_2021_GB_BFC_2022_-28232'!$B:$K,9,FALSE)</f>
        <v>3255338119.7978902</v>
      </c>
      <c r="F306">
        <f>VLOOKUP(A306,[2]Local_Authority_Districts_Decem!$B:$J,7,FALSE)</f>
        <v>3255338105.5264902</v>
      </c>
      <c r="G306">
        <f t="shared" si="4"/>
        <v>514343.42067318538</v>
      </c>
    </row>
    <row r="307" spans="1:7" x14ac:dyDescent="0.3">
      <c r="A307" t="s">
        <v>118</v>
      </c>
      <c r="B307" t="s">
        <v>119</v>
      </c>
      <c r="C307">
        <v>154</v>
      </c>
      <c r="D307">
        <v>52</v>
      </c>
      <c r="E307">
        <f>VLOOKUP(A307,'[1]LAD_Dec_2021_GB_BFC_2022_-28232'!$B:$K,9,FALSE)</f>
        <v>2490956587.0897398</v>
      </c>
      <c r="F307">
        <f>VLOOKUP(A307,[2]Local_Authority_Districts_Decem!$B:$J,7,FALSE)</f>
        <v>2490956549.6895399</v>
      </c>
      <c r="G307">
        <f t="shared" si="4"/>
        <v>383607.30865218915</v>
      </c>
    </row>
    <row r="308" spans="1:7" x14ac:dyDescent="0.3">
      <c r="A308" t="s">
        <v>328</v>
      </c>
      <c r="B308" t="s">
        <v>329</v>
      </c>
      <c r="C308">
        <v>153</v>
      </c>
      <c r="D308">
        <v>46.4</v>
      </c>
      <c r="E308">
        <f>VLOOKUP(A308,'[1]LAD_Dec_2021_GB_BFC_2022_-28232'!$B:$K,9,FALSE)</f>
        <v>942585798.37344396</v>
      </c>
      <c r="F308">
        <f>VLOOKUP(A308,[2]Local_Authority_Districts_Decem!$B:$J,7,FALSE)</f>
        <v>942585741.048859</v>
      </c>
      <c r="G308">
        <f t="shared" si="4"/>
        <v>144215.61838047544</v>
      </c>
    </row>
    <row r="309" spans="1:7" x14ac:dyDescent="0.3">
      <c r="A309" t="s">
        <v>644</v>
      </c>
      <c r="B309" t="s">
        <v>645</v>
      </c>
      <c r="C309">
        <v>151</v>
      </c>
      <c r="D309">
        <v>47.9</v>
      </c>
      <c r="E309">
        <f>VLOOKUP(A309,'[1]LAD_Dec_2021_GB_BFC_2022_-28232'!$B:$K,9,FALSE)</f>
        <v>885284942.95538294</v>
      </c>
      <c r="F309">
        <f>VLOOKUP(A309,[2]Local_Authority_Districts_Decem!$B:$J,7,FALSE)</f>
        <v>885284482.72332799</v>
      </c>
      <c r="G309">
        <f t="shared" si="4"/>
        <v>133677.95689122254</v>
      </c>
    </row>
    <row r="310" spans="1:7" x14ac:dyDescent="0.3">
      <c r="A310" t="s">
        <v>28</v>
      </c>
      <c r="B310" t="s">
        <v>29</v>
      </c>
      <c r="C310">
        <v>144</v>
      </c>
      <c r="D310">
        <v>49.6</v>
      </c>
      <c r="E310">
        <f>VLOOKUP(A310,'[1]LAD_Dec_2021_GB_BFC_2022_-28232'!$B:$K,9,FALSE)</f>
        <v>2404771586.8124399</v>
      </c>
      <c r="F310">
        <f>VLOOKUP(A310,[2]Local_Authority_Districts_Decem!$B:$J,7,FALSE)</f>
        <v>2404768954.8618202</v>
      </c>
      <c r="G310">
        <f t="shared" si="4"/>
        <v>346286.72950010211</v>
      </c>
    </row>
    <row r="311" spans="1:7" x14ac:dyDescent="0.3">
      <c r="A311" t="s">
        <v>208</v>
      </c>
      <c r="B311" t="s">
        <v>209</v>
      </c>
      <c r="C311">
        <v>144</v>
      </c>
      <c r="D311">
        <v>44.2</v>
      </c>
      <c r="E311">
        <f>VLOOKUP(A311,'[1]LAD_Dec_2021_GB_BFC_2022_-28232'!$B:$K,9,FALSE)</f>
        <v>641182922.29265594</v>
      </c>
      <c r="F311">
        <f>VLOOKUP(A311,[2]Local_Authority_Districts_Decem!$B:$J,7,FALSE)</f>
        <v>641182884.00279999</v>
      </c>
      <c r="G311">
        <f t="shared" si="4"/>
        <v>92330.335296403195</v>
      </c>
    </row>
    <row r="312" spans="1:7" x14ac:dyDescent="0.3">
      <c r="A312" t="s">
        <v>420</v>
      </c>
      <c r="B312" t="s">
        <v>421</v>
      </c>
      <c r="C312">
        <v>142</v>
      </c>
      <c r="D312">
        <v>48.4</v>
      </c>
      <c r="E312">
        <f>VLOOKUP(A312,'[1]LAD_Dec_2021_GB_BFC_2022_-28232'!$B:$K,9,FALSE)</f>
        <v>977869055.57043505</v>
      </c>
      <c r="F312">
        <f>VLOOKUP(A312,[2]Local_Authority_Districts_Decem!$B:$J,7,FALSE)</f>
        <v>977869032.99400306</v>
      </c>
      <c r="G312">
        <f t="shared" si="4"/>
        <v>138857.40268514844</v>
      </c>
    </row>
    <row r="313" spans="1:7" x14ac:dyDescent="0.3">
      <c r="A313" t="s">
        <v>106</v>
      </c>
      <c r="B313" t="s">
        <v>107</v>
      </c>
      <c r="C313">
        <v>140</v>
      </c>
      <c r="D313">
        <v>45.6</v>
      </c>
      <c r="E313">
        <f>VLOOKUP(A313,'[1]LAD_Dec_2021_GB_BFC_2022_-28232'!$B:$K,9,FALSE)</f>
        <v>16317753.952923801</v>
      </c>
      <c r="F313">
        <f>VLOOKUP(A313,[2]Local_Authority_Districts_Decem!$B:$J,7,FALSE)</f>
        <v>16317752.1032921</v>
      </c>
      <c r="G313">
        <f t="shared" si="4"/>
        <v>2284.4852944608938</v>
      </c>
    </row>
    <row r="314" spans="1:7" x14ac:dyDescent="0.3">
      <c r="A314" t="s">
        <v>440</v>
      </c>
      <c r="B314" t="s">
        <v>441</v>
      </c>
      <c r="C314">
        <v>140</v>
      </c>
      <c r="D314">
        <v>51.1</v>
      </c>
      <c r="E314">
        <f>VLOOKUP(A314,'[1]LAD_Dec_2021_GB_BFC_2022_-28232'!$B:$K,9,FALSE)</f>
        <v>577070979.60195196</v>
      </c>
      <c r="F314">
        <f>VLOOKUP(A314,[2]Local_Authority_Districts_Decem!$B:$J,7,FALSE)</f>
        <v>577070951.88605499</v>
      </c>
      <c r="G314">
        <f t="shared" si="4"/>
        <v>80789.933264047693</v>
      </c>
    </row>
    <row r="315" spans="1:7" x14ac:dyDescent="0.3">
      <c r="A315" t="s">
        <v>136</v>
      </c>
      <c r="B315" t="s">
        <v>137</v>
      </c>
      <c r="C315">
        <v>137</v>
      </c>
      <c r="D315">
        <v>43.8</v>
      </c>
      <c r="E315">
        <f>VLOOKUP(A315,'[1]LAD_Dec_2021_GB_BFC_2022_-28232'!$B:$K,9,FALSE)</f>
        <v>651286027.25361598</v>
      </c>
      <c r="F315">
        <f>VLOOKUP(A315,[2]Local_Authority_Districts_Decem!$B:$J,7,FALSE)</f>
        <v>651285998.08021498</v>
      </c>
      <c r="G315">
        <f t="shared" si="4"/>
        <v>89226.181736989456</v>
      </c>
    </row>
    <row r="316" spans="1:7" x14ac:dyDescent="0.3">
      <c r="A316" t="s">
        <v>614</v>
      </c>
      <c r="B316" t="s">
        <v>615</v>
      </c>
      <c r="C316">
        <v>133</v>
      </c>
      <c r="D316">
        <v>43.4</v>
      </c>
      <c r="E316" t="e">
        <f>VLOOKUP(A316,'[1]LAD_Dec_2021_GB_BFC_2022_-28232'!$B:$K,9,FALSE)</f>
        <v>#N/A</v>
      </c>
      <c r="F316">
        <f>VLOOKUP(A316,[2]Local_Authority_Districts_Decem!$B:$J,7,FALSE)</f>
        <v>1061355460.9354</v>
      </c>
      <c r="G316">
        <f t="shared" si="4"/>
        <v>141160.27630440821</v>
      </c>
    </row>
    <row r="317" spans="1:7" x14ac:dyDescent="0.3">
      <c r="A317" t="s">
        <v>324</v>
      </c>
      <c r="B317" t="s">
        <v>325</v>
      </c>
      <c r="C317">
        <v>130</v>
      </c>
      <c r="D317">
        <v>46.4</v>
      </c>
      <c r="E317">
        <f>VLOOKUP(A317,'[1]LAD_Dec_2021_GB_BFC_2022_-28232'!$B:$K,9,FALSE)</f>
        <v>922471383.40861499</v>
      </c>
      <c r="F317">
        <f>VLOOKUP(A317,[2]Local_Authority_Districts_Decem!$B:$J,7,FALSE)</f>
        <v>922471413.92147803</v>
      </c>
      <c r="G317">
        <f t="shared" si="4"/>
        <v>119921.28380979213</v>
      </c>
    </row>
    <row r="318" spans="1:7" x14ac:dyDescent="0.3">
      <c r="A318" t="s">
        <v>326</v>
      </c>
      <c r="B318" t="s">
        <v>327</v>
      </c>
      <c r="C318">
        <v>129</v>
      </c>
      <c r="D318">
        <v>46.4</v>
      </c>
      <c r="E318">
        <f>VLOOKUP(A318,'[1]LAD_Dec_2021_GB_BFC_2022_-28232'!$B:$K,9,FALSE)</f>
        <v>750076114.07362401</v>
      </c>
      <c r="F318">
        <f>VLOOKUP(A318,[2]Local_Authority_Districts_Decem!$B:$J,7,FALSE)</f>
        <v>750076198.63900805</v>
      </c>
      <c r="G318">
        <f t="shared" si="4"/>
        <v>96759.829624432037</v>
      </c>
    </row>
    <row r="319" spans="1:7" x14ac:dyDescent="0.3">
      <c r="A319" t="s">
        <v>608</v>
      </c>
      <c r="B319" t="s">
        <v>609</v>
      </c>
      <c r="C319">
        <v>122</v>
      </c>
      <c r="D319">
        <v>39.6</v>
      </c>
      <c r="E319" t="e">
        <f>VLOOKUP(A319,'[1]LAD_Dec_2021_GB_BFC_2022_-28232'!$B:$K,9,FALSE)</f>
        <v>#N/A</v>
      </c>
      <c r="F319">
        <f>VLOOKUP(A319,[2]Local_Authority_Districts_Decem!$B:$J,7,FALSE)</f>
        <v>1251241580.2269001</v>
      </c>
      <c r="G319">
        <f t="shared" si="4"/>
        <v>152651.47278768182</v>
      </c>
    </row>
    <row r="320" spans="1:7" x14ac:dyDescent="0.3">
      <c r="A320" t="s">
        <v>390</v>
      </c>
      <c r="B320" t="s">
        <v>391</v>
      </c>
      <c r="C320">
        <v>121</v>
      </c>
      <c r="D320">
        <v>48.1</v>
      </c>
      <c r="E320">
        <f>VLOOKUP(A320,'[1]LAD_Dec_2021_GB_BFC_2022_-28232'!$B:$K,9,FALSE)</f>
        <v>871070646.00512695</v>
      </c>
      <c r="F320">
        <f>VLOOKUP(A320,[2]Local_Authority_Districts_Decem!$B:$J,7,FALSE)</f>
        <v>871070710.02072096</v>
      </c>
      <c r="G320">
        <f t="shared" si="4"/>
        <v>105399.55591250723</v>
      </c>
    </row>
    <row r="321" spans="1:7" x14ac:dyDescent="0.3">
      <c r="A321" t="s">
        <v>692</v>
      </c>
      <c r="B321" t="s">
        <v>693</v>
      </c>
      <c r="C321">
        <v>115</v>
      </c>
      <c r="D321">
        <v>47.3</v>
      </c>
      <c r="E321">
        <f>VLOOKUP(A321,'[1]LAD_Dec_2021_GB_BFC_2022_-28232'!$B:$K,9,FALSE)</f>
        <v>838716186.14512599</v>
      </c>
      <c r="F321">
        <f>VLOOKUP(A321,[2]Local_Authority_Districts_Decem!$B:$J,7,FALSE)</f>
        <v>838716213.35893202</v>
      </c>
      <c r="G321">
        <f t="shared" si="4"/>
        <v>96452.364536277179</v>
      </c>
    </row>
    <row r="322" spans="1:7" x14ac:dyDescent="0.3">
      <c r="A322" t="s">
        <v>618</v>
      </c>
      <c r="B322" t="s">
        <v>619</v>
      </c>
      <c r="C322">
        <v>112</v>
      </c>
      <c r="D322">
        <v>39.9</v>
      </c>
      <c r="E322" t="e">
        <f>VLOOKUP(A322,'[1]LAD_Dec_2021_GB_BFC_2022_-28232'!$B:$K,9,FALSE)</f>
        <v>#N/A</v>
      </c>
      <c r="F322">
        <f>VLOOKUP(A322,[2]Local_Authority_Districts_Decem!$B:$J,7,FALSE)</f>
        <v>1682340596.6715701</v>
      </c>
      <c r="G322">
        <f t="shared" si="4"/>
        <v>188422.14682721585</v>
      </c>
    </row>
    <row r="323" spans="1:7" x14ac:dyDescent="0.3">
      <c r="A323" t="s">
        <v>722</v>
      </c>
      <c r="B323" t="s">
        <v>723</v>
      </c>
      <c r="C323">
        <v>111</v>
      </c>
      <c r="D323">
        <v>49.6</v>
      </c>
      <c r="E323">
        <f>VLOOKUP(A323,'[1]LAD_Dec_2021_GB_BFC_2022_-28232'!$B:$K,9,FALSE)</f>
        <v>850326621.67986298</v>
      </c>
      <c r="F323">
        <f>VLOOKUP(A323,[2]Local_Authority_Districts_Decem!$B:$J,7,FALSE)</f>
        <v>850327720.78822696</v>
      </c>
      <c r="G323">
        <f t="shared" si="4"/>
        <v>94386.377007493196</v>
      </c>
    </row>
    <row r="324" spans="1:7" x14ac:dyDescent="0.3">
      <c r="A324" t="s">
        <v>332</v>
      </c>
      <c r="B324" t="s">
        <v>333</v>
      </c>
      <c r="C324">
        <v>110</v>
      </c>
      <c r="D324">
        <v>47.2</v>
      </c>
      <c r="E324">
        <f>VLOOKUP(A324,'[1]LAD_Dec_2021_GB_BFC_2022_-28232'!$B:$K,9,FALSE)</f>
        <v>1305116638.2615399</v>
      </c>
      <c r="F324">
        <f>VLOOKUP(A324,[2]Local_Authority_Districts_Decem!$B:$J,7,FALSE)</f>
        <v>1305116636.2795701</v>
      </c>
      <c r="G324">
        <f t="shared" si="4"/>
        <v>143562.82999075271</v>
      </c>
    </row>
    <row r="325" spans="1:7" x14ac:dyDescent="0.3">
      <c r="A325" t="s">
        <v>312</v>
      </c>
      <c r="B325" t="s">
        <v>313</v>
      </c>
      <c r="C325">
        <v>109</v>
      </c>
      <c r="D325">
        <v>48</v>
      </c>
      <c r="E325">
        <f>VLOOKUP(A325,'[1]LAD_Dec_2021_GB_BFC_2022_-28232'!$B:$K,9,FALSE)</f>
        <v>481380509.624313</v>
      </c>
      <c r="F325">
        <f>VLOOKUP(A325,[2]Local_Authority_Districts_Decem!$B:$J,7,FALSE)</f>
        <v>481380450.70463598</v>
      </c>
      <c r="G325">
        <f t="shared" si="4"/>
        <v>52470.469126805321</v>
      </c>
    </row>
    <row r="326" spans="1:7" x14ac:dyDescent="0.3">
      <c r="A326" t="s">
        <v>40</v>
      </c>
      <c r="B326" t="s">
        <v>41</v>
      </c>
      <c r="C326">
        <v>108</v>
      </c>
      <c r="D326">
        <v>47.3</v>
      </c>
      <c r="E326">
        <f>VLOOKUP(A326,'[1]LAD_Dec_2021_GB_BFC_2022_-28232'!$B:$K,9,FALSE)</f>
        <v>393748906.93006903</v>
      </c>
      <c r="F326">
        <f>VLOOKUP(A326,[2]Local_Authority_Districts_Decem!$B:$J,7,FALSE)</f>
        <v>393748938.33348101</v>
      </c>
      <c r="G326">
        <f t="shared" si="4"/>
        <v>42524.88534001595</v>
      </c>
    </row>
    <row r="327" spans="1:7" x14ac:dyDescent="0.3">
      <c r="A327" t="s">
        <v>294</v>
      </c>
      <c r="B327" t="s">
        <v>295</v>
      </c>
      <c r="C327">
        <v>108</v>
      </c>
      <c r="D327">
        <v>48.8</v>
      </c>
      <c r="E327">
        <f>VLOOKUP(A327,'[1]LAD_Dec_2021_GB_BFC_2022_-28232'!$B:$K,9,FALSE)</f>
        <v>584462427.34515405</v>
      </c>
      <c r="F327">
        <f>VLOOKUP(A327,[2]Local_Authority_Districts_Decem!$B:$J,7,FALSE)</f>
        <v>584462410.81545997</v>
      </c>
      <c r="G327">
        <f t="shared" si="4"/>
        <v>63121.940368069678</v>
      </c>
    </row>
    <row r="328" spans="1:7" x14ac:dyDescent="0.3">
      <c r="A328" t="s">
        <v>338</v>
      </c>
      <c r="B328" t="s">
        <v>339</v>
      </c>
      <c r="C328">
        <v>108</v>
      </c>
      <c r="D328">
        <v>47.9</v>
      </c>
      <c r="E328">
        <f>VLOOKUP(A328,'[1]LAD_Dec_2021_GB_BFC_2022_-28232'!$B:$K,9,FALSE)</f>
        <v>1439522738.02139</v>
      </c>
      <c r="F328">
        <f>VLOOKUP(A328,[2]Local_Authority_Districts_Decem!$B:$J,7,FALSE)</f>
        <v>1439522769.9068</v>
      </c>
      <c r="G328">
        <f t="shared" si="4"/>
        <v>155468.45914993441</v>
      </c>
    </row>
    <row r="329" spans="1:7" x14ac:dyDescent="0.3">
      <c r="A329" t="s">
        <v>340</v>
      </c>
      <c r="B329" t="s">
        <v>341</v>
      </c>
      <c r="C329">
        <v>107</v>
      </c>
      <c r="D329">
        <v>55.3</v>
      </c>
      <c r="E329">
        <f>VLOOKUP(A329,'[1]LAD_Dec_2021_GB_BFC_2022_-28232'!$B:$K,9,FALSE)</f>
        <v>967553195.42681897</v>
      </c>
      <c r="F329">
        <f>VLOOKUP(A329,[2]Local_Authority_Districts_Decem!$B:$J,7,FALSE)</f>
        <v>967553234.86108398</v>
      </c>
      <c r="G329">
        <f t="shared" ref="G329:G368" si="5">C329*F329*10^-6</f>
        <v>103528.19613013598</v>
      </c>
    </row>
    <row r="330" spans="1:7" x14ac:dyDescent="0.3">
      <c r="A330" t="s">
        <v>102</v>
      </c>
      <c r="B330" t="s">
        <v>103</v>
      </c>
      <c r="C330">
        <v>102</v>
      </c>
      <c r="D330">
        <v>48.8</v>
      </c>
      <c r="E330">
        <f>VLOOKUP(A330,'[1]LAD_Dec_2021_GB_BFC_2022_-28232'!$B:$K,9,FALSE)</f>
        <v>3197275382.0748401</v>
      </c>
      <c r="F330">
        <f>VLOOKUP(A330,[2]Local_Authority_Districts_Decem!$B:$J,7,FALSE)</f>
        <v>3197275322.1596398</v>
      </c>
      <c r="G330">
        <f t="shared" si="5"/>
        <v>326122.08286028326</v>
      </c>
    </row>
    <row r="331" spans="1:7" x14ac:dyDescent="0.3">
      <c r="A331" t="s">
        <v>690</v>
      </c>
      <c r="B331" t="s">
        <v>691</v>
      </c>
      <c r="C331">
        <v>102</v>
      </c>
      <c r="D331">
        <v>50.3</v>
      </c>
      <c r="E331">
        <f>VLOOKUP(A331,'[1]LAD_Dec_2021_GB_BFC_2022_-28232'!$B:$K,9,FALSE)</f>
        <v>1130178952.57072</v>
      </c>
      <c r="F331">
        <f>VLOOKUP(A331,[2]Local_Authority_Districts_Decem!$B:$J,7,FALSE)</f>
        <v>1130179030.87906</v>
      </c>
      <c r="G331">
        <f t="shared" si="5"/>
        <v>115278.26114966412</v>
      </c>
    </row>
    <row r="332" spans="1:7" x14ac:dyDescent="0.3">
      <c r="A332" t="s">
        <v>168</v>
      </c>
      <c r="B332" t="s">
        <v>169</v>
      </c>
      <c r="C332">
        <v>101</v>
      </c>
      <c r="D332">
        <v>51.6</v>
      </c>
      <c r="E332">
        <f>VLOOKUP(A332,'[1]LAD_Dec_2021_GB_BFC_2022_-28232'!$B:$K,9,FALSE)</f>
        <v>886546850.81463099</v>
      </c>
      <c r="F332">
        <f>VLOOKUP(A332,[2]Local_Authority_Districts_Decem!$B:$J,7,FALSE)</f>
        <v>886546852.06837106</v>
      </c>
      <c r="G332">
        <f t="shared" si="5"/>
        <v>89541.232058905473</v>
      </c>
    </row>
    <row r="333" spans="1:7" x14ac:dyDescent="0.3">
      <c r="A333" t="s">
        <v>686</v>
      </c>
      <c r="B333" t="s">
        <v>687</v>
      </c>
      <c r="C333">
        <v>97</v>
      </c>
      <c r="D333">
        <v>49.3</v>
      </c>
      <c r="E333">
        <f>VLOOKUP(A333,'[1]LAD_Dec_2021_GB_BFC_2022_-28232'!$B:$K,9,FALSE)</f>
        <v>715212566.82420301</v>
      </c>
      <c r="F333">
        <f>VLOOKUP(A333,[2]Local_Authority_Districts_Decem!$B:$J,7,FALSE)</f>
        <v>715212551.92038703</v>
      </c>
      <c r="G333">
        <f t="shared" si="5"/>
        <v>69375.617536277539</v>
      </c>
    </row>
    <row r="334" spans="1:7" x14ac:dyDescent="0.3">
      <c r="A334" t="s">
        <v>626</v>
      </c>
      <c r="B334" t="s">
        <v>627</v>
      </c>
      <c r="C334">
        <v>95</v>
      </c>
      <c r="D334">
        <v>45.6</v>
      </c>
      <c r="E334">
        <f>VLOOKUP(A334,'[1]LAD_Dec_2021_GB_BFC_2022_-28232'!$B:$K,9,FALSE)</f>
        <v>1270342032.2139299</v>
      </c>
      <c r="F334">
        <f>VLOOKUP(A334,[2]Local_Authority_Districts_Decem!$B:$J,7,FALSE)</f>
        <v>1270345623.57393</v>
      </c>
      <c r="G334">
        <f t="shared" si="5"/>
        <v>120682.83423952333</v>
      </c>
    </row>
    <row r="335" spans="1:7" x14ac:dyDescent="0.3">
      <c r="A335" t="s">
        <v>166</v>
      </c>
      <c r="B335" t="s">
        <v>167</v>
      </c>
      <c r="C335">
        <v>93</v>
      </c>
      <c r="D335">
        <v>48.6</v>
      </c>
      <c r="E335">
        <f>VLOOKUP(A335,'[1]LAD_Dec_2021_GB_BFC_2022_-28232'!$B:$K,9,FALSE)</f>
        <v>1085882521.46541</v>
      </c>
      <c r="F335">
        <f>VLOOKUP(A335,[2]Local_Authority_Districts_Decem!$B:$J,7,FALSE)</f>
        <v>1085892202.4638801</v>
      </c>
      <c r="G335">
        <f t="shared" si="5"/>
        <v>100987.97482914083</v>
      </c>
    </row>
    <row r="336" spans="1:7" x14ac:dyDescent="0.3">
      <c r="A336" t="s">
        <v>164</v>
      </c>
      <c r="B336" t="s">
        <v>165</v>
      </c>
      <c r="C336">
        <v>92</v>
      </c>
      <c r="D336">
        <v>47.2</v>
      </c>
      <c r="E336">
        <f>VLOOKUP(A336,'[1]LAD_Dec_2021_GB_BFC_2022_-28232'!$B:$K,9,FALSE)</f>
        <v>912900111.71001196</v>
      </c>
      <c r="F336">
        <f>VLOOKUP(A336,[2]Local_Authority_Districts_Decem!$B:$J,7,FALSE)</f>
        <v>912900687.43709397</v>
      </c>
      <c r="G336">
        <f t="shared" si="5"/>
        <v>83986.86324421264</v>
      </c>
    </row>
    <row r="337" spans="1:7" x14ac:dyDescent="0.3">
      <c r="A337" t="s">
        <v>126</v>
      </c>
      <c r="B337" t="s">
        <v>127</v>
      </c>
      <c r="C337">
        <v>91</v>
      </c>
      <c r="D337">
        <v>46.8</v>
      </c>
      <c r="E337" t="e">
        <f>VLOOKUP(A337,'[1]LAD_Dec_2021_GB_BFC_2022_-28232'!$B:$K,9,FALSE)</f>
        <v>#N/A</v>
      </c>
      <c r="F337" t="e">
        <f>VLOOKUP(A337,[2]Local_Authority_Districts_Decem!$B:$J,7,FALSE)</f>
        <v>#N/A</v>
      </c>
      <c r="G337" t="e">
        <f t="shared" si="5"/>
        <v>#N/A</v>
      </c>
    </row>
    <row r="338" spans="1:7" x14ac:dyDescent="0.3">
      <c r="A338" t="s">
        <v>150</v>
      </c>
      <c r="B338" t="s">
        <v>151</v>
      </c>
      <c r="C338">
        <v>91</v>
      </c>
      <c r="D338">
        <v>52.5</v>
      </c>
      <c r="E338">
        <f>VLOOKUP(A338,'[1]LAD_Dec_2021_GB_BFC_2022_-28232'!$B:$K,9,FALSE)</f>
        <v>795318060.80359602</v>
      </c>
      <c r="F338">
        <f>VLOOKUP(A338,[2]Local_Authority_Districts_Decem!$B:$J,7,FALSE)</f>
        <v>795318009.74544501</v>
      </c>
      <c r="G338">
        <f t="shared" si="5"/>
        <v>72373.938886835487</v>
      </c>
    </row>
    <row r="339" spans="1:7" x14ac:dyDescent="0.3">
      <c r="A339" t="s">
        <v>652</v>
      </c>
      <c r="B339" t="s">
        <v>653</v>
      </c>
      <c r="C339">
        <v>91</v>
      </c>
      <c r="D339">
        <v>50.1</v>
      </c>
      <c r="E339">
        <f>VLOOKUP(A339,'[1]LAD_Dec_2021_GB_BFC_2022_-28232'!$B:$K,9,FALSE)</f>
        <v>1224369285.16642</v>
      </c>
      <c r="F339">
        <f>VLOOKUP(A339,[2]Local_Authority_Districts_Decem!$B:$J,7,FALSE)</f>
        <v>1224367576.0062799</v>
      </c>
      <c r="G339">
        <f t="shared" si="5"/>
        <v>111417.44941657147</v>
      </c>
    </row>
    <row r="340" spans="1:7" x14ac:dyDescent="0.3">
      <c r="A340" t="s">
        <v>44</v>
      </c>
      <c r="B340" t="s">
        <v>45</v>
      </c>
      <c r="C340">
        <v>87</v>
      </c>
      <c r="D340">
        <v>49.1</v>
      </c>
      <c r="E340">
        <f>VLOOKUP(A340,'[1]LAD_Dec_2021_GB_BFC_2022_-28232'!$B:$K,9,FALSE)</f>
        <v>2179709442.7286601</v>
      </c>
      <c r="F340">
        <f>VLOOKUP(A340,[2]Local_Authority_Districts_Decem!$B:$J,7,FALSE)</f>
        <v>2179708317.8579602</v>
      </c>
      <c r="G340">
        <f t="shared" si="5"/>
        <v>189634.62365364254</v>
      </c>
    </row>
    <row r="341" spans="1:7" x14ac:dyDescent="0.3">
      <c r="A341" t="s">
        <v>330</v>
      </c>
      <c r="B341" t="s">
        <v>331</v>
      </c>
      <c r="C341">
        <v>84</v>
      </c>
      <c r="D341">
        <v>48.5</v>
      </c>
      <c r="E341">
        <f>VLOOKUP(A341,'[1]LAD_Dec_2021_GB_BFC_2022_-28232'!$B:$K,9,FALSE)</f>
        <v>1155731961.1835799</v>
      </c>
      <c r="F341">
        <f>VLOOKUP(A341,[2]Local_Authority_Districts_Decem!$B:$J,7,FALSE)</f>
        <v>1155731948.8257799</v>
      </c>
      <c r="G341">
        <f t="shared" si="5"/>
        <v>97081.483701365505</v>
      </c>
    </row>
    <row r="342" spans="1:7" x14ac:dyDescent="0.3">
      <c r="A342" t="s">
        <v>616</v>
      </c>
      <c r="B342" t="s">
        <v>617</v>
      </c>
      <c r="C342">
        <v>83</v>
      </c>
      <c r="D342">
        <v>37.799999999999997</v>
      </c>
      <c r="E342" t="e">
        <f>VLOOKUP(A342,'[1]LAD_Dec_2021_GB_BFC_2022_-28232'!$B:$K,9,FALSE)</f>
        <v>#N/A</v>
      </c>
      <c r="F342">
        <f>VLOOKUP(A342,[2]Local_Authority_Districts_Decem!$B:$J,7,FALSE)</f>
        <v>1957293776.3624499</v>
      </c>
      <c r="G342">
        <f t="shared" si="5"/>
        <v>162455.38343808334</v>
      </c>
    </row>
    <row r="343" spans="1:7" x14ac:dyDescent="0.3">
      <c r="A343" t="s">
        <v>320</v>
      </c>
      <c r="B343" t="s">
        <v>321</v>
      </c>
      <c r="C343">
        <v>82</v>
      </c>
      <c r="D343">
        <v>53.3</v>
      </c>
      <c r="E343">
        <f>VLOOKUP(A343,'[1]LAD_Dec_2021_GB_BFC_2022_-28232'!$B:$K,9,FALSE)</f>
        <v>1766773259.0353701</v>
      </c>
      <c r="F343">
        <f>VLOOKUP(A343,[2]Local_Authority_Districts_Decem!$B:$J,7,FALSE)</f>
        <v>1766773262.65205</v>
      </c>
      <c r="G343">
        <f t="shared" si="5"/>
        <v>144875.4075374681</v>
      </c>
    </row>
    <row r="344" spans="1:7" x14ac:dyDescent="0.3">
      <c r="A344" t="s">
        <v>702</v>
      </c>
      <c r="B344" t="s">
        <v>703</v>
      </c>
      <c r="C344">
        <v>80</v>
      </c>
      <c r="D344">
        <v>47</v>
      </c>
      <c r="E344">
        <f>VLOOKUP(A344,'[1]LAD_Dec_2021_GB_BFC_2022_-28232'!$B:$K,9,FALSE)</f>
        <v>2371104004.2416</v>
      </c>
      <c r="F344">
        <f>VLOOKUP(A344,[2]Local_Authority_Districts_Decem!$B:$J,7,FALSE)</f>
        <v>2371104028.24967</v>
      </c>
      <c r="G344">
        <f t="shared" si="5"/>
        <v>189688.32225997359</v>
      </c>
    </row>
    <row r="345" spans="1:7" x14ac:dyDescent="0.3">
      <c r="A345" t="s">
        <v>130</v>
      </c>
      <c r="B345" t="s">
        <v>131</v>
      </c>
      <c r="C345">
        <v>78</v>
      </c>
      <c r="D345">
        <v>48.7</v>
      </c>
      <c r="E345" t="e">
        <f>VLOOKUP(A345,'[1]LAD_Dec_2021_GB_BFC_2022_-28232'!$B:$K,9,FALSE)</f>
        <v>#N/A</v>
      </c>
      <c r="F345" t="e">
        <f>VLOOKUP(A345,[2]Local_Authority_Districts_Decem!$B:$J,7,FALSE)</f>
        <v>#N/A</v>
      </c>
      <c r="G345" t="e">
        <f t="shared" si="5"/>
        <v>#N/A</v>
      </c>
    </row>
    <row r="346" spans="1:7" x14ac:dyDescent="0.3">
      <c r="A346" t="s">
        <v>212</v>
      </c>
      <c r="B346" t="s">
        <v>213</v>
      </c>
      <c r="C346">
        <v>78</v>
      </c>
      <c r="D346">
        <v>49.8</v>
      </c>
      <c r="E346">
        <f>VLOOKUP(A346,'[1]LAD_Dec_2021_GB_BFC_2022_-28232'!$B:$K,9,FALSE)</f>
        <v>1164524408.2779801</v>
      </c>
      <c r="F346">
        <f>VLOOKUP(A346,[2]Local_Authority_Districts_Decem!$B:$J,7,FALSE)</f>
        <v>1164524434.8099999</v>
      </c>
      <c r="G346">
        <f t="shared" si="5"/>
        <v>90832.905915179988</v>
      </c>
    </row>
    <row r="347" spans="1:7" x14ac:dyDescent="0.3">
      <c r="A347" t="s">
        <v>700</v>
      </c>
      <c r="B347" t="s">
        <v>701</v>
      </c>
      <c r="C347">
        <v>77</v>
      </c>
      <c r="D347">
        <v>49</v>
      </c>
      <c r="E347">
        <f>VLOOKUP(A347,'[1]LAD_Dec_2021_GB_BFC_2022_-28232'!$B:$K,9,FALSE)</f>
        <v>1618344602.5679801</v>
      </c>
      <c r="F347">
        <f>VLOOKUP(A347,[2]Local_Authority_Districts_Decem!$B:$J,7,FALSE)</f>
        <v>1618344480.3598101</v>
      </c>
      <c r="G347">
        <f t="shared" si="5"/>
        <v>124612.52498770537</v>
      </c>
    </row>
    <row r="348" spans="1:7" x14ac:dyDescent="0.3">
      <c r="A348" t="s">
        <v>606</v>
      </c>
      <c r="B348" t="s">
        <v>607</v>
      </c>
      <c r="C348">
        <v>71</v>
      </c>
      <c r="D348">
        <v>42.8</v>
      </c>
      <c r="E348" t="e">
        <f>VLOOKUP(A348,'[1]LAD_Dec_2021_GB_BFC_2022_-28232'!$B:$K,9,FALSE)</f>
        <v>#N/A</v>
      </c>
      <c r="F348">
        <f>VLOOKUP(A348,[2]Local_Authority_Districts_Decem!$B:$J,7,FALSE)</f>
        <v>1985534670.7179301</v>
      </c>
      <c r="G348">
        <f t="shared" si="5"/>
        <v>140972.96162097302</v>
      </c>
    </row>
    <row r="349" spans="1:7" x14ac:dyDescent="0.3">
      <c r="A349" t="s">
        <v>172</v>
      </c>
      <c r="B349" t="s">
        <v>173</v>
      </c>
      <c r="C349">
        <v>70</v>
      </c>
      <c r="D349">
        <v>51.9</v>
      </c>
      <c r="E349">
        <f>VLOOKUP(A349,'[1]LAD_Dec_2021_GB_BFC_2022_-28232'!$B:$K,9,FALSE)</f>
        <v>985258200.61303902</v>
      </c>
      <c r="F349">
        <f>VLOOKUP(A349,[2]Local_Authority_Districts_Decem!$B:$J,7,FALSE)</f>
        <v>985260246.94517899</v>
      </c>
      <c r="G349">
        <f t="shared" si="5"/>
        <v>68968.217286162529</v>
      </c>
    </row>
    <row r="350" spans="1:7" x14ac:dyDescent="0.3">
      <c r="A350" t="s">
        <v>114</v>
      </c>
      <c r="B350" t="s">
        <v>115</v>
      </c>
      <c r="C350">
        <v>65</v>
      </c>
      <c r="D350">
        <v>49.1</v>
      </c>
      <c r="E350">
        <f>VLOOKUP(A350,'[1]LAD_Dec_2021_GB_BFC_2022_-28232'!$B:$K,9,FALSE)</f>
        <v>5032268631.4746399</v>
      </c>
      <c r="F350">
        <f>VLOOKUP(A350,[2]Local_Authority_Districts_Decem!$B:$J,7,FALSE)</f>
        <v>5032312670.5977898</v>
      </c>
      <c r="G350">
        <f t="shared" si="5"/>
        <v>327100.32358885632</v>
      </c>
    </row>
    <row r="351" spans="1:7" x14ac:dyDescent="0.3">
      <c r="A351" t="s">
        <v>128</v>
      </c>
      <c r="B351" t="s">
        <v>129</v>
      </c>
      <c r="C351">
        <v>61</v>
      </c>
      <c r="D351">
        <v>49.5</v>
      </c>
      <c r="E351" t="e">
        <f>VLOOKUP(A351,'[1]LAD_Dec_2021_GB_BFC_2022_-28232'!$B:$K,9,FALSE)</f>
        <v>#N/A</v>
      </c>
      <c r="F351" t="e">
        <f>VLOOKUP(A351,[2]Local_Authority_Districts_Decem!$B:$J,7,FALSE)</f>
        <v>#N/A</v>
      </c>
      <c r="G351" t="e">
        <f t="shared" si="5"/>
        <v>#N/A</v>
      </c>
    </row>
    <row r="352" spans="1:7" x14ac:dyDescent="0.3">
      <c r="A352" t="s">
        <v>672</v>
      </c>
      <c r="B352" t="s">
        <v>673</v>
      </c>
      <c r="C352">
        <v>53</v>
      </c>
      <c r="D352">
        <v>48.5</v>
      </c>
      <c r="E352">
        <f>VLOOKUP(A352,'[1]LAD_Dec_2021_GB_BFC_2022_-28232'!$B:$K,9,FALSE)</f>
        <v>2184982991.1005602</v>
      </c>
      <c r="F352">
        <f>VLOOKUP(A352,[2]Local_Authority_Districts_Decem!$B:$J,7,FALSE)</f>
        <v>2184982978.68718</v>
      </c>
      <c r="G352">
        <f t="shared" si="5"/>
        <v>115804.09787042055</v>
      </c>
    </row>
    <row r="353" spans="1:7" x14ac:dyDescent="0.3">
      <c r="A353" t="s">
        <v>174</v>
      </c>
      <c r="B353" t="s">
        <v>175</v>
      </c>
      <c r="C353">
        <v>50</v>
      </c>
      <c r="D353">
        <v>52.2</v>
      </c>
      <c r="E353">
        <f>VLOOKUP(A353,'[1]LAD_Dec_2021_GB_BFC_2022_-28232'!$B:$K,9,FALSE)</f>
        <v>1161110805.24189</v>
      </c>
      <c r="F353">
        <f>VLOOKUP(A353,[2]Local_Authority_Districts_Decem!$B:$J,7,FALSE)</f>
        <v>1161110790.8011501</v>
      </c>
      <c r="G353">
        <f t="shared" si="5"/>
        <v>58055.5395400575</v>
      </c>
    </row>
    <row r="354" spans="1:7" x14ac:dyDescent="0.3">
      <c r="A354" t="s">
        <v>688</v>
      </c>
      <c r="B354" t="s">
        <v>689</v>
      </c>
      <c r="C354">
        <v>46</v>
      </c>
      <c r="D354">
        <v>45.2</v>
      </c>
      <c r="E354">
        <f>VLOOKUP(A354,'[1]LAD_Dec_2021_GB_BFC_2022_-28232'!$B:$K,9,FALSE)</f>
        <v>2548293001.4923201</v>
      </c>
      <c r="F354">
        <f>VLOOKUP(A354,[2]Local_Authority_Districts_Decem!$B:$J,7,FALSE)</f>
        <v>2548292895.1129899</v>
      </c>
      <c r="G354">
        <f t="shared" si="5"/>
        <v>117221.47317519753</v>
      </c>
    </row>
    <row r="355" spans="1:7" x14ac:dyDescent="0.3">
      <c r="A355" t="s">
        <v>642</v>
      </c>
      <c r="B355" t="s">
        <v>643</v>
      </c>
      <c r="C355">
        <v>42</v>
      </c>
      <c r="D355">
        <v>46.4</v>
      </c>
      <c r="E355">
        <f>VLOOKUP(A355,'[1]LAD_Dec_2021_GB_BFC_2022_-28232'!$B:$K,9,FALSE)</f>
        <v>2237554237.4730401</v>
      </c>
      <c r="F355">
        <f>VLOOKUP(A355,[2]Local_Authority_Districts_Decem!$B:$J,7,FALSE)</f>
        <v>2237555713.5023799</v>
      </c>
      <c r="G355">
        <f t="shared" si="5"/>
        <v>93977.33996709995</v>
      </c>
    </row>
    <row r="356" spans="1:7" x14ac:dyDescent="0.3">
      <c r="A356" t="s">
        <v>656</v>
      </c>
      <c r="B356" t="s">
        <v>657</v>
      </c>
      <c r="C356">
        <v>42</v>
      </c>
      <c r="D356">
        <v>43.8</v>
      </c>
      <c r="E356">
        <f>VLOOKUP(A356,'[1]LAD_Dec_2021_GB_BFC_2022_-28232'!$B:$K,9,FALSE)</f>
        <v>2252533429.02213</v>
      </c>
      <c r="F356">
        <f>VLOOKUP(A356,[2]Local_Authority_Districts_Decem!$B:$J,7,FALSE)</f>
        <v>2252534182.2755098</v>
      </c>
      <c r="G356">
        <f t="shared" si="5"/>
        <v>94606.435655571404</v>
      </c>
    </row>
    <row r="357" spans="1:7" x14ac:dyDescent="0.3">
      <c r="A357" t="s">
        <v>660</v>
      </c>
      <c r="B357" t="s">
        <v>661</v>
      </c>
      <c r="C357">
        <v>42</v>
      </c>
      <c r="D357">
        <v>45.3</v>
      </c>
      <c r="E357">
        <f>VLOOKUP(A357,'[1]LAD_Dec_2021_GB_BFC_2022_-28232'!$B:$K,9,FALSE)</f>
        <v>6318011418.7674904</v>
      </c>
      <c r="F357">
        <f>VLOOKUP(A357,[2]Local_Authority_Districts_Decem!$B:$J,7,FALSE)</f>
        <v>6318005998.9793501</v>
      </c>
      <c r="G357">
        <f t="shared" si="5"/>
        <v>265356.25195713266</v>
      </c>
    </row>
    <row r="358" spans="1:7" x14ac:dyDescent="0.3">
      <c r="A358" t="s">
        <v>610</v>
      </c>
      <c r="B358" t="s">
        <v>611</v>
      </c>
      <c r="C358">
        <v>41</v>
      </c>
      <c r="D358">
        <v>41.3</v>
      </c>
      <c r="E358" t="e">
        <f>VLOOKUP(A358,'[1]LAD_Dec_2021_GB_BFC_2022_-28232'!$B:$K,9,FALSE)</f>
        <v>#N/A</v>
      </c>
      <c r="F358">
        <f>VLOOKUP(A358,[2]Local_Authority_Districts_Decem!$B:$J,7,FALSE)</f>
        <v>3012114892.36445</v>
      </c>
      <c r="G358">
        <f t="shared" si="5"/>
        <v>123496.71058694244</v>
      </c>
    </row>
    <row r="359" spans="1:7" x14ac:dyDescent="0.3">
      <c r="A359" t="s">
        <v>698</v>
      </c>
      <c r="B359" t="s">
        <v>699</v>
      </c>
      <c r="C359">
        <v>40</v>
      </c>
      <c r="D359">
        <v>47.9</v>
      </c>
      <c r="E359">
        <f>VLOOKUP(A359,'[1]LAD_Dec_2021_GB_BFC_2022_-28232'!$B:$K,9,FALSE)</f>
        <v>1788379278.2016101</v>
      </c>
      <c r="F359">
        <f>VLOOKUP(A359,[2]Local_Authority_Districts_Decem!$B:$J,7,FALSE)</f>
        <v>1788379261.89556</v>
      </c>
      <c r="G359">
        <f t="shared" si="5"/>
        <v>71535.170475822393</v>
      </c>
    </row>
    <row r="360" spans="1:7" x14ac:dyDescent="0.3">
      <c r="A360" t="s">
        <v>680</v>
      </c>
      <c r="B360" t="s">
        <v>681</v>
      </c>
      <c r="C360">
        <v>29</v>
      </c>
      <c r="D360">
        <v>48.3</v>
      </c>
      <c r="E360">
        <f>VLOOKUP(A360,'[1]LAD_Dec_2021_GB_BFC_2022_-28232'!$B:$K,9,FALSE)</f>
        <v>5383770897.1708202</v>
      </c>
      <c r="F360">
        <f>VLOOKUP(A360,[2]Local_Authority_Districts_Decem!$B:$J,7,FALSE)</f>
        <v>5383770929.9333496</v>
      </c>
      <c r="G360">
        <f t="shared" si="5"/>
        <v>156129.35696806712</v>
      </c>
    </row>
    <row r="361" spans="1:7" x14ac:dyDescent="0.3">
      <c r="A361" t="s">
        <v>726</v>
      </c>
      <c r="B361" t="s">
        <v>727</v>
      </c>
      <c r="C361">
        <v>26</v>
      </c>
      <c r="D361">
        <v>51.1</v>
      </c>
      <c r="E361">
        <f>VLOOKUP(A361,'[1]LAD_Dec_2021_GB_BFC_2022_-28232'!$B:$K,9,FALSE)</f>
        <v>5195311014.4894695</v>
      </c>
      <c r="F361">
        <f>VLOOKUP(A361,[2]Local_Authority_Districts_Decem!$B:$J,7,FALSE)</f>
        <v>5195311063.6307602</v>
      </c>
      <c r="G361">
        <f t="shared" si="5"/>
        <v>135078.08765439977</v>
      </c>
    </row>
    <row r="362" spans="1:7" x14ac:dyDescent="0.3">
      <c r="A362" t="s">
        <v>648</v>
      </c>
      <c r="B362" t="s">
        <v>649</v>
      </c>
      <c r="C362">
        <v>25</v>
      </c>
      <c r="D362">
        <v>50.5</v>
      </c>
      <c r="E362">
        <f>VLOOKUP(A362,'[1]LAD_Dec_2021_GB_BFC_2022_-28232'!$B:$K,9,FALSE)</f>
        <v>4739167854.4514503</v>
      </c>
      <c r="F362">
        <f>VLOOKUP(A362,[2]Local_Authority_Districts_Decem!$B:$J,7,FALSE)</f>
        <v>4739166535.6807899</v>
      </c>
      <c r="G362">
        <f t="shared" si="5"/>
        <v>118479.16339201973</v>
      </c>
    </row>
    <row r="363" spans="1:7" x14ac:dyDescent="0.3">
      <c r="A363" t="s">
        <v>624</v>
      </c>
      <c r="B363" t="s">
        <v>625</v>
      </c>
      <c r="C363">
        <v>23</v>
      </c>
      <c r="D363">
        <v>51.2</v>
      </c>
      <c r="E363">
        <f>VLOOKUP(A363,'[1]LAD_Dec_2021_GB_BFC_2022_-28232'!$B:$K,9,FALSE)</f>
        <v>6436566764.0963697</v>
      </c>
      <c r="F363">
        <f>VLOOKUP(A363,[2]Local_Authority_Districts_Decem!$B:$J,7,FALSE)</f>
        <v>6436567194.6868696</v>
      </c>
      <c r="G363">
        <f t="shared" si="5"/>
        <v>148041.045477798</v>
      </c>
    </row>
    <row r="364" spans="1:7" x14ac:dyDescent="0.3">
      <c r="A364" t="s">
        <v>646</v>
      </c>
      <c r="B364" t="s">
        <v>647</v>
      </c>
      <c r="C364">
        <v>22</v>
      </c>
      <c r="D364">
        <v>49.4</v>
      </c>
      <c r="E364">
        <f>VLOOKUP(A364,'[1]LAD_Dec_2021_GB_BFC_2022_-28232'!$B:$K,9,FALSE)</f>
        <v>1015036193.36963</v>
      </c>
      <c r="F364">
        <f>VLOOKUP(A364,[2]Local_Authority_Districts_Decem!$B:$J,7,FALSE)</f>
        <v>1015036066.02127</v>
      </c>
      <c r="G364">
        <f t="shared" si="5"/>
        <v>22330.79345246794</v>
      </c>
    </row>
    <row r="365" spans="1:7" x14ac:dyDescent="0.3">
      <c r="A365" t="s">
        <v>650</v>
      </c>
      <c r="B365" t="s">
        <v>651</v>
      </c>
      <c r="C365">
        <v>16</v>
      </c>
      <c r="D365">
        <v>45.1</v>
      </c>
      <c r="E365">
        <f>VLOOKUP(A365,'[1]LAD_Dec_2021_GB_BFC_2022_-28232'!$B:$K,9,FALSE)</f>
        <v>1468514416.8511701</v>
      </c>
      <c r="F365">
        <f>VLOOKUP(A365,[2]Local_Authority_Districts_Decem!$B:$J,7,FALSE)</f>
        <v>1468514139.09113</v>
      </c>
      <c r="G365">
        <f t="shared" si="5"/>
        <v>23496.226225458078</v>
      </c>
    </row>
    <row r="366" spans="1:7" x14ac:dyDescent="0.3">
      <c r="A366" t="s">
        <v>662</v>
      </c>
      <c r="B366" t="s">
        <v>663</v>
      </c>
      <c r="C366">
        <v>13</v>
      </c>
      <c r="D366">
        <v>51.1</v>
      </c>
      <c r="E366">
        <f>VLOOKUP(A366,'[1]LAD_Dec_2021_GB_BFC_2022_-28232'!$B:$K,9,FALSE)</f>
        <v>7005854069.4891901</v>
      </c>
      <c r="F366">
        <f>VLOOKUP(A366,[2]Local_Authority_Districts_Decem!$B:$J,7,FALSE)</f>
        <v>7005856181.79671</v>
      </c>
      <c r="G366">
        <f t="shared" si="5"/>
        <v>91076.130363357224</v>
      </c>
    </row>
    <row r="367" spans="1:7" x14ac:dyDescent="0.3">
      <c r="A367" t="s">
        <v>632</v>
      </c>
      <c r="B367" t="s">
        <v>633</v>
      </c>
      <c r="C367">
        <v>9</v>
      </c>
      <c r="D367">
        <v>51</v>
      </c>
      <c r="E367">
        <f>VLOOKUP(A367,'[1]LAD_Dec_2021_GB_BFC_2022_-28232'!$B:$K,9,FALSE)</f>
        <v>3096614749.1096401</v>
      </c>
      <c r="F367">
        <f>VLOOKUP(A367,[2]Local_Authority_Districts_Decem!$B:$J,7,FALSE)</f>
        <v>3096614423.0237198</v>
      </c>
      <c r="G367">
        <f t="shared" si="5"/>
        <v>27869.529807213476</v>
      </c>
    </row>
    <row r="368" spans="1:7" x14ac:dyDescent="0.3">
      <c r="A368" t="s">
        <v>636</v>
      </c>
      <c r="B368" t="s">
        <v>637</v>
      </c>
      <c r="C368">
        <v>9</v>
      </c>
      <c r="D368">
        <v>47.9</v>
      </c>
      <c r="E368">
        <f>VLOOKUP(A368,'[1]LAD_Dec_2021_GB_BFC_2022_-28232'!$B:$K,9,FALSE)</f>
        <v>26158744575.511398</v>
      </c>
      <c r="F368">
        <f>VLOOKUP(A368,[2]Local_Authority_Districts_Decem!$B:$J,7,FALSE)</f>
        <v>26158740580.208401</v>
      </c>
      <c r="G368">
        <f t="shared" si="5"/>
        <v>235428.66522187559</v>
      </c>
    </row>
  </sheetData>
  <autoFilter ref="A7:O368" xr:uid="{00000000-0001-0000-0000-000000000000}"/>
  <hyperlinks>
    <hyperlink ref="F6" r:id="rId1" display="https://geoportal.statistics.gov.uk/search?q=BDY_LPA%20APR_2022&amp;sort=Title%7Ctitle%7Casc" xr:uid="{622613BC-6B59-406C-B6F2-098C6C596A0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Figure_3</vt:lpstr>
      <vt:lpstr>Figure_3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Yeomans, Mark</dc:creator>
  <cp:keywords/>
  <dc:description/>
  <cp:lastModifiedBy>Marie Baillon</cp:lastModifiedBy>
  <cp:revision/>
  <dcterms:created xsi:type="dcterms:W3CDTF">2024-03-18T11:28:41Z</dcterms:created>
  <dcterms:modified xsi:type="dcterms:W3CDTF">2024-06-20T13:53:22Z</dcterms:modified>
  <cp:category/>
  <cp:contentStatus/>
</cp:coreProperties>
</file>