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drawings/drawing4.xml" ContentType="application/vnd.openxmlformats-officedocument.drawing+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pivotTables/pivotTable9.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riestrickland/Desktop/Classes/MIS 505/"/>
    </mc:Choice>
  </mc:AlternateContent>
  <xr:revisionPtr revIDLastSave="0" documentId="13_ncr:1_{57E4BADA-C5BB-514A-9455-C128FAE6A379}" xr6:coauthVersionLast="47" xr6:coauthVersionMax="47" xr10:uidLastSave="{00000000-0000-0000-0000-000000000000}"/>
  <bookViews>
    <workbookView xWindow="1180" yWindow="1580" windowWidth="39820" windowHeight="20820" activeTab="7" xr2:uid="{00000000-000D-0000-FFFF-FFFF00000000}"/>
  </bookViews>
  <sheets>
    <sheet name="Ex1" sheetId="2" r:id="rId1"/>
    <sheet name="Ex2" sheetId="4" r:id="rId2"/>
    <sheet name="Ex3" sheetId="5" r:id="rId3"/>
    <sheet name="Ex4" sheetId="6" r:id="rId4"/>
    <sheet name="Ex5" sheetId="7" r:id="rId5"/>
    <sheet name="Ex6" sheetId="8" r:id="rId6"/>
    <sheet name="Ex7" sheetId="9" r:id="rId7"/>
    <sheet name="Ex8" sheetId="10" r:id="rId8"/>
  </sheets>
  <calcPr calcId="191029"/>
  <pivotCaches>
    <pivotCache cacheId="0" r:id="rId9"/>
    <pivotCache cacheId="3" r:id="rId10"/>
    <pivotCache cacheId="7" r:id="rId11"/>
    <pivotCache cacheId="29" r:id="rId12"/>
    <pivotCache cacheId="31" r:id="rId13"/>
    <pivotCache cacheId="37" r:id="rId14"/>
    <pivotCache cacheId="44"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10" l="1"/>
  <c r="J5" i="10"/>
  <c r="J3" i="10"/>
</calcChain>
</file>

<file path=xl/sharedStrings.xml><?xml version="1.0" encoding="utf-8"?>
<sst xmlns="http://schemas.openxmlformats.org/spreadsheetml/2006/main" count="1363" uniqueCount="52">
  <si>
    <t>Randles Roadshack</t>
  </si>
  <si>
    <t>FASST Trax</t>
  </si>
  <si>
    <t>Examineers Inc</t>
  </si>
  <si>
    <t>Hula Hoopers</t>
  </si>
  <si>
    <t>Postcards Store</t>
  </si>
  <si>
    <t>Creepy Lada</t>
  </si>
  <si>
    <t>Buttersworth Co</t>
  </si>
  <si>
    <t>Marleyville Tea</t>
  </si>
  <si>
    <t>Hehehe</t>
  </si>
  <si>
    <t>Jokes R Us</t>
  </si>
  <si>
    <t>Petie's Palace</t>
  </si>
  <si>
    <t>Group Name</t>
  </si>
  <si>
    <t>Medium</t>
  </si>
  <si>
    <t>Small</t>
  </si>
  <si>
    <t>Big</t>
  </si>
  <si>
    <t>Group Segment</t>
  </si>
  <si>
    <t>Revenue</t>
  </si>
  <si>
    <t>Expenses</t>
  </si>
  <si>
    <t>Grand Total</t>
  </si>
  <si>
    <t>Sum of Revenue</t>
  </si>
  <si>
    <t>Data</t>
  </si>
  <si>
    <t>Sum of Expenses</t>
  </si>
  <si>
    <t>Net Income/Loss</t>
  </si>
  <si>
    <t>Subdivision</t>
  </si>
  <si>
    <t>Bigger</t>
  </si>
  <si>
    <t>Not as Big</t>
  </si>
  <si>
    <t>Pretty Small</t>
  </si>
  <si>
    <t>Very Small</t>
  </si>
  <si>
    <t>Not Real Big</t>
  </si>
  <si>
    <t>More than 500</t>
  </si>
  <si>
    <t>Service Month</t>
  </si>
  <si>
    <t>Paid Month</t>
  </si>
  <si>
    <t>Ramone's Castle</t>
  </si>
  <si>
    <t>Member Months</t>
  </si>
  <si>
    <t>Count of Group Name</t>
  </si>
  <si>
    <t>Row Labels</t>
  </si>
  <si>
    <t>Sum of Member Months</t>
  </si>
  <si>
    <t>Sum of Revenue per Month</t>
  </si>
  <si>
    <t>Sum of Expenses per Month</t>
  </si>
  <si>
    <t>Sum of Net Income</t>
  </si>
  <si>
    <t>Big Total</t>
  </si>
  <si>
    <t>Medium Total</t>
  </si>
  <si>
    <t>Small Total</t>
  </si>
  <si>
    <t>(Multiple Items)</t>
  </si>
  <si>
    <t>1-Jan</t>
  </si>
  <si>
    <t>1-Feb</t>
  </si>
  <si>
    <t>1-Mar</t>
  </si>
  <si>
    <t>1-Apr</t>
  </si>
  <si>
    <t>1-May</t>
  </si>
  <si>
    <t>1-Sep</t>
  </si>
  <si>
    <t>1-Jun</t>
  </si>
  <si>
    <t>Claims Lag 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</si>
</sst>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409]mmm\-yy;@"/>
    <numFmt numFmtId="165" formatCode="0.0000"/>
    <numFmt numFmtId="166" formatCode="&quot;$&quot;#,##0"/>
    <numFmt numFmtId="168" formatCode="_(&quot;$&quot;* #,##0_);_(&quot;$&quot;* \(#,##0\);_(&quot;$&quot;* &quot;-&quot;??_);_(@_)"/>
    <numFmt numFmtId="169" formatCode="&quot;$&quot;#,##0.00"/>
  </numFmts>
  <fonts count="5" x14ac:knownFonts="1">
    <font>
      <sz val="10"/>
      <name val="Arial"/>
    </font>
    <font>
      <sz val="8"/>
      <name val="Arial"/>
      <family val="2"/>
    </font>
    <font>
      <b/>
      <u/>
      <sz val="10"/>
      <name val="Arial"/>
      <family val="2"/>
    </font>
    <font>
      <b/>
      <sz val="10"/>
      <name val="Arial"/>
      <family val="2"/>
    </font>
    <font>
      <sz val="10"/>
      <name val="Arial"/>
      <family val="2"/>
    </font>
  </fonts>
  <fills count="3">
    <fill>
      <patternFill patternType="none"/>
    </fill>
    <fill>
      <patternFill patternType="gray125"/>
    </fill>
    <fill>
      <patternFill patternType="solid">
        <fgColor indexed="42"/>
        <bgColor indexed="64"/>
      </patternFill>
    </fill>
  </fills>
  <borders count="12">
    <border>
      <left/>
      <right/>
      <top/>
      <bottom/>
      <diagonal/>
    </border>
    <border>
      <left style="thin">
        <color indexed="8"/>
      </left>
      <right/>
      <top style="thin">
        <color indexed="8"/>
      </top>
      <bottom/>
      <diagonal/>
    </border>
    <border>
      <left style="thin">
        <color indexed="8"/>
      </left>
      <right/>
      <top/>
      <bottom/>
      <diagonal/>
    </border>
    <border>
      <left/>
      <right style="thin">
        <color indexed="64"/>
      </right>
      <top/>
      <bottom/>
      <diagonal/>
    </border>
    <border>
      <left style="thin">
        <color rgb="FF999999"/>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2">
    <xf numFmtId="0" fontId="0" fillId="0" borderId="0"/>
    <xf numFmtId="44" fontId="4" fillId="0" borderId="0" applyFont="0" applyFill="0" applyBorder="0" applyAlignment="0" applyProtection="0"/>
  </cellStyleXfs>
  <cellXfs count="38">
    <xf numFmtId="0" fontId="0" fillId="0" borderId="0" xfId="0"/>
    <xf numFmtId="0" fontId="2" fillId="0" borderId="0" xfId="0" applyFont="1"/>
    <xf numFmtId="164" fontId="2" fillId="0" borderId="0" xfId="0" applyNumberFormat="1" applyFont="1"/>
    <xf numFmtId="164" fontId="0" fillId="0" borderId="0" xfId="0" applyNumberFormat="1"/>
    <xf numFmtId="0" fontId="0" fillId="0" borderId="1" xfId="0" applyBorder="1"/>
    <xf numFmtId="0" fontId="0" fillId="0" borderId="0" xfId="0" applyBorder="1"/>
    <xf numFmtId="0" fontId="0" fillId="0" borderId="2" xfId="0" applyBorder="1"/>
    <xf numFmtId="0" fontId="0" fillId="0" borderId="2" xfId="0" applyFill="1" applyBorder="1"/>
    <xf numFmtId="165" fontId="0" fillId="0" borderId="0" xfId="0" applyNumberFormat="1"/>
    <xf numFmtId="0" fontId="3" fillId="2" borderId="0" xfId="0" applyFont="1" applyFill="1" applyBorder="1"/>
    <xf numFmtId="0" fontId="3" fillId="2" borderId="3" xfId="0" applyFont="1" applyFill="1" applyBorder="1"/>
    <xf numFmtId="0" fontId="0" fillId="2" borderId="3" xfId="0" applyFill="1" applyBorder="1"/>
    <xf numFmtId="0" fontId="0" fillId="0" borderId="0" xfId="0" applyNumberFormat="1"/>
    <xf numFmtId="0" fontId="0" fillId="0" borderId="0" xfId="0" applyAlignment="1">
      <alignment horizontal="left"/>
    </xf>
    <xf numFmtId="166" fontId="0" fillId="0" borderId="0" xfId="0" applyNumberFormat="1"/>
    <xf numFmtId="164" fontId="0" fillId="0" borderId="0" xfId="0" applyNumberFormat="1" applyAlignment="1">
      <alignment horizontal="left" indent="1"/>
    </xf>
    <xf numFmtId="164" fontId="0" fillId="0" borderId="0" xfId="0" applyNumberFormat="1" applyAlignment="1">
      <alignment horizontal="left"/>
    </xf>
    <xf numFmtId="0" fontId="0" fillId="0" borderId="4" xfId="0" applyBorder="1"/>
    <xf numFmtId="0" fontId="0" fillId="0" borderId="5" xfId="0" applyBorder="1"/>
    <xf numFmtId="0" fontId="0" fillId="0" borderId="4" xfId="0" pivotButton="1" applyBorder="1"/>
    <xf numFmtId="0" fontId="0" fillId="0" borderId="6" xfId="0" applyBorder="1"/>
    <xf numFmtId="0" fontId="0" fillId="0" borderId="7" xfId="0" applyBorder="1"/>
    <xf numFmtId="0" fontId="0" fillId="0" borderId="8" xfId="0" applyBorder="1"/>
    <xf numFmtId="166" fontId="0" fillId="0" borderId="4" xfId="0" applyNumberFormat="1" applyBorder="1"/>
    <xf numFmtId="166" fontId="0" fillId="0" borderId="8" xfId="0" applyNumberFormat="1" applyBorder="1"/>
    <xf numFmtId="166" fontId="0" fillId="0" borderId="6" xfId="0" applyNumberFormat="1" applyBorder="1"/>
    <xf numFmtId="166" fontId="0" fillId="0" borderId="7" xfId="0" applyNumberFormat="1" applyBorder="1"/>
    <xf numFmtId="166" fontId="0" fillId="0" borderId="9" xfId="0" applyNumberFormat="1" applyBorder="1"/>
    <xf numFmtId="166" fontId="0" fillId="0" borderId="10" xfId="0" applyNumberFormat="1" applyBorder="1"/>
    <xf numFmtId="166" fontId="0" fillId="2" borderId="0" xfId="1" applyNumberFormat="1" applyFont="1" applyFill="1" applyBorder="1"/>
    <xf numFmtId="0" fontId="0" fillId="0" borderId="0" xfId="0" pivotButton="1"/>
    <xf numFmtId="44" fontId="2" fillId="0" borderId="0" xfId="1" applyFont="1"/>
    <xf numFmtId="44" fontId="0" fillId="0" borderId="0" xfId="1" applyFont="1"/>
    <xf numFmtId="168" fontId="0" fillId="0" borderId="0" xfId="0" applyNumberFormat="1"/>
    <xf numFmtId="3" fontId="0" fillId="0" borderId="0" xfId="0" applyNumberFormat="1"/>
    <xf numFmtId="169" fontId="0" fillId="0" borderId="0" xfId="0" applyNumberFormat="1"/>
    <xf numFmtId="0" fontId="0" fillId="0" borderId="11" xfId="0" pivotButton="1" applyBorder="1"/>
    <xf numFmtId="0" fontId="0" fillId="0" borderId="11" xfId="0" applyBorder="1"/>
  </cellXfs>
  <cellStyles count="2">
    <cellStyle name="Currency" xfId="1" builtinId="4"/>
    <cellStyle name="Normal" xfId="0" builtinId="0"/>
  </cellStyles>
  <dxfs count="1">
    <dxf>
      <numFmt numFmtId="168" formatCode="_(&quot;$&quot;* #,##0_);_(&quot;$&quot;* \(#,##0\);_(&quot;$&quot;* &quot;-&quot;??_);_(@_)"/>
    </dxf>
  </dxfs>
  <tableStyles count="0" defaultTableStyle="TableStyleMedium2" defaultPivotStyle="PivotStyleLight16"/>
  <colors>
    <mruColors>
      <color rgb="FFD505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[ExcelWorkshop-Module2-PivotTables.xlsx]Ex1!PivotTable1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Group Names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solidFill>
              <a:schemeClr val="accent4">
                <a:lumMod val="60000"/>
                <a:lumOff val="40000"/>
              </a:schemeClr>
            </a:solidFill>
          </a:ln>
          <a:effectLst/>
        </c:spPr>
      </c:pivotFmt>
    </c:pivotFmts>
    <c:plotArea>
      <c:layout/>
      <c:barChart>
        <c:barDir val="bar"/>
        <c:grouping val="clustered"/>
        <c:varyColors val="0"/>
        <c:ser>
          <c:idx val="0"/>
          <c:order val="0"/>
          <c:tx>
            <c:strRef>
              <c:f>'Ex1'!$I$5</c:f>
              <c:strCache>
                <c:ptCount val="1"/>
                <c:pt idx="0">
                  <c:v>Total</c:v>
                </c:pt>
              </c:strCache>
            </c:strRef>
          </c:tx>
          <c:spPr>
            <a:solidFill>
              <a:schemeClr val="accent3"/>
            </a:solidFill>
            <a:ln>
              <a:noFill/>
            </a:ln>
            <a:effectLst/>
          </c:spPr>
          <c:invertIfNegative val="0"/>
          <c:dPt>
            <c:idx val="7"/>
            <c:invertIfNegative val="0"/>
            <c:bubble3D val="0"/>
            <c:spPr>
              <a:solidFill>
                <a:srgbClr val="FFFF00"/>
              </a:solidFill>
              <a:ln>
                <a:solidFill>
                  <a:schemeClr val="accent4">
                    <a:lumMod val="60000"/>
                    <a:lumOff val="40000"/>
                  </a:schemeClr>
                </a:solidFill>
              </a:ln>
              <a:effectLst/>
            </c:spPr>
            <c:extLst>
              <c:ext xmlns:c16="http://schemas.microsoft.com/office/drawing/2014/chart" uri="{C3380CC4-5D6E-409C-BE32-E72D297353CC}">
                <c16:uniqueId val="{00000002-3E82-F346-84D0-F0BC5581F002}"/>
              </c:ext>
            </c:extLst>
          </c:dPt>
          <c:cat>
            <c:strRef>
              <c:f>'Ex1'!$H$6:$H$17</c:f>
              <c:strCache>
                <c:ptCount val="11"/>
                <c:pt idx="0">
                  <c:v>Postcards Store</c:v>
                </c:pt>
                <c:pt idx="1">
                  <c:v>Randles Roadshack</c:v>
                </c:pt>
                <c:pt idx="2">
                  <c:v>Examineers Inc</c:v>
                </c:pt>
                <c:pt idx="3">
                  <c:v>Buttersworth Co</c:v>
                </c:pt>
                <c:pt idx="4">
                  <c:v>FASST Trax</c:v>
                </c:pt>
                <c:pt idx="5">
                  <c:v>Hula Hoopers</c:v>
                </c:pt>
                <c:pt idx="6">
                  <c:v>Hehehe</c:v>
                </c:pt>
                <c:pt idx="7">
                  <c:v>Marleyville Tea</c:v>
                </c:pt>
                <c:pt idx="8">
                  <c:v>Creepy Lada</c:v>
                </c:pt>
                <c:pt idx="9">
                  <c:v>Jokes R Us</c:v>
                </c:pt>
                <c:pt idx="10">
                  <c:v>Petie's Palace</c:v>
                </c:pt>
              </c:strCache>
            </c:strRef>
          </c:cat>
          <c:val>
            <c:numRef>
              <c:f>'Ex1'!$I$6:$I$17</c:f>
              <c:numCache>
                <c:formatCode>General</c:formatCode>
                <c:ptCount val="11"/>
                <c:pt idx="0">
                  <c:v>42</c:v>
                </c:pt>
                <c:pt idx="1">
                  <c:v>37</c:v>
                </c:pt>
                <c:pt idx="2">
                  <c:v>34</c:v>
                </c:pt>
                <c:pt idx="3">
                  <c:v>32</c:v>
                </c:pt>
                <c:pt idx="4">
                  <c:v>32</c:v>
                </c:pt>
                <c:pt idx="5">
                  <c:v>32</c:v>
                </c:pt>
                <c:pt idx="6">
                  <c:v>30</c:v>
                </c:pt>
                <c:pt idx="7">
                  <c:v>25</c:v>
                </c:pt>
                <c:pt idx="8">
                  <c:v>20</c:v>
                </c:pt>
                <c:pt idx="9">
                  <c:v>16</c:v>
                </c:pt>
                <c:pt idx="10">
                  <c:v>11</c:v>
                </c:pt>
              </c:numCache>
            </c:numRef>
          </c:val>
          <c:extLst>
            <c:ext xmlns:c16="http://schemas.microsoft.com/office/drawing/2014/chart" uri="{C3380CC4-5D6E-409C-BE32-E72D297353CC}">
              <c16:uniqueId val="{00000000-3E82-F346-84D0-F0BC5581F002}"/>
            </c:ext>
          </c:extLst>
        </c:ser>
        <c:dLbls>
          <c:showLegendKey val="0"/>
          <c:showVal val="0"/>
          <c:showCatName val="0"/>
          <c:showSerName val="0"/>
          <c:showPercent val="0"/>
          <c:showBubbleSize val="0"/>
        </c:dLbls>
        <c:gapWidth val="75"/>
        <c:axId val="426932816"/>
        <c:axId val="426934464"/>
      </c:barChart>
      <c:catAx>
        <c:axId val="4269328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34464"/>
        <c:crosses val="autoZero"/>
        <c:auto val="1"/>
        <c:lblAlgn val="ctr"/>
        <c:lblOffset val="100"/>
        <c:noMultiLvlLbl val="0"/>
      </c:catAx>
      <c:valAx>
        <c:axId val="426934464"/>
        <c:scaling>
          <c:orientation val="minMax"/>
        </c:scaling>
        <c:delete val="1"/>
        <c:axPos val="t"/>
        <c:numFmt formatCode="General" sourceLinked="1"/>
        <c:majorTickMark val="none"/>
        <c:minorTickMark val="none"/>
        <c:tickLblPos val="nextTo"/>
        <c:crossAx val="42693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[ExcelWorkshop-Module2-PivotTables.xlsx]Ex2!PivotTable2</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Sum Revenue by</a:t>
            </a:r>
            <a:r>
              <a:rPr lang="en-US" baseline="0"/>
              <a:t> Groups</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w="9525" cap="flat" cmpd="sng" algn="ctr">
            <a:solidFill>
              <a:schemeClr val="accent3">
                <a:shade val="95000"/>
              </a:schemeClr>
            </a:solidFill>
            <a:round/>
          </a:ln>
          <a:effectLst/>
        </c:spPr>
      </c:pivotFmt>
      <c:pivotFmt>
        <c:idx val="2"/>
        <c:spPr>
          <a:pattFill prst="wdUpDiag">
            <a:fgClr>
              <a:schemeClr val="accent6">
                <a:lumMod val="60000"/>
                <a:lumOff val="40000"/>
              </a:schemeClr>
            </a:fgClr>
            <a:bgClr>
              <a:schemeClr val="bg1"/>
            </a:bgClr>
          </a:pattFill>
          <a:ln w="9525" cap="flat" cmpd="sng" algn="ctr">
            <a:solidFill>
              <a:srgbClr val="00B050"/>
            </a:solidFill>
            <a:round/>
          </a:ln>
          <a:effectLst/>
        </c:spPr>
      </c:pivotFmt>
      <c:pivotFmt>
        <c:idx val="3"/>
        <c:spPr>
          <a:solidFill>
            <a:schemeClr val="bg2"/>
          </a:solidFill>
          <a:ln w="9525" cap="flat" cmpd="sng" algn="ctr">
            <a:solidFill>
              <a:schemeClr val="accent3">
                <a:shade val="95000"/>
              </a:schemeClr>
            </a:solidFill>
            <a:round/>
          </a:ln>
          <a:effectLst/>
        </c:spPr>
      </c:pivotFmt>
    </c:pivotFmts>
    <c:plotArea>
      <c:layout/>
      <c:pieChart>
        <c:varyColors val="1"/>
        <c:ser>
          <c:idx val="0"/>
          <c:order val="0"/>
          <c:tx>
            <c:strRef>
              <c:f>'Ex2'!$K$6</c:f>
              <c:strCache>
                <c:ptCount val="1"/>
                <c:pt idx="0">
                  <c:v>Total</c:v>
                </c:pt>
              </c:strCache>
            </c:strRef>
          </c:tx>
          <c:dPt>
            <c:idx val="0"/>
            <c:bubble3D val="0"/>
            <c:spPr>
              <a:solidFill>
                <a:schemeClr val="bg2">
                  <a:lumMod val="75000"/>
                </a:schemeClr>
              </a:solidFill>
              <a:ln w="9525" cap="flat" cmpd="sng" algn="ctr">
                <a:solidFill>
                  <a:schemeClr val="accent3">
                    <a:shade val="65000"/>
                    <a:shade val="95000"/>
                  </a:schemeClr>
                </a:solidFill>
                <a:round/>
              </a:ln>
              <a:effectLst/>
            </c:spPr>
            <c:extLst>
              <c:ext xmlns:c16="http://schemas.microsoft.com/office/drawing/2014/chart" uri="{C3380CC4-5D6E-409C-BE32-E72D297353CC}">
                <c16:uniqueId val="{00000002-F134-FF42-97D8-9DB9E1EC0C23}"/>
              </c:ext>
            </c:extLst>
          </c:dPt>
          <c:dPt>
            <c:idx val="1"/>
            <c:bubble3D val="0"/>
            <c:spPr>
              <a:solidFill>
                <a:schemeClr val="bg2"/>
              </a:solidFill>
              <a:ln w="9525" cap="flat" cmpd="sng" algn="ctr">
                <a:solidFill>
                  <a:schemeClr val="accent3">
                    <a:shade val="95000"/>
                  </a:schemeClr>
                </a:solidFill>
                <a:round/>
              </a:ln>
              <a:effectLst/>
            </c:spPr>
            <c:extLst>
              <c:ext xmlns:c16="http://schemas.microsoft.com/office/drawing/2014/chart" uri="{C3380CC4-5D6E-409C-BE32-E72D297353CC}">
                <c16:uniqueId val="{00000004-F134-FF42-97D8-9DB9E1EC0C23}"/>
              </c:ext>
            </c:extLst>
          </c:dPt>
          <c:dPt>
            <c:idx val="2"/>
            <c:bubble3D val="0"/>
            <c:explosion val="3"/>
            <c:spPr>
              <a:pattFill prst="wdUpDiag">
                <a:fgClr>
                  <a:schemeClr val="accent6">
                    <a:lumMod val="60000"/>
                    <a:lumOff val="40000"/>
                  </a:schemeClr>
                </a:fgClr>
                <a:bgClr>
                  <a:schemeClr val="bg1"/>
                </a:bgClr>
              </a:pattFill>
              <a:ln w="9525" cap="flat" cmpd="sng" algn="ctr">
                <a:solidFill>
                  <a:srgbClr val="00B050"/>
                </a:solidFill>
                <a:round/>
              </a:ln>
              <a:effectLst/>
            </c:spPr>
            <c:extLst>
              <c:ext xmlns:c16="http://schemas.microsoft.com/office/drawing/2014/chart" uri="{C3380CC4-5D6E-409C-BE32-E72D297353CC}">
                <c16:uniqueId val="{00000003-F134-FF42-97D8-9DB9E1EC0C23}"/>
              </c:ext>
            </c:extLst>
          </c:dPt>
          <c:cat>
            <c:strRef>
              <c:f>'Ex2'!$J$7:$J$10</c:f>
              <c:strCache>
                <c:ptCount val="3"/>
                <c:pt idx="0">
                  <c:v>Big</c:v>
                </c:pt>
                <c:pt idx="1">
                  <c:v>Medium</c:v>
                </c:pt>
                <c:pt idx="2">
                  <c:v>Small</c:v>
                </c:pt>
              </c:strCache>
            </c:strRef>
          </c:cat>
          <c:val>
            <c:numRef>
              <c:f>'Ex2'!$K$7:$K$10</c:f>
              <c:numCache>
                <c:formatCode>_("$"* #,##0_);_("$"* \(#,##0\);_("$"* "-"??_);_(@_)</c:formatCode>
                <c:ptCount val="3"/>
                <c:pt idx="0">
                  <c:v>101879.45807899116</c:v>
                </c:pt>
                <c:pt idx="1">
                  <c:v>178636.92970434536</c:v>
                </c:pt>
                <c:pt idx="2">
                  <c:v>314626.48486421438</c:v>
                </c:pt>
              </c:numCache>
            </c:numRef>
          </c:val>
          <c:extLst>
            <c:ext xmlns:c16="http://schemas.microsoft.com/office/drawing/2014/chart" uri="{C3380CC4-5D6E-409C-BE32-E72D297353CC}">
              <c16:uniqueId val="{00000000-F134-FF42-97D8-9DB9E1EC0C2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[ExcelWorkshop-Module2-PivotTables.xlsx]Ex5!PivotTable5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Lagging</a:t>
            </a:r>
            <a:r>
              <a:rPr lang="en-US" baseline="0"/>
              <a:t> Expenses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3"/>
          </a:solidFill>
          <a:ln>
            <a:noFill/>
          </a:ln>
          <a:effectLst/>
        </c:spPr>
        <c:marker>
          <c:symbol val="none"/>
        </c:marker>
      </c:pivotFmt>
      <c:pivotFmt>
        <c:idx val="4"/>
        <c:spPr>
          <a:solidFill>
            <a:schemeClr val="accent3"/>
          </a:solidFill>
          <a:ln>
            <a:noFill/>
          </a:ln>
          <a:effectLst/>
        </c:spPr>
        <c:marker>
          <c:symbol val="none"/>
        </c:marker>
      </c:pivotFmt>
      <c:pivotFmt>
        <c:idx val="5"/>
        <c:spPr>
          <a:solidFill>
            <a:schemeClr val="accent3"/>
          </a:solidFill>
          <a:ln>
            <a:noFill/>
          </a:ln>
          <a:effectLst/>
        </c:spPr>
        <c:marker>
          <c:symbol val="none"/>
        </c:marker>
      </c:pivotFmt>
      <c:pivotFmt>
        <c:idx val="6"/>
        <c:spPr>
          <a:solidFill>
            <a:schemeClr val="accent6">
              <a:lumMod val="60000"/>
              <a:lumOff val="4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60000"/>
              <a:lumOff val="40000"/>
            </a:schemeClr>
          </a:solidFill>
          <a:ln>
            <a:noFill/>
          </a:ln>
          <a:effectLst/>
        </c:spPr>
      </c:pivotFmt>
      <c:pivotFmt>
        <c:idx val="9"/>
        <c:spPr>
          <a:solidFill>
            <a:srgbClr val="D50504">
              <a:alpha val="81961"/>
            </a:srgbClr>
          </a:solidFill>
          <a:ln>
            <a:noFill/>
          </a:ln>
          <a:effectLst/>
        </c:spPr>
      </c:pivotFmt>
      <c:pivotFmt>
        <c:idx val="10"/>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lumMod val="60000"/>
              <a:lumOff val="4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lumMod val="60000"/>
              <a:lumOff val="40000"/>
            </a:schemeClr>
          </a:solidFill>
          <a:ln>
            <a:noFill/>
          </a:ln>
          <a:effectLst/>
        </c:spPr>
      </c:pivotFmt>
    </c:pivotFmts>
    <c:plotArea>
      <c:layout/>
      <c:barChart>
        <c:barDir val="col"/>
        <c:grouping val="clustered"/>
        <c:varyColors val="0"/>
        <c:ser>
          <c:idx val="0"/>
          <c:order val="0"/>
          <c:tx>
            <c:strRef>
              <c:f>'Ex5'!$N$4</c:f>
              <c:strCache>
                <c:ptCount val="1"/>
                <c:pt idx="0">
                  <c:v>Total</c:v>
                </c:pt>
              </c:strCache>
            </c:strRef>
          </c:tx>
          <c:spPr>
            <a:solidFill>
              <a:schemeClr val="accent3"/>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8524-D242-8A4D-B28DD87A8563}"/>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8524-D242-8A4D-B28DD87A8563}"/>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8-8524-D242-8A4D-B28DD87A8563}"/>
              </c:ext>
            </c:extLst>
          </c:dPt>
          <c:dPt>
            <c:idx val="6"/>
            <c:invertIfNegative val="0"/>
            <c:bubble3D val="0"/>
            <c:spPr>
              <a:solidFill>
                <a:srgbClr val="D50504">
                  <a:alpha val="81961"/>
                </a:srgbClr>
              </a:solidFill>
              <a:ln>
                <a:noFill/>
              </a:ln>
              <a:effectLst/>
            </c:spPr>
            <c:extLst>
              <c:ext xmlns:c16="http://schemas.microsoft.com/office/drawing/2014/chart" uri="{C3380CC4-5D6E-409C-BE32-E72D297353CC}">
                <c16:uniqueId val="{00000009-8524-D242-8A4D-B28DD87A8563}"/>
              </c:ext>
            </c:extLst>
          </c:dPt>
          <c:dPt>
            <c:idx val="8"/>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4-8524-D242-8A4D-B28DD87A8563}"/>
              </c:ext>
            </c:extLst>
          </c:dPt>
          <c:cat>
            <c:multiLvlStrRef>
              <c:f>'Ex5'!$M$5:$M$19</c:f>
              <c:multiLvlStrCache>
                <c:ptCount val="9"/>
                <c:lvl>
                  <c:pt idx="0">
                    <c:v>1-Jan</c:v>
                  </c:pt>
                  <c:pt idx="1">
                    <c:v>1-Feb</c:v>
                  </c:pt>
                  <c:pt idx="2">
                    <c:v>1-Feb</c:v>
                  </c:pt>
                  <c:pt idx="3">
                    <c:v>1-Mar</c:v>
                  </c:pt>
                  <c:pt idx="4">
                    <c:v>1-Apr</c:v>
                  </c:pt>
                  <c:pt idx="5">
                    <c:v>1-May</c:v>
                  </c:pt>
                  <c:pt idx="6">
                    <c:v>1-Sep</c:v>
                  </c:pt>
                  <c:pt idx="7">
                    <c:v>1-May</c:v>
                  </c:pt>
                  <c:pt idx="8">
                    <c:v>1-Jun</c:v>
                  </c:pt>
                </c:lvl>
                <c:lvl>
                  <c:pt idx="0">
                    <c:v>1-Jan</c:v>
                  </c:pt>
                  <c:pt idx="2">
                    <c:v>1-Feb</c:v>
                  </c:pt>
                  <c:pt idx="3">
                    <c:v>1-Mar</c:v>
                  </c:pt>
                  <c:pt idx="5">
                    <c:v>1-Apr</c:v>
                  </c:pt>
                  <c:pt idx="7">
                    <c:v>1-May</c:v>
                  </c:pt>
                </c:lvl>
              </c:multiLvlStrCache>
            </c:multiLvlStrRef>
          </c:cat>
          <c:val>
            <c:numRef>
              <c:f>'Ex5'!$N$5:$N$19</c:f>
              <c:numCache>
                <c:formatCode>"$"#,##0</c:formatCode>
                <c:ptCount val="9"/>
                <c:pt idx="0">
                  <c:v>2204.6558597237281</c:v>
                </c:pt>
                <c:pt idx="1">
                  <c:v>650.90374457176995</c:v>
                </c:pt>
                <c:pt idx="2">
                  <c:v>1780.3255961919476</c:v>
                </c:pt>
                <c:pt idx="3">
                  <c:v>772.48387477370534</c:v>
                </c:pt>
                <c:pt idx="4">
                  <c:v>1436.228786221091</c:v>
                </c:pt>
                <c:pt idx="5">
                  <c:v>1302.5007132373412</c:v>
                </c:pt>
                <c:pt idx="6">
                  <c:v>827.56322444340958</c:v>
                </c:pt>
                <c:pt idx="7">
                  <c:v>913.85960412807049</c:v>
                </c:pt>
                <c:pt idx="8">
                  <c:v>273.51173570509246</c:v>
                </c:pt>
              </c:numCache>
            </c:numRef>
          </c:val>
          <c:extLst>
            <c:ext xmlns:c16="http://schemas.microsoft.com/office/drawing/2014/chart" uri="{C3380CC4-5D6E-409C-BE32-E72D297353CC}">
              <c16:uniqueId val="{00000000-8524-D242-8A4D-B28DD87A8563}"/>
            </c:ext>
          </c:extLst>
        </c:ser>
        <c:dLbls>
          <c:showLegendKey val="0"/>
          <c:showVal val="0"/>
          <c:showCatName val="0"/>
          <c:showSerName val="0"/>
          <c:showPercent val="0"/>
          <c:showBubbleSize val="0"/>
        </c:dLbls>
        <c:gapWidth val="100"/>
        <c:axId val="982159504"/>
        <c:axId val="982230880"/>
      </c:barChart>
      <c:catAx>
        <c:axId val="982159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Service, Paid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30880"/>
        <c:crosses val="autoZero"/>
        <c:auto val="1"/>
        <c:lblAlgn val="ctr"/>
        <c:lblOffset val="100"/>
        <c:noMultiLvlLbl val="0"/>
      </c:catAx>
      <c:valAx>
        <c:axId val="982230880"/>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159504"/>
        <c:crosses val="autoZero"/>
        <c:crossBetween val="between"/>
      </c:valAx>
      <c:spPr>
        <a:noFill/>
        <a:ln w="0">
          <a:solidFill>
            <a:srgbClr val="00B05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[ExcelWorkshop-Module2-PivotTables.xlsx]Ex7!PivotTable1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Revenue and 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'Ex7'!$M$3:$M$4</c:f>
              <c:strCache>
                <c:ptCount val="1"/>
                <c:pt idx="0">
                  <c:v>Sum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'Ex7'!$L$5:$L$8</c:f>
              <c:strCache>
                <c:ptCount val="3"/>
                <c:pt idx="0">
                  <c:v>Big</c:v>
                </c:pt>
                <c:pt idx="1">
                  <c:v>Medium</c:v>
                </c:pt>
                <c:pt idx="2">
                  <c:v>Small</c:v>
                </c:pt>
              </c:strCache>
            </c:strRef>
          </c:cat>
          <c:val>
            <c:numRef>
              <c:f>'Ex7'!$M$5:$M$8</c:f>
              <c:numCache>
                <c:formatCode>"$"#,##0</c:formatCode>
                <c:ptCount val="3"/>
                <c:pt idx="0">
                  <c:v>22424.555644347325</c:v>
                </c:pt>
                <c:pt idx="1">
                  <c:v>22222.617675264657</c:v>
                </c:pt>
                <c:pt idx="2">
                  <c:v>23886.679307120874</c:v>
                </c:pt>
              </c:numCache>
            </c:numRef>
          </c:val>
          <c:extLst>
            <c:ext xmlns:c16="http://schemas.microsoft.com/office/drawing/2014/chart" uri="{C3380CC4-5D6E-409C-BE32-E72D297353CC}">
              <c16:uniqueId val="{00000000-FF1B-B34C-9A1C-670216BE590C}"/>
            </c:ext>
          </c:extLst>
        </c:ser>
        <c:ser>
          <c:idx val="1"/>
          <c:order val="1"/>
          <c:tx>
            <c:strRef>
              <c:f>'Ex7'!$N$3:$N$4</c:f>
              <c:strCache>
                <c:ptCount val="1"/>
                <c:pt idx="0">
                  <c:v>Sum of Expenses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'Ex7'!$L$5:$L$8</c:f>
              <c:strCache>
                <c:ptCount val="3"/>
                <c:pt idx="0">
                  <c:v>Big</c:v>
                </c:pt>
                <c:pt idx="1">
                  <c:v>Medium</c:v>
                </c:pt>
                <c:pt idx="2">
                  <c:v>Small</c:v>
                </c:pt>
              </c:strCache>
            </c:strRef>
          </c:cat>
          <c:val>
            <c:numRef>
              <c:f>'Ex7'!$N$5:$N$8</c:f>
              <c:numCache>
                <c:formatCode>"$"#,##0</c:formatCode>
                <c:ptCount val="3"/>
                <c:pt idx="0">
                  <c:v>2124.0309899555305</c:v>
                </c:pt>
                <c:pt idx="1">
                  <c:v>2310.7997296186704</c:v>
                </c:pt>
                <c:pt idx="2">
                  <c:v>2102.9594799591059</c:v>
                </c:pt>
              </c:numCache>
            </c:numRef>
          </c:val>
          <c:extLst>
            <c:ext xmlns:c16="http://schemas.microsoft.com/office/drawing/2014/chart" uri="{C3380CC4-5D6E-409C-BE32-E72D297353CC}">
              <c16:uniqueId val="{00000001-FF1B-B34C-9A1C-670216BE590C}"/>
            </c:ext>
          </c:extLst>
        </c:ser>
        <c:dLbls>
          <c:showLegendKey val="0"/>
          <c:showVal val="0"/>
          <c:showCatName val="0"/>
          <c:showSerName val="0"/>
          <c:showPercent val="0"/>
          <c:showBubbleSize val="0"/>
        </c:dLbls>
        <c:gapWidth val="150"/>
        <c:axId val="982276992"/>
        <c:axId val="982278640"/>
      </c:barChart>
      <c:catAx>
        <c:axId val="982276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78640"/>
        <c:crosses val="autoZero"/>
        <c:auto val="1"/>
        <c:lblAlgn val="ctr"/>
        <c:lblOffset val="100"/>
        <c:noMultiLvlLbl val="0"/>
      </c:catAx>
      <c:valAx>
        <c:axId val="982278640"/>
        <c:scaling>
          <c:orientation val="minMax"/>
          <c:max val="25000"/>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2276992"/>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19049</xdr:rowOff>
    </xdr:from>
    <xdr:to>
      <xdr:col>3</xdr:col>
      <xdr:colOff>323850</xdr:colOff>
      <xdr:row>29</xdr:row>
      <xdr:rowOff>133350</xdr:rowOff>
    </xdr:to>
    <xdr:sp macro="" textlink="">
      <xdr:nvSpPr>
        <xdr:cNvPr id="1025" name="Text Box 1">
          <a:extLst>
            <a:ext uri="{FF2B5EF4-FFF2-40B4-BE49-F238E27FC236}">
              <a16:creationId xmlns:a16="http://schemas.microsoft.com/office/drawing/2014/main" id="{A3F1D543-4870-44D6-A517-25034584FB38}"/>
            </a:ext>
          </a:extLst>
        </xdr:cNvPr>
        <xdr:cNvSpPr txBox="1">
          <a:spLocks noChangeArrowheads="1"/>
        </xdr:cNvSpPr>
      </xdr:nvSpPr>
      <xdr:spPr bwMode="auto">
        <a:xfrm>
          <a:off x="0" y="19049"/>
          <a:ext cx="1724025" cy="481012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Exercise 1: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*You have a list of repeating group names.  </a:t>
          </a:r>
        </a:p>
        <a:p>
          <a:pPr algn="l" rtl="0">
            <a:defRPr sz="1000"/>
          </a:pPr>
          <a:r>
            <a:rPr lang="en-US" sz="1000" b="0" i="0" u="none" strike="noStrike" baseline="0">
              <a:solidFill>
                <a:srgbClr val="000000"/>
              </a:solidFill>
              <a:latin typeface="Arial"/>
              <a:cs typeface="Arial"/>
            </a:rPr>
            <a:t>*Using a pivot table, count how many times each group name appears in the list.  </a:t>
          </a:r>
        </a:p>
        <a:p>
          <a:pPr algn="l" rtl="0">
            <a:defRPr sz="1000"/>
          </a:pPr>
          <a:r>
            <a:rPr lang="en-US" sz="1000" b="0" i="0" u="none" strike="noStrike" baseline="0">
              <a:solidFill>
                <a:srgbClr val="000000"/>
              </a:solidFill>
              <a:latin typeface="Arial"/>
              <a:cs typeface="Arial"/>
            </a:rPr>
            <a:t>*Keep pivot table in this tab.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Notice that this pivot table is a list comprised of each group name only occurring once.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Then, within the pivot table, put the list in decreasing order based on the number of times the name appears in the list.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Create a pivot chart for the results (choose bar chart). Reverse the axis (highest values at the top of the chart). Remove the legend, remove the axis lines, remove the axis labels for the counts. Change the title to an appropriate title. Change the gap width to 75%. Change the color for Marleyville tea to contrast from the other groups. Hide all field buttons.</a:t>
          </a:r>
        </a:p>
      </xdr:txBody>
    </xdr:sp>
    <xdr:clientData/>
  </xdr:twoCellAnchor>
  <xdr:twoCellAnchor>
    <xdr:from>
      <xdr:col>6</xdr:col>
      <xdr:colOff>1352550</xdr:colOff>
      <xdr:row>22</xdr:row>
      <xdr:rowOff>6350</xdr:rowOff>
    </xdr:from>
    <xdr:to>
      <xdr:col>14</xdr:col>
      <xdr:colOff>152400</xdr:colOff>
      <xdr:row>44</xdr:row>
      <xdr:rowOff>114300</xdr:rowOff>
    </xdr:to>
    <xdr:graphicFrame macro="">
      <xdr:nvGraphicFramePr>
        <xdr:cNvPr id="3" name="Chart 2">
          <a:extLst>
            <a:ext uri="{FF2B5EF4-FFF2-40B4-BE49-F238E27FC236}">
              <a16:creationId xmlns:a16="http://schemas.microsoft.com/office/drawing/2014/main" id="{6BC221C6-CC0B-2A42-A9BF-9BD1216263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0</xdr:rowOff>
    </xdr:from>
    <xdr:to>
      <xdr:col>3</xdr:col>
      <xdr:colOff>228600</xdr:colOff>
      <xdr:row>21</xdr:row>
      <xdr:rowOff>38100</xdr:rowOff>
    </xdr:to>
    <xdr:sp macro="" textlink="">
      <xdr:nvSpPr>
        <xdr:cNvPr id="2049" name="Text Box 1">
          <a:extLst>
            <a:ext uri="{FF2B5EF4-FFF2-40B4-BE49-F238E27FC236}">
              <a16:creationId xmlns:a16="http://schemas.microsoft.com/office/drawing/2014/main" id="{7EF702C0-FB37-42BB-92BC-DFA5C010AC1A}"/>
            </a:ext>
          </a:extLst>
        </xdr:cNvPr>
        <xdr:cNvSpPr txBox="1">
          <a:spLocks noChangeArrowheads="1"/>
        </xdr:cNvSpPr>
      </xdr:nvSpPr>
      <xdr:spPr bwMode="auto">
        <a:xfrm>
          <a:off x="19050" y="0"/>
          <a:ext cx="2038350" cy="34385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Exercise 2</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There are preset 3 segments that all groups are put into:</a:t>
          </a:r>
        </a:p>
        <a:p>
          <a:pPr algn="l" rtl="0">
            <a:defRPr sz="1000"/>
          </a:pPr>
          <a:r>
            <a:rPr lang="en-US" sz="1000" b="0" i="0" u="none" strike="noStrike" baseline="0">
              <a:solidFill>
                <a:srgbClr val="000000"/>
              </a:solidFill>
              <a:latin typeface="Arial"/>
              <a:cs typeface="Arial"/>
            </a:rPr>
            <a:t>  Big</a:t>
          </a:r>
        </a:p>
        <a:p>
          <a:pPr algn="l" rtl="0">
            <a:defRPr sz="1000"/>
          </a:pPr>
          <a:r>
            <a:rPr lang="en-US" sz="1000" b="0" i="0" u="none" strike="noStrike" baseline="0">
              <a:solidFill>
                <a:srgbClr val="000000"/>
              </a:solidFill>
              <a:latin typeface="Arial"/>
              <a:cs typeface="Arial"/>
            </a:rPr>
            <a:t>  Medium</a:t>
          </a:r>
        </a:p>
        <a:p>
          <a:pPr algn="l" rtl="0">
            <a:defRPr sz="1000"/>
          </a:pPr>
          <a:r>
            <a:rPr lang="en-US" sz="1000" b="0" i="0" u="none" strike="noStrike" baseline="0">
              <a:solidFill>
                <a:srgbClr val="000000"/>
              </a:solidFill>
              <a:latin typeface="Arial"/>
              <a:cs typeface="Arial"/>
            </a:rPr>
            <a:t>  Small</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Using a pivot table, create a table displaying Revenue for each segment.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Keep pivot table in this tab.</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Large $ amounts (over $100 or so) are typically shown with zero decimals.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Create an appropriate pivot chart. Use a preattentive attribute to focus the user on the "small" segment. Remove the clutter.</a:t>
          </a:r>
        </a:p>
      </xdr:txBody>
    </xdr:sp>
    <xdr:clientData/>
  </xdr:twoCellAnchor>
  <xdr:twoCellAnchor>
    <xdr:from>
      <xdr:col>9</xdr:col>
      <xdr:colOff>19050</xdr:colOff>
      <xdr:row>15</xdr:row>
      <xdr:rowOff>25400</xdr:rowOff>
    </xdr:from>
    <xdr:to>
      <xdr:col>14</xdr:col>
      <xdr:colOff>88900</xdr:colOff>
      <xdr:row>36</xdr:row>
      <xdr:rowOff>127000</xdr:rowOff>
    </xdr:to>
    <xdr:graphicFrame macro="">
      <xdr:nvGraphicFramePr>
        <xdr:cNvPr id="2" name="Chart 1">
          <a:extLst>
            <a:ext uri="{FF2B5EF4-FFF2-40B4-BE49-F238E27FC236}">
              <a16:creationId xmlns:a16="http://schemas.microsoft.com/office/drawing/2014/main" id="{05629215-7C4D-D04D-9E10-C6D5A9067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0</xdr:row>
      <xdr:rowOff>38100</xdr:rowOff>
    </xdr:from>
    <xdr:to>
      <xdr:col>3</xdr:col>
      <xdr:colOff>304800</xdr:colOff>
      <xdr:row>32</xdr:row>
      <xdr:rowOff>28575</xdr:rowOff>
    </xdr:to>
    <xdr:sp macro="" textlink="">
      <xdr:nvSpPr>
        <xdr:cNvPr id="3073" name="Text Box 1">
          <a:extLst>
            <a:ext uri="{FF2B5EF4-FFF2-40B4-BE49-F238E27FC236}">
              <a16:creationId xmlns:a16="http://schemas.microsoft.com/office/drawing/2014/main" id="{CFB30987-89D7-4C2D-A715-1ED008FC3080}"/>
            </a:ext>
          </a:extLst>
        </xdr:cNvPr>
        <xdr:cNvSpPr txBox="1">
          <a:spLocks noChangeArrowheads="1"/>
        </xdr:cNvSpPr>
      </xdr:nvSpPr>
      <xdr:spPr bwMode="auto">
        <a:xfrm>
          <a:off x="19050" y="38100"/>
          <a:ext cx="2114550" cy="51720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Exercise 3</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Make a pivot table showing each segments revenue and expenses.  Make sure to use both row headers and column headers. Include a column that shows the total of member months per segment. Have "Sum of Member Months" be the left most column.</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Create a column in the pivot table that represents the Revenue and Expenses Per month.  Per month summaries are typically represented with dollar signs ($) and to two decimal places.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That is, show me the revenue per month and the expenses per month for each of the three segments. You will need two fields to show this information. You will need to create two calculated fields to complete this task.</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final pivot table should have six columns (including the segment).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Use appropriate column headings - you should rename them to a heading that most people would understand.</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Keep the table in this tab.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333375</xdr:colOff>
      <xdr:row>20</xdr:row>
      <xdr:rowOff>142875</xdr:rowOff>
    </xdr:to>
    <xdr:sp macro="" textlink="">
      <xdr:nvSpPr>
        <xdr:cNvPr id="4097" name="Text Box 1">
          <a:extLst>
            <a:ext uri="{FF2B5EF4-FFF2-40B4-BE49-F238E27FC236}">
              <a16:creationId xmlns:a16="http://schemas.microsoft.com/office/drawing/2014/main" id="{DE4E3225-4EB5-4FBE-8320-1C1026341856}"/>
            </a:ext>
          </a:extLst>
        </xdr:cNvPr>
        <xdr:cNvSpPr txBox="1">
          <a:spLocks noChangeArrowheads="1"/>
        </xdr:cNvSpPr>
      </xdr:nvSpPr>
      <xdr:spPr bwMode="auto">
        <a:xfrm>
          <a:off x="0" y="0"/>
          <a:ext cx="2162175" cy="33813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Exercise 4</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Make a pivot table representing Each Segment and Subdivision by Revenue, Expenses, and Net Income.</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000" b="0" i="0" baseline="0">
              <a:effectLst/>
              <a:latin typeface="Arial" panose="020B0604020202020204" pitchFamily="34" charset="0"/>
              <a:ea typeface="+mn-ea"/>
              <a:cs typeface="Arial" panose="020B0604020202020204" pitchFamily="34" charset="0"/>
            </a:rPr>
            <a:t>Create a new field to calculate the "Net Income/Loss."  This column will represent Revenue minus Expenses. </a:t>
          </a:r>
          <a:r>
            <a:rPr lang="en-US" sz="1000" b="0" i="0" u="none" strike="noStrike" baseline="0">
              <a:solidFill>
                <a:srgbClr val="000000"/>
              </a:solidFill>
              <a:latin typeface="Arial" panose="020B0604020202020204" pitchFamily="34" charset="0"/>
              <a:cs typeface="Arial" panose="020B0604020202020204" pitchFamily="34" charset="0"/>
            </a:rPr>
            <a:t>Use proper row headers and column headers.</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Change the design of the pivot table report layout to tabular form. </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All dollar amounts should be in currency with no decimal point.</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Remove the +/- buttons</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Keep pivot table in this tab.</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28575</xdr:rowOff>
    </xdr:from>
    <xdr:to>
      <xdr:col>3</xdr:col>
      <xdr:colOff>114300</xdr:colOff>
      <xdr:row>21</xdr:row>
      <xdr:rowOff>114300</xdr:rowOff>
    </xdr:to>
    <xdr:sp macro="" textlink="">
      <xdr:nvSpPr>
        <xdr:cNvPr id="5121" name="Text Box 1">
          <a:extLst>
            <a:ext uri="{FF2B5EF4-FFF2-40B4-BE49-F238E27FC236}">
              <a16:creationId xmlns:a16="http://schemas.microsoft.com/office/drawing/2014/main" id="{41CABDD9-5754-463D-B279-E8B38A6FD200}"/>
            </a:ext>
          </a:extLst>
        </xdr:cNvPr>
        <xdr:cNvSpPr txBox="1">
          <a:spLocks noChangeArrowheads="1"/>
        </xdr:cNvSpPr>
      </xdr:nvSpPr>
      <xdr:spPr bwMode="auto">
        <a:xfrm>
          <a:off x="0" y="28575"/>
          <a:ext cx="1943100" cy="3486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Exercise 5</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Make a pivot table of Expenses by Service Month and Paid Month for just the "Big" group segment.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Keep pivot table in this tab.</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result is referred to as a Claims Lag Triangle.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Create a pivot chart to show the results. Highlight the lagging expenses as a different color for the user. Reduce clutter. Be careful when you highlight. January's expenses for the January service should be in one color, and the lagging months expenses should be in a different color. One month (Feb) has no lagging expenses.</a:t>
          </a:r>
        </a:p>
      </xdr:txBody>
    </xdr:sp>
    <xdr:clientData/>
  </xdr:twoCellAnchor>
  <xdr:twoCellAnchor>
    <xdr:from>
      <xdr:col>12</xdr:col>
      <xdr:colOff>152400</xdr:colOff>
      <xdr:row>21</xdr:row>
      <xdr:rowOff>63500</xdr:rowOff>
    </xdr:from>
    <xdr:to>
      <xdr:col>22</xdr:col>
      <xdr:colOff>76200</xdr:colOff>
      <xdr:row>53</xdr:row>
      <xdr:rowOff>127000</xdr:rowOff>
    </xdr:to>
    <xdr:graphicFrame macro="">
      <xdr:nvGraphicFramePr>
        <xdr:cNvPr id="2" name="Chart 1">
          <a:extLst>
            <a:ext uri="{FF2B5EF4-FFF2-40B4-BE49-F238E27FC236}">
              <a16:creationId xmlns:a16="http://schemas.microsoft.com/office/drawing/2014/main" id="{E07E327A-6374-164D-A9DB-5E51F96EB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28575</xdr:rowOff>
    </xdr:from>
    <xdr:to>
      <xdr:col>3</xdr:col>
      <xdr:colOff>247650</xdr:colOff>
      <xdr:row>35</xdr:row>
      <xdr:rowOff>57150</xdr:rowOff>
    </xdr:to>
    <xdr:sp macro="" textlink="">
      <xdr:nvSpPr>
        <xdr:cNvPr id="6145" name="Text Box 1">
          <a:extLst>
            <a:ext uri="{FF2B5EF4-FFF2-40B4-BE49-F238E27FC236}">
              <a16:creationId xmlns:a16="http://schemas.microsoft.com/office/drawing/2014/main" id="{C67E258B-17B0-4305-946A-C24DF5B6C7DF}"/>
            </a:ext>
          </a:extLst>
        </xdr:cNvPr>
        <xdr:cNvSpPr txBox="1">
          <a:spLocks noChangeArrowheads="1"/>
        </xdr:cNvSpPr>
      </xdr:nvSpPr>
      <xdr:spPr bwMode="auto">
        <a:xfrm>
          <a:off x="0" y="28575"/>
          <a:ext cx="2076450" cy="5695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Exercise 6</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Make three pivot tables in this tab.</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Make a pivot table for the Group Segment "Big" and show Revenue and Expense by Subdivision.</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panose="020B0604020202020204" pitchFamily="34" charset="0"/>
              <a:cs typeface="Arial" panose="020B0604020202020204" pitchFamily="34" charset="0"/>
            </a:rPr>
            <a:t>Make an additional pivot table below the "Big" table for the Segment "Medium"  </a:t>
          </a:r>
          <a:r>
            <a:rPr lang="en-US" sz="1000" b="0" i="0" baseline="0">
              <a:effectLst/>
              <a:latin typeface="Arial" panose="020B0604020202020204" pitchFamily="34" charset="0"/>
              <a:ea typeface="+mn-ea"/>
              <a:cs typeface="Arial" panose="020B0604020202020204" pitchFamily="34" charset="0"/>
            </a:rPr>
            <a:t>and show Revenue and Expense by Subdivision.</a:t>
          </a:r>
          <a:endParaRPr lang="en-US">
            <a:effectLst/>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Move the "More than 500" row to the bottom of the "Big" table. This is NOT a sort operation.</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Move the "Not as Big" row to the bottom of hte "Medium" table. Again, not a sort operation.</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sz="1000" b="0" i="0" baseline="0">
              <a:effectLst/>
              <a:latin typeface="Arial" panose="020B0604020202020204" pitchFamily="34" charset="0"/>
              <a:ea typeface="+mn-ea"/>
              <a:cs typeface="Arial" panose="020B0604020202020204" pitchFamily="34" charset="0"/>
            </a:rPr>
            <a:t>Make another pivot table for the Group segments with revenue and expenses. Show the rows in this order: Small, Medium, Big. Again, not a sort.</a:t>
          </a:r>
          <a:endParaRPr lang="en-US">
            <a:effectLst/>
            <a:latin typeface="Arial" panose="020B0604020202020204" pitchFamily="34" charset="0"/>
            <a:cs typeface="Arial" panose="020B0604020202020204" pitchFamily="34" charset="0"/>
          </a:endParaRP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Now, switch the Revenue column with the Expenses column. (put expenses first in all three tables.</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Format all expenses and revenue as currency - no decimals</a:t>
          </a:r>
        </a:p>
        <a:p>
          <a:pPr algn="l" rtl="0">
            <a:defRPr sz="1000"/>
          </a:pPr>
          <a:endParaRPr lang="en-US" sz="10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000" b="0" i="0" u="none" strike="noStrike" baseline="0">
              <a:solidFill>
                <a:srgbClr val="000000"/>
              </a:solidFill>
              <a:latin typeface="Arial" panose="020B0604020202020204" pitchFamily="34" charset="0"/>
              <a:cs typeface="Arial" panose="020B0604020202020204" pitchFamily="34" charset="0"/>
            </a:rPr>
            <a:t>To go to Exercise 7, unhide the tab entitled "Ex7."</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9524</xdr:rowOff>
    </xdr:from>
    <xdr:to>
      <xdr:col>3</xdr:col>
      <xdr:colOff>123825</xdr:colOff>
      <xdr:row>21</xdr:row>
      <xdr:rowOff>66674</xdr:rowOff>
    </xdr:to>
    <xdr:sp macro="" textlink="">
      <xdr:nvSpPr>
        <xdr:cNvPr id="7169" name="Text Box 1">
          <a:extLst>
            <a:ext uri="{FF2B5EF4-FFF2-40B4-BE49-F238E27FC236}">
              <a16:creationId xmlns:a16="http://schemas.microsoft.com/office/drawing/2014/main" id="{516AAC42-B667-44EB-A0FF-F22E71C9FE0F}"/>
            </a:ext>
          </a:extLst>
        </xdr:cNvPr>
        <xdr:cNvSpPr txBox="1">
          <a:spLocks noChangeArrowheads="1"/>
        </xdr:cNvSpPr>
      </xdr:nvSpPr>
      <xdr:spPr bwMode="auto">
        <a:xfrm>
          <a:off x="0" y="9524"/>
          <a:ext cx="1952625" cy="3457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Exercise 7</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Because Ramone's Castle is a high outlier, take it out of the pivot table that is already done.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Show Revenue and Expenses by Group Segment (excluding Ramone's Castle).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Have "Sum of Revenue" be the left column (you may need to switch the two columns).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Create a pivot chart to show sum of revenue and expenses in bar form. Reduce clutter. Label the data. Move the legend to the bottom of the chart.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Keep pivot table in this tab.</a:t>
          </a:r>
        </a:p>
      </xdr:txBody>
    </xdr:sp>
    <xdr:clientData/>
  </xdr:twoCellAnchor>
  <xdr:twoCellAnchor>
    <xdr:from>
      <xdr:col>10</xdr:col>
      <xdr:colOff>565150</xdr:colOff>
      <xdr:row>12</xdr:row>
      <xdr:rowOff>76200</xdr:rowOff>
    </xdr:from>
    <xdr:to>
      <xdr:col>16</xdr:col>
      <xdr:colOff>647700</xdr:colOff>
      <xdr:row>35</xdr:row>
      <xdr:rowOff>63500</xdr:rowOff>
    </xdr:to>
    <xdr:graphicFrame macro="">
      <xdr:nvGraphicFramePr>
        <xdr:cNvPr id="2" name="Chart 1">
          <a:extLst>
            <a:ext uri="{FF2B5EF4-FFF2-40B4-BE49-F238E27FC236}">
              <a16:creationId xmlns:a16="http://schemas.microsoft.com/office/drawing/2014/main" id="{AD964F93-EA94-6B46-BFA4-4125B76DB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38100</xdr:colOff>
      <xdr:row>0</xdr:row>
      <xdr:rowOff>76199</xdr:rowOff>
    </xdr:from>
    <xdr:to>
      <xdr:col>3</xdr:col>
      <xdr:colOff>9525</xdr:colOff>
      <xdr:row>20</xdr:row>
      <xdr:rowOff>47624</xdr:rowOff>
    </xdr:to>
    <xdr:sp macro="" textlink="">
      <xdr:nvSpPr>
        <xdr:cNvPr id="8193" name="Text Box 1">
          <a:extLst>
            <a:ext uri="{FF2B5EF4-FFF2-40B4-BE49-F238E27FC236}">
              <a16:creationId xmlns:a16="http://schemas.microsoft.com/office/drawing/2014/main" id="{17A4D211-00FB-4612-9469-C3CAB2AE3F74}"/>
            </a:ext>
          </a:extLst>
        </xdr:cNvPr>
        <xdr:cNvSpPr txBox="1">
          <a:spLocks noChangeArrowheads="1"/>
        </xdr:cNvSpPr>
      </xdr:nvSpPr>
      <xdr:spPr bwMode="auto">
        <a:xfrm>
          <a:off x="38100" y="76199"/>
          <a:ext cx="1800225" cy="32099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Exercise 8</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SUMIF Function</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Using SUMIF, create the same table as Exercise 2 (Show Revenue By Group Segment).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 do this by creating a sumif function with the group segment range, reference the criteria value (column I), and the sum range (column F). If you are familiar with Excel and the sumif function you can write one function in J3 and copy use the autofill function for J4 and J5.</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Format the revenue values as currency. No decimals.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bona, Christopher" refreshedDate="43545.735899768515" createdVersion="6" refreshedVersion="6" recordCount="12" xr:uid="{00000000-000A-0000-FFFF-FFFF00000000}">
  <cacheSource type="worksheet">
    <worksheetSource ref="E1:I13" sheet="Ex7"/>
  </cacheSource>
  <cacheFields count="5">
    <cacheField name="Group Name" numFmtId="0">
      <sharedItems count="12">
        <s v="Postcards Store"/>
        <s v="Randles Roadshack"/>
        <s v="Examineers Inc"/>
        <s v="Buttersworth Co"/>
        <s v="FASST Trax"/>
        <s v="Hula Hoopers"/>
        <s v="Hehehe"/>
        <s v="Marleyville Tea"/>
        <s v="Creepy Lada"/>
        <s v="Jokes R Us"/>
        <s v="Petie's Palace"/>
        <s v="Ramone's Castle"/>
      </sharedItems>
    </cacheField>
    <cacheField name="Group Segment" numFmtId="0">
      <sharedItems count="3">
        <s v="Big"/>
        <s v="Small"/>
        <s v="Medium"/>
      </sharedItems>
    </cacheField>
    <cacheField name="Revenue" numFmtId="0">
      <sharedItems containsSemiMixedTypes="0" containsString="0" containsNumber="1" minValue="3151.4227753703763" maxValue="48922666.986699536"/>
    </cacheField>
    <cacheField name="Expenses" numFmtId="0">
      <sharedItems containsSemiMixedTypes="0" containsString="0" containsNumber="1" minValue="83.339385972085097" maxValue="41584266.938694604"/>
    </cacheField>
    <cacheField name="Net Income/Loss" numFmtId="0">
      <sharedItems containsSemiMixedTypes="0" containsString="0" containsNumber="1" minValue="2303.209258352585" maxValue="7338400.04800493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458050000001" createdVersion="7" refreshedVersion="7" minRefreshableVersion="3" recordCount="311" xr:uid="{5F9017C3-8FBD-7843-BF37-9F1EC781F7B5}">
  <cacheSource type="worksheet">
    <worksheetSource ref="E1:E312" sheet="Ex1"/>
  </cacheSource>
  <cacheFields count="1">
    <cacheField name="Group Name" numFmtId="0">
      <sharedItems count="11">
        <s v="Buttersworth Co"/>
        <s v="Marleyville Tea"/>
        <s v="Postcards Store"/>
        <s v="Examineers Inc"/>
        <s v="FASST Trax"/>
        <s v="Hehehe"/>
        <s v="Randles Roadshack"/>
        <s v="Creepy Lada"/>
        <s v="Hula Hoopers"/>
        <s v="Petie's Palace"/>
        <s v="Jokes R U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462517708336" createdVersion="7" refreshedVersion="7" minRefreshableVersion="3" recordCount="99" xr:uid="{3E8F7EE1-5DBB-F74D-8AF3-5B064798B567}">
  <cacheSource type="worksheet">
    <worksheetSource ref="E1:G100" sheet="Ex2"/>
  </cacheSource>
  <cacheFields count="3">
    <cacheField name="Group Segment" numFmtId="0">
      <sharedItems count="3">
        <s v="Medium"/>
        <s v="Small"/>
        <s v="Big"/>
      </sharedItems>
    </cacheField>
    <cacheField name="Revenue" numFmtId="0">
      <sharedItems containsSemiMixedTypes="0" containsString="0" containsNumber="1" minValue="306.07808341232368" maxValue="10494.443301691008" count="99">
        <n v="8249.327669812732"/>
        <n v="6557.8729832219478"/>
        <n v="6180.0357471981151"/>
        <n v="9915.4543112250485"/>
        <n v="4047.6691780881433"/>
        <n v="4797.0875045760986"/>
        <n v="6537.8001010167409"/>
        <n v="3151.4227753703763"/>
        <n v="9504.7818270497992"/>
        <n v="9378.1404699584928"/>
        <n v="6772.1330424373045"/>
        <n v="1854.6321581898053"/>
        <n v="8303.9426643250299"/>
        <n v="6741.4600639306091"/>
        <n v="4151.439757679469"/>
        <n v="7972.3018907031992"/>
        <n v="10331.578474842798"/>
        <n v="3695.193020761345"/>
        <n v="7904.2936251937244"/>
        <n v="849.25992484386654"/>
        <n v="7157.6275489007958"/>
        <n v="3712.5650123250789"/>
        <n v="7596.4395031012127"/>
        <n v="2198.6577925001716"/>
        <n v="4723.9958751124723"/>
        <n v="1331.2645180152683"/>
        <n v="2743.8026187562032"/>
        <n v="5038.30681337436"/>
        <n v="10458.266016908119"/>
        <n v="7567.0351493275748"/>
        <n v="7688.4341585784132"/>
        <n v="4023.2273803650451"/>
        <n v="4551.6036698894313"/>
        <n v="2665.1140925000996"/>
        <n v="6589.124662448583"/>
        <n v="5220.4269398046581"/>
        <n v="7282.1887565893921"/>
        <n v="6444.5836306460551"/>
        <n v="10299.029260339175"/>
        <n v="9841.2295754339411"/>
        <n v="8237.8478361810994"/>
        <n v="6221.2486222635498"/>
        <n v="5401.2418187664589"/>
        <n v="10013.811174449889"/>
        <n v="8466.6998122226432"/>
        <n v="8382.2143021091724"/>
        <n v="8105.4172921759964"/>
        <n v="10051.255389800937"/>
        <n v="3667.2011903397988"/>
        <n v="7822.0618391282369"/>
        <n v="4575.5271715324125"/>
        <n v="3178.1969187317777"/>
        <n v="1734.4124287934283"/>
        <n v="8601.0660961888152"/>
        <n v="8328.4456772696885"/>
        <n v="9715.2700007065469"/>
        <n v="4722.7733516561848"/>
        <n v="3434.6941177052058"/>
        <n v="8696.7559833849282"/>
        <n v="9195.0795951441251"/>
        <n v="4168.8717148103042"/>
        <n v="885.24324283816077"/>
        <n v="3222.2105426214039"/>
        <n v="3185.1817433305173"/>
        <n v="5050.9759276908626"/>
        <n v="306.07808341232368"/>
        <n v="9598.9767485102457"/>
        <n v="10338.800649091172"/>
        <n v="7350.6122898347694"/>
        <n v="7506.4726445372089"/>
        <n v="1939.7810982666861"/>
        <n v="7692.2168494088473"/>
        <n v="1060.4865464279324"/>
        <n v="738.50815792793753"/>
        <n v="8174.8391784214318"/>
        <n v="4368.8062371313963"/>
        <n v="1292.519502923664"/>
        <n v="2210.7487570108456"/>
        <n v="4240.7446320371364"/>
        <n v="5927.0420304616682"/>
        <n v="2597.3536595969358"/>
        <n v="9549.4868167863915"/>
        <n v="3931.3343697968071"/>
        <n v="8578.8035799992285"/>
        <n v="1946.1366556305982"/>
        <n v="9021.0164310180826"/>
        <n v="5575.6717397642551"/>
        <n v="1193.0661622927053"/>
        <n v="10340.53334627444"/>
        <n v="5512.7676568329189"/>
        <n v="2555.9990671807363"/>
        <n v="10157.813669637655"/>
        <n v="8921.5218567564407"/>
        <n v="10494.443301691008"/>
        <n v="7007.768244715191"/>
        <n v="4811.0377530315063"/>
        <n v="8657.8271850025976"/>
        <n v="8204.3205994818563"/>
        <n v="4246.8831914753619"/>
      </sharedItems>
    </cacheField>
    <cacheField name="Expenses" numFmtId="0">
      <sharedItems containsSemiMixedTypes="0" containsString="0" containsNumber="1" minValue="48.295935833982497" maxValue="1037.294424830250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466158449075" createdVersion="7" refreshedVersion="7" minRefreshableVersion="3" recordCount="99" xr:uid="{C30BAAAE-2B62-EA4A-B8A7-B676BE99E6B9}">
  <cacheSource type="worksheet">
    <worksheetSource ref="E1:H100" sheet="Ex3"/>
  </cacheSource>
  <cacheFields count="6">
    <cacheField name="Group Segment" numFmtId="0">
      <sharedItems count="3">
        <s v="Medium"/>
        <s v="Small"/>
        <s v="Big"/>
      </sharedItems>
    </cacheField>
    <cacheField name="Revenue" numFmtId="44">
      <sharedItems containsSemiMixedTypes="0" containsString="0" containsNumber="1" minValue="306.07808341232368" maxValue="10494.443301691008" count="99">
        <n v="8249.327669812732"/>
        <n v="6557.8729832219478"/>
        <n v="6180.0357471981151"/>
        <n v="9915.4543112250485"/>
        <n v="4047.6691780881433"/>
        <n v="4797.0875045760986"/>
        <n v="6537.8001010167409"/>
        <n v="3151.4227753703763"/>
        <n v="9504.7818270497992"/>
        <n v="9378.1404699584928"/>
        <n v="6772.1330424373045"/>
        <n v="1854.6321581898053"/>
        <n v="8303.9426643250299"/>
        <n v="6741.4600639306091"/>
        <n v="4151.439757679469"/>
        <n v="7972.3018907031992"/>
        <n v="10331.578474842798"/>
        <n v="3695.193020761345"/>
        <n v="7904.2936251937244"/>
        <n v="849.25992484386654"/>
        <n v="7157.6275489007958"/>
        <n v="3712.5650123250789"/>
        <n v="7596.4395031012127"/>
        <n v="2198.6577925001716"/>
        <n v="4723.9958751124723"/>
        <n v="1331.2645180152683"/>
        <n v="2743.8026187562032"/>
        <n v="5038.30681337436"/>
        <n v="10458.266016908119"/>
        <n v="7567.0351493275748"/>
        <n v="7688.4341585784132"/>
        <n v="4023.2273803650451"/>
        <n v="4551.6036698894313"/>
        <n v="2665.1140925000996"/>
        <n v="6589.124662448583"/>
        <n v="5220.4269398046581"/>
        <n v="7282.1887565893921"/>
        <n v="6444.5836306460551"/>
        <n v="10299.029260339175"/>
        <n v="9841.2295754339411"/>
        <n v="8237.8478361810994"/>
        <n v="6221.2486222635498"/>
        <n v="5401.2418187664589"/>
        <n v="10013.811174449889"/>
        <n v="8466.6998122226432"/>
        <n v="8382.2143021091724"/>
        <n v="8105.4172921759964"/>
        <n v="10051.255389800937"/>
        <n v="3667.2011903397988"/>
        <n v="7822.0618391282369"/>
        <n v="4575.5271715324125"/>
        <n v="3178.1969187317777"/>
        <n v="1734.4124287934283"/>
        <n v="8601.0660961888152"/>
        <n v="8328.4456772696885"/>
        <n v="9715.2700007065469"/>
        <n v="4722.7733516561848"/>
        <n v="3434.6941177052058"/>
        <n v="8696.7559833849282"/>
        <n v="9195.0795951441251"/>
        <n v="4168.8717148103042"/>
        <n v="885.24324283816077"/>
        <n v="3222.2105426214039"/>
        <n v="3185.1817433305173"/>
        <n v="5050.9759276908626"/>
        <n v="306.07808341232368"/>
        <n v="9598.9767485102457"/>
        <n v="10338.800649091172"/>
        <n v="7350.6122898347694"/>
        <n v="7506.4726445372089"/>
        <n v="1939.7810982666861"/>
        <n v="7692.2168494088473"/>
        <n v="1060.4865464279324"/>
        <n v="738.50815792793753"/>
        <n v="8174.8391784214318"/>
        <n v="4368.8062371313963"/>
        <n v="1292.519502923664"/>
        <n v="2210.7487570108456"/>
        <n v="4240.7446320371364"/>
        <n v="5927.0420304616682"/>
        <n v="2597.3536595969358"/>
        <n v="9549.4868167863915"/>
        <n v="3931.3343697968071"/>
        <n v="8578.8035799992285"/>
        <n v="1946.1366556305982"/>
        <n v="9021.0164310180826"/>
        <n v="5575.6717397642551"/>
        <n v="1193.0661622927053"/>
        <n v="10340.53334627444"/>
        <n v="5512.7676568329189"/>
        <n v="2555.9990671807363"/>
        <n v="10157.813669637655"/>
        <n v="8921.5218567564407"/>
        <n v="10494.443301691008"/>
        <n v="7007.768244715191"/>
        <n v="4811.0377530315063"/>
        <n v="8657.8271850025976"/>
        <n v="8204.3205994818563"/>
        <n v="4246.8831914753619"/>
      </sharedItems>
    </cacheField>
    <cacheField name="Expenses" numFmtId="44">
      <sharedItems containsSemiMixedTypes="0" containsString="0" containsNumber="1" minValue="48.295935833982497" maxValue="1037.2944248302504" count="99">
        <n v="594.8782420079541"/>
        <n v="83.339385972085097"/>
        <n v="551.2667803915291"/>
        <n v="336.85767843720402"/>
        <n v="481.00830089228009"/>
        <n v="962.35509434426979"/>
        <n v="931.96972478373198"/>
        <n v="848.2135170177911"/>
        <n v="827.56322444340958"/>
        <n v="566.79765360330634"/>
        <n v="436.87998361183077"/>
        <n v="930.54825060805194"/>
        <n v="680.75037198642121"/>
        <n v="418.03173847175805"/>
        <n v="336.40563842105678"/>
        <n v="917.14060090691464"/>
        <n v="440.47440972644478"/>
        <n v="217.65628645401875"/>
        <n v="764.58393242117882"/>
        <n v="94.517036643067257"/>
        <n v="915.92453866148048"/>
        <n v="432.54858750004723"/>
        <n v="134.82258799032877"/>
        <n v="1037.2944248302504"/>
        <n v="463.28991155825514"/>
        <n v="959.23073233204514"/>
        <n v="222.91926187271972"/>
        <n v="306.9576869104551"/>
        <n v="692.76310831422688"/>
        <n v="720.31906395495128"/>
        <n v="851.85133745041651"/>
        <n v="166.49421959634211"/>
        <n v="701.04565888555442"/>
        <n v="654.97966582026004"/>
        <n v="278.1883837719671"/>
        <n v="589.17379594114607"/>
        <n v="387.54962072226323"/>
        <n v="258.50268259163744"/>
        <n v="287.80492577866693"/>
        <n v="824.47567918127606"/>
        <n v="48.295935833982497"/>
        <n v="414.88207471162951"/>
        <n v="877.96790903439273"/>
        <n v="807.85076740109389"/>
        <n v="450.5696925698154"/>
        <n v="958.25116840138946"/>
        <n v="647.6468244176009"/>
        <n v="1003.7298818404427"/>
        <n v="680.71467791986652"/>
        <n v="924.35629613804338"/>
        <n v="657.64932007878463"/>
        <n v="756.2079622278327"/>
        <n v="864.14638185640229"/>
        <n v="666.9245543096406"/>
        <n v="898.70918783601462"/>
        <n v="536.26185349382467"/>
        <n v="837.71333318809695"/>
        <n v="574.12489941728677"/>
        <n v="581.44447681776853"/>
        <n v="1000.6729727958499"/>
        <n v="650.90374457176995"/>
        <n v="323.976885301972"/>
        <n v="760.28409125706662"/>
        <n v="455.46472795886746"/>
        <n v="618.32601633686181"/>
        <n v="275.30653731071794"/>
        <n v="613.29115994800804"/>
        <n v="979.85200251533888"/>
        <n v="271.98794359137952"/>
        <n v="408.00833258324303"/>
        <n v="413.94179234244899"/>
        <n v="1015.8743011635308"/>
        <n v="607.34367116714134"/>
        <n v="431.47494325501481"/>
        <n v="206.64530965907625"/>
        <n v="203.37534465935275"/>
        <n v="123.10562752622414"/>
        <n v="465.5261878632503"/>
        <n v="737.06885350145706"/>
        <n v="501.23884288222814"/>
        <n v="489.98697768347893"/>
        <n v="835.02365046958505"/>
        <n v="191.42132948390361"/>
        <n v="670.24122856412225"/>
        <n v="273.51173570509246"/>
        <n v="402.05872540443846"/>
        <n v="148.33397406830827"/>
        <n v="148.13474306752858"/>
        <n v="250.08465090549635"/>
        <n v="542.61872251933937"/>
        <n v="824.12949035108954"/>
        <n v="508.16982774684521"/>
        <n v="259.33185370205149"/>
        <n v="565.43185973588402"/>
        <n v="765.69169878332241"/>
        <n v="193.1749368479567"/>
        <n v="171.60241252653552"/>
        <n v="278.74778436308486"/>
        <n v="644.5164909707853"/>
      </sharedItems>
    </cacheField>
    <cacheField name="Member Months" numFmtId="0">
      <sharedItems containsSemiMixedTypes="0" containsString="0" containsNumber="1" containsInteger="1" minValue="4" maxValue="100" count="55">
        <n v="13"/>
        <n v="9"/>
        <n v="51"/>
        <n v="97"/>
        <n v="92"/>
        <n v="63"/>
        <n v="43"/>
        <n v="64"/>
        <n v="28"/>
        <n v="41"/>
        <n v="75"/>
        <n v="21"/>
        <n v="96"/>
        <n v="20"/>
        <n v="94"/>
        <n v="98"/>
        <n v="57"/>
        <n v="4"/>
        <n v="84"/>
        <n v="39"/>
        <n v="73"/>
        <n v="6"/>
        <n v="100"/>
        <n v="38"/>
        <n v="17"/>
        <n v="24"/>
        <n v="90"/>
        <n v="65"/>
        <n v="15"/>
        <n v="72"/>
        <n v="12"/>
        <n v="87"/>
        <n v="60"/>
        <n v="71"/>
        <n v="88"/>
        <n v="36"/>
        <n v="14"/>
        <n v="34"/>
        <n v="59"/>
        <n v="32"/>
        <n v="99"/>
        <n v="27"/>
        <n v="46"/>
        <n v="40"/>
        <n v="31"/>
        <n v="42"/>
        <n v="86"/>
        <n v="22"/>
        <n v="47"/>
        <n v="8"/>
        <n v="61"/>
        <n v="93"/>
        <n v="18"/>
        <n v="81"/>
        <n v="23"/>
      </sharedItems>
    </cacheField>
    <cacheField name="Revenue per Month" numFmtId="0" formula="Revenue /'Member Months'" databaseField="0"/>
    <cacheField name="Expenses per Month" numFmtId="0" formula="Expenses /'Member Months'"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502800347225" createdVersion="7" refreshedVersion="7" minRefreshableVersion="3" recordCount="99" xr:uid="{541D946E-5485-8F4C-8D87-4D45539F4019}">
  <cacheSource type="worksheet">
    <worksheetSource ref="E1:H100" sheet="Ex4"/>
  </cacheSource>
  <cacheFields count="5">
    <cacheField name="Subdivision" numFmtId="0">
      <sharedItems count="6">
        <s v="Bigger"/>
        <s v="Pretty Small"/>
        <s v="Very Small"/>
        <s v="Not as Big"/>
        <s v="Not Real Big"/>
        <s v="More than 500"/>
      </sharedItems>
    </cacheField>
    <cacheField name="Group Segment" numFmtId="0">
      <sharedItems count="3">
        <s v="Medium"/>
        <s v="Small"/>
        <s v="Big"/>
      </sharedItems>
    </cacheField>
    <cacheField name="Revenue" numFmtId="0">
      <sharedItems containsSemiMixedTypes="0" containsString="0" containsNumber="1" minValue="306.07808341232368" maxValue="10494.443301691008" count="99">
        <n v="8249.327669812732"/>
        <n v="6557.8729832219478"/>
        <n v="6180.0357471981151"/>
        <n v="9915.4543112250485"/>
        <n v="4047.6691780881433"/>
        <n v="4797.0875045760986"/>
        <n v="6537.8001010167409"/>
        <n v="3151.4227753703763"/>
        <n v="9504.7818270497992"/>
        <n v="9378.1404699584928"/>
        <n v="6772.1330424373045"/>
        <n v="1854.6321581898053"/>
        <n v="8303.9426643250299"/>
        <n v="6741.4600639306091"/>
        <n v="4151.439757679469"/>
        <n v="7972.3018907031992"/>
        <n v="10331.578474842798"/>
        <n v="3695.193020761345"/>
        <n v="7904.2936251937244"/>
        <n v="849.25992484386654"/>
        <n v="7157.6275489007958"/>
        <n v="3712.5650123250789"/>
        <n v="7596.4395031012127"/>
        <n v="2198.6577925001716"/>
        <n v="4723.9958751124723"/>
        <n v="1331.2645180152683"/>
        <n v="2743.8026187562032"/>
        <n v="5038.30681337436"/>
        <n v="10458.266016908119"/>
        <n v="7567.0351493275748"/>
        <n v="7688.4341585784132"/>
        <n v="4023.2273803650451"/>
        <n v="4551.6036698894313"/>
        <n v="2665.1140925000996"/>
        <n v="6589.124662448583"/>
        <n v="5220.4269398046581"/>
        <n v="7282.1887565893921"/>
        <n v="6444.5836306460551"/>
        <n v="10299.029260339175"/>
        <n v="9841.2295754339411"/>
        <n v="8237.8478361810994"/>
        <n v="6221.2486222635498"/>
        <n v="5401.2418187664589"/>
        <n v="10013.811174449889"/>
        <n v="8466.6998122226432"/>
        <n v="8382.2143021091724"/>
        <n v="8105.4172921759964"/>
        <n v="10051.255389800937"/>
        <n v="3667.2011903397988"/>
        <n v="7822.0618391282369"/>
        <n v="4575.5271715324125"/>
        <n v="3178.1969187317777"/>
        <n v="1734.4124287934283"/>
        <n v="8601.0660961888152"/>
        <n v="8328.4456772696885"/>
        <n v="9715.2700007065469"/>
        <n v="4722.7733516561848"/>
        <n v="3434.6941177052058"/>
        <n v="8696.7559833849282"/>
        <n v="9195.0795951441251"/>
        <n v="4168.8717148103042"/>
        <n v="885.24324283816077"/>
        <n v="3222.2105426214039"/>
        <n v="3185.1817433305173"/>
        <n v="5050.9759276908626"/>
        <n v="306.07808341232368"/>
        <n v="9598.9767485102457"/>
        <n v="10338.800649091172"/>
        <n v="7350.6122898347694"/>
        <n v="7506.4726445372089"/>
        <n v="1939.7810982666861"/>
        <n v="7692.2168494088473"/>
        <n v="1060.4865464279324"/>
        <n v="738.50815792793753"/>
        <n v="8174.8391784214318"/>
        <n v="4368.8062371313963"/>
        <n v="1292.519502923664"/>
        <n v="2210.7487570108456"/>
        <n v="4240.7446320371364"/>
        <n v="5927.0420304616682"/>
        <n v="2597.3536595969358"/>
        <n v="9549.4868167863915"/>
        <n v="3931.3343697968071"/>
        <n v="8578.8035799992285"/>
        <n v="1946.1366556305982"/>
        <n v="9021.0164310180826"/>
        <n v="5575.6717397642551"/>
        <n v="1193.0661622927053"/>
        <n v="10340.53334627444"/>
        <n v="5512.7676568329189"/>
        <n v="2555.9990671807363"/>
        <n v="10157.813669637655"/>
        <n v="8921.5218567564407"/>
        <n v="10494.443301691008"/>
        <n v="7007.768244715191"/>
        <n v="4811.0377530315063"/>
        <n v="8657.8271850025976"/>
        <n v="8204.3205994818563"/>
        <n v="4246.8831914753619"/>
      </sharedItems>
    </cacheField>
    <cacheField name="Expenses" numFmtId="0">
      <sharedItems containsSemiMixedTypes="0" containsString="0" containsNumber="1" minValue="48.295935833982497" maxValue="1037.2944248302504"/>
    </cacheField>
    <cacheField name="Net Income" numFmtId="0" formula="Revenue -Expenses"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521894212965" createdVersion="7" refreshedVersion="7" minRefreshableVersion="3" recordCount="99" xr:uid="{1F66F041-4DBF-7F4D-8A52-D80A737A868B}">
  <cacheSource type="worksheet">
    <worksheetSource ref="E1:J100" sheet="Ex5"/>
  </cacheSource>
  <cacheFields count="8">
    <cacheField name="Subdivision" numFmtId="0">
      <sharedItems/>
    </cacheField>
    <cacheField name="Group Segment" numFmtId="0">
      <sharedItems count="3">
        <s v="Medium"/>
        <s v="Small"/>
        <s v="Big"/>
      </sharedItems>
    </cacheField>
    <cacheField name="Revenue" numFmtId="0">
      <sharedItems containsSemiMixedTypes="0" containsString="0" containsNumber="1" minValue="306.07808341232368" maxValue="10494.443301691008"/>
    </cacheField>
    <cacheField name="Expenses" numFmtId="0">
      <sharedItems containsSemiMixedTypes="0" containsString="0" containsNumber="1" minValue="48.295935833982497" maxValue="1037.2944248302504" count="99">
        <n v="594.8782420079541"/>
        <n v="83.339385972085097"/>
        <n v="551.2667803915291"/>
        <n v="336.85767843720402"/>
        <n v="481.00830089228009"/>
        <n v="962.35509434426979"/>
        <n v="931.96972478373198"/>
        <n v="848.2135170177911"/>
        <n v="827.56322444340958"/>
        <n v="566.79765360330634"/>
        <n v="436.87998361183077"/>
        <n v="930.54825060805194"/>
        <n v="680.75037198642121"/>
        <n v="418.03173847175805"/>
        <n v="336.40563842105678"/>
        <n v="917.14060090691464"/>
        <n v="440.47440972644478"/>
        <n v="217.65628645401875"/>
        <n v="764.58393242117882"/>
        <n v="94.517036643067257"/>
        <n v="915.92453866148048"/>
        <n v="432.54858750004723"/>
        <n v="134.82258799032877"/>
        <n v="1037.2944248302504"/>
        <n v="463.28991155825514"/>
        <n v="959.23073233204514"/>
        <n v="222.91926187271972"/>
        <n v="306.9576869104551"/>
        <n v="692.76310831422688"/>
        <n v="720.31906395495128"/>
        <n v="851.85133745041651"/>
        <n v="166.49421959634211"/>
        <n v="701.04565888555442"/>
        <n v="654.97966582026004"/>
        <n v="278.1883837719671"/>
        <n v="589.17379594114607"/>
        <n v="387.54962072226323"/>
        <n v="258.50268259163744"/>
        <n v="287.80492577866693"/>
        <n v="824.47567918127606"/>
        <n v="48.295935833982497"/>
        <n v="414.88207471162951"/>
        <n v="877.96790903439273"/>
        <n v="807.85076740109389"/>
        <n v="450.5696925698154"/>
        <n v="958.25116840138946"/>
        <n v="647.6468244176009"/>
        <n v="1003.7298818404427"/>
        <n v="680.71467791986652"/>
        <n v="924.35629613804338"/>
        <n v="657.64932007878463"/>
        <n v="756.2079622278327"/>
        <n v="864.14638185640229"/>
        <n v="666.9245543096406"/>
        <n v="898.70918783601462"/>
        <n v="536.26185349382467"/>
        <n v="837.71333318809695"/>
        <n v="574.12489941728677"/>
        <n v="581.44447681776853"/>
        <n v="1000.6729727958499"/>
        <n v="650.90374457176995"/>
        <n v="323.976885301972"/>
        <n v="760.28409125706662"/>
        <n v="455.46472795886746"/>
        <n v="618.32601633686181"/>
        <n v="275.30653731071794"/>
        <n v="613.29115994800804"/>
        <n v="979.85200251533888"/>
        <n v="271.98794359137952"/>
        <n v="408.00833258324303"/>
        <n v="413.94179234244899"/>
        <n v="1015.8743011635308"/>
        <n v="607.34367116714134"/>
        <n v="431.47494325501481"/>
        <n v="206.64530965907625"/>
        <n v="203.37534465935275"/>
        <n v="123.10562752622414"/>
        <n v="465.5261878632503"/>
        <n v="737.06885350145706"/>
        <n v="501.23884288222814"/>
        <n v="489.98697768347893"/>
        <n v="835.02365046958505"/>
        <n v="191.42132948390361"/>
        <n v="670.24122856412225"/>
        <n v="273.51173570509246"/>
        <n v="402.05872540443846"/>
        <n v="148.33397406830827"/>
        <n v="148.13474306752858"/>
        <n v="250.08465090549635"/>
        <n v="542.61872251933937"/>
        <n v="824.12949035108954"/>
        <n v="508.16982774684521"/>
        <n v="259.33185370205149"/>
        <n v="565.43185973588402"/>
        <n v="765.69169878332241"/>
        <n v="193.1749368479567"/>
        <n v="171.60241252653552"/>
        <n v="278.74778436308486"/>
        <n v="644.5164909707853"/>
      </sharedItems>
    </cacheField>
    <cacheField name="Service Month" numFmtId="164">
      <sharedItems containsSemiMixedTypes="0" containsNonDate="0" containsDate="1" containsString="0" minDate="2007-01-01T00:00:00" maxDate="2007-05-02T00:00:00" count="5">
        <d v="2007-01-01T00:00:00"/>
        <d v="2007-02-01T00:00:00"/>
        <d v="2007-03-01T00:00:00"/>
        <d v="2007-04-01T00:00:00"/>
        <d v="2007-05-01T00:00:00"/>
      </sharedItems>
      <fieldGroup par="6" base="4">
        <rangePr groupBy="days" startDate="2007-01-01T00:00:00" endDate="2007-05-02T00:00:00"/>
        <groupItems count="368">
          <s v="&lt;1/1/0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2/07"/>
        </groupItems>
      </fieldGroup>
    </cacheField>
    <cacheField name="Paid Month" numFmtId="164">
      <sharedItems containsSemiMixedTypes="0" containsNonDate="0" containsDate="1" containsString="0" minDate="2007-01-01T00:00:00" maxDate="2007-09-02T00:00:00" count="9">
        <d v="2007-02-01T00:00:00"/>
        <d v="2007-04-01T00:00:00"/>
        <d v="2007-05-01T00:00:00"/>
        <d v="2007-06-01T00:00:00"/>
        <d v="2007-09-01T00:00:00"/>
        <d v="2007-01-01T00:00:00"/>
        <d v="2007-03-01T00:00:00"/>
        <d v="2007-07-01T00:00:00"/>
        <d v="2007-08-01T00:00:00"/>
      </sharedItems>
      <fieldGroup par="7" base="5">
        <rangePr groupBy="days" startDate="2007-01-01T00:00:00" endDate="2007-09-02T00:00:00"/>
        <groupItems count="368">
          <s v="&lt;1/1/07"/>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2/07"/>
        </groupItems>
      </fieldGroup>
    </cacheField>
    <cacheField name="Months" numFmtId="0" databaseField="0">
      <fieldGroup base="4">
        <rangePr groupBy="months" startDate="2007-01-01T00:00:00" endDate="2007-05-02T00:00:00"/>
        <groupItems count="14">
          <s v="&lt;1/1/07"/>
          <s v="Jan"/>
          <s v="Feb"/>
          <s v="Mar"/>
          <s v="Apr"/>
          <s v="May"/>
          <s v="Jun"/>
          <s v="Jul"/>
          <s v="Aug"/>
          <s v="Sep"/>
          <s v="Oct"/>
          <s v="Nov"/>
          <s v="Dec"/>
          <s v="&gt;5/2/07"/>
        </groupItems>
      </fieldGroup>
    </cacheField>
    <cacheField name="Months2" numFmtId="0" databaseField="0">
      <fieldGroup base="5">
        <rangePr groupBy="months" startDate="2007-01-01T00:00:00" endDate="2007-09-02T00:00:00"/>
        <groupItems count="14">
          <s v="&lt;1/1/07"/>
          <s v="Jan"/>
          <s v="Feb"/>
          <s v="Mar"/>
          <s v="Apr"/>
          <s v="May"/>
          <s v="Jun"/>
          <s v="Jul"/>
          <s v="Aug"/>
          <s v="Sep"/>
          <s v="Oct"/>
          <s v="Nov"/>
          <s v="Dec"/>
          <s v="&gt;9/2/07"/>
        </groupItems>
      </fieldGroup>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384.533962268521" createdVersion="7" refreshedVersion="7" minRefreshableVersion="3" recordCount="99" xr:uid="{59C731DC-57BF-4545-B455-FC2DB629FE01}">
  <cacheSource type="worksheet">
    <worksheetSource ref="E1:J100" sheet="Ex6"/>
  </cacheSource>
  <cacheFields count="6">
    <cacheField name="Subdivision" numFmtId="0">
      <sharedItems count="6">
        <s v="Bigger"/>
        <s v="Pretty Small"/>
        <s v="Very Small"/>
        <s v="Not as Big"/>
        <s v="Not Real Big"/>
        <s v="More than 500"/>
      </sharedItems>
    </cacheField>
    <cacheField name="Group Segment" numFmtId="0">
      <sharedItems count="3">
        <s v="Medium"/>
        <s v="Small"/>
        <s v="Big"/>
      </sharedItems>
    </cacheField>
    <cacheField name="Revenue" numFmtId="0">
      <sharedItems containsSemiMixedTypes="0" containsString="0" containsNumber="1" minValue="306.07808341232368" maxValue="10494.443301691008" count="99">
        <n v="8249.327669812732"/>
        <n v="6557.8729832219478"/>
        <n v="6180.0357471981151"/>
        <n v="9915.4543112250485"/>
        <n v="4047.6691780881433"/>
        <n v="4797.0875045760986"/>
        <n v="6537.8001010167409"/>
        <n v="3151.4227753703763"/>
        <n v="9504.7818270497992"/>
        <n v="9378.1404699584928"/>
        <n v="6772.1330424373045"/>
        <n v="1854.6321581898053"/>
        <n v="8303.9426643250299"/>
        <n v="6741.4600639306091"/>
        <n v="4151.439757679469"/>
        <n v="7972.3018907031992"/>
        <n v="10331.578474842798"/>
        <n v="3695.193020761345"/>
        <n v="7904.2936251937244"/>
        <n v="849.25992484386654"/>
        <n v="7157.6275489007958"/>
        <n v="3712.5650123250789"/>
        <n v="7596.4395031012127"/>
        <n v="2198.6577925001716"/>
        <n v="4723.9958751124723"/>
        <n v="1331.2645180152683"/>
        <n v="2743.8026187562032"/>
        <n v="5038.30681337436"/>
        <n v="10458.266016908119"/>
        <n v="7567.0351493275748"/>
        <n v="7688.4341585784132"/>
        <n v="4023.2273803650451"/>
        <n v="4551.6036698894313"/>
        <n v="2665.1140925000996"/>
        <n v="6589.124662448583"/>
        <n v="5220.4269398046581"/>
        <n v="7282.1887565893921"/>
        <n v="6444.5836306460551"/>
        <n v="10299.029260339175"/>
        <n v="9841.2295754339411"/>
        <n v="8237.8478361810994"/>
        <n v="6221.2486222635498"/>
        <n v="5401.2418187664589"/>
        <n v="10013.811174449889"/>
        <n v="8466.6998122226432"/>
        <n v="8382.2143021091724"/>
        <n v="8105.4172921759964"/>
        <n v="10051.255389800937"/>
        <n v="3667.2011903397988"/>
        <n v="7822.0618391282369"/>
        <n v="4575.5271715324125"/>
        <n v="3178.1969187317777"/>
        <n v="1734.4124287934283"/>
        <n v="8601.0660961888152"/>
        <n v="8328.4456772696885"/>
        <n v="9715.2700007065469"/>
        <n v="4722.7733516561848"/>
        <n v="3434.6941177052058"/>
        <n v="8696.7559833849282"/>
        <n v="9195.0795951441251"/>
        <n v="4168.8717148103042"/>
        <n v="885.24324283816077"/>
        <n v="3222.2105426214039"/>
        <n v="3185.1817433305173"/>
        <n v="5050.9759276908626"/>
        <n v="306.07808341232368"/>
        <n v="9598.9767485102457"/>
        <n v="10338.800649091172"/>
        <n v="7350.6122898347694"/>
        <n v="7506.4726445372089"/>
        <n v="1939.7810982666861"/>
        <n v="7692.2168494088473"/>
        <n v="1060.4865464279324"/>
        <n v="738.50815792793753"/>
        <n v="8174.8391784214318"/>
        <n v="4368.8062371313963"/>
        <n v="1292.519502923664"/>
        <n v="2210.7487570108456"/>
        <n v="4240.7446320371364"/>
        <n v="5927.0420304616682"/>
        <n v="2597.3536595969358"/>
        <n v="9549.4868167863915"/>
        <n v="3931.3343697968071"/>
        <n v="8578.8035799992285"/>
        <n v="1946.1366556305982"/>
        <n v="9021.0164310180826"/>
        <n v="5575.6717397642551"/>
        <n v="1193.0661622927053"/>
        <n v="10340.53334627444"/>
        <n v="5512.7676568329189"/>
        <n v="2555.9990671807363"/>
        <n v="10157.813669637655"/>
        <n v="8921.5218567564407"/>
        <n v="10494.443301691008"/>
        <n v="7007.768244715191"/>
        <n v="4811.0377530315063"/>
        <n v="8657.8271850025976"/>
        <n v="8204.3205994818563"/>
        <n v="4246.8831914753619"/>
      </sharedItems>
    </cacheField>
    <cacheField name="Expenses" numFmtId="0">
      <sharedItems containsSemiMixedTypes="0" containsString="0" containsNumber="1" minValue="48.295935833982497" maxValue="1037.2944248302504" count="99">
        <n v="594.8782420079541"/>
        <n v="83.339385972085097"/>
        <n v="551.2667803915291"/>
        <n v="336.85767843720402"/>
        <n v="481.00830089228009"/>
        <n v="962.35509434426979"/>
        <n v="931.96972478373198"/>
        <n v="848.2135170177911"/>
        <n v="827.56322444340958"/>
        <n v="566.79765360330634"/>
        <n v="436.87998361183077"/>
        <n v="930.54825060805194"/>
        <n v="680.75037198642121"/>
        <n v="418.03173847175805"/>
        <n v="336.40563842105678"/>
        <n v="917.14060090691464"/>
        <n v="440.47440972644478"/>
        <n v="217.65628645401875"/>
        <n v="764.58393242117882"/>
        <n v="94.517036643067257"/>
        <n v="915.92453866148048"/>
        <n v="432.54858750004723"/>
        <n v="134.82258799032877"/>
        <n v="1037.2944248302504"/>
        <n v="463.28991155825514"/>
        <n v="959.23073233204514"/>
        <n v="222.91926187271972"/>
        <n v="306.9576869104551"/>
        <n v="692.76310831422688"/>
        <n v="720.31906395495128"/>
        <n v="851.85133745041651"/>
        <n v="166.49421959634211"/>
        <n v="701.04565888555442"/>
        <n v="654.97966582026004"/>
        <n v="278.1883837719671"/>
        <n v="589.17379594114607"/>
        <n v="387.54962072226323"/>
        <n v="258.50268259163744"/>
        <n v="287.80492577866693"/>
        <n v="824.47567918127606"/>
        <n v="48.295935833982497"/>
        <n v="414.88207471162951"/>
        <n v="877.96790903439273"/>
        <n v="807.85076740109389"/>
        <n v="450.5696925698154"/>
        <n v="958.25116840138946"/>
        <n v="647.6468244176009"/>
        <n v="1003.7298818404427"/>
        <n v="680.71467791986652"/>
        <n v="924.35629613804338"/>
        <n v="657.64932007878463"/>
        <n v="756.2079622278327"/>
        <n v="864.14638185640229"/>
        <n v="666.9245543096406"/>
        <n v="898.70918783601462"/>
        <n v="536.26185349382467"/>
        <n v="837.71333318809695"/>
        <n v="574.12489941728677"/>
        <n v="581.44447681776853"/>
        <n v="1000.6729727958499"/>
        <n v="650.90374457176995"/>
        <n v="323.976885301972"/>
        <n v="760.28409125706662"/>
        <n v="455.46472795886746"/>
        <n v="618.32601633686181"/>
        <n v="275.30653731071794"/>
        <n v="613.29115994800804"/>
        <n v="979.85200251533888"/>
        <n v="271.98794359137952"/>
        <n v="408.00833258324303"/>
        <n v="413.94179234244899"/>
        <n v="1015.8743011635308"/>
        <n v="607.34367116714134"/>
        <n v="431.47494325501481"/>
        <n v="206.64530965907625"/>
        <n v="203.37534465935275"/>
        <n v="123.10562752622414"/>
        <n v="465.5261878632503"/>
        <n v="737.06885350145706"/>
        <n v="501.23884288222814"/>
        <n v="489.98697768347893"/>
        <n v="835.02365046958505"/>
        <n v="191.42132948390361"/>
        <n v="670.24122856412225"/>
        <n v="273.51173570509246"/>
        <n v="402.05872540443846"/>
        <n v="148.33397406830827"/>
        <n v="148.13474306752858"/>
        <n v="250.08465090549635"/>
        <n v="542.61872251933937"/>
        <n v="824.12949035108954"/>
        <n v="508.16982774684521"/>
        <n v="259.33185370205149"/>
        <n v="565.43185973588402"/>
        <n v="765.69169878332241"/>
        <n v="193.1749368479567"/>
        <n v="171.60241252653552"/>
        <n v="278.74778436308486"/>
        <n v="644.5164909707853"/>
      </sharedItems>
    </cacheField>
    <cacheField name="Service Month" numFmtId="164">
      <sharedItems containsSemiMixedTypes="0" containsNonDate="0" containsDate="1" containsString="0" minDate="2007-01-01T00:00:00" maxDate="2007-05-02T00:00:00"/>
    </cacheField>
    <cacheField name="Paid Month" numFmtId="164">
      <sharedItems containsSemiMixedTypes="0" containsNonDate="0" containsDate="1" containsString="0" minDate="2007-01-01T00:00:00" maxDate="2007-09-02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
  <r>
    <x v="0"/>
    <x v="0"/>
    <n v="8249.327669812732"/>
    <n v="594.8782420079541"/>
    <n v="7654.4494278047778"/>
  </r>
  <r>
    <x v="1"/>
    <x v="1"/>
    <n v="6557.8729832219478"/>
    <n v="83.339385972085097"/>
    <n v="6474.5335972498624"/>
  </r>
  <r>
    <x v="2"/>
    <x v="2"/>
    <n v="6180.0357471981151"/>
    <n v="551.2667803915291"/>
    <n v="5628.7689668065859"/>
  </r>
  <r>
    <x v="3"/>
    <x v="1"/>
    <n v="9915.4543112250485"/>
    <n v="336.85767843720402"/>
    <n v="9578.596632787845"/>
  </r>
  <r>
    <x v="4"/>
    <x v="1"/>
    <n v="4047.6691780881433"/>
    <n v="481.00830089228009"/>
    <n v="3566.6608771958631"/>
  </r>
  <r>
    <x v="5"/>
    <x v="0"/>
    <n v="4797.0875045760986"/>
    <n v="962.35509434426979"/>
    <n v="3834.7324102318289"/>
  </r>
  <r>
    <x v="6"/>
    <x v="2"/>
    <n v="6537.8001010167409"/>
    <n v="931.96972478373198"/>
    <n v="5605.8303762330088"/>
  </r>
  <r>
    <x v="7"/>
    <x v="1"/>
    <n v="3151.4227753703763"/>
    <n v="848.2135170177911"/>
    <n v="2303.209258352585"/>
  </r>
  <r>
    <x v="8"/>
    <x v="2"/>
    <n v="9504.7818270497992"/>
    <n v="827.56322444340958"/>
    <n v="8677.21860260639"/>
  </r>
  <r>
    <x v="9"/>
    <x v="0"/>
    <n v="9378.1404699584928"/>
    <n v="566.79765360330634"/>
    <n v="8811.3428163551871"/>
  </r>
  <r>
    <x v="10"/>
    <x v="1"/>
    <n v="6772.1330424373045"/>
    <n v="436.87998361183077"/>
    <n v="6335.253058825474"/>
  </r>
  <r>
    <x v="11"/>
    <x v="0"/>
    <n v="48922666.986699536"/>
    <n v="41584266.938694604"/>
    <n v="7338400.04800493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x v="0"/>
  </r>
  <r>
    <x v="1"/>
  </r>
  <r>
    <x v="1"/>
  </r>
  <r>
    <x v="1"/>
  </r>
  <r>
    <x v="2"/>
  </r>
  <r>
    <x v="0"/>
  </r>
  <r>
    <x v="2"/>
  </r>
  <r>
    <x v="0"/>
  </r>
  <r>
    <x v="0"/>
  </r>
  <r>
    <x v="3"/>
  </r>
  <r>
    <x v="2"/>
  </r>
  <r>
    <x v="0"/>
  </r>
  <r>
    <x v="4"/>
  </r>
  <r>
    <x v="5"/>
  </r>
  <r>
    <x v="6"/>
  </r>
  <r>
    <x v="5"/>
  </r>
  <r>
    <x v="1"/>
  </r>
  <r>
    <x v="4"/>
  </r>
  <r>
    <x v="6"/>
  </r>
  <r>
    <x v="3"/>
  </r>
  <r>
    <x v="6"/>
  </r>
  <r>
    <x v="7"/>
  </r>
  <r>
    <x v="1"/>
  </r>
  <r>
    <x v="0"/>
  </r>
  <r>
    <x v="5"/>
  </r>
  <r>
    <x v="4"/>
  </r>
  <r>
    <x v="8"/>
  </r>
  <r>
    <x v="0"/>
  </r>
  <r>
    <x v="6"/>
  </r>
  <r>
    <x v="5"/>
  </r>
  <r>
    <x v="5"/>
  </r>
  <r>
    <x v="2"/>
  </r>
  <r>
    <x v="6"/>
  </r>
  <r>
    <x v="8"/>
  </r>
  <r>
    <x v="0"/>
  </r>
  <r>
    <x v="4"/>
  </r>
  <r>
    <x v="4"/>
  </r>
  <r>
    <x v="7"/>
  </r>
  <r>
    <x v="5"/>
  </r>
  <r>
    <x v="7"/>
  </r>
  <r>
    <x v="9"/>
  </r>
  <r>
    <x v="2"/>
  </r>
  <r>
    <x v="3"/>
  </r>
  <r>
    <x v="4"/>
  </r>
  <r>
    <x v="5"/>
  </r>
  <r>
    <x v="6"/>
  </r>
  <r>
    <x v="8"/>
  </r>
  <r>
    <x v="3"/>
  </r>
  <r>
    <x v="0"/>
  </r>
  <r>
    <x v="2"/>
  </r>
  <r>
    <x v="1"/>
  </r>
  <r>
    <x v="7"/>
  </r>
  <r>
    <x v="0"/>
  </r>
  <r>
    <x v="0"/>
  </r>
  <r>
    <x v="3"/>
  </r>
  <r>
    <x v="3"/>
  </r>
  <r>
    <x v="4"/>
  </r>
  <r>
    <x v="1"/>
  </r>
  <r>
    <x v="7"/>
  </r>
  <r>
    <x v="5"/>
  </r>
  <r>
    <x v="10"/>
  </r>
  <r>
    <x v="1"/>
  </r>
  <r>
    <x v="5"/>
  </r>
  <r>
    <x v="0"/>
  </r>
  <r>
    <x v="6"/>
  </r>
  <r>
    <x v="2"/>
  </r>
  <r>
    <x v="3"/>
  </r>
  <r>
    <x v="1"/>
  </r>
  <r>
    <x v="2"/>
  </r>
  <r>
    <x v="2"/>
  </r>
  <r>
    <x v="2"/>
  </r>
  <r>
    <x v="0"/>
  </r>
  <r>
    <x v="6"/>
  </r>
  <r>
    <x v="4"/>
  </r>
  <r>
    <x v="2"/>
  </r>
  <r>
    <x v="1"/>
  </r>
  <r>
    <x v="8"/>
  </r>
  <r>
    <x v="0"/>
  </r>
  <r>
    <x v="2"/>
  </r>
  <r>
    <x v="8"/>
  </r>
  <r>
    <x v="5"/>
  </r>
  <r>
    <x v="5"/>
  </r>
  <r>
    <x v="6"/>
  </r>
  <r>
    <x v="8"/>
  </r>
  <r>
    <x v="4"/>
  </r>
  <r>
    <x v="2"/>
  </r>
  <r>
    <x v="4"/>
  </r>
  <r>
    <x v="0"/>
  </r>
  <r>
    <x v="3"/>
  </r>
  <r>
    <x v="1"/>
  </r>
  <r>
    <x v="8"/>
  </r>
  <r>
    <x v="2"/>
  </r>
  <r>
    <x v="4"/>
  </r>
  <r>
    <x v="7"/>
  </r>
  <r>
    <x v="2"/>
  </r>
  <r>
    <x v="8"/>
  </r>
  <r>
    <x v="4"/>
  </r>
  <r>
    <x v="9"/>
  </r>
  <r>
    <x v="6"/>
  </r>
  <r>
    <x v="2"/>
  </r>
  <r>
    <x v="3"/>
  </r>
  <r>
    <x v="0"/>
  </r>
  <r>
    <x v="10"/>
  </r>
  <r>
    <x v="6"/>
  </r>
  <r>
    <x v="0"/>
  </r>
  <r>
    <x v="7"/>
  </r>
  <r>
    <x v="3"/>
  </r>
  <r>
    <x v="6"/>
  </r>
  <r>
    <x v="3"/>
  </r>
  <r>
    <x v="3"/>
  </r>
  <r>
    <x v="5"/>
  </r>
  <r>
    <x v="0"/>
  </r>
  <r>
    <x v="6"/>
  </r>
  <r>
    <x v="2"/>
  </r>
  <r>
    <x v="6"/>
  </r>
  <r>
    <x v="2"/>
  </r>
  <r>
    <x v="6"/>
  </r>
  <r>
    <x v="1"/>
  </r>
  <r>
    <x v="6"/>
  </r>
  <r>
    <x v="8"/>
  </r>
  <r>
    <x v="5"/>
  </r>
  <r>
    <x v="4"/>
  </r>
  <r>
    <x v="4"/>
  </r>
  <r>
    <x v="5"/>
  </r>
  <r>
    <x v="1"/>
  </r>
  <r>
    <x v="2"/>
  </r>
  <r>
    <x v="10"/>
  </r>
  <r>
    <x v="3"/>
  </r>
  <r>
    <x v="2"/>
  </r>
  <r>
    <x v="1"/>
  </r>
  <r>
    <x v="8"/>
  </r>
  <r>
    <x v="2"/>
  </r>
  <r>
    <x v="9"/>
  </r>
  <r>
    <x v="3"/>
  </r>
  <r>
    <x v="2"/>
  </r>
  <r>
    <x v="3"/>
  </r>
  <r>
    <x v="7"/>
  </r>
  <r>
    <x v="6"/>
  </r>
  <r>
    <x v="0"/>
  </r>
  <r>
    <x v="10"/>
  </r>
  <r>
    <x v="3"/>
  </r>
  <r>
    <x v="8"/>
  </r>
  <r>
    <x v="5"/>
  </r>
  <r>
    <x v="6"/>
  </r>
  <r>
    <x v="9"/>
  </r>
  <r>
    <x v="7"/>
  </r>
  <r>
    <x v="10"/>
  </r>
  <r>
    <x v="9"/>
  </r>
  <r>
    <x v="5"/>
  </r>
  <r>
    <x v="0"/>
  </r>
  <r>
    <x v="6"/>
  </r>
  <r>
    <x v="8"/>
  </r>
  <r>
    <x v="3"/>
  </r>
  <r>
    <x v="8"/>
  </r>
  <r>
    <x v="3"/>
  </r>
  <r>
    <x v="7"/>
  </r>
  <r>
    <x v="7"/>
  </r>
  <r>
    <x v="4"/>
  </r>
  <r>
    <x v="2"/>
  </r>
  <r>
    <x v="4"/>
  </r>
  <r>
    <x v="8"/>
  </r>
  <r>
    <x v="0"/>
  </r>
  <r>
    <x v="2"/>
  </r>
  <r>
    <x v="10"/>
  </r>
  <r>
    <x v="6"/>
  </r>
  <r>
    <x v="2"/>
  </r>
  <r>
    <x v="6"/>
  </r>
  <r>
    <x v="10"/>
  </r>
  <r>
    <x v="2"/>
  </r>
  <r>
    <x v="0"/>
  </r>
  <r>
    <x v="2"/>
  </r>
  <r>
    <x v="4"/>
  </r>
  <r>
    <x v="4"/>
  </r>
  <r>
    <x v="1"/>
  </r>
  <r>
    <x v="0"/>
  </r>
  <r>
    <x v="8"/>
  </r>
  <r>
    <x v="8"/>
  </r>
  <r>
    <x v="9"/>
  </r>
  <r>
    <x v="5"/>
  </r>
  <r>
    <x v="6"/>
  </r>
  <r>
    <x v="3"/>
  </r>
  <r>
    <x v="3"/>
  </r>
  <r>
    <x v="3"/>
  </r>
  <r>
    <x v="6"/>
  </r>
  <r>
    <x v="1"/>
  </r>
  <r>
    <x v="10"/>
  </r>
  <r>
    <x v="8"/>
  </r>
  <r>
    <x v="2"/>
  </r>
  <r>
    <x v="0"/>
  </r>
  <r>
    <x v="8"/>
  </r>
  <r>
    <x v="3"/>
  </r>
  <r>
    <x v="2"/>
  </r>
  <r>
    <x v="3"/>
  </r>
  <r>
    <x v="8"/>
  </r>
  <r>
    <x v="2"/>
  </r>
  <r>
    <x v="2"/>
  </r>
  <r>
    <x v="5"/>
  </r>
  <r>
    <x v="5"/>
  </r>
  <r>
    <x v="0"/>
  </r>
  <r>
    <x v="5"/>
  </r>
  <r>
    <x v="10"/>
  </r>
  <r>
    <x v="9"/>
  </r>
  <r>
    <x v="1"/>
  </r>
  <r>
    <x v="4"/>
  </r>
  <r>
    <x v="7"/>
  </r>
  <r>
    <x v="9"/>
  </r>
  <r>
    <x v="3"/>
  </r>
  <r>
    <x v="3"/>
  </r>
  <r>
    <x v="5"/>
  </r>
  <r>
    <x v="1"/>
  </r>
  <r>
    <x v="8"/>
  </r>
  <r>
    <x v="0"/>
  </r>
  <r>
    <x v="1"/>
  </r>
  <r>
    <x v="3"/>
  </r>
  <r>
    <x v="4"/>
  </r>
  <r>
    <x v="6"/>
  </r>
  <r>
    <x v="5"/>
  </r>
  <r>
    <x v="2"/>
  </r>
  <r>
    <x v="6"/>
  </r>
  <r>
    <x v="2"/>
  </r>
  <r>
    <x v="6"/>
  </r>
  <r>
    <x v="3"/>
  </r>
  <r>
    <x v="6"/>
  </r>
  <r>
    <x v="5"/>
  </r>
  <r>
    <x v="3"/>
  </r>
  <r>
    <x v="8"/>
  </r>
  <r>
    <x v="5"/>
  </r>
  <r>
    <x v="10"/>
  </r>
  <r>
    <x v="8"/>
  </r>
  <r>
    <x v="9"/>
  </r>
  <r>
    <x v="8"/>
  </r>
  <r>
    <x v="3"/>
  </r>
  <r>
    <x v="6"/>
  </r>
  <r>
    <x v="8"/>
  </r>
  <r>
    <x v="1"/>
  </r>
  <r>
    <x v="4"/>
  </r>
  <r>
    <x v="2"/>
  </r>
  <r>
    <x v="7"/>
  </r>
  <r>
    <x v="5"/>
  </r>
  <r>
    <x v="0"/>
  </r>
  <r>
    <x v="8"/>
  </r>
  <r>
    <x v="2"/>
  </r>
  <r>
    <x v="5"/>
  </r>
  <r>
    <x v="8"/>
  </r>
  <r>
    <x v="7"/>
  </r>
  <r>
    <x v="8"/>
  </r>
  <r>
    <x v="6"/>
  </r>
  <r>
    <x v="2"/>
  </r>
  <r>
    <x v="10"/>
  </r>
  <r>
    <x v="2"/>
  </r>
  <r>
    <x v="3"/>
  </r>
  <r>
    <x v="0"/>
  </r>
  <r>
    <x v="8"/>
  </r>
  <r>
    <x v="5"/>
  </r>
  <r>
    <x v="9"/>
  </r>
  <r>
    <x v="1"/>
  </r>
  <r>
    <x v="4"/>
  </r>
  <r>
    <x v="3"/>
  </r>
  <r>
    <x v="8"/>
  </r>
  <r>
    <x v="4"/>
  </r>
  <r>
    <x v="4"/>
  </r>
  <r>
    <x v="3"/>
  </r>
  <r>
    <x v="4"/>
  </r>
  <r>
    <x v="4"/>
  </r>
  <r>
    <x v="10"/>
  </r>
  <r>
    <x v="6"/>
  </r>
  <r>
    <x v="2"/>
  </r>
  <r>
    <x v="6"/>
  </r>
  <r>
    <x v="10"/>
  </r>
  <r>
    <x v="3"/>
  </r>
  <r>
    <x v="3"/>
  </r>
  <r>
    <x v="6"/>
  </r>
  <r>
    <x v="4"/>
  </r>
  <r>
    <x v="0"/>
  </r>
  <r>
    <x v="9"/>
  </r>
  <r>
    <x v="8"/>
  </r>
  <r>
    <x v="10"/>
  </r>
  <r>
    <x v="2"/>
  </r>
  <r>
    <x v="5"/>
  </r>
  <r>
    <x v="0"/>
  </r>
  <r>
    <x v="2"/>
  </r>
  <r>
    <x v="1"/>
  </r>
  <r>
    <x v="6"/>
  </r>
  <r>
    <x v="10"/>
  </r>
  <r>
    <x v="6"/>
  </r>
  <r>
    <x v="6"/>
  </r>
  <r>
    <x v="7"/>
  </r>
  <r>
    <x v="0"/>
  </r>
  <r>
    <x v="1"/>
  </r>
  <r>
    <x v="1"/>
  </r>
  <r>
    <x v="5"/>
  </r>
  <r>
    <x v="4"/>
  </r>
  <r>
    <x v="5"/>
  </r>
  <r>
    <x v="7"/>
  </r>
  <r>
    <x v="2"/>
  </r>
  <r>
    <x v="7"/>
  </r>
  <r>
    <x v="6"/>
  </r>
  <r>
    <x v="7"/>
  </r>
  <r>
    <x v="1"/>
  </r>
  <r>
    <x v="6"/>
  </r>
  <r>
    <x v="8"/>
  </r>
  <r>
    <x v="10"/>
  </r>
  <r>
    <x v="4"/>
  </r>
  <r>
    <x v="4"/>
  </r>
  <r>
    <x v="8"/>
  </r>
  <r>
    <x v="7"/>
  </r>
  <r>
    <x v="4"/>
  </r>
  <r>
    <x v="0"/>
  </r>
  <r>
    <x v="7"/>
  </r>
  <r>
    <x v="2"/>
  </r>
  <r>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n v="594.8782420079541"/>
  </r>
  <r>
    <x v="0"/>
    <x v="1"/>
    <n v="83.339385972085097"/>
  </r>
  <r>
    <x v="1"/>
    <x v="2"/>
    <n v="551.2667803915291"/>
  </r>
  <r>
    <x v="0"/>
    <x v="3"/>
    <n v="336.85767843720402"/>
  </r>
  <r>
    <x v="1"/>
    <x v="4"/>
    <n v="481.00830089228009"/>
  </r>
  <r>
    <x v="1"/>
    <x v="5"/>
    <n v="962.35509434426979"/>
  </r>
  <r>
    <x v="1"/>
    <x v="6"/>
    <n v="931.96972478373198"/>
  </r>
  <r>
    <x v="0"/>
    <x v="7"/>
    <n v="848.2135170177911"/>
  </r>
  <r>
    <x v="2"/>
    <x v="8"/>
    <n v="827.56322444340958"/>
  </r>
  <r>
    <x v="0"/>
    <x v="9"/>
    <n v="566.79765360330634"/>
  </r>
  <r>
    <x v="2"/>
    <x v="10"/>
    <n v="436.87998361183077"/>
  </r>
  <r>
    <x v="1"/>
    <x v="11"/>
    <n v="930.54825060805194"/>
  </r>
  <r>
    <x v="2"/>
    <x v="12"/>
    <n v="680.75037198642121"/>
  </r>
  <r>
    <x v="1"/>
    <x v="13"/>
    <n v="418.03173847175805"/>
  </r>
  <r>
    <x v="1"/>
    <x v="14"/>
    <n v="336.40563842105678"/>
  </r>
  <r>
    <x v="1"/>
    <x v="15"/>
    <n v="917.14060090691464"/>
  </r>
  <r>
    <x v="2"/>
    <x v="16"/>
    <n v="440.47440972644478"/>
  </r>
  <r>
    <x v="1"/>
    <x v="17"/>
    <n v="217.65628645401875"/>
  </r>
  <r>
    <x v="1"/>
    <x v="18"/>
    <n v="764.58393242117882"/>
  </r>
  <r>
    <x v="0"/>
    <x v="19"/>
    <n v="94.517036643067257"/>
  </r>
  <r>
    <x v="2"/>
    <x v="20"/>
    <n v="915.92453866148048"/>
  </r>
  <r>
    <x v="0"/>
    <x v="21"/>
    <n v="432.54858750004723"/>
  </r>
  <r>
    <x v="1"/>
    <x v="22"/>
    <n v="134.82258799032877"/>
  </r>
  <r>
    <x v="1"/>
    <x v="23"/>
    <n v="1037.2944248302504"/>
  </r>
  <r>
    <x v="2"/>
    <x v="24"/>
    <n v="463.28991155825514"/>
  </r>
  <r>
    <x v="0"/>
    <x v="25"/>
    <n v="959.23073233204514"/>
  </r>
  <r>
    <x v="0"/>
    <x v="26"/>
    <n v="222.91926187271972"/>
  </r>
  <r>
    <x v="2"/>
    <x v="27"/>
    <n v="306.9576869104551"/>
  </r>
  <r>
    <x v="1"/>
    <x v="28"/>
    <n v="692.76310831422688"/>
  </r>
  <r>
    <x v="1"/>
    <x v="29"/>
    <n v="720.31906395495128"/>
  </r>
  <r>
    <x v="2"/>
    <x v="30"/>
    <n v="851.85133745041651"/>
  </r>
  <r>
    <x v="1"/>
    <x v="31"/>
    <n v="166.49421959634211"/>
  </r>
  <r>
    <x v="0"/>
    <x v="32"/>
    <n v="701.04565888555442"/>
  </r>
  <r>
    <x v="0"/>
    <x v="33"/>
    <n v="654.97966582026004"/>
  </r>
  <r>
    <x v="1"/>
    <x v="34"/>
    <n v="278.1883837719671"/>
  </r>
  <r>
    <x v="0"/>
    <x v="35"/>
    <n v="589.17379594114607"/>
  </r>
  <r>
    <x v="0"/>
    <x v="36"/>
    <n v="387.54962072226323"/>
  </r>
  <r>
    <x v="1"/>
    <x v="37"/>
    <n v="258.50268259163744"/>
  </r>
  <r>
    <x v="1"/>
    <x v="38"/>
    <n v="287.80492577866693"/>
  </r>
  <r>
    <x v="1"/>
    <x v="39"/>
    <n v="824.47567918127606"/>
  </r>
  <r>
    <x v="1"/>
    <x v="40"/>
    <n v="48.295935833982497"/>
  </r>
  <r>
    <x v="0"/>
    <x v="41"/>
    <n v="414.88207471162951"/>
  </r>
  <r>
    <x v="0"/>
    <x v="42"/>
    <n v="877.96790903439273"/>
  </r>
  <r>
    <x v="1"/>
    <x v="43"/>
    <n v="807.85076740109389"/>
  </r>
  <r>
    <x v="2"/>
    <x v="44"/>
    <n v="450.5696925698154"/>
  </r>
  <r>
    <x v="1"/>
    <x v="45"/>
    <n v="958.25116840138946"/>
  </r>
  <r>
    <x v="1"/>
    <x v="46"/>
    <n v="647.6468244176009"/>
  </r>
  <r>
    <x v="1"/>
    <x v="47"/>
    <n v="1003.7298818404427"/>
  </r>
  <r>
    <x v="1"/>
    <x v="48"/>
    <n v="680.71467791986652"/>
  </r>
  <r>
    <x v="1"/>
    <x v="49"/>
    <n v="924.35629613804338"/>
  </r>
  <r>
    <x v="1"/>
    <x v="50"/>
    <n v="657.64932007878463"/>
  </r>
  <r>
    <x v="1"/>
    <x v="51"/>
    <n v="756.2079622278327"/>
  </r>
  <r>
    <x v="1"/>
    <x v="52"/>
    <n v="864.14638185640229"/>
  </r>
  <r>
    <x v="0"/>
    <x v="53"/>
    <n v="666.9245543096406"/>
  </r>
  <r>
    <x v="0"/>
    <x v="54"/>
    <n v="898.70918783601462"/>
  </r>
  <r>
    <x v="0"/>
    <x v="55"/>
    <n v="536.26185349382467"/>
  </r>
  <r>
    <x v="0"/>
    <x v="56"/>
    <n v="837.71333318809695"/>
  </r>
  <r>
    <x v="0"/>
    <x v="57"/>
    <n v="574.12489941728677"/>
  </r>
  <r>
    <x v="1"/>
    <x v="58"/>
    <n v="581.44447681776853"/>
  </r>
  <r>
    <x v="0"/>
    <x v="59"/>
    <n v="1000.6729727958499"/>
  </r>
  <r>
    <x v="2"/>
    <x v="60"/>
    <n v="650.90374457176995"/>
  </r>
  <r>
    <x v="2"/>
    <x v="61"/>
    <n v="323.976885301972"/>
  </r>
  <r>
    <x v="0"/>
    <x v="62"/>
    <n v="760.28409125706662"/>
  </r>
  <r>
    <x v="1"/>
    <x v="63"/>
    <n v="455.46472795886746"/>
  </r>
  <r>
    <x v="1"/>
    <x v="64"/>
    <n v="618.32601633686181"/>
  </r>
  <r>
    <x v="1"/>
    <x v="65"/>
    <n v="275.30653731071794"/>
  </r>
  <r>
    <x v="1"/>
    <x v="66"/>
    <n v="613.29115994800804"/>
  </r>
  <r>
    <x v="1"/>
    <x v="67"/>
    <n v="979.85200251533888"/>
  </r>
  <r>
    <x v="0"/>
    <x v="68"/>
    <n v="271.98794359137952"/>
  </r>
  <r>
    <x v="1"/>
    <x v="69"/>
    <n v="408.00833258324303"/>
  </r>
  <r>
    <x v="1"/>
    <x v="70"/>
    <n v="413.94179234244899"/>
  </r>
  <r>
    <x v="2"/>
    <x v="71"/>
    <n v="1015.8743011635308"/>
  </r>
  <r>
    <x v="2"/>
    <x v="72"/>
    <n v="607.34367116714134"/>
  </r>
  <r>
    <x v="0"/>
    <x v="73"/>
    <n v="431.47494325501481"/>
  </r>
  <r>
    <x v="1"/>
    <x v="74"/>
    <n v="206.64530965907625"/>
  </r>
  <r>
    <x v="1"/>
    <x v="75"/>
    <n v="203.37534465935275"/>
  </r>
  <r>
    <x v="1"/>
    <x v="76"/>
    <n v="123.10562752622414"/>
  </r>
  <r>
    <x v="2"/>
    <x v="77"/>
    <n v="465.5261878632503"/>
  </r>
  <r>
    <x v="2"/>
    <x v="78"/>
    <n v="737.06885350145706"/>
  </r>
  <r>
    <x v="1"/>
    <x v="79"/>
    <n v="501.23884288222814"/>
  </r>
  <r>
    <x v="1"/>
    <x v="80"/>
    <n v="489.98697768347893"/>
  </r>
  <r>
    <x v="1"/>
    <x v="81"/>
    <n v="835.02365046958505"/>
  </r>
  <r>
    <x v="1"/>
    <x v="82"/>
    <n v="191.42132948390361"/>
  </r>
  <r>
    <x v="1"/>
    <x v="83"/>
    <n v="670.24122856412225"/>
  </r>
  <r>
    <x v="2"/>
    <x v="84"/>
    <n v="273.51173570509246"/>
  </r>
  <r>
    <x v="0"/>
    <x v="85"/>
    <n v="402.05872540443846"/>
  </r>
  <r>
    <x v="0"/>
    <x v="86"/>
    <n v="148.33397406830827"/>
  </r>
  <r>
    <x v="2"/>
    <x v="87"/>
    <n v="148.13474306752858"/>
  </r>
  <r>
    <x v="1"/>
    <x v="88"/>
    <n v="250.08465090549635"/>
  </r>
  <r>
    <x v="1"/>
    <x v="89"/>
    <n v="542.61872251933937"/>
  </r>
  <r>
    <x v="0"/>
    <x v="90"/>
    <n v="824.12949035108954"/>
  </r>
  <r>
    <x v="1"/>
    <x v="91"/>
    <n v="508.16982774684521"/>
  </r>
  <r>
    <x v="0"/>
    <x v="92"/>
    <n v="259.33185370205149"/>
  </r>
  <r>
    <x v="2"/>
    <x v="93"/>
    <n v="565.43185973588402"/>
  </r>
  <r>
    <x v="0"/>
    <x v="94"/>
    <n v="765.69169878332241"/>
  </r>
  <r>
    <x v="0"/>
    <x v="95"/>
    <n v="193.1749368479567"/>
  </r>
  <r>
    <x v="1"/>
    <x v="96"/>
    <n v="171.60241252653552"/>
  </r>
  <r>
    <x v="0"/>
    <x v="97"/>
    <n v="278.74778436308486"/>
  </r>
  <r>
    <x v="1"/>
    <x v="98"/>
    <n v="644.516490970785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x v="0"/>
  </r>
  <r>
    <x v="0"/>
    <x v="1"/>
    <x v="1"/>
    <x v="1"/>
  </r>
  <r>
    <x v="1"/>
    <x v="2"/>
    <x v="2"/>
    <x v="2"/>
  </r>
  <r>
    <x v="0"/>
    <x v="3"/>
    <x v="3"/>
    <x v="3"/>
  </r>
  <r>
    <x v="1"/>
    <x v="4"/>
    <x v="4"/>
    <x v="4"/>
  </r>
  <r>
    <x v="1"/>
    <x v="5"/>
    <x v="5"/>
    <x v="5"/>
  </r>
  <r>
    <x v="1"/>
    <x v="6"/>
    <x v="6"/>
    <x v="6"/>
  </r>
  <r>
    <x v="0"/>
    <x v="7"/>
    <x v="7"/>
    <x v="7"/>
  </r>
  <r>
    <x v="2"/>
    <x v="8"/>
    <x v="8"/>
    <x v="8"/>
  </r>
  <r>
    <x v="0"/>
    <x v="9"/>
    <x v="9"/>
    <x v="9"/>
  </r>
  <r>
    <x v="2"/>
    <x v="10"/>
    <x v="10"/>
    <x v="10"/>
  </r>
  <r>
    <x v="1"/>
    <x v="11"/>
    <x v="11"/>
    <x v="11"/>
  </r>
  <r>
    <x v="2"/>
    <x v="12"/>
    <x v="12"/>
    <x v="0"/>
  </r>
  <r>
    <x v="1"/>
    <x v="13"/>
    <x v="13"/>
    <x v="12"/>
  </r>
  <r>
    <x v="1"/>
    <x v="14"/>
    <x v="14"/>
    <x v="13"/>
  </r>
  <r>
    <x v="1"/>
    <x v="15"/>
    <x v="15"/>
    <x v="6"/>
  </r>
  <r>
    <x v="2"/>
    <x v="16"/>
    <x v="16"/>
    <x v="14"/>
  </r>
  <r>
    <x v="1"/>
    <x v="17"/>
    <x v="17"/>
    <x v="15"/>
  </r>
  <r>
    <x v="1"/>
    <x v="18"/>
    <x v="18"/>
    <x v="0"/>
  </r>
  <r>
    <x v="0"/>
    <x v="19"/>
    <x v="19"/>
    <x v="16"/>
  </r>
  <r>
    <x v="2"/>
    <x v="20"/>
    <x v="20"/>
    <x v="13"/>
  </r>
  <r>
    <x v="0"/>
    <x v="21"/>
    <x v="21"/>
    <x v="17"/>
  </r>
  <r>
    <x v="1"/>
    <x v="22"/>
    <x v="22"/>
    <x v="5"/>
  </r>
  <r>
    <x v="1"/>
    <x v="23"/>
    <x v="23"/>
    <x v="0"/>
  </r>
  <r>
    <x v="2"/>
    <x v="24"/>
    <x v="24"/>
    <x v="18"/>
  </r>
  <r>
    <x v="0"/>
    <x v="25"/>
    <x v="25"/>
    <x v="19"/>
  </r>
  <r>
    <x v="0"/>
    <x v="26"/>
    <x v="26"/>
    <x v="20"/>
  </r>
  <r>
    <x v="2"/>
    <x v="27"/>
    <x v="27"/>
    <x v="9"/>
  </r>
  <r>
    <x v="1"/>
    <x v="28"/>
    <x v="28"/>
    <x v="9"/>
  </r>
  <r>
    <x v="1"/>
    <x v="29"/>
    <x v="29"/>
    <x v="21"/>
  </r>
  <r>
    <x v="2"/>
    <x v="30"/>
    <x v="30"/>
    <x v="22"/>
  </r>
  <r>
    <x v="1"/>
    <x v="31"/>
    <x v="31"/>
    <x v="23"/>
  </r>
  <r>
    <x v="0"/>
    <x v="32"/>
    <x v="32"/>
    <x v="24"/>
  </r>
  <r>
    <x v="0"/>
    <x v="33"/>
    <x v="33"/>
    <x v="3"/>
  </r>
  <r>
    <x v="1"/>
    <x v="34"/>
    <x v="34"/>
    <x v="25"/>
  </r>
  <r>
    <x v="0"/>
    <x v="35"/>
    <x v="35"/>
    <x v="26"/>
  </r>
  <r>
    <x v="0"/>
    <x v="36"/>
    <x v="36"/>
    <x v="27"/>
  </r>
  <r>
    <x v="1"/>
    <x v="37"/>
    <x v="37"/>
    <x v="28"/>
  </r>
  <r>
    <x v="1"/>
    <x v="38"/>
    <x v="38"/>
    <x v="29"/>
  </r>
  <r>
    <x v="1"/>
    <x v="39"/>
    <x v="39"/>
    <x v="30"/>
  </r>
  <r>
    <x v="1"/>
    <x v="40"/>
    <x v="40"/>
    <x v="31"/>
  </r>
  <r>
    <x v="0"/>
    <x v="41"/>
    <x v="41"/>
    <x v="4"/>
  </r>
  <r>
    <x v="0"/>
    <x v="42"/>
    <x v="42"/>
    <x v="26"/>
  </r>
  <r>
    <x v="1"/>
    <x v="43"/>
    <x v="43"/>
    <x v="32"/>
  </r>
  <r>
    <x v="2"/>
    <x v="44"/>
    <x v="44"/>
    <x v="33"/>
  </r>
  <r>
    <x v="1"/>
    <x v="45"/>
    <x v="45"/>
    <x v="2"/>
  </r>
  <r>
    <x v="1"/>
    <x v="46"/>
    <x v="46"/>
    <x v="34"/>
  </r>
  <r>
    <x v="1"/>
    <x v="47"/>
    <x v="47"/>
    <x v="35"/>
  </r>
  <r>
    <x v="1"/>
    <x v="48"/>
    <x v="48"/>
    <x v="12"/>
  </r>
  <r>
    <x v="1"/>
    <x v="49"/>
    <x v="49"/>
    <x v="36"/>
  </r>
  <r>
    <x v="1"/>
    <x v="50"/>
    <x v="50"/>
    <x v="0"/>
  </r>
  <r>
    <x v="1"/>
    <x v="51"/>
    <x v="51"/>
    <x v="25"/>
  </r>
  <r>
    <x v="1"/>
    <x v="52"/>
    <x v="52"/>
    <x v="8"/>
  </r>
  <r>
    <x v="0"/>
    <x v="53"/>
    <x v="53"/>
    <x v="25"/>
  </r>
  <r>
    <x v="0"/>
    <x v="54"/>
    <x v="54"/>
    <x v="34"/>
  </r>
  <r>
    <x v="0"/>
    <x v="55"/>
    <x v="55"/>
    <x v="37"/>
  </r>
  <r>
    <x v="0"/>
    <x v="56"/>
    <x v="56"/>
    <x v="21"/>
  </r>
  <r>
    <x v="0"/>
    <x v="57"/>
    <x v="57"/>
    <x v="15"/>
  </r>
  <r>
    <x v="1"/>
    <x v="58"/>
    <x v="58"/>
    <x v="9"/>
  </r>
  <r>
    <x v="0"/>
    <x v="59"/>
    <x v="59"/>
    <x v="34"/>
  </r>
  <r>
    <x v="2"/>
    <x v="60"/>
    <x v="60"/>
    <x v="16"/>
  </r>
  <r>
    <x v="2"/>
    <x v="61"/>
    <x v="61"/>
    <x v="38"/>
  </r>
  <r>
    <x v="0"/>
    <x v="62"/>
    <x v="62"/>
    <x v="39"/>
  </r>
  <r>
    <x v="1"/>
    <x v="63"/>
    <x v="63"/>
    <x v="40"/>
  </r>
  <r>
    <x v="1"/>
    <x v="64"/>
    <x v="64"/>
    <x v="41"/>
  </r>
  <r>
    <x v="1"/>
    <x v="65"/>
    <x v="65"/>
    <x v="19"/>
  </r>
  <r>
    <x v="1"/>
    <x v="66"/>
    <x v="66"/>
    <x v="26"/>
  </r>
  <r>
    <x v="1"/>
    <x v="67"/>
    <x v="67"/>
    <x v="16"/>
  </r>
  <r>
    <x v="0"/>
    <x v="68"/>
    <x v="68"/>
    <x v="42"/>
  </r>
  <r>
    <x v="1"/>
    <x v="69"/>
    <x v="69"/>
    <x v="30"/>
  </r>
  <r>
    <x v="1"/>
    <x v="70"/>
    <x v="70"/>
    <x v="11"/>
  </r>
  <r>
    <x v="2"/>
    <x v="71"/>
    <x v="71"/>
    <x v="43"/>
  </r>
  <r>
    <x v="2"/>
    <x v="72"/>
    <x v="72"/>
    <x v="44"/>
  </r>
  <r>
    <x v="0"/>
    <x v="73"/>
    <x v="73"/>
    <x v="45"/>
  </r>
  <r>
    <x v="1"/>
    <x v="74"/>
    <x v="74"/>
    <x v="21"/>
  </r>
  <r>
    <x v="1"/>
    <x v="75"/>
    <x v="75"/>
    <x v="41"/>
  </r>
  <r>
    <x v="1"/>
    <x v="76"/>
    <x v="76"/>
    <x v="7"/>
  </r>
  <r>
    <x v="2"/>
    <x v="77"/>
    <x v="77"/>
    <x v="46"/>
  </r>
  <r>
    <x v="2"/>
    <x v="78"/>
    <x v="78"/>
    <x v="7"/>
  </r>
  <r>
    <x v="1"/>
    <x v="79"/>
    <x v="79"/>
    <x v="47"/>
  </r>
  <r>
    <x v="1"/>
    <x v="80"/>
    <x v="80"/>
    <x v="9"/>
  </r>
  <r>
    <x v="1"/>
    <x v="81"/>
    <x v="81"/>
    <x v="8"/>
  </r>
  <r>
    <x v="1"/>
    <x v="82"/>
    <x v="82"/>
    <x v="38"/>
  </r>
  <r>
    <x v="1"/>
    <x v="83"/>
    <x v="83"/>
    <x v="0"/>
  </r>
  <r>
    <x v="2"/>
    <x v="84"/>
    <x v="84"/>
    <x v="48"/>
  </r>
  <r>
    <x v="0"/>
    <x v="85"/>
    <x v="85"/>
    <x v="29"/>
  </r>
  <r>
    <x v="0"/>
    <x v="86"/>
    <x v="86"/>
    <x v="13"/>
  </r>
  <r>
    <x v="2"/>
    <x v="87"/>
    <x v="87"/>
    <x v="29"/>
  </r>
  <r>
    <x v="1"/>
    <x v="88"/>
    <x v="88"/>
    <x v="49"/>
  </r>
  <r>
    <x v="1"/>
    <x v="89"/>
    <x v="89"/>
    <x v="50"/>
  </r>
  <r>
    <x v="0"/>
    <x v="90"/>
    <x v="90"/>
    <x v="51"/>
  </r>
  <r>
    <x v="1"/>
    <x v="91"/>
    <x v="91"/>
    <x v="5"/>
  </r>
  <r>
    <x v="0"/>
    <x v="92"/>
    <x v="92"/>
    <x v="52"/>
  </r>
  <r>
    <x v="2"/>
    <x v="93"/>
    <x v="93"/>
    <x v="53"/>
  </r>
  <r>
    <x v="0"/>
    <x v="94"/>
    <x v="94"/>
    <x v="4"/>
  </r>
  <r>
    <x v="0"/>
    <x v="95"/>
    <x v="95"/>
    <x v="54"/>
  </r>
  <r>
    <x v="1"/>
    <x v="96"/>
    <x v="96"/>
    <x v="9"/>
  </r>
  <r>
    <x v="0"/>
    <x v="97"/>
    <x v="97"/>
    <x v="3"/>
  </r>
  <r>
    <x v="1"/>
    <x v="98"/>
    <x v="98"/>
    <x v="4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n v="594.8782420079541"/>
  </r>
  <r>
    <x v="0"/>
    <x v="0"/>
    <x v="1"/>
    <n v="83.339385972085097"/>
  </r>
  <r>
    <x v="1"/>
    <x v="1"/>
    <x v="2"/>
    <n v="551.2667803915291"/>
  </r>
  <r>
    <x v="0"/>
    <x v="0"/>
    <x v="3"/>
    <n v="336.85767843720402"/>
  </r>
  <r>
    <x v="2"/>
    <x v="1"/>
    <x v="4"/>
    <n v="481.00830089228009"/>
  </r>
  <r>
    <x v="1"/>
    <x v="1"/>
    <x v="5"/>
    <n v="962.35509434426979"/>
  </r>
  <r>
    <x v="1"/>
    <x v="1"/>
    <x v="6"/>
    <n v="931.96972478373198"/>
  </r>
  <r>
    <x v="3"/>
    <x v="0"/>
    <x v="7"/>
    <n v="848.2135170177911"/>
  </r>
  <r>
    <x v="4"/>
    <x v="2"/>
    <x v="8"/>
    <n v="827.56322444340958"/>
  </r>
  <r>
    <x v="3"/>
    <x v="0"/>
    <x v="9"/>
    <n v="566.79765360330634"/>
  </r>
  <r>
    <x v="4"/>
    <x v="2"/>
    <x v="10"/>
    <n v="436.87998361183077"/>
  </r>
  <r>
    <x v="1"/>
    <x v="1"/>
    <x v="11"/>
    <n v="930.54825060805194"/>
  </r>
  <r>
    <x v="5"/>
    <x v="2"/>
    <x v="12"/>
    <n v="680.75037198642121"/>
  </r>
  <r>
    <x v="1"/>
    <x v="1"/>
    <x v="13"/>
    <n v="418.03173847175805"/>
  </r>
  <r>
    <x v="2"/>
    <x v="1"/>
    <x v="14"/>
    <n v="336.40563842105678"/>
  </r>
  <r>
    <x v="1"/>
    <x v="1"/>
    <x v="15"/>
    <n v="917.14060090691464"/>
  </r>
  <r>
    <x v="4"/>
    <x v="2"/>
    <x v="16"/>
    <n v="440.47440972644478"/>
  </r>
  <r>
    <x v="1"/>
    <x v="1"/>
    <x v="17"/>
    <n v="217.65628645401875"/>
  </r>
  <r>
    <x v="1"/>
    <x v="1"/>
    <x v="18"/>
    <n v="764.58393242117882"/>
  </r>
  <r>
    <x v="0"/>
    <x v="0"/>
    <x v="19"/>
    <n v="94.517036643067257"/>
  </r>
  <r>
    <x v="5"/>
    <x v="2"/>
    <x v="20"/>
    <n v="915.92453866148048"/>
  </r>
  <r>
    <x v="0"/>
    <x v="0"/>
    <x v="21"/>
    <n v="432.54858750004723"/>
  </r>
  <r>
    <x v="2"/>
    <x v="1"/>
    <x v="22"/>
    <n v="134.82258799032877"/>
  </r>
  <r>
    <x v="2"/>
    <x v="1"/>
    <x v="23"/>
    <n v="1037.2944248302504"/>
  </r>
  <r>
    <x v="4"/>
    <x v="2"/>
    <x v="24"/>
    <n v="463.28991155825514"/>
  </r>
  <r>
    <x v="0"/>
    <x v="0"/>
    <x v="25"/>
    <n v="959.23073233204514"/>
  </r>
  <r>
    <x v="3"/>
    <x v="0"/>
    <x v="26"/>
    <n v="222.91926187271972"/>
  </r>
  <r>
    <x v="5"/>
    <x v="2"/>
    <x v="27"/>
    <n v="306.9576869104551"/>
  </r>
  <r>
    <x v="2"/>
    <x v="1"/>
    <x v="28"/>
    <n v="692.76310831422688"/>
  </r>
  <r>
    <x v="1"/>
    <x v="1"/>
    <x v="29"/>
    <n v="720.31906395495128"/>
  </r>
  <r>
    <x v="5"/>
    <x v="2"/>
    <x v="30"/>
    <n v="851.85133745041651"/>
  </r>
  <r>
    <x v="1"/>
    <x v="1"/>
    <x v="31"/>
    <n v="166.49421959634211"/>
  </r>
  <r>
    <x v="3"/>
    <x v="0"/>
    <x v="32"/>
    <n v="701.04565888555442"/>
  </r>
  <r>
    <x v="3"/>
    <x v="0"/>
    <x v="33"/>
    <n v="654.97966582026004"/>
  </r>
  <r>
    <x v="2"/>
    <x v="1"/>
    <x v="34"/>
    <n v="278.1883837719671"/>
  </r>
  <r>
    <x v="3"/>
    <x v="0"/>
    <x v="35"/>
    <n v="589.17379594114607"/>
  </r>
  <r>
    <x v="3"/>
    <x v="0"/>
    <x v="36"/>
    <n v="387.54962072226323"/>
  </r>
  <r>
    <x v="1"/>
    <x v="1"/>
    <x v="37"/>
    <n v="258.50268259163744"/>
  </r>
  <r>
    <x v="2"/>
    <x v="1"/>
    <x v="38"/>
    <n v="287.80492577866693"/>
  </r>
  <r>
    <x v="1"/>
    <x v="1"/>
    <x v="39"/>
    <n v="824.47567918127606"/>
  </r>
  <r>
    <x v="2"/>
    <x v="1"/>
    <x v="40"/>
    <n v="48.295935833982497"/>
  </r>
  <r>
    <x v="0"/>
    <x v="0"/>
    <x v="41"/>
    <n v="414.88207471162951"/>
  </r>
  <r>
    <x v="0"/>
    <x v="0"/>
    <x v="42"/>
    <n v="877.96790903439273"/>
  </r>
  <r>
    <x v="2"/>
    <x v="1"/>
    <x v="43"/>
    <n v="807.85076740109389"/>
  </r>
  <r>
    <x v="5"/>
    <x v="2"/>
    <x v="44"/>
    <n v="450.5696925698154"/>
  </r>
  <r>
    <x v="1"/>
    <x v="1"/>
    <x v="45"/>
    <n v="958.25116840138946"/>
  </r>
  <r>
    <x v="2"/>
    <x v="1"/>
    <x v="46"/>
    <n v="647.6468244176009"/>
  </r>
  <r>
    <x v="2"/>
    <x v="1"/>
    <x v="47"/>
    <n v="1003.7298818404427"/>
  </r>
  <r>
    <x v="1"/>
    <x v="1"/>
    <x v="48"/>
    <n v="680.71467791986652"/>
  </r>
  <r>
    <x v="1"/>
    <x v="1"/>
    <x v="49"/>
    <n v="924.35629613804338"/>
  </r>
  <r>
    <x v="2"/>
    <x v="1"/>
    <x v="50"/>
    <n v="657.64932007878463"/>
  </r>
  <r>
    <x v="1"/>
    <x v="1"/>
    <x v="51"/>
    <n v="756.2079622278327"/>
  </r>
  <r>
    <x v="1"/>
    <x v="1"/>
    <x v="52"/>
    <n v="864.14638185640229"/>
  </r>
  <r>
    <x v="0"/>
    <x v="0"/>
    <x v="53"/>
    <n v="666.9245543096406"/>
  </r>
  <r>
    <x v="0"/>
    <x v="0"/>
    <x v="54"/>
    <n v="898.70918783601462"/>
  </r>
  <r>
    <x v="3"/>
    <x v="0"/>
    <x v="55"/>
    <n v="536.26185349382467"/>
  </r>
  <r>
    <x v="0"/>
    <x v="0"/>
    <x v="56"/>
    <n v="837.71333318809695"/>
  </r>
  <r>
    <x v="3"/>
    <x v="0"/>
    <x v="57"/>
    <n v="574.12489941728677"/>
  </r>
  <r>
    <x v="2"/>
    <x v="1"/>
    <x v="58"/>
    <n v="581.44447681776853"/>
  </r>
  <r>
    <x v="3"/>
    <x v="0"/>
    <x v="59"/>
    <n v="1000.6729727958499"/>
  </r>
  <r>
    <x v="4"/>
    <x v="2"/>
    <x v="60"/>
    <n v="650.90374457176995"/>
  </r>
  <r>
    <x v="4"/>
    <x v="2"/>
    <x v="61"/>
    <n v="323.976885301972"/>
  </r>
  <r>
    <x v="0"/>
    <x v="0"/>
    <x v="62"/>
    <n v="760.28409125706662"/>
  </r>
  <r>
    <x v="1"/>
    <x v="1"/>
    <x v="63"/>
    <n v="455.46472795886746"/>
  </r>
  <r>
    <x v="1"/>
    <x v="1"/>
    <x v="64"/>
    <n v="618.32601633686181"/>
  </r>
  <r>
    <x v="2"/>
    <x v="1"/>
    <x v="65"/>
    <n v="275.30653731071794"/>
  </r>
  <r>
    <x v="1"/>
    <x v="1"/>
    <x v="66"/>
    <n v="613.29115994800804"/>
  </r>
  <r>
    <x v="2"/>
    <x v="1"/>
    <x v="67"/>
    <n v="979.85200251533888"/>
  </r>
  <r>
    <x v="0"/>
    <x v="0"/>
    <x v="68"/>
    <n v="271.98794359137952"/>
  </r>
  <r>
    <x v="2"/>
    <x v="1"/>
    <x v="69"/>
    <n v="408.00833258324303"/>
  </r>
  <r>
    <x v="2"/>
    <x v="1"/>
    <x v="70"/>
    <n v="413.94179234244899"/>
  </r>
  <r>
    <x v="5"/>
    <x v="2"/>
    <x v="71"/>
    <n v="1015.8743011635308"/>
  </r>
  <r>
    <x v="4"/>
    <x v="2"/>
    <x v="72"/>
    <n v="607.34367116714134"/>
  </r>
  <r>
    <x v="0"/>
    <x v="0"/>
    <x v="73"/>
    <n v="431.47494325501481"/>
  </r>
  <r>
    <x v="2"/>
    <x v="1"/>
    <x v="74"/>
    <n v="206.64530965907625"/>
  </r>
  <r>
    <x v="2"/>
    <x v="1"/>
    <x v="75"/>
    <n v="203.37534465935275"/>
  </r>
  <r>
    <x v="1"/>
    <x v="1"/>
    <x v="76"/>
    <n v="123.10562752622414"/>
  </r>
  <r>
    <x v="5"/>
    <x v="2"/>
    <x v="77"/>
    <n v="465.5261878632503"/>
  </r>
  <r>
    <x v="4"/>
    <x v="2"/>
    <x v="78"/>
    <n v="737.06885350145706"/>
  </r>
  <r>
    <x v="2"/>
    <x v="1"/>
    <x v="79"/>
    <n v="501.23884288222814"/>
  </r>
  <r>
    <x v="2"/>
    <x v="1"/>
    <x v="80"/>
    <n v="489.98697768347893"/>
  </r>
  <r>
    <x v="2"/>
    <x v="1"/>
    <x v="81"/>
    <n v="835.02365046958505"/>
  </r>
  <r>
    <x v="1"/>
    <x v="1"/>
    <x v="82"/>
    <n v="191.42132948390361"/>
  </r>
  <r>
    <x v="1"/>
    <x v="1"/>
    <x v="83"/>
    <n v="670.24122856412225"/>
  </r>
  <r>
    <x v="5"/>
    <x v="2"/>
    <x v="84"/>
    <n v="273.51173570509246"/>
  </r>
  <r>
    <x v="3"/>
    <x v="0"/>
    <x v="85"/>
    <n v="402.05872540443846"/>
  </r>
  <r>
    <x v="3"/>
    <x v="0"/>
    <x v="86"/>
    <n v="148.33397406830827"/>
  </r>
  <r>
    <x v="5"/>
    <x v="2"/>
    <x v="87"/>
    <n v="148.13474306752858"/>
  </r>
  <r>
    <x v="2"/>
    <x v="1"/>
    <x v="88"/>
    <n v="250.08465090549635"/>
  </r>
  <r>
    <x v="2"/>
    <x v="1"/>
    <x v="89"/>
    <n v="542.61872251933937"/>
  </r>
  <r>
    <x v="3"/>
    <x v="0"/>
    <x v="90"/>
    <n v="824.12949035108954"/>
  </r>
  <r>
    <x v="1"/>
    <x v="1"/>
    <x v="91"/>
    <n v="508.16982774684521"/>
  </r>
  <r>
    <x v="0"/>
    <x v="0"/>
    <x v="92"/>
    <n v="259.33185370205149"/>
  </r>
  <r>
    <x v="5"/>
    <x v="2"/>
    <x v="93"/>
    <n v="565.43185973588402"/>
  </r>
  <r>
    <x v="0"/>
    <x v="0"/>
    <x v="94"/>
    <n v="765.69169878332241"/>
  </r>
  <r>
    <x v="3"/>
    <x v="0"/>
    <x v="95"/>
    <n v="193.1749368479567"/>
  </r>
  <r>
    <x v="1"/>
    <x v="1"/>
    <x v="96"/>
    <n v="171.60241252653552"/>
  </r>
  <r>
    <x v="0"/>
    <x v="0"/>
    <x v="97"/>
    <n v="278.74778436308486"/>
  </r>
  <r>
    <x v="1"/>
    <x v="1"/>
    <x v="98"/>
    <n v="644.516490970785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s v="Bigger"/>
    <x v="0"/>
    <n v="8249.327669812732"/>
    <x v="0"/>
    <x v="0"/>
    <x v="0"/>
  </r>
  <r>
    <s v="Bigger"/>
    <x v="0"/>
    <n v="6557.8729832219478"/>
    <x v="1"/>
    <x v="1"/>
    <x v="1"/>
  </r>
  <r>
    <s v="Pretty Small"/>
    <x v="1"/>
    <n v="6180.0357471981151"/>
    <x v="2"/>
    <x v="2"/>
    <x v="1"/>
  </r>
  <r>
    <s v="Bigger"/>
    <x v="0"/>
    <n v="9915.4543112250485"/>
    <x v="3"/>
    <x v="3"/>
    <x v="2"/>
  </r>
  <r>
    <s v="Very Small"/>
    <x v="1"/>
    <n v="4047.6691780881433"/>
    <x v="4"/>
    <x v="4"/>
    <x v="2"/>
  </r>
  <r>
    <s v="Pretty Small"/>
    <x v="1"/>
    <n v="4797.0875045760986"/>
    <x v="5"/>
    <x v="0"/>
    <x v="1"/>
  </r>
  <r>
    <s v="Pretty Small"/>
    <x v="1"/>
    <n v="6537.8001010167409"/>
    <x v="6"/>
    <x v="1"/>
    <x v="0"/>
  </r>
  <r>
    <s v="Not as Big"/>
    <x v="0"/>
    <n v="3151.4227753703763"/>
    <x v="7"/>
    <x v="2"/>
    <x v="3"/>
  </r>
  <r>
    <s v="Not Real Big"/>
    <x v="2"/>
    <n v="9504.7818270497992"/>
    <x v="8"/>
    <x v="3"/>
    <x v="4"/>
  </r>
  <r>
    <s v="Not as Big"/>
    <x v="0"/>
    <n v="9378.1404699584928"/>
    <x v="9"/>
    <x v="4"/>
    <x v="2"/>
  </r>
  <r>
    <s v="Not Real Big"/>
    <x v="2"/>
    <n v="6772.1330424373045"/>
    <x v="10"/>
    <x v="0"/>
    <x v="5"/>
  </r>
  <r>
    <s v="Pretty Small"/>
    <x v="1"/>
    <n v="1854.6321581898053"/>
    <x v="11"/>
    <x v="1"/>
    <x v="0"/>
  </r>
  <r>
    <s v="More than 500"/>
    <x v="2"/>
    <n v="8303.9426643250299"/>
    <x v="12"/>
    <x v="2"/>
    <x v="1"/>
  </r>
  <r>
    <s v="Pretty Small"/>
    <x v="1"/>
    <n v="6741.4600639306091"/>
    <x v="13"/>
    <x v="3"/>
    <x v="1"/>
  </r>
  <r>
    <s v="Very Small"/>
    <x v="1"/>
    <n v="4151.439757679469"/>
    <x v="14"/>
    <x v="4"/>
    <x v="3"/>
  </r>
  <r>
    <s v="Pretty Small"/>
    <x v="1"/>
    <n v="7972.3018907031992"/>
    <x v="15"/>
    <x v="0"/>
    <x v="5"/>
  </r>
  <r>
    <s v="Not Real Big"/>
    <x v="2"/>
    <n v="10331.578474842798"/>
    <x v="16"/>
    <x v="1"/>
    <x v="0"/>
  </r>
  <r>
    <s v="Pretty Small"/>
    <x v="1"/>
    <n v="3695.193020761345"/>
    <x v="17"/>
    <x v="2"/>
    <x v="1"/>
  </r>
  <r>
    <s v="Pretty Small"/>
    <x v="1"/>
    <n v="7904.2936251937244"/>
    <x v="18"/>
    <x v="3"/>
    <x v="3"/>
  </r>
  <r>
    <s v="Bigger"/>
    <x v="0"/>
    <n v="849.25992484386654"/>
    <x v="19"/>
    <x v="4"/>
    <x v="2"/>
  </r>
  <r>
    <s v="More than 500"/>
    <x v="2"/>
    <n v="7157.6275489007958"/>
    <x v="20"/>
    <x v="0"/>
    <x v="5"/>
  </r>
  <r>
    <s v="Bigger"/>
    <x v="0"/>
    <n v="3712.5650123250789"/>
    <x v="21"/>
    <x v="1"/>
    <x v="2"/>
  </r>
  <r>
    <s v="Very Small"/>
    <x v="1"/>
    <n v="7596.4395031012127"/>
    <x v="22"/>
    <x v="2"/>
    <x v="2"/>
  </r>
  <r>
    <s v="Very Small"/>
    <x v="1"/>
    <n v="2198.6577925001716"/>
    <x v="23"/>
    <x v="3"/>
    <x v="1"/>
  </r>
  <r>
    <s v="Not Real Big"/>
    <x v="2"/>
    <n v="4723.9958751124723"/>
    <x v="24"/>
    <x v="4"/>
    <x v="2"/>
  </r>
  <r>
    <s v="Bigger"/>
    <x v="0"/>
    <n v="1331.2645180152683"/>
    <x v="25"/>
    <x v="0"/>
    <x v="5"/>
  </r>
  <r>
    <s v="Not as Big"/>
    <x v="0"/>
    <n v="2743.8026187562032"/>
    <x v="26"/>
    <x v="1"/>
    <x v="6"/>
  </r>
  <r>
    <s v="More than 500"/>
    <x v="2"/>
    <n v="5038.30681337436"/>
    <x v="27"/>
    <x v="2"/>
    <x v="6"/>
  </r>
  <r>
    <s v="Very Small"/>
    <x v="1"/>
    <n v="10458.266016908119"/>
    <x v="28"/>
    <x v="3"/>
    <x v="1"/>
  </r>
  <r>
    <s v="Pretty Small"/>
    <x v="1"/>
    <n v="7567.0351493275748"/>
    <x v="29"/>
    <x v="4"/>
    <x v="2"/>
  </r>
  <r>
    <s v="More than 500"/>
    <x v="2"/>
    <n v="7688.4341585784132"/>
    <x v="30"/>
    <x v="0"/>
    <x v="5"/>
  </r>
  <r>
    <s v="Pretty Small"/>
    <x v="1"/>
    <n v="4023.2273803650451"/>
    <x v="31"/>
    <x v="1"/>
    <x v="0"/>
  </r>
  <r>
    <s v="Not as Big"/>
    <x v="0"/>
    <n v="4551.6036698894313"/>
    <x v="32"/>
    <x v="2"/>
    <x v="6"/>
  </r>
  <r>
    <s v="Not as Big"/>
    <x v="0"/>
    <n v="2665.1140925000996"/>
    <x v="33"/>
    <x v="3"/>
    <x v="1"/>
  </r>
  <r>
    <s v="Very Small"/>
    <x v="1"/>
    <n v="6589.124662448583"/>
    <x v="34"/>
    <x v="4"/>
    <x v="3"/>
  </r>
  <r>
    <s v="Not as Big"/>
    <x v="0"/>
    <n v="5220.4269398046581"/>
    <x v="35"/>
    <x v="0"/>
    <x v="7"/>
  </r>
  <r>
    <s v="Not as Big"/>
    <x v="0"/>
    <n v="7282.1887565893921"/>
    <x v="36"/>
    <x v="1"/>
    <x v="0"/>
  </r>
  <r>
    <s v="Pretty Small"/>
    <x v="1"/>
    <n v="6444.5836306460551"/>
    <x v="37"/>
    <x v="2"/>
    <x v="1"/>
  </r>
  <r>
    <s v="Very Small"/>
    <x v="1"/>
    <n v="10299.029260339175"/>
    <x v="38"/>
    <x v="3"/>
    <x v="2"/>
  </r>
  <r>
    <s v="Pretty Small"/>
    <x v="1"/>
    <n v="9841.2295754339411"/>
    <x v="39"/>
    <x v="4"/>
    <x v="2"/>
  </r>
  <r>
    <s v="Very Small"/>
    <x v="1"/>
    <n v="8237.8478361810994"/>
    <x v="40"/>
    <x v="0"/>
    <x v="5"/>
  </r>
  <r>
    <s v="Bigger"/>
    <x v="0"/>
    <n v="6221.2486222635498"/>
    <x v="41"/>
    <x v="1"/>
    <x v="1"/>
  </r>
  <r>
    <s v="Bigger"/>
    <x v="0"/>
    <n v="5401.2418187664589"/>
    <x v="42"/>
    <x v="2"/>
    <x v="1"/>
  </r>
  <r>
    <s v="Very Small"/>
    <x v="1"/>
    <n v="10013.811174449889"/>
    <x v="43"/>
    <x v="3"/>
    <x v="3"/>
  </r>
  <r>
    <s v="More than 500"/>
    <x v="2"/>
    <n v="8466.6998122226432"/>
    <x v="44"/>
    <x v="4"/>
    <x v="2"/>
  </r>
  <r>
    <s v="Pretty Small"/>
    <x v="1"/>
    <n v="8382.2143021091724"/>
    <x v="45"/>
    <x v="0"/>
    <x v="2"/>
  </r>
  <r>
    <s v="Very Small"/>
    <x v="1"/>
    <n v="8105.4172921759964"/>
    <x v="46"/>
    <x v="1"/>
    <x v="6"/>
  </r>
  <r>
    <s v="Very Small"/>
    <x v="1"/>
    <n v="10051.255389800937"/>
    <x v="47"/>
    <x v="2"/>
    <x v="1"/>
  </r>
  <r>
    <s v="Pretty Small"/>
    <x v="1"/>
    <n v="3667.2011903397988"/>
    <x v="48"/>
    <x v="3"/>
    <x v="1"/>
  </r>
  <r>
    <s v="Pretty Small"/>
    <x v="1"/>
    <n v="7822.0618391282369"/>
    <x v="49"/>
    <x v="4"/>
    <x v="2"/>
  </r>
  <r>
    <s v="Very Small"/>
    <x v="1"/>
    <n v="4575.5271715324125"/>
    <x v="50"/>
    <x v="0"/>
    <x v="0"/>
  </r>
  <r>
    <s v="Pretty Small"/>
    <x v="1"/>
    <n v="3178.1969187317777"/>
    <x v="51"/>
    <x v="1"/>
    <x v="0"/>
  </r>
  <r>
    <s v="Pretty Small"/>
    <x v="1"/>
    <n v="1734.4124287934283"/>
    <x v="52"/>
    <x v="2"/>
    <x v="6"/>
  </r>
  <r>
    <s v="Bigger"/>
    <x v="0"/>
    <n v="8601.0660961888152"/>
    <x v="53"/>
    <x v="3"/>
    <x v="2"/>
  </r>
  <r>
    <s v="Bigger"/>
    <x v="0"/>
    <n v="8328.4456772696885"/>
    <x v="54"/>
    <x v="4"/>
    <x v="3"/>
  </r>
  <r>
    <s v="Not as Big"/>
    <x v="0"/>
    <n v="9715.2700007065469"/>
    <x v="55"/>
    <x v="0"/>
    <x v="5"/>
  </r>
  <r>
    <s v="Bigger"/>
    <x v="0"/>
    <n v="4722.7733516561848"/>
    <x v="56"/>
    <x v="1"/>
    <x v="6"/>
  </r>
  <r>
    <s v="Not as Big"/>
    <x v="0"/>
    <n v="3434.6941177052058"/>
    <x v="57"/>
    <x v="2"/>
    <x v="1"/>
  </r>
  <r>
    <s v="Very Small"/>
    <x v="1"/>
    <n v="8696.7559833849282"/>
    <x v="58"/>
    <x v="3"/>
    <x v="1"/>
  </r>
  <r>
    <s v="Not as Big"/>
    <x v="0"/>
    <n v="9195.0795951441251"/>
    <x v="59"/>
    <x v="4"/>
    <x v="8"/>
  </r>
  <r>
    <s v="Not Real Big"/>
    <x v="2"/>
    <n v="4168.8717148103042"/>
    <x v="60"/>
    <x v="0"/>
    <x v="0"/>
  </r>
  <r>
    <s v="Not Real Big"/>
    <x v="2"/>
    <n v="885.24324283816077"/>
    <x v="61"/>
    <x v="1"/>
    <x v="0"/>
  </r>
  <r>
    <s v="Bigger"/>
    <x v="0"/>
    <n v="3222.2105426214039"/>
    <x v="62"/>
    <x v="2"/>
    <x v="1"/>
  </r>
  <r>
    <s v="Pretty Small"/>
    <x v="1"/>
    <n v="3185.1817433305173"/>
    <x v="63"/>
    <x v="3"/>
    <x v="2"/>
  </r>
  <r>
    <s v="Pretty Small"/>
    <x v="1"/>
    <n v="5050.9759276908626"/>
    <x v="64"/>
    <x v="4"/>
    <x v="3"/>
  </r>
  <r>
    <s v="Very Small"/>
    <x v="1"/>
    <n v="306.07808341232368"/>
    <x v="65"/>
    <x v="0"/>
    <x v="5"/>
  </r>
  <r>
    <s v="Pretty Small"/>
    <x v="1"/>
    <n v="9598.9767485102457"/>
    <x v="66"/>
    <x v="1"/>
    <x v="0"/>
  </r>
  <r>
    <s v="Very Small"/>
    <x v="1"/>
    <n v="10338.800649091172"/>
    <x v="67"/>
    <x v="2"/>
    <x v="1"/>
  </r>
  <r>
    <s v="Bigger"/>
    <x v="0"/>
    <n v="7350.6122898347694"/>
    <x v="68"/>
    <x v="3"/>
    <x v="7"/>
  </r>
  <r>
    <s v="Very Small"/>
    <x v="1"/>
    <n v="7506.4726445372089"/>
    <x v="69"/>
    <x v="4"/>
    <x v="8"/>
  </r>
  <r>
    <s v="Very Small"/>
    <x v="1"/>
    <n v="1939.7810982666861"/>
    <x v="70"/>
    <x v="0"/>
    <x v="0"/>
  </r>
  <r>
    <s v="More than 500"/>
    <x v="2"/>
    <n v="7692.2168494088473"/>
    <x v="71"/>
    <x v="1"/>
    <x v="0"/>
  </r>
  <r>
    <s v="Not Real Big"/>
    <x v="2"/>
    <n v="1060.4865464279324"/>
    <x v="72"/>
    <x v="2"/>
    <x v="1"/>
  </r>
  <r>
    <s v="Bigger"/>
    <x v="0"/>
    <n v="738.50815792793753"/>
    <x v="73"/>
    <x v="3"/>
    <x v="2"/>
  </r>
  <r>
    <s v="Very Small"/>
    <x v="1"/>
    <n v="8174.8391784214318"/>
    <x v="74"/>
    <x v="4"/>
    <x v="2"/>
  </r>
  <r>
    <s v="Very Small"/>
    <x v="1"/>
    <n v="4368.8062371313963"/>
    <x v="75"/>
    <x v="0"/>
    <x v="0"/>
  </r>
  <r>
    <s v="Pretty Small"/>
    <x v="1"/>
    <n v="1292.519502923664"/>
    <x v="76"/>
    <x v="1"/>
    <x v="3"/>
  </r>
  <r>
    <s v="More than 500"/>
    <x v="2"/>
    <n v="2210.7487570108456"/>
    <x v="77"/>
    <x v="2"/>
    <x v="6"/>
  </r>
  <r>
    <s v="Not Real Big"/>
    <x v="2"/>
    <n v="4240.7446320371364"/>
    <x v="78"/>
    <x v="3"/>
    <x v="2"/>
  </r>
  <r>
    <s v="Very Small"/>
    <x v="1"/>
    <n v="5927.0420304616682"/>
    <x v="79"/>
    <x v="4"/>
    <x v="2"/>
  </r>
  <r>
    <s v="Very Small"/>
    <x v="1"/>
    <n v="2597.3536595969358"/>
    <x v="80"/>
    <x v="0"/>
    <x v="5"/>
  </r>
  <r>
    <s v="Very Small"/>
    <x v="1"/>
    <n v="9549.4868167863915"/>
    <x v="81"/>
    <x v="1"/>
    <x v="6"/>
  </r>
  <r>
    <s v="Pretty Small"/>
    <x v="1"/>
    <n v="3931.3343697968071"/>
    <x v="82"/>
    <x v="2"/>
    <x v="1"/>
  </r>
  <r>
    <s v="Pretty Small"/>
    <x v="1"/>
    <n v="8578.8035799992285"/>
    <x v="83"/>
    <x v="3"/>
    <x v="1"/>
  </r>
  <r>
    <s v="More than 500"/>
    <x v="2"/>
    <n v="1946.1366556305982"/>
    <x v="84"/>
    <x v="4"/>
    <x v="3"/>
  </r>
  <r>
    <s v="Not as Big"/>
    <x v="0"/>
    <n v="9021.0164310180826"/>
    <x v="85"/>
    <x v="0"/>
    <x v="5"/>
  </r>
  <r>
    <s v="Not as Big"/>
    <x v="0"/>
    <n v="5575.6717397642551"/>
    <x v="86"/>
    <x v="1"/>
    <x v="6"/>
  </r>
  <r>
    <s v="More than 500"/>
    <x v="2"/>
    <n v="1193.0661622927053"/>
    <x v="87"/>
    <x v="2"/>
    <x v="1"/>
  </r>
  <r>
    <s v="Very Small"/>
    <x v="1"/>
    <n v="10340.53334627444"/>
    <x v="88"/>
    <x v="3"/>
    <x v="1"/>
  </r>
  <r>
    <s v="Very Small"/>
    <x v="1"/>
    <n v="5512.7676568329189"/>
    <x v="89"/>
    <x v="4"/>
    <x v="2"/>
  </r>
  <r>
    <s v="Not as Big"/>
    <x v="0"/>
    <n v="2555.9990671807363"/>
    <x v="90"/>
    <x v="0"/>
    <x v="5"/>
  </r>
  <r>
    <s v="Pretty Small"/>
    <x v="1"/>
    <n v="10157.813669637655"/>
    <x v="91"/>
    <x v="1"/>
    <x v="6"/>
  </r>
  <r>
    <s v="Bigger"/>
    <x v="0"/>
    <n v="8921.5218567564407"/>
    <x v="92"/>
    <x v="2"/>
    <x v="1"/>
  </r>
  <r>
    <s v="More than 500"/>
    <x v="2"/>
    <n v="10494.443301691008"/>
    <x v="93"/>
    <x v="3"/>
    <x v="2"/>
  </r>
  <r>
    <s v="Bigger"/>
    <x v="0"/>
    <n v="7007.768244715191"/>
    <x v="94"/>
    <x v="4"/>
    <x v="8"/>
  </r>
  <r>
    <s v="Not as Big"/>
    <x v="0"/>
    <n v="4811.0377530315063"/>
    <x v="95"/>
    <x v="0"/>
    <x v="1"/>
  </r>
  <r>
    <s v="Pretty Small"/>
    <x v="1"/>
    <n v="8657.8271850025976"/>
    <x v="96"/>
    <x v="1"/>
    <x v="6"/>
  </r>
  <r>
    <s v="Bigger"/>
    <x v="0"/>
    <n v="8204.3205994818563"/>
    <x v="97"/>
    <x v="2"/>
    <x v="3"/>
  </r>
  <r>
    <s v="Pretty Small"/>
    <x v="1"/>
    <n v="4246.8831914753619"/>
    <x v="98"/>
    <x v="3"/>
    <x v="3"/>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x v="0"/>
    <x v="0"/>
    <x v="0"/>
    <d v="2007-01-01T00:00:00"/>
    <d v="2007-02-01T00:00:00"/>
  </r>
  <r>
    <x v="0"/>
    <x v="0"/>
    <x v="1"/>
    <x v="1"/>
    <d v="2007-02-01T00:00:00"/>
    <d v="2007-04-01T00:00:00"/>
  </r>
  <r>
    <x v="1"/>
    <x v="1"/>
    <x v="2"/>
    <x v="2"/>
    <d v="2007-03-01T00:00:00"/>
    <d v="2007-04-01T00:00:00"/>
  </r>
  <r>
    <x v="0"/>
    <x v="0"/>
    <x v="3"/>
    <x v="3"/>
    <d v="2007-04-01T00:00:00"/>
    <d v="2007-05-01T00:00:00"/>
  </r>
  <r>
    <x v="2"/>
    <x v="1"/>
    <x v="4"/>
    <x v="4"/>
    <d v="2007-05-01T00:00:00"/>
    <d v="2007-05-01T00:00:00"/>
  </r>
  <r>
    <x v="1"/>
    <x v="1"/>
    <x v="5"/>
    <x v="5"/>
    <d v="2007-01-01T00:00:00"/>
    <d v="2007-04-01T00:00:00"/>
  </r>
  <r>
    <x v="1"/>
    <x v="1"/>
    <x v="6"/>
    <x v="6"/>
    <d v="2007-02-01T00:00:00"/>
    <d v="2007-02-01T00:00:00"/>
  </r>
  <r>
    <x v="3"/>
    <x v="0"/>
    <x v="7"/>
    <x v="7"/>
    <d v="2007-03-01T00:00:00"/>
    <d v="2007-06-01T00:00:00"/>
  </r>
  <r>
    <x v="4"/>
    <x v="2"/>
    <x v="8"/>
    <x v="8"/>
    <d v="2007-04-01T00:00:00"/>
    <d v="2007-09-01T00:00:00"/>
  </r>
  <r>
    <x v="3"/>
    <x v="0"/>
    <x v="9"/>
    <x v="9"/>
    <d v="2007-05-01T00:00:00"/>
    <d v="2007-05-01T00:00:00"/>
  </r>
  <r>
    <x v="4"/>
    <x v="2"/>
    <x v="10"/>
    <x v="10"/>
    <d v="2007-01-01T00:00:00"/>
    <d v="2007-01-01T00:00:00"/>
  </r>
  <r>
    <x v="1"/>
    <x v="1"/>
    <x v="11"/>
    <x v="11"/>
    <d v="2007-02-01T00:00:00"/>
    <d v="2007-02-01T00:00:00"/>
  </r>
  <r>
    <x v="5"/>
    <x v="2"/>
    <x v="12"/>
    <x v="12"/>
    <d v="2007-03-01T00:00:00"/>
    <d v="2007-04-01T00:00:00"/>
  </r>
  <r>
    <x v="1"/>
    <x v="1"/>
    <x v="13"/>
    <x v="13"/>
    <d v="2007-04-01T00:00:00"/>
    <d v="2007-04-01T00:00:00"/>
  </r>
  <r>
    <x v="2"/>
    <x v="1"/>
    <x v="14"/>
    <x v="14"/>
    <d v="2007-05-01T00:00:00"/>
    <d v="2007-06-01T00:00:00"/>
  </r>
  <r>
    <x v="1"/>
    <x v="1"/>
    <x v="15"/>
    <x v="15"/>
    <d v="2007-01-01T00:00:00"/>
    <d v="2007-01-01T00:00:00"/>
  </r>
  <r>
    <x v="4"/>
    <x v="2"/>
    <x v="16"/>
    <x v="16"/>
    <d v="2007-02-01T00:00:00"/>
    <d v="2007-02-01T00:00:00"/>
  </r>
  <r>
    <x v="1"/>
    <x v="1"/>
    <x v="17"/>
    <x v="17"/>
    <d v="2007-03-01T00:00:00"/>
    <d v="2007-04-01T00:00:00"/>
  </r>
  <r>
    <x v="1"/>
    <x v="1"/>
    <x v="18"/>
    <x v="18"/>
    <d v="2007-04-01T00:00:00"/>
    <d v="2007-06-01T00:00:00"/>
  </r>
  <r>
    <x v="0"/>
    <x v="0"/>
    <x v="19"/>
    <x v="19"/>
    <d v="2007-05-01T00:00:00"/>
    <d v="2007-05-01T00:00:00"/>
  </r>
  <r>
    <x v="5"/>
    <x v="2"/>
    <x v="20"/>
    <x v="20"/>
    <d v="2007-01-01T00:00:00"/>
    <d v="2007-01-01T00:00:00"/>
  </r>
  <r>
    <x v="0"/>
    <x v="0"/>
    <x v="21"/>
    <x v="21"/>
    <d v="2007-02-01T00:00:00"/>
    <d v="2007-05-01T00:00:00"/>
  </r>
  <r>
    <x v="2"/>
    <x v="1"/>
    <x v="22"/>
    <x v="22"/>
    <d v="2007-03-01T00:00:00"/>
    <d v="2007-05-01T00:00:00"/>
  </r>
  <r>
    <x v="2"/>
    <x v="1"/>
    <x v="23"/>
    <x v="23"/>
    <d v="2007-04-01T00:00:00"/>
    <d v="2007-04-01T00:00:00"/>
  </r>
  <r>
    <x v="4"/>
    <x v="2"/>
    <x v="24"/>
    <x v="24"/>
    <d v="2007-05-01T00:00:00"/>
    <d v="2007-05-01T00:00:00"/>
  </r>
  <r>
    <x v="0"/>
    <x v="0"/>
    <x v="25"/>
    <x v="25"/>
    <d v="2007-01-01T00:00:00"/>
    <d v="2007-01-01T00:00:00"/>
  </r>
  <r>
    <x v="3"/>
    <x v="0"/>
    <x v="26"/>
    <x v="26"/>
    <d v="2007-02-01T00:00:00"/>
    <d v="2007-03-01T00:00:00"/>
  </r>
  <r>
    <x v="5"/>
    <x v="2"/>
    <x v="27"/>
    <x v="27"/>
    <d v="2007-03-01T00:00:00"/>
    <d v="2007-03-01T00:00:00"/>
  </r>
  <r>
    <x v="2"/>
    <x v="1"/>
    <x v="28"/>
    <x v="28"/>
    <d v="2007-04-01T00:00:00"/>
    <d v="2007-04-01T00:00:00"/>
  </r>
  <r>
    <x v="1"/>
    <x v="1"/>
    <x v="29"/>
    <x v="29"/>
    <d v="2007-05-01T00:00:00"/>
    <d v="2007-05-01T00:00:00"/>
  </r>
  <r>
    <x v="5"/>
    <x v="2"/>
    <x v="30"/>
    <x v="30"/>
    <d v="2007-01-01T00:00:00"/>
    <d v="2007-01-01T00:00:00"/>
  </r>
  <r>
    <x v="1"/>
    <x v="1"/>
    <x v="31"/>
    <x v="31"/>
    <d v="2007-02-01T00:00:00"/>
    <d v="2007-02-01T00:00:00"/>
  </r>
  <r>
    <x v="3"/>
    <x v="0"/>
    <x v="32"/>
    <x v="32"/>
    <d v="2007-03-01T00:00:00"/>
    <d v="2007-03-01T00:00:00"/>
  </r>
  <r>
    <x v="3"/>
    <x v="0"/>
    <x v="33"/>
    <x v="33"/>
    <d v="2007-04-01T00:00:00"/>
    <d v="2007-04-01T00:00:00"/>
  </r>
  <r>
    <x v="2"/>
    <x v="1"/>
    <x v="34"/>
    <x v="34"/>
    <d v="2007-05-01T00:00:00"/>
    <d v="2007-06-01T00:00:00"/>
  </r>
  <r>
    <x v="3"/>
    <x v="0"/>
    <x v="35"/>
    <x v="35"/>
    <d v="2007-01-01T00:00:00"/>
    <d v="2007-07-01T00:00:00"/>
  </r>
  <r>
    <x v="3"/>
    <x v="0"/>
    <x v="36"/>
    <x v="36"/>
    <d v="2007-02-01T00:00:00"/>
    <d v="2007-02-01T00:00:00"/>
  </r>
  <r>
    <x v="1"/>
    <x v="1"/>
    <x v="37"/>
    <x v="37"/>
    <d v="2007-03-01T00:00:00"/>
    <d v="2007-04-01T00:00:00"/>
  </r>
  <r>
    <x v="2"/>
    <x v="1"/>
    <x v="38"/>
    <x v="38"/>
    <d v="2007-04-01T00:00:00"/>
    <d v="2007-05-01T00:00:00"/>
  </r>
  <r>
    <x v="1"/>
    <x v="1"/>
    <x v="39"/>
    <x v="39"/>
    <d v="2007-05-01T00:00:00"/>
    <d v="2007-05-01T00:00:00"/>
  </r>
  <r>
    <x v="2"/>
    <x v="1"/>
    <x v="40"/>
    <x v="40"/>
    <d v="2007-01-01T00:00:00"/>
    <d v="2007-01-01T00:00:00"/>
  </r>
  <r>
    <x v="0"/>
    <x v="0"/>
    <x v="41"/>
    <x v="41"/>
    <d v="2007-02-01T00:00:00"/>
    <d v="2007-04-01T00:00:00"/>
  </r>
  <r>
    <x v="0"/>
    <x v="0"/>
    <x v="42"/>
    <x v="42"/>
    <d v="2007-03-01T00:00:00"/>
    <d v="2007-04-01T00:00:00"/>
  </r>
  <r>
    <x v="2"/>
    <x v="1"/>
    <x v="43"/>
    <x v="43"/>
    <d v="2007-04-01T00:00:00"/>
    <d v="2007-06-01T00:00:00"/>
  </r>
  <r>
    <x v="5"/>
    <x v="2"/>
    <x v="44"/>
    <x v="44"/>
    <d v="2007-05-01T00:00:00"/>
    <d v="2007-05-01T00:00:00"/>
  </r>
  <r>
    <x v="1"/>
    <x v="1"/>
    <x v="45"/>
    <x v="45"/>
    <d v="2007-01-01T00:00:00"/>
    <d v="2007-05-01T00:00:00"/>
  </r>
  <r>
    <x v="2"/>
    <x v="1"/>
    <x v="46"/>
    <x v="46"/>
    <d v="2007-02-01T00:00:00"/>
    <d v="2007-03-01T00:00:00"/>
  </r>
  <r>
    <x v="2"/>
    <x v="1"/>
    <x v="47"/>
    <x v="47"/>
    <d v="2007-03-01T00:00:00"/>
    <d v="2007-04-01T00:00:00"/>
  </r>
  <r>
    <x v="1"/>
    <x v="1"/>
    <x v="48"/>
    <x v="48"/>
    <d v="2007-04-01T00:00:00"/>
    <d v="2007-04-01T00:00:00"/>
  </r>
  <r>
    <x v="1"/>
    <x v="1"/>
    <x v="49"/>
    <x v="49"/>
    <d v="2007-05-01T00:00:00"/>
    <d v="2007-05-01T00:00:00"/>
  </r>
  <r>
    <x v="2"/>
    <x v="1"/>
    <x v="50"/>
    <x v="50"/>
    <d v="2007-01-01T00:00:00"/>
    <d v="2007-02-01T00:00:00"/>
  </r>
  <r>
    <x v="1"/>
    <x v="1"/>
    <x v="51"/>
    <x v="51"/>
    <d v="2007-02-01T00:00:00"/>
    <d v="2007-02-01T00:00:00"/>
  </r>
  <r>
    <x v="1"/>
    <x v="1"/>
    <x v="52"/>
    <x v="52"/>
    <d v="2007-03-01T00:00:00"/>
    <d v="2007-03-01T00:00:00"/>
  </r>
  <r>
    <x v="0"/>
    <x v="0"/>
    <x v="53"/>
    <x v="53"/>
    <d v="2007-04-01T00:00:00"/>
    <d v="2007-05-01T00:00:00"/>
  </r>
  <r>
    <x v="0"/>
    <x v="0"/>
    <x v="54"/>
    <x v="54"/>
    <d v="2007-05-01T00:00:00"/>
    <d v="2007-06-01T00:00:00"/>
  </r>
  <r>
    <x v="3"/>
    <x v="0"/>
    <x v="55"/>
    <x v="55"/>
    <d v="2007-01-01T00:00:00"/>
    <d v="2007-01-01T00:00:00"/>
  </r>
  <r>
    <x v="0"/>
    <x v="0"/>
    <x v="56"/>
    <x v="56"/>
    <d v="2007-02-01T00:00:00"/>
    <d v="2007-03-01T00:00:00"/>
  </r>
  <r>
    <x v="3"/>
    <x v="0"/>
    <x v="57"/>
    <x v="57"/>
    <d v="2007-03-01T00:00:00"/>
    <d v="2007-04-01T00:00:00"/>
  </r>
  <r>
    <x v="2"/>
    <x v="1"/>
    <x v="58"/>
    <x v="58"/>
    <d v="2007-04-01T00:00:00"/>
    <d v="2007-04-01T00:00:00"/>
  </r>
  <r>
    <x v="3"/>
    <x v="0"/>
    <x v="59"/>
    <x v="59"/>
    <d v="2007-05-01T00:00:00"/>
    <d v="2007-08-01T00:00:00"/>
  </r>
  <r>
    <x v="4"/>
    <x v="2"/>
    <x v="60"/>
    <x v="60"/>
    <d v="2007-01-01T00:00:00"/>
    <d v="2007-02-01T00:00:00"/>
  </r>
  <r>
    <x v="4"/>
    <x v="2"/>
    <x v="61"/>
    <x v="61"/>
    <d v="2007-02-01T00:00:00"/>
    <d v="2007-02-01T00:00:00"/>
  </r>
  <r>
    <x v="0"/>
    <x v="0"/>
    <x v="62"/>
    <x v="62"/>
    <d v="2007-03-01T00:00:00"/>
    <d v="2007-04-01T00:00:00"/>
  </r>
  <r>
    <x v="1"/>
    <x v="1"/>
    <x v="63"/>
    <x v="63"/>
    <d v="2007-04-01T00:00:00"/>
    <d v="2007-05-01T00:00:00"/>
  </r>
  <r>
    <x v="1"/>
    <x v="1"/>
    <x v="64"/>
    <x v="64"/>
    <d v="2007-05-01T00:00:00"/>
    <d v="2007-06-01T00:00:00"/>
  </r>
  <r>
    <x v="2"/>
    <x v="1"/>
    <x v="65"/>
    <x v="65"/>
    <d v="2007-01-01T00:00:00"/>
    <d v="2007-01-01T00:00:00"/>
  </r>
  <r>
    <x v="1"/>
    <x v="1"/>
    <x v="66"/>
    <x v="66"/>
    <d v="2007-02-01T00:00:00"/>
    <d v="2007-02-01T00:00:00"/>
  </r>
  <r>
    <x v="2"/>
    <x v="1"/>
    <x v="67"/>
    <x v="67"/>
    <d v="2007-03-01T00:00:00"/>
    <d v="2007-04-01T00:00:00"/>
  </r>
  <r>
    <x v="0"/>
    <x v="0"/>
    <x v="68"/>
    <x v="68"/>
    <d v="2007-04-01T00:00:00"/>
    <d v="2007-07-01T00:00:00"/>
  </r>
  <r>
    <x v="2"/>
    <x v="1"/>
    <x v="69"/>
    <x v="69"/>
    <d v="2007-05-01T00:00:00"/>
    <d v="2007-08-01T00:00:00"/>
  </r>
  <r>
    <x v="2"/>
    <x v="1"/>
    <x v="70"/>
    <x v="70"/>
    <d v="2007-01-01T00:00:00"/>
    <d v="2007-02-01T00:00:00"/>
  </r>
  <r>
    <x v="5"/>
    <x v="2"/>
    <x v="71"/>
    <x v="71"/>
    <d v="2007-02-01T00:00:00"/>
    <d v="2007-02-01T00:00:00"/>
  </r>
  <r>
    <x v="4"/>
    <x v="2"/>
    <x v="72"/>
    <x v="72"/>
    <d v="2007-03-01T00:00:00"/>
    <d v="2007-04-01T00:00:00"/>
  </r>
  <r>
    <x v="0"/>
    <x v="0"/>
    <x v="73"/>
    <x v="73"/>
    <d v="2007-04-01T00:00:00"/>
    <d v="2007-05-01T00:00:00"/>
  </r>
  <r>
    <x v="2"/>
    <x v="1"/>
    <x v="74"/>
    <x v="74"/>
    <d v="2007-05-01T00:00:00"/>
    <d v="2007-05-01T00:00:00"/>
  </r>
  <r>
    <x v="2"/>
    <x v="1"/>
    <x v="75"/>
    <x v="75"/>
    <d v="2007-01-01T00:00:00"/>
    <d v="2007-02-01T00:00:00"/>
  </r>
  <r>
    <x v="1"/>
    <x v="1"/>
    <x v="76"/>
    <x v="76"/>
    <d v="2007-02-01T00:00:00"/>
    <d v="2007-06-01T00:00:00"/>
  </r>
  <r>
    <x v="5"/>
    <x v="2"/>
    <x v="77"/>
    <x v="77"/>
    <d v="2007-03-01T00:00:00"/>
    <d v="2007-03-01T00:00:00"/>
  </r>
  <r>
    <x v="4"/>
    <x v="2"/>
    <x v="78"/>
    <x v="78"/>
    <d v="2007-04-01T00:00:00"/>
    <d v="2007-05-01T00:00:00"/>
  </r>
  <r>
    <x v="2"/>
    <x v="1"/>
    <x v="79"/>
    <x v="79"/>
    <d v="2007-05-01T00:00:00"/>
    <d v="2007-05-01T00:00:00"/>
  </r>
  <r>
    <x v="2"/>
    <x v="1"/>
    <x v="80"/>
    <x v="80"/>
    <d v="2007-01-01T00:00:00"/>
    <d v="2007-01-01T00:00:00"/>
  </r>
  <r>
    <x v="2"/>
    <x v="1"/>
    <x v="81"/>
    <x v="81"/>
    <d v="2007-02-01T00:00:00"/>
    <d v="2007-03-01T00:00:00"/>
  </r>
  <r>
    <x v="1"/>
    <x v="1"/>
    <x v="82"/>
    <x v="82"/>
    <d v="2007-03-01T00:00:00"/>
    <d v="2007-04-01T00:00:00"/>
  </r>
  <r>
    <x v="1"/>
    <x v="1"/>
    <x v="83"/>
    <x v="83"/>
    <d v="2007-04-01T00:00:00"/>
    <d v="2007-04-01T00:00:00"/>
  </r>
  <r>
    <x v="5"/>
    <x v="2"/>
    <x v="84"/>
    <x v="84"/>
    <d v="2007-05-01T00:00:00"/>
    <d v="2007-06-01T00:00:00"/>
  </r>
  <r>
    <x v="3"/>
    <x v="0"/>
    <x v="85"/>
    <x v="85"/>
    <d v="2007-01-01T00:00:00"/>
    <d v="2007-01-01T00:00:00"/>
  </r>
  <r>
    <x v="3"/>
    <x v="0"/>
    <x v="86"/>
    <x v="86"/>
    <d v="2007-02-01T00:00:00"/>
    <d v="2007-03-01T00:00:00"/>
  </r>
  <r>
    <x v="5"/>
    <x v="2"/>
    <x v="87"/>
    <x v="87"/>
    <d v="2007-03-01T00:00:00"/>
    <d v="2007-04-01T00:00:00"/>
  </r>
  <r>
    <x v="2"/>
    <x v="1"/>
    <x v="88"/>
    <x v="88"/>
    <d v="2007-04-01T00:00:00"/>
    <d v="2007-04-01T00:00:00"/>
  </r>
  <r>
    <x v="2"/>
    <x v="1"/>
    <x v="89"/>
    <x v="89"/>
    <d v="2007-05-01T00:00:00"/>
    <d v="2007-05-01T00:00:00"/>
  </r>
  <r>
    <x v="3"/>
    <x v="0"/>
    <x v="90"/>
    <x v="90"/>
    <d v="2007-01-01T00:00:00"/>
    <d v="2007-01-01T00:00:00"/>
  </r>
  <r>
    <x v="1"/>
    <x v="1"/>
    <x v="91"/>
    <x v="91"/>
    <d v="2007-02-01T00:00:00"/>
    <d v="2007-03-01T00:00:00"/>
  </r>
  <r>
    <x v="0"/>
    <x v="0"/>
    <x v="92"/>
    <x v="92"/>
    <d v="2007-03-01T00:00:00"/>
    <d v="2007-04-01T00:00:00"/>
  </r>
  <r>
    <x v="5"/>
    <x v="2"/>
    <x v="93"/>
    <x v="93"/>
    <d v="2007-04-01T00:00:00"/>
    <d v="2007-05-01T00:00:00"/>
  </r>
  <r>
    <x v="0"/>
    <x v="0"/>
    <x v="94"/>
    <x v="94"/>
    <d v="2007-05-01T00:00:00"/>
    <d v="2007-08-01T00:00:00"/>
  </r>
  <r>
    <x v="3"/>
    <x v="0"/>
    <x v="95"/>
    <x v="95"/>
    <d v="2007-01-01T00:00:00"/>
    <d v="2007-04-01T00:00:00"/>
  </r>
  <r>
    <x v="1"/>
    <x v="1"/>
    <x v="96"/>
    <x v="96"/>
    <d v="2007-02-01T00:00:00"/>
    <d v="2007-03-01T00:00:00"/>
  </r>
  <r>
    <x v="0"/>
    <x v="0"/>
    <x v="97"/>
    <x v="97"/>
    <d v="2007-03-01T00:00:00"/>
    <d v="2007-06-01T00:00:00"/>
  </r>
  <r>
    <x v="1"/>
    <x v="1"/>
    <x v="98"/>
    <x v="98"/>
    <d v="2007-04-01T00:00:00"/>
    <d v="2007-06-0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D279C1-5901-C745-902A-11473F974D4B}"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H5:I17" firstHeaderRow="1" firstDataRow="1" firstDataCol="1"/>
  <pivotFields count="1">
    <pivotField axis="axisRow" dataField="1" showAll="0" sortType="descending">
      <items count="12">
        <item x="0"/>
        <item x="7"/>
        <item x="3"/>
        <item x="4"/>
        <item x="5"/>
        <item x="8"/>
        <item x="10"/>
        <item x="1"/>
        <item x="9"/>
        <item x="2"/>
        <item x="6"/>
        <item t="default"/>
      </items>
      <autoSortScope>
        <pivotArea dataOnly="0" outline="0" fieldPosition="0">
          <references count="1">
            <reference field="4294967294" count="1" selected="0">
              <x v="0"/>
            </reference>
          </references>
        </pivotArea>
      </autoSortScope>
    </pivotField>
  </pivotFields>
  <rowFields count="1">
    <field x="0"/>
  </rowFields>
  <rowItems count="12">
    <i>
      <x v="9"/>
    </i>
    <i>
      <x v="10"/>
    </i>
    <i>
      <x v="2"/>
    </i>
    <i>
      <x/>
    </i>
    <i>
      <x v="3"/>
    </i>
    <i>
      <x v="5"/>
    </i>
    <i>
      <x v="4"/>
    </i>
    <i>
      <x v="7"/>
    </i>
    <i>
      <x v="1"/>
    </i>
    <i>
      <x v="6"/>
    </i>
    <i>
      <x v="8"/>
    </i>
    <i t="grand">
      <x/>
    </i>
  </rowItems>
  <colItems count="1">
    <i/>
  </colItems>
  <dataFields count="1">
    <dataField name="Count of Group Name" fld="0" subtotal="count" baseField="0" baseItem="0"/>
  </dataFields>
  <chartFormats count="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8FA6C8-EFFA-A34A-8831-CD8ED5BA6C90}"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J6:K10" firstHeaderRow="1" firstDataRow="1" firstDataCol="1"/>
  <pivotFields count="3">
    <pivotField axis="axisRow" showAll="0">
      <items count="4">
        <item x="2"/>
        <item x="0"/>
        <item x="1"/>
        <item t="default"/>
      </items>
    </pivotField>
    <pivotField dataField="1" showAll="0">
      <items count="100">
        <item x="65"/>
        <item x="73"/>
        <item x="19"/>
        <item x="61"/>
        <item x="72"/>
        <item x="87"/>
        <item x="76"/>
        <item x="25"/>
        <item x="52"/>
        <item x="11"/>
        <item x="70"/>
        <item x="84"/>
        <item x="23"/>
        <item x="77"/>
        <item x="90"/>
        <item x="80"/>
        <item x="33"/>
        <item x="26"/>
        <item x="7"/>
        <item x="51"/>
        <item x="63"/>
        <item x="62"/>
        <item x="57"/>
        <item x="48"/>
        <item x="17"/>
        <item x="21"/>
        <item x="82"/>
        <item x="31"/>
        <item x="4"/>
        <item x="14"/>
        <item x="60"/>
        <item x="78"/>
        <item x="98"/>
        <item x="75"/>
        <item x="32"/>
        <item x="50"/>
        <item x="56"/>
        <item x="24"/>
        <item x="5"/>
        <item x="95"/>
        <item x="27"/>
        <item x="64"/>
        <item x="35"/>
        <item x="42"/>
        <item x="89"/>
        <item x="86"/>
        <item x="79"/>
        <item x="2"/>
        <item x="41"/>
        <item x="37"/>
        <item x="6"/>
        <item x="1"/>
        <item x="34"/>
        <item x="13"/>
        <item x="10"/>
        <item x="94"/>
        <item x="20"/>
        <item x="36"/>
        <item x="68"/>
        <item x="69"/>
        <item x="29"/>
        <item x="22"/>
        <item x="30"/>
        <item x="71"/>
        <item x="49"/>
        <item x="18"/>
        <item x="15"/>
        <item x="46"/>
        <item x="74"/>
        <item x="97"/>
        <item x="40"/>
        <item x="0"/>
        <item x="12"/>
        <item x="54"/>
        <item x="45"/>
        <item x="44"/>
        <item x="83"/>
        <item x="53"/>
        <item x="96"/>
        <item x="58"/>
        <item x="92"/>
        <item x="85"/>
        <item x="59"/>
        <item x="9"/>
        <item x="8"/>
        <item x="81"/>
        <item x="66"/>
        <item x="55"/>
        <item x="39"/>
        <item x="3"/>
        <item x="43"/>
        <item x="47"/>
        <item x="91"/>
        <item x="38"/>
        <item x="16"/>
        <item x="67"/>
        <item x="88"/>
        <item x="28"/>
        <item x="93"/>
        <item t="default"/>
      </items>
    </pivotField>
    <pivotField showAll="0"/>
  </pivotFields>
  <rowFields count="1">
    <field x="0"/>
  </rowFields>
  <rowItems count="4">
    <i>
      <x/>
    </i>
    <i>
      <x v="1"/>
    </i>
    <i>
      <x v="2"/>
    </i>
    <i t="grand">
      <x/>
    </i>
  </rowItems>
  <colItems count="1">
    <i/>
  </colItems>
  <dataFields count="1">
    <dataField name="Sum of Revenue" fld="1" baseField="0" baseItem="0" numFmtId="168"/>
  </dataFields>
  <formats count="1">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BEA52C-ED6B-794F-875B-33E599AF0725}" name="PivotTable3" cacheId="2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Group Segment">
  <location ref="K5:P9" firstHeaderRow="0" firstDataRow="1" firstDataCol="1"/>
  <pivotFields count="6">
    <pivotField axis="axisRow" showAll="0">
      <items count="4">
        <item x="2"/>
        <item x="0"/>
        <item x="1"/>
        <item t="default"/>
      </items>
    </pivotField>
    <pivotField dataField="1" numFmtId="44" showAll="0">
      <items count="100">
        <item x="65"/>
        <item x="73"/>
        <item x="19"/>
        <item x="61"/>
        <item x="72"/>
        <item x="87"/>
        <item x="76"/>
        <item x="25"/>
        <item x="52"/>
        <item x="11"/>
        <item x="70"/>
        <item x="84"/>
        <item x="23"/>
        <item x="77"/>
        <item x="90"/>
        <item x="80"/>
        <item x="33"/>
        <item x="26"/>
        <item x="7"/>
        <item x="51"/>
        <item x="63"/>
        <item x="62"/>
        <item x="57"/>
        <item x="48"/>
        <item x="17"/>
        <item x="21"/>
        <item x="82"/>
        <item x="31"/>
        <item x="4"/>
        <item x="14"/>
        <item x="60"/>
        <item x="78"/>
        <item x="98"/>
        <item x="75"/>
        <item x="32"/>
        <item x="50"/>
        <item x="56"/>
        <item x="24"/>
        <item x="5"/>
        <item x="95"/>
        <item x="27"/>
        <item x="64"/>
        <item x="35"/>
        <item x="42"/>
        <item x="89"/>
        <item x="86"/>
        <item x="79"/>
        <item x="2"/>
        <item x="41"/>
        <item x="37"/>
        <item x="6"/>
        <item x="1"/>
        <item x="34"/>
        <item x="13"/>
        <item x="10"/>
        <item x="94"/>
        <item x="20"/>
        <item x="36"/>
        <item x="68"/>
        <item x="69"/>
        <item x="29"/>
        <item x="22"/>
        <item x="30"/>
        <item x="71"/>
        <item x="49"/>
        <item x="18"/>
        <item x="15"/>
        <item x="46"/>
        <item x="74"/>
        <item x="97"/>
        <item x="40"/>
        <item x="0"/>
        <item x="12"/>
        <item x="54"/>
        <item x="45"/>
        <item x="44"/>
        <item x="83"/>
        <item x="53"/>
        <item x="96"/>
        <item x="58"/>
        <item x="92"/>
        <item x="85"/>
        <item x="59"/>
        <item x="9"/>
        <item x="8"/>
        <item x="81"/>
        <item x="66"/>
        <item x="55"/>
        <item x="39"/>
        <item x="3"/>
        <item x="43"/>
        <item x="47"/>
        <item x="91"/>
        <item x="38"/>
        <item x="16"/>
        <item x="67"/>
        <item x="88"/>
        <item x="28"/>
        <item x="93"/>
        <item t="default"/>
      </items>
    </pivotField>
    <pivotField dataField="1" numFmtId="44" showAll="0">
      <items count="100">
        <item x="40"/>
        <item x="1"/>
        <item x="19"/>
        <item x="76"/>
        <item x="22"/>
        <item x="87"/>
        <item x="86"/>
        <item x="31"/>
        <item x="96"/>
        <item x="82"/>
        <item x="95"/>
        <item x="75"/>
        <item x="74"/>
        <item x="17"/>
        <item x="26"/>
        <item x="88"/>
        <item x="37"/>
        <item x="92"/>
        <item x="68"/>
        <item x="84"/>
        <item x="65"/>
        <item x="34"/>
        <item x="97"/>
        <item x="38"/>
        <item x="27"/>
        <item x="61"/>
        <item x="14"/>
        <item x="3"/>
        <item x="36"/>
        <item x="85"/>
        <item x="69"/>
        <item x="70"/>
        <item x="41"/>
        <item x="13"/>
        <item x="73"/>
        <item x="21"/>
        <item x="10"/>
        <item x="16"/>
        <item x="44"/>
        <item x="63"/>
        <item x="24"/>
        <item x="77"/>
        <item x="4"/>
        <item x="80"/>
        <item x="79"/>
        <item x="91"/>
        <item x="55"/>
        <item x="89"/>
        <item x="2"/>
        <item x="93"/>
        <item x="9"/>
        <item x="57"/>
        <item x="58"/>
        <item x="35"/>
        <item x="0"/>
        <item x="72"/>
        <item x="66"/>
        <item x="64"/>
        <item x="98"/>
        <item x="46"/>
        <item x="60"/>
        <item x="33"/>
        <item x="50"/>
        <item x="53"/>
        <item x="83"/>
        <item x="48"/>
        <item x="12"/>
        <item x="28"/>
        <item x="32"/>
        <item x="29"/>
        <item x="78"/>
        <item x="51"/>
        <item x="62"/>
        <item x="18"/>
        <item x="94"/>
        <item x="43"/>
        <item x="90"/>
        <item x="39"/>
        <item x="8"/>
        <item x="81"/>
        <item x="56"/>
        <item x="7"/>
        <item x="30"/>
        <item x="52"/>
        <item x="42"/>
        <item x="54"/>
        <item x="20"/>
        <item x="15"/>
        <item x="49"/>
        <item x="11"/>
        <item x="6"/>
        <item x="45"/>
        <item x="25"/>
        <item x="5"/>
        <item x="67"/>
        <item x="59"/>
        <item x="47"/>
        <item x="71"/>
        <item x="23"/>
        <item t="default"/>
      </items>
    </pivotField>
    <pivotField dataField="1" showAll="0">
      <items count="56">
        <item x="17"/>
        <item x="21"/>
        <item x="49"/>
        <item x="1"/>
        <item x="30"/>
        <item x="0"/>
        <item x="36"/>
        <item x="28"/>
        <item x="24"/>
        <item x="52"/>
        <item x="13"/>
        <item x="11"/>
        <item x="47"/>
        <item x="54"/>
        <item x="25"/>
        <item x="41"/>
        <item x="8"/>
        <item x="44"/>
        <item x="39"/>
        <item x="37"/>
        <item x="35"/>
        <item x="23"/>
        <item x="19"/>
        <item x="43"/>
        <item x="9"/>
        <item x="45"/>
        <item x="6"/>
        <item x="42"/>
        <item x="48"/>
        <item x="2"/>
        <item x="16"/>
        <item x="38"/>
        <item x="32"/>
        <item x="50"/>
        <item x="5"/>
        <item x="7"/>
        <item x="27"/>
        <item x="33"/>
        <item x="29"/>
        <item x="20"/>
        <item x="10"/>
        <item x="53"/>
        <item x="18"/>
        <item x="46"/>
        <item x="31"/>
        <item x="34"/>
        <item x="26"/>
        <item x="4"/>
        <item x="51"/>
        <item x="14"/>
        <item x="12"/>
        <item x="3"/>
        <item x="15"/>
        <item x="40"/>
        <item x="22"/>
        <item t="default"/>
      </items>
    </pivotField>
    <pivotField dataField="1" dragToRow="0" dragToCol="0" dragToPage="0" showAll="0" defaultSubtotal="0"/>
    <pivotField dataField="1" dragToRow="0" dragToCol="0" dragToPage="0" showAll="0" defaultSubtotal="0"/>
  </pivotFields>
  <rowFields count="1">
    <field x="0"/>
  </rowFields>
  <rowItems count="4">
    <i>
      <x/>
    </i>
    <i>
      <x v="1"/>
    </i>
    <i>
      <x v="2"/>
    </i>
    <i t="grand">
      <x/>
    </i>
  </rowItems>
  <colFields count="1">
    <field x="-2"/>
  </colFields>
  <colItems count="5">
    <i>
      <x/>
    </i>
    <i i="1">
      <x v="1"/>
    </i>
    <i i="2">
      <x v="2"/>
    </i>
    <i i="3">
      <x v="3"/>
    </i>
    <i i="4">
      <x v="4"/>
    </i>
  </colItems>
  <dataFields count="5">
    <dataField name="Sum of Member Months" fld="3" baseField="0" baseItem="0" numFmtId="3"/>
    <dataField name="Sum of Revenue" fld="1" baseField="0" baseItem="0" numFmtId="166"/>
    <dataField name="Sum of Expenses" fld="2" baseField="0" baseItem="0" numFmtId="166"/>
    <dataField name="Sum of Revenue per Month" fld="4" baseField="0" baseItem="0" numFmtId="169"/>
    <dataField name="Sum of Expenses per Month" fld="5" baseField="0" baseItem="0" numFmtId="16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B1A842-33EB-AF4D-816A-E03448AF3C3C}" name="PivotTable4" cacheId="31" applyNumberFormats="0" applyBorderFormats="0" applyFontFormats="0" applyPatternFormats="0" applyAlignmentFormats="0" applyWidthHeightFormats="1" dataCaption="Values" updatedVersion="7" minRefreshableVersion="3" showDrill="0" useAutoFormatting="1" itemPrintTitles="1" createdVersion="7" indent="0" compact="0" compactData="0" multipleFieldFilters="0">
  <location ref="L3:P13" firstHeaderRow="0" firstDataRow="1" firstDataCol="2"/>
  <pivotFields count="5">
    <pivotField axis="axisRow" compact="0" outline="0" showAll="0">
      <items count="7">
        <item x="0"/>
        <item x="5"/>
        <item x="3"/>
        <item x="4"/>
        <item x="1"/>
        <item x="2"/>
        <item t="default"/>
      </items>
    </pivotField>
    <pivotField axis="axisRow" compact="0" outline="0" showAll="0">
      <items count="4">
        <item x="2"/>
        <item x="0"/>
        <item x="1"/>
        <item t="default"/>
      </items>
    </pivotField>
    <pivotField dataField="1" compact="0" outline="0" showAll="0">
      <items count="100">
        <item x="65"/>
        <item x="73"/>
        <item x="19"/>
        <item x="61"/>
        <item x="72"/>
        <item x="87"/>
        <item x="76"/>
        <item x="25"/>
        <item x="52"/>
        <item x="11"/>
        <item x="70"/>
        <item x="84"/>
        <item x="23"/>
        <item x="77"/>
        <item x="90"/>
        <item x="80"/>
        <item x="33"/>
        <item x="26"/>
        <item x="7"/>
        <item x="51"/>
        <item x="63"/>
        <item x="62"/>
        <item x="57"/>
        <item x="48"/>
        <item x="17"/>
        <item x="21"/>
        <item x="82"/>
        <item x="31"/>
        <item x="4"/>
        <item x="14"/>
        <item x="60"/>
        <item x="78"/>
        <item x="98"/>
        <item x="75"/>
        <item x="32"/>
        <item x="50"/>
        <item x="56"/>
        <item x="24"/>
        <item x="5"/>
        <item x="95"/>
        <item x="27"/>
        <item x="64"/>
        <item x="35"/>
        <item x="42"/>
        <item x="89"/>
        <item x="86"/>
        <item x="79"/>
        <item x="2"/>
        <item x="41"/>
        <item x="37"/>
        <item x="6"/>
        <item x="1"/>
        <item x="34"/>
        <item x="13"/>
        <item x="10"/>
        <item x="94"/>
        <item x="20"/>
        <item x="36"/>
        <item x="68"/>
        <item x="69"/>
        <item x="29"/>
        <item x="22"/>
        <item x="30"/>
        <item x="71"/>
        <item x="49"/>
        <item x="18"/>
        <item x="15"/>
        <item x="46"/>
        <item x="74"/>
        <item x="97"/>
        <item x="40"/>
        <item x="0"/>
        <item x="12"/>
        <item x="54"/>
        <item x="45"/>
        <item x="44"/>
        <item x="83"/>
        <item x="53"/>
        <item x="96"/>
        <item x="58"/>
        <item x="92"/>
        <item x="85"/>
        <item x="59"/>
        <item x="9"/>
        <item x="8"/>
        <item x="81"/>
        <item x="66"/>
        <item x="55"/>
        <item x="39"/>
        <item x="3"/>
        <item x="43"/>
        <item x="47"/>
        <item x="91"/>
        <item x="38"/>
        <item x="16"/>
        <item x="67"/>
        <item x="88"/>
        <item x="28"/>
        <item x="93"/>
        <item t="default"/>
      </items>
    </pivotField>
    <pivotField dataField="1" compact="0" outline="0" showAll="0"/>
    <pivotField dataField="1" compact="0" outline="0" dragToRow="0" dragToCol="0" dragToPage="0" showAll="0" defaultSubtotal="0"/>
  </pivotFields>
  <rowFields count="2">
    <field x="1"/>
    <field x="0"/>
  </rowFields>
  <rowItems count="10">
    <i>
      <x/>
      <x v="1"/>
    </i>
    <i r="1">
      <x v="3"/>
    </i>
    <i t="default">
      <x/>
    </i>
    <i>
      <x v="1"/>
      <x/>
    </i>
    <i r="1">
      <x v="2"/>
    </i>
    <i t="default">
      <x v="1"/>
    </i>
    <i>
      <x v="2"/>
      <x v="4"/>
    </i>
    <i r="1">
      <x v="5"/>
    </i>
    <i t="default">
      <x v="2"/>
    </i>
    <i t="grand">
      <x/>
    </i>
  </rowItems>
  <colFields count="1">
    <field x="-2"/>
  </colFields>
  <colItems count="3">
    <i>
      <x/>
    </i>
    <i i="1">
      <x v="1"/>
    </i>
    <i i="2">
      <x v="2"/>
    </i>
  </colItems>
  <dataFields count="3">
    <dataField name="Sum of Revenue" fld="2" baseField="0" baseItem="0" numFmtId="166"/>
    <dataField name="Sum of Net Income" fld="4" baseField="0" baseItem="0" numFmtId="166"/>
    <dataField name="Sum of Expenses" fld="3"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8C0941-D6FC-F14E-A2C2-59D720FC72C4}" name="PivotTable5" cacheId="3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4:N19" firstHeaderRow="1" firstDataRow="1" firstDataCol="1" rowPageCount="1" colPageCount="1"/>
  <pivotFields count="8">
    <pivotField showAll="0"/>
    <pivotField axis="axisPage" multipleItemSelectionAllowed="1" showAll="0">
      <items count="4">
        <item x="2"/>
        <item h="1" x="0"/>
        <item h="1" x="1"/>
        <item t="default"/>
      </items>
    </pivotField>
    <pivotField showAll="0"/>
    <pivotField dataField="1" showAll="0">
      <items count="100">
        <item x="40"/>
        <item x="1"/>
        <item x="19"/>
        <item x="76"/>
        <item x="22"/>
        <item x="87"/>
        <item x="86"/>
        <item x="31"/>
        <item x="96"/>
        <item x="82"/>
        <item x="95"/>
        <item x="75"/>
        <item x="74"/>
        <item x="17"/>
        <item x="26"/>
        <item x="88"/>
        <item x="37"/>
        <item x="92"/>
        <item x="68"/>
        <item x="84"/>
        <item x="65"/>
        <item x="34"/>
        <item x="97"/>
        <item x="38"/>
        <item x="27"/>
        <item x="61"/>
        <item x="14"/>
        <item x="3"/>
        <item x="36"/>
        <item x="85"/>
        <item x="69"/>
        <item x="70"/>
        <item x="41"/>
        <item x="13"/>
        <item x="73"/>
        <item x="21"/>
        <item x="10"/>
        <item x="16"/>
        <item x="44"/>
        <item x="63"/>
        <item x="24"/>
        <item x="77"/>
        <item x="4"/>
        <item x="80"/>
        <item x="79"/>
        <item x="91"/>
        <item x="55"/>
        <item x="89"/>
        <item x="2"/>
        <item x="93"/>
        <item x="9"/>
        <item x="57"/>
        <item x="58"/>
        <item x="35"/>
        <item x="0"/>
        <item x="72"/>
        <item x="66"/>
        <item x="64"/>
        <item x="98"/>
        <item x="46"/>
        <item x="60"/>
        <item x="33"/>
        <item x="50"/>
        <item x="53"/>
        <item x="83"/>
        <item x="48"/>
        <item x="12"/>
        <item x="28"/>
        <item x="32"/>
        <item x="29"/>
        <item x="78"/>
        <item x="51"/>
        <item x="62"/>
        <item x="18"/>
        <item x="94"/>
        <item x="43"/>
        <item x="90"/>
        <item x="39"/>
        <item x="8"/>
        <item x="81"/>
        <item x="56"/>
        <item x="7"/>
        <item x="30"/>
        <item x="52"/>
        <item x="42"/>
        <item x="54"/>
        <item x="20"/>
        <item x="15"/>
        <item x="49"/>
        <item x="11"/>
        <item x="6"/>
        <item x="45"/>
        <item x="25"/>
        <item x="5"/>
        <item x="67"/>
        <item x="59"/>
        <item x="47"/>
        <item x="71"/>
        <item x="23"/>
        <item t="default"/>
      </items>
    </pivotField>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4"/>
    <field x="5"/>
  </rowFields>
  <rowItems count="15">
    <i>
      <x v="1"/>
    </i>
    <i r="1">
      <x v="1"/>
    </i>
    <i r="1">
      <x v="32"/>
    </i>
    <i>
      <x v="32"/>
    </i>
    <i r="1">
      <x v="32"/>
    </i>
    <i>
      <x v="61"/>
    </i>
    <i r="1">
      <x v="61"/>
    </i>
    <i r="1">
      <x v="92"/>
    </i>
    <i>
      <x v="92"/>
    </i>
    <i r="1">
      <x v="122"/>
    </i>
    <i r="1">
      <x v="245"/>
    </i>
    <i>
      <x v="122"/>
    </i>
    <i r="1">
      <x v="122"/>
    </i>
    <i r="1">
      <x v="153"/>
    </i>
    <i t="grand">
      <x/>
    </i>
  </rowItems>
  <colItems count="1">
    <i/>
  </colItems>
  <pageFields count="1">
    <pageField fld="1" hier="-1"/>
  </pageFields>
  <dataFields count="1">
    <dataField name="Claims Lag Triangle" fld="3" baseField="0" baseItem="0" numFmtId="166"/>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32"/>
          </reference>
        </references>
      </pivotArea>
    </chartFormat>
    <chartFormat chart="0" format="2" series="1">
      <pivotArea type="data" outline="0" fieldPosition="0">
        <references count="2">
          <reference field="4294967294" count="1" selected="0">
            <x v="0"/>
          </reference>
          <reference field="4" count="1" selected="0">
            <x v="61"/>
          </reference>
        </references>
      </pivotArea>
    </chartFormat>
    <chartFormat chart="0" format="3" series="1">
      <pivotArea type="data" outline="0" fieldPosition="0">
        <references count="2">
          <reference field="4294967294" count="1" selected="0">
            <x v="0"/>
          </reference>
          <reference field="4" count="1" selected="0">
            <x v="92"/>
          </reference>
        </references>
      </pivotArea>
    </chartFormat>
    <chartFormat chart="0" format="4" series="1">
      <pivotArea type="data" outline="0" fieldPosition="0">
        <references count="2">
          <reference field="4294967294" count="1" selected="0">
            <x v="0"/>
          </reference>
          <reference field="4" count="1" selected="0">
            <x v="122"/>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3">
          <reference field="4294967294" count="1" selected="0">
            <x v="0"/>
          </reference>
          <reference field="4" count="1" selected="0">
            <x v="1"/>
          </reference>
          <reference field="5" count="1" selected="0">
            <x v="32"/>
          </reference>
        </references>
      </pivotArea>
    </chartFormat>
    <chartFormat chart="0" format="7">
      <pivotArea type="data" outline="0" fieldPosition="0">
        <references count="3">
          <reference field="4294967294" count="1" selected="0">
            <x v="0"/>
          </reference>
          <reference field="4" count="1" selected="0">
            <x v="61"/>
          </reference>
          <reference field="5" count="1" selected="0">
            <x v="92"/>
          </reference>
        </references>
      </pivotArea>
    </chartFormat>
    <chartFormat chart="0" format="8">
      <pivotArea type="data" outline="0" fieldPosition="0">
        <references count="3">
          <reference field="4294967294" count="1" selected="0">
            <x v="0"/>
          </reference>
          <reference field="4" count="1" selected="0">
            <x v="92"/>
          </reference>
          <reference field="5" count="1" selected="0">
            <x v="122"/>
          </reference>
        </references>
      </pivotArea>
    </chartFormat>
    <chartFormat chart="0" format="9">
      <pivotArea type="data" outline="0" fieldPosition="0">
        <references count="3">
          <reference field="4294967294" count="1" selected="0">
            <x v="0"/>
          </reference>
          <reference field="4" count="1" selected="0">
            <x v="92"/>
          </reference>
          <reference field="5" count="1" selected="0">
            <x v="245"/>
          </reference>
        </references>
      </pivotArea>
    </chartFormat>
    <chartFormat chart="0" format="10" series="1">
      <pivotArea type="data" outline="0" fieldPosition="0">
        <references count="2">
          <reference field="4294967294" count="1" selected="0">
            <x v="0"/>
          </reference>
          <reference field="5" count="1" selected="0">
            <x v="32"/>
          </reference>
        </references>
      </pivotArea>
    </chartFormat>
    <chartFormat chart="0" format="11" series="1">
      <pivotArea type="data" outline="0" fieldPosition="0">
        <references count="2">
          <reference field="4294967294" count="1" selected="0">
            <x v="0"/>
          </reference>
          <reference field="5" count="1" selected="0">
            <x v="61"/>
          </reference>
        </references>
      </pivotArea>
    </chartFormat>
    <chartFormat chart="0" format="12" series="1">
      <pivotArea type="data" outline="0" fieldPosition="0">
        <references count="2">
          <reference field="4294967294" count="1" selected="0">
            <x v="0"/>
          </reference>
          <reference field="5" count="1" selected="0">
            <x v="92"/>
          </reference>
        </references>
      </pivotArea>
    </chartFormat>
    <chartFormat chart="0" format="13" series="1">
      <pivotArea type="data" outline="0" fieldPosition="0">
        <references count="2">
          <reference field="4294967294" count="1" selected="0">
            <x v="0"/>
          </reference>
          <reference field="5" count="1" selected="0">
            <x v="122"/>
          </reference>
        </references>
      </pivotArea>
    </chartFormat>
    <chartFormat chart="0" format="14" series="1">
      <pivotArea type="data" outline="0" fieldPosition="0">
        <references count="2">
          <reference field="4294967294" count="1" selected="0">
            <x v="0"/>
          </reference>
          <reference field="5" count="1" selected="0">
            <x v="153"/>
          </reference>
        </references>
      </pivotArea>
    </chartFormat>
    <chartFormat chart="0" format="15" series="1">
      <pivotArea type="data" outline="0" fieldPosition="0">
        <references count="2">
          <reference field="4294967294" count="1" selected="0">
            <x v="0"/>
          </reference>
          <reference field="5" count="1" selected="0">
            <x v="245"/>
          </reference>
        </references>
      </pivotArea>
    </chartFormat>
    <chartFormat chart="0" format="16" series="1">
      <pivotArea type="data" outline="0" fieldPosition="0">
        <references count="3">
          <reference field="4294967294" count="1" selected="0">
            <x v="0"/>
          </reference>
          <reference field="4" count="1" selected="0">
            <x v="122"/>
          </reference>
          <reference field="5" count="1" selected="0">
            <x v="153"/>
          </reference>
        </references>
      </pivotArea>
    </chartFormat>
    <chartFormat chart="0" format="17" series="1">
      <pivotArea type="data" outline="0" fieldPosition="0">
        <references count="3">
          <reference field="4294967294" count="1" selected="0">
            <x v="0"/>
          </reference>
          <reference field="4" count="1" selected="0">
            <x v="92"/>
          </reference>
          <reference field="5" count="1" selected="0">
            <x v="245"/>
          </reference>
        </references>
      </pivotArea>
    </chartFormat>
    <chartFormat chart="0" format="18" series="1">
      <pivotArea type="data" outline="0" fieldPosition="0">
        <references count="3">
          <reference field="4294967294" count="1" selected="0">
            <x v="0"/>
          </reference>
          <reference field="4" count="1" selected="0">
            <x v="1"/>
          </reference>
          <reference field="5" count="1" selected="0">
            <x v="1"/>
          </reference>
        </references>
      </pivotArea>
    </chartFormat>
    <chartFormat chart="0" format="19">
      <pivotArea type="data" outline="0" fieldPosition="0">
        <references count="3">
          <reference field="4294967294" count="1" selected="0">
            <x v="0"/>
          </reference>
          <reference field="4" count="1" selected="0">
            <x v="122"/>
          </reference>
          <reference field="5" count="1" selected="0">
            <x v="15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C35BCD-6DA4-FB43-8E58-6F41B937526D}" name="PivotTable9"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20:O24" firstHeaderRow="0" firstDataRow="1" firstDataCol="1"/>
  <pivotFields count="6">
    <pivotField showAll="0"/>
    <pivotField axis="axisRow" showAll="0">
      <items count="4">
        <item x="1"/>
        <item x="0"/>
        <item x="2"/>
        <item t="default"/>
      </items>
    </pivotField>
    <pivotField dataField="1" showAll="0">
      <items count="100">
        <item x="65"/>
        <item x="73"/>
        <item x="19"/>
        <item x="61"/>
        <item x="72"/>
        <item x="87"/>
        <item x="76"/>
        <item x="25"/>
        <item x="52"/>
        <item x="11"/>
        <item x="70"/>
        <item x="84"/>
        <item x="23"/>
        <item x="77"/>
        <item x="90"/>
        <item x="80"/>
        <item x="33"/>
        <item x="26"/>
        <item x="7"/>
        <item x="51"/>
        <item x="63"/>
        <item x="62"/>
        <item x="57"/>
        <item x="48"/>
        <item x="17"/>
        <item x="21"/>
        <item x="82"/>
        <item x="31"/>
        <item x="4"/>
        <item x="14"/>
        <item x="60"/>
        <item x="78"/>
        <item x="98"/>
        <item x="75"/>
        <item x="32"/>
        <item x="50"/>
        <item x="56"/>
        <item x="24"/>
        <item x="5"/>
        <item x="95"/>
        <item x="27"/>
        <item x="64"/>
        <item x="35"/>
        <item x="42"/>
        <item x="89"/>
        <item x="86"/>
        <item x="79"/>
        <item x="2"/>
        <item x="41"/>
        <item x="37"/>
        <item x="6"/>
        <item x="1"/>
        <item x="34"/>
        <item x="13"/>
        <item x="10"/>
        <item x="94"/>
        <item x="20"/>
        <item x="36"/>
        <item x="68"/>
        <item x="69"/>
        <item x="29"/>
        <item x="22"/>
        <item x="30"/>
        <item x="71"/>
        <item x="49"/>
        <item x="18"/>
        <item x="15"/>
        <item x="46"/>
        <item x="74"/>
        <item x="97"/>
        <item x="40"/>
        <item x="0"/>
        <item x="12"/>
        <item x="54"/>
        <item x="45"/>
        <item x="44"/>
        <item x="83"/>
        <item x="53"/>
        <item x="96"/>
        <item x="58"/>
        <item x="92"/>
        <item x="85"/>
        <item x="59"/>
        <item x="9"/>
        <item x="8"/>
        <item x="81"/>
        <item x="66"/>
        <item x="55"/>
        <item x="39"/>
        <item x="3"/>
        <item x="43"/>
        <item x="47"/>
        <item x="91"/>
        <item x="38"/>
        <item x="16"/>
        <item x="67"/>
        <item x="88"/>
        <item x="28"/>
        <item x="93"/>
        <item t="default"/>
      </items>
    </pivotField>
    <pivotField dataField="1" showAll="0">
      <items count="100">
        <item x="40"/>
        <item x="1"/>
        <item x="19"/>
        <item x="76"/>
        <item x="22"/>
        <item x="87"/>
        <item x="86"/>
        <item x="31"/>
        <item x="96"/>
        <item x="82"/>
        <item x="95"/>
        <item x="75"/>
        <item x="74"/>
        <item x="17"/>
        <item x="26"/>
        <item x="88"/>
        <item x="37"/>
        <item x="92"/>
        <item x="68"/>
        <item x="84"/>
        <item x="65"/>
        <item x="34"/>
        <item x="97"/>
        <item x="38"/>
        <item x="27"/>
        <item x="61"/>
        <item x="14"/>
        <item x="3"/>
        <item x="36"/>
        <item x="85"/>
        <item x="69"/>
        <item x="70"/>
        <item x="41"/>
        <item x="13"/>
        <item x="73"/>
        <item x="21"/>
        <item x="10"/>
        <item x="16"/>
        <item x="44"/>
        <item x="63"/>
        <item x="24"/>
        <item x="77"/>
        <item x="4"/>
        <item x="80"/>
        <item x="79"/>
        <item x="91"/>
        <item x="55"/>
        <item x="89"/>
        <item x="2"/>
        <item x="93"/>
        <item x="9"/>
        <item x="57"/>
        <item x="58"/>
        <item x="35"/>
        <item x="0"/>
        <item x="72"/>
        <item x="66"/>
        <item x="64"/>
        <item x="98"/>
        <item x="46"/>
        <item x="60"/>
        <item x="33"/>
        <item x="50"/>
        <item x="53"/>
        <item x="83"/>
        <item x="48"/>
        <item x="12"/>
        <item x="28"/>
        <item x="32"/>
        <item x="29"/>
        <item x="78"/>
        <item x="51"/>
        <item x="62"/>
        <item x="18"/>
        <item x="94"/>
        <item x="43"/>
        <item x="90"/>
        <item x="39"/>
        <item x="8"/>
        <item x="81"/>
        <item x="56"/>
        <item x="7"/>
        <item x="30"/>
        <item x="52"/>
        <item x="42"/>
        <item x="54"/>
        <item x="20"/>
        <item x="15"/>
        <item x="49"/>
        <item x="11"/>
        <item x="6"/>
        <item x="45"/>
        <item x="25"/>
        <item x="5"/>
        <item x="67"/>
        <item x="59"/>
        <item x="47"/>
        <item x="71"/>
        <item x="23"/>
        <item t="default"/>
      </items>
    </pivotField>
    <pivotField numFmtId="164" showAll="0"/>
    <pivotField numFmtId="164" showAll="0"/>
  </pivotFields>
  <rowFields count="1">
    <field x="1"/>
  </rowFields>
  <rowItems count="4">
    <i>
      <x/>
    </i>
    <i>
      <x v="1"/>
    </i>
    <i>
      <x v="2"/>
    </i>
    <i t="grand">
      <x/>
    </i>
  </rowItems>
  <colFields count="1">
    <field x="-2"/>
  </colFields>
  <colItems count="2">
    <i>
      <x/>
    </i>
    <i i="1">
      <x v="1"/>
    </i>
  </colItems>
  <dataFields count="2">
    <dataField name="Sum of Expenses" fld="3" baseField="0" baseItem="0" numFmtId="166"/>
    <dataField name="Sum of Revenue" fld="2"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6AE15A-91A6-954B-9C53-D4FE3D2E093A}" name="PivotTable7"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13:O16" firstHeaderRow="0" firstDataRow="1" firstDataCol="1" rowPageCount="1" colPageCount="1"/>
  <pivotFields count="6">
    <pivotField axis="axisRow" showAll="0">
      <items count="7">
        <item x="0"/>
        <item x="5"/>
        <item x="3"/>
        <item x="4"/>
        <item x="1"/>
        <item x="2"/>
        <item t="default"/>
      </items>
    </pivotField>
    <pivotField axis="axisPage" multipleItemSelectionAllowed="1" showAll="0">
      <items count="4">
        <item h="1" x="2"/>
        <item x="0"/>
        <item h="1" x="1"/>
        <item t="default"/>
      </items>
    </pivotField>
    <pivotField dataField="1" showAll="0">
      <items count="100">
        <item x="65"/>
        <item x="73"/>
        <item x="19"/>
        <item x="61"/>
        <item x="72"/>
        <item x="87"/>
        <item x="76"/>
        <item x="25"/>
        <item x="52"/>
        <item x="11"/>
        <item x="70"/>
        <item x="84"/>
        <item x="23"/>
        <item x="77"/>
        <item x="90"/>
        <item x="80"/>
        <item x="33"/>
        <item x="26"/>
        <item x="7"/>
        <item x="51"/>
        <item x="63"/>
        <item x="62"/>
        <item x="57"/>
        <item x="48"/>
        <item x="17"/>
        <item x="21"/>
        <item x="82"/>
        <item x="31"/>
        <item x="4"/>
        <item x="14"/>
        <item x="60"/>
        <item x="78"/>
        <item x="98"/>
        <item x="75"/>
        <item x="32"/>
        <item x="50"/>
        <item x="56"/>
        <item x="24"/>
        <item x="5"/>
        <item x="95"/>
        <item x="27"/>
        <item x="64"/>
        <item x="35"/>
        <item x="42"/>
        <item x="89"/>
        <item x="86"/>
        <item x="79"/>
        <item x="2"/>
        <item x="41"/>
        <item x="37"/>
        <item x="6"/>
        <item x="1"/>
        <item x="34"/>
        <item x="13"/>
        <item x="10"/>
        <item x="94"/>
        <item x="20"/>
        <item x="36"/>
        <item x="68"/>
        <item x="69"/>
        <item x="29"/>
        <item x="22"/>
        <item x="30"/>
        <item x="71"/>
        <item x="49"/>
        <item x="18"/>
        <item x="15"/>
        <item x="46"/>
        <item x="74"/>
        <item x="97"/>
        <item x="40"/>
        <item x="0"/>
        <item x="12"/>
        <item x="54"/>
        <item x="45"/>
        <item x="44"/>
        <item x="83"/>
        <item x="53"/>
        <item x="96"/>
        <item x="58"/>
        <item x="92"/>
        <item x="85"/>
        <item x="59"/>
        <item x="9"/>
        <item x="8"/>
        <item x="81"/>
        <item x="66"/>
        <item x="55"/>
        <item x="39"/>
        <item x="3"/>
        <item x="43"/>
        <item x="47"/>
        <item x="91"/>
        <item x="38"/>
        <item x="16"/>
        <item x="67"/>
        <item x="88"/>
        <item x="28"/>
        <item x="93"/>
        <item t="default"/>
      </items>
    </pivotField>
    <pivotField dataField="1" showAll="0">
      <items count="100">
        <item x="40"/>
        <item x="1"/>
        <item x="19"/>
        <item x="76"/>
        <item x="22"/>
        <item x="87"/>
        <item x="86"/>
        <item x="31"/>
        <item x="96"/>
        <item x="82"/>
        <item x="95"/>
        <item x="75"/>
        <item x="74"/>
        <item x="17"/>
        <item x="26"/>
        <item x="88"/>
        <item x="37"/>
        <item x="92"/>
        <item x="68"/>
        <item x="84"/>
        <item x="65"/>
        <item x="34"/>
        <item x="97"/>
        <item x="38"/>
        <item x="27"/>
        <item x="61"/>
        <item x="14"/>
        <item x="3"/>
        <item x="36"/>
        <item x="85"/>
        <item x="69"/>
        <item x="70"/>
        <item x="41"/>
        <item x="13"/>
        <item x="73"/>
        <item x="21"/>
        <item x="10"/>
        <item x="16"/>
        <item x="44"/>
        <item x="63"/>
        <item x="24"/>
        <item x="77"/>
        <item x="4"/>
        <item x="80"/>
        <item x="79"/>
        <item x="91"/>
        <item x="55"/>
        <item x="89"/>
        <item x="2"/>
        <item x="93"/>
        <item x="9"/>
        <item x="57"/>
        <item x="58"/>
        <item x="35"/>
        <item x="0"/>
        <item x="72"/>
        <item x="66"/>
        <item x="64"/>
        <item x="98"/>
        <item x="46"/>
        <item x="60"/>
        <item x="33"/>
        <item x="50"/>
        <item x="53"/>
        <item x="83"/>
        <item x="48"/>
        <item x="12"/>
        <item x="28"/>
        <item x="32"/>
        <item x="29"/>
        <item x="78"/>
        <item x="51"/>
        <item x="62"/>
        <item x="18"/>
        <item x="94"/>
        <item x="43"/>
        <item x="90"/>
        <item x="39"/>
        <item x="8"/>
        <item x="81"/>
        <item x="56"/>
        <item x="7"/>
        <item x="30"/>
        <item x="52"/>
        <item x="42"/>
        <item x="54"/>
        <item x="20"/>
        <item x="15"/>
        <item x="49"/>
        <item x="11"/>
        <item x="6"/>
        <item x="45"/>
        <item x="25"/>
        <item x="5"/>
        <item x="67"/>
        <item x="59"/>
        <item x="47"/>
        <item x="71"/>
        <item x="23"/>
        <item t="default"/>
      </items>
    </pivotField>
    <pivotField numFmtId="164" showAll="0"/>
    <pivotField numFmtId="164" showAll="0"/>
  </pivotFields>
  <rowFields count="1">
    <field x="0"/>
  </rowFields>
  <rowItems count="3">
    <i>
      <x/>
    </i>
    <i>
      <x v="2"/>
    </i>
    <i t="grand">
      <x/>
    </i>
  </rowItems>
  <colFields count="1">
    <field x="-2"/>
  </colFields>
  <colItems count="2">
    <i>
      <x/>
    </i>
    <i i="1">
      <x v="1"/>
    </i>
  </colItems>
  <pageFields count="1">
    <pageField fld="1" hier="-1"/>
  </pageFields>
  <dataFields count="2">
    <dataField name="Sum of Expenses" fld="3" baseField="0" baseItem="0" numFmtId="166"/>
    <dataField name="Sum of Revenue" fld="2"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BDCA86-F3E1-6B4B-9D64-2BF1097AD061}" name="PivotTable6"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4:O7" firstHeaderRow="0" firstDataRow="1" firstDataCol="1" rowPageCount="1" colPageCount="1"/>
  <pivotFields count="6">
    <pivotField axis="axisRow" showAll="0">
      <items count="7">
        <item x="0"/>
        <item x="3"/>
        <item x="4"/>
        <item x="1"/>
        <item x="2"/>
        <item x="5"/>
        <item t="default"/>
      </items>
    </pivotField>
    <pivotField axis="axisPage" multipleItemSelectionAllowed="1" showAll="0">
      <items count="4">
        <item x="2"/>
        <item h="1" x="0"/>
        <item h="1" x="1"/>
        <item t="default"/>
      </items>
    </pivotField>
    <pivotField dataField="1" showAll="0">
      <items count="100">
        <item x="65"/>
        <item x="73"/>
        <item x="19"/>
        <item x="61"/>
        <item x="72"/>
        <item x="87"/>
        <item x="76"/>
        <item x="25"/>
        <item x="52"/>
        <item x="11"/>
        <item x="70"/>
        <item x="84"/>
        <item x="23"/>
        <item x="77"/>
        <item x="90"/>
        <item x="80"/>
        <item x="33"/>
        <item x="26"/>
        <item x="7"/>
        <item x="51"/>
        <item x="63"/>
        <item x="62"/>
        <item x="57"/>
        <item x="48"/>
        <item x="17"/>
        <item x="21"/>
        <item x="82"/>
        <item x="31"/>
        <item x="4"/>
        <item x="14"/>
        <item x="60"/>
        <item x="78"/>
        <item x="98"/>
        <item x="75"/>
        <item x="32"/>
        <item x="50"/>
        <item x="56"/>
        <item x="24"/>
        <item x="5"/>
        <item x="95"/>
        <item x="27"/>
        <item x="64"/>
        <item x="35"/>
        <item x="42"/>
        <item x="89"/>
        <item x="86"/>
        <item x="79"/>
        <item x="2"/>
        <item x="41"/>
        <item x="37"/>
        <item x="6"/>
        <item x="1"/>
        <item x="34"/>
        <item x="13"/>
        <item x="10"/>
        <item x="94"/>
        <item x="20"/>
        <item x="36"/>
        <item x="68"/>
        <item x="69"/>
        <item x="29"/>
        <item x="22"/>
        <item x="30"/>
        <item x="71"/>
        <item x="49"/>
        <item x="18"/>
        <item x="15"/>
        <item x="46"/>
        <item x="74"/>
        <item x="97"/>
        <item x="40"/>
        <item x="0"/>
        <item x="12"/>
        <item x="54"/>
        <item x="45"/>
        <item x="44"/>
        <item x="83"/>
        <item x="53"/>
        <item x="96"/>
        <item x="58"/>
        <item x="92"/>
        <item x="85"/>
        <item x="59"/>
        <item x="9"/>
        <item x="8"/>
        <item x="81"/>
        <item x="66"/>
        <item x="55"/>
        <item x="39"/>
        <item x="3"/>
        <item x="43"/>
        <item x="47"/>
        <item x="91"/>
        <item x="38"/>
        <item x="16"/>
        <item x="67"/>
        <item x="88"/>
        <item x="28"/>
        <item x="93"/>
        <item t="default"/>
      </items>
    </pivotField>
    <pivotField dataField="1" showAll="0">
      <items count="100">
        <item x="40"/>
        <item x="1"/>
        <item x="19"/>
        <item x="76"/>
        <item x="22"/>
        <item x="87"/>
        <item x="86"/>
        <item x="31"/>
        <item x="96"/>
        <item x="82"/>
        <item x="95"/>
        <item x="75"/>
        <item x="74"/>
        <item x="17"/>
        <item x="26"/>
        <item x="88"/>
        <item x="37"/>
        <item x="92"/>
        <item x="68"/>
        <item x="84"/>
        <item x="65"/>
        <item x="34"/>
        <item x="97"/>
        <item x="38"/>
        <item x="27"/>
        <item x="61"/>
        <item x="14"/>
        <item x="3"/>
        <item x="36"/>
        <item x="85"/>
        <item x="69"/>
        <item x="70"/>
        <item x="41"/>
        <item x="13"/>
        <item x="73"/>
        <item x="21"/>
        <item x="10"/>
        <item x="16"/>
        <item x="44"/>
        <item x="63"/>
        <item x="24"/>
        <item x="77"/>
        <item x="4"/>
        <item x="80"/>
        <item x="79"/>
        <item x="91"/>
        <item x="55"/>
        <item x="89"/>
        <item x="2"/>
        <item x="93"/>
        <item x="9"/>
        <item x="57"/>
        <item x="58"/>
        <item x="35"/>
        <item x="0"/>
        <item x="72"/>
        <item x="66"/>
        <item x="64"/>
        <item x="98"/>
        <item x="46"/>
        <item x="60"/>
        <item x="33"/>
        <item x="50"/>
        <item x="53"/>
        <item x="83"/>
        <item x="48"/>
        <item x="12"/>
        <item x="28"/>
        <item x="32"/>
        <item x="29"/>
        <item x="78"/>
        <item x="51"/>
        <item x="62"/>
        <item x="18"/>
        <item x="94"/>
        <item x="43"/>
        <item x="90"/>
        <item x="39"/>
        <item x="8"/>
        <item x="81"/>
        <item x="56"/>
        <item x="7"/>
        <item x="30"/>
        <item x="52"/>
        <item x="42"/>
        <item x="54"/>
        <item x="20"/>
        <item x="15"/>
        <item x="49"/>
        <item x="11"/>
        <item x="6"/>
        <item x="45"/>
        <item x="25"/>
        <item x="5"/>
        <item x="67"/>
        <item x="59"/>
        <item x="47"/>
        <item x="71"/>
        <item x="23"/>
        <item t="default"/>
      </items>
    </pivotField>
    <pivotField numFmtId="164" showAll="0"/>
    <pivotField numFmtId="164" showAll="0"/>
  </pivotFields>
  <rowFields count="1">
    <field x="0"/>
  </rowFields>
  <rowItems count="3">
    <i>
      <x v="2"/>
    </i>
    <i>
      <x v="5"/>
    </i>
    <i t="grand">
      <x/>
    </i>
  </rowItems>
  <colFields count="1">
    <field x="-2"/>
  </colFields>
  <colItems count="2">
    <i>
      <x/>
    </i>
    <i i="1">
      <x v="1"/>
    </i>
  </colItems>
  <pageFields count="1">
    <pageField fld="1" hier="-1"/>
  </pageFields>
  <dataFields count="2">
    <dataField name="Sum of Expenses" fld="3" baseField="0" baseItem="0" numFmtId="166"/>
    <dataField name="Sum of Revenue" fld="2"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Data" updatedVersion="7" minRefreshableVersion="3" showMemberPropertyTips="0" useAutoFormatting="1" itemPrintTitles="1" createdVersion="6" indent="0" compact="0" compactData="0" gridDropZones="1" chartFormat="1">
  <location ref="L3:N8" firstHeaderRow="1" firstDataRow="2" firstDataCol="1" rowPageCount="1" colPageCount="1"/>
  <pivotFields count="5">
    <pivotField axis="axisPage" compact="0" outline="0" subtotalTop="0" multipleItemSelectionAllowed="1" showAll="0" includeNewItemsInFilter="1">
      <items count="13">
        <item x="3"/>
        <item x="8"/>
        <item x="2"/>
        <item x="4"/>
        <item x="6"/>
        <item x="5"/>
        <item x="9"/>
        <item x="7"/>
        <item x="10"/>
        <item x="0"/>
        <item h="1" x="11"/>
        <item h="1" x="1"/>
        <item t="default"/>
      </items>
    </pivotField>
    <pivotField axis="axisRow" compact="0" outline="0" subtotalTop="0" showAll="0" includeNewItemsInFilter="1">
      <items count="4">
        <item x="0"/>
        <item x="2"/>
        <item x="1"/>
        <item t="default"/>
      </items>
    </pivotField>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1"/>
  </rowFields>
  <rowItems count="4">
    <i>
      <x/>
    </i>
    <i>
      <x v="1"/>
    </i>
    <i>
      <x v="2"/>
    </i>
    <i t="grand">
      <x/>
    </i>
  </rowItems>
  <colFields count="1">
    <field x="-2"/>
  </colFields>
  <colItems count="2">
    <i>
      <x/>
    </i>
    <i i="1">
      <x v="1"/>
    </i>
  </colItems>
  <pageFields count="1">
    <pageField fld="0" hier="-1"/>
  </pageFields>
  <dataFields count="2">
    <dataField name="Sum of Revenue" fld="2" baseField="1" baseItem="1" numFmtId="166"/>
    <dataField name="Sum of Expenses" fld="3" baseField="1" baseItem="0" numFmtId="166"/>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I312"/>
  <sheetViews>
    <sheetView workbookViewId="0">
      <selection activeCell="S35" sqref="S35"/>
    </sheetView>
  </sheetViews>
  <sheetFormatPr baseColWidth="10" defaultColWidth="8.83203125" defaultRowHeight="13" x14ac:dyDescent="0.15"/>
  <cols>
    <col min="1" max="1" width="2.6640625" customWidth="1"/>
    <col min="5" max="5" width="17.83203125" bestFit="1" customWidth="1"/>
    <col min="7" max="7" width="17.83203125" bestFit="1" customWidth="1"/>
    <col min="8" max="8" width="16.83203125" bestFit="1" customWidth="1"/>
    <col min="9" max="9" width="18.6640625" bestFit="1" customWidth="1"/>
  </cols>
  <sheetData>
    <row r="1" spans="5:9" x14ac:dyDescent="0.15">
      <c r="E1" s="1" t="s">
        <v>11</v>
      </c>
    </row>
    <row r="2" spans="5:9" x14ac:dyDescent="0.15">
      <c r="E2" t="s">
        <v>6</v>
      </c>
    </row>
    <row r="3" spans="5:9" x14ac:dyDescent="0.15">
      <c r="E3" t="s">
        <v>7</v>
      </c>
    </row>
    <row r="4" spans="5:9" x14ac:dyDescent="0.15">
      <c r="E4" t="s">
        <v>7</v>
      </c>
    </row>
    <row r="5" spans="5:9" x14ac:dyDescent="0.15">
      <c r="E5" t="s">
        <v>7</v>
      </c>
      <c r="H5" s="30" t="s">
        <v>35</v>
      </c>
      <c r="I5" t="s">
        <v>34</v>
      </c>
    </row>
    <row r="6" spans="5:9" x14ac:dyDescent="0.15">
      <c r="E6" t="s">
        <v>4</v>
      </c>
      <c r="H6" s="13" t="s">
        <v>4</v>
      </c>
      <c r="I6" s="12">
        <v>42</v>
      </c>
    </row>
    <row r="7" spans="5:9" x14ac:dyDescent="0.15">
      <c r="E7" t="s">
        <v>6</v>
      </c>
      <c r="H7" s="13" t="s">
        <v>0</v>
      </c>
      <c r="I7" s="12">
        <v>37</v>
      </c>
    </row>
    <row r="8" spans="5:9" x14ac:dyDescent="0.15">
      <c r="E8" t="s">
        <v>4</v>
      </c>
      <c r="H8" s="13" t="s">
        <v>2</v>
      </c>
      <c r="I8" s="12">
        <v>34</v>
      </c>
    </row>
    <row r="9" spans="5:9" x14ac:dyDescent="0.15">
      <c r="E9" t="s">
        <v>6</v>
      </c>
      <c r="H9" s="13" t="s">
        <v>6</v>
      </c>
      <c r="I9" s="12">
        <v>32</v>
      </c>
    </row>
    <row r="10" spans="5:9" x14ac:dyDescent="0.15">
      <c r="E10" t="s">
        <v>6</v>
      </c>
      <c r="G10" s="13"/>
      <c r="H10" s="13" t="s">
        <v>1</v>
      </c>
      <c r="I10" s="12">
        <v>32</v>
      </c>
    </row>
    <row r="11" spans="5:9" x14ac:dyDescent="0.15">
      <c r="E11" t="s">
        <v>2</v>
      </c>
      <c r="G11" s="13"/>
      <c r="H11" s="13" t="s">
        <v>3</v>
      </c>
      <c r="I11" s="12">
        <v>32</v>
      </c>
    </row>
    <row r="12" spans="5:9" x14ac:dyDescent="0.15">
      <c r="E12" t="s">
        <v>4</v>
      </c>
      <c r="G12" s="13"/>
      <c r="H12" s="13" t="s">
        <v>8</v>
      </c>
      <c r="I12" s="12">
        <v>30</v>
      </c>
    </row>
    <row r="13" spans="5:9" x14ac:dyDescent="0.15">
      <c r="E13" t="s">
        <v>6</v>
      </c>
      <c r="G13" s="13"/>
      <c r="H13" s="13" t="s">
        <v>7</v>
      </c>
      <c r="I13" s="12">
        <v>25</v>
      </c>
    </row>
    <row r="14" spans="5:9" x14ac:dyDescent="0.15">
      <c r="E14" t="s">
        <v>1</v>
      </c>
      <c r="G14" s="13"/>
      <c r="H14" s="13" t="s">
        <v>5</v>
      </c>
      <c r="I14" s="12">
        <v>20</v>
      </c>
    </row>
    <row r="15" spans="5:9" x14ac:dyDescent="0.15">
      <c r="E15" t="s">
        <v>8</v>
      </c>
      <c r="G15" s="13"/>
      <c r="H15" s="13" t="s">
        <v>9</v>
      </c>
      <c r="I15" s="12">
        <v>16</v>
      </c>
    </row>
    <row r="16" spans="5:9" x14ac:dyDescent="0.15">
      <c r="E16" t="s">
        <v>0</v>
      </c>
      <c r="G16" s="13"/>
      <c r="H16" s="13" t="s">
        <v>10</v>
      </c>
      <c r="I16" s="12">
        <v>11</v>
      </c>
    </row>
    <row r="17" spans="5:9" x14ac:dyDescent="0.15">
      <c r="E17" t="s">
        <v>8</v>
      </c>
      <c r="G17" s="13"/>
      <c r="H17" s="13" t="s">
        <v>18</v>
      </c>
      <c r="I17" s="12">
        <v>311</v>
      </c>
    </row>
    <row r="18" spans="5:9" x14ac:dyDescent="0.15">
      <c r="E18" t="s">
        <v>7</v>
      </c>
      <c r="G18" s="13"/>
    </row>
    <row r="19" spans="5:9" x14ac:dyDescent="0.15">
      <c r="E19" t="s">
        <v>1</v>
      </c>
      <c r="G19" s="13"/>
    </row>
    <row r="20" spans="5:9" x14ac:dyDescent="0.15">
      <c r="E20" t="s">
        <v>0</v>
      </c>
      <c r="G20" s="13"/>
    </row>
    <row r="21" spans="5:9" x14ac:dyDescent="0.15">
      <c r="E21" t="s">
        <v>2</v>
      </c>
      <c r="G21" s="13"/>
    </row>
    <row r="22" spans="5:9" x14ac:dyDescent="0.15">
      <c r="E22" t="s">
        <v>0</v>
      </c>
    </row>
    <row r="23" spans="5:9" x14ac:dyDescent="0.15">
      <c r="E23" t="s">
        <v>5</v>
      </c>
    </row>
    <row r="24" spans="5:9" x14ac:dyDescent="0.15">
      <c r="E24" t="s">
        <v>7</v>
      </c>
    </row>
    <row r="25" spans="5:9" x14ac:dyDescent="0.15">
      <c r="E25" t="s">
        <v>6</v>
      </c>
    </row>
    <row r="26" spans="5:9" x14ac:dyDescent="0.15">
      <c r="E26" t="s">
        <v>8</v>
      </c>
    </row>
    <row r="27" spans="5:9" x14ac:dyDescent="0.15">
      <c r="E27" t="s">
        <v>1</v>
      </c>
    </row>
    <row r="28" spans="5:9" x14ac:dyDescent="0.15">
      <c r="E28" t="s">
        <v>3</v>
      </c>
    </row>
    <row r="29" spans="5:9" x14ac:dyDescent="0.15">
      <c r="E29" t="s">
        <v>6</v>
      </c>
    </row>
    <row r="30" spans="5:9" x14ac:dyDescent="0.15">
      <c r="E30" t="s">
        <v>0</v>
      </c>
    </row>
    <row r="31" spans="5:9" x14ac:dyDescent="0.15">
      <c r="E31" t="s">
        <v>8</v>
      </c>
    </row>
    <row r="32" spans="5:9" x14ac:dyDescent="0.15">
      <c r="E32" t="s">
        <v>8</v>
      </c>
    </row>
    <row r="33" spans="5:5" x14ac:dyDescent="0.15">
      <c r="E33" t="s">
        <v>4</v>
      </c>
    </row>
    <row r="34" spans="5:5" x14ac:dyDescent="0.15">
      <c r="E34" t="s">
        <v>0</v>
      </c>
    </row>
    <row r="35" spans="5:5" x14ac:dyDescent="0.15">
      <c r="E35" t="s">
        <v>3</v>
      </c>
    </row>
    <row r="36" spans="5:5" x14ac:dyDescent="0.15">
      <c r="E36" t="s">
        <v>6</v>
      </c>
    </row>
    <row r="37" spans="5:5" x14ac:dyDescent="0.15">
      <c r="E37" t="s">
        <v>1</v>
      </c>
    </row>
    <row r="38" spans="5:5" x14ac:dyDescent="0.15">
      <c r="E38" t="s">
        <v>1</v>
      </c>
    </row>
    <row r="39" spans="5:5" x14ac:dyDescent="0.15">
      <c r="E39" t="s">
        <v>5</v>
      </c>
    </row>
    <row r="40" spans="5:5" x14ac:dyDescent="0.15">
      <c r="E40" t="s">
        <v>8</v>
      </c>
    </row>
    <row r="41" spans="5:5" x14ac:dyDescent="0.15">
      <c r="E41" t="s">
        <v>5</v>
      </c>
    </row>
    <row r="42" spans="5:5" x14ac:dyDescent="0.15">
      <c r="E42" t="s">
        <v>10</v>
      </c>
    </row>
    <row r="43" spans="5:5" x14ac:dyDescent="0.15">
      <c r="E43" t="s">
        <v>4</v>
      </c>
    </row>
    <row r="44" spans="5:5" x14ac:dyDescent="0.15">
      <c r="E44" t="s">
        <v>2</v>
      </c>
    </row>
    <row r="45" spans="5:5" x14ac:dyDescent="0.15">
      <c r="E45" t="s">
        <v>1</v>
      </c>
    </row>
    <row r="46" spans="5:5" x14ac:dyDescent="0.15">
      <c r="E46" t="s">
        <v>8</v>
      </c>
    </row>
    <row r="47" spans="5:5" x14ac:dyDescent="0.15">
      <c r="E47" t="s">
        <v>0</v>
      </c>
    </row>
    <row r="48" spans="5:5" x14ac:dyDescent="0.15">
      <c r="E48" t="s">
        <v>3</v>
      </c>
    </row>
    <row r="49" spans="5:5" x14ac:dyDescent="0.15">
      <c r="E49" t="s">
        <v>2</v>
      </c>
    </row>
    <row r="50" spans="5:5" x14ac:dyDescent="0.15">
      <c r="E50" t="s">
        <v>6</v>
      </c>
    </row>
    <row r="51" spans="5:5" x14ac:dyDescent="0.15">
      <c r="E51" t="s">
        <v>4</v>
      </c>
    </row>
    <row r="52" spans="5:5" x14ac:dyDescent="0.15">
      <c r="E52" t="s">
        <v>7</v>
      </c>
    </row>
    <row r="53" spans="5:5" x14ac:dyDescent="0.15">
      <c r="E53" t="s">
        <v>5</v>
      </c>
    </row>
    <row r="54" spans="5:5" x14ac:dyDescent="0.15">
      <c r="E54" t="s">
        <v>6</v>
      </c>
    </row>
    <row r="55" spans="5:5" x14ac:dyDescent="0.15">
      <c r="E55" t="s">
        <v>6</v>
      </c>
    </row>
    <row r="56" spans="5:5" x14ac:dyDescent="0.15">
      <c r="E56" t="s">
        <v>2</v>
      </c>
    </row>
    <row r="57" spans="5:5" x14ac:dyDescent="0.15">
      <c r="E57" t="s">
        <v>2</v>
      </c>
    </row>
    <row r="58" spans="5:5" x14ac:dyDescent="0.15">
      <c r="E58" t="s">
        <v>1</v>
      </c>
    </row>
    <row r="59" spans="5:5" x14ac:dyDescent="0.15">
      <c r="E59" t="s">
        <v>7</v>
      </c>
    </row>
    <row r="60" spans="5:5" x14ac:dyDescent="0.15">
      <c r="E60" t="s">
        <v>5</v>
      </c>
    </row>
    <row r="61" spans="5:5" x14ac:dyDescent="0.15">
      <c r="E61" t="s">
        <v>8</v>
      </c>
    </row>
    <row r="62" spans="5:5" x14ac:dyDescent="0.15">
      <c r="E62" t="s">
        <v>9</v>
      </c>
    </row>
    <row r="63" spans="5:5" x14ac:dyDescent="0.15">
      <c r="E63" t="s">
        <v>7</v>
      </c>
    </row>
    <row r="64" spans="5:5" x14ac:dyDescent="0.15">
      <c r="E64" t="s">
        <v>8</v>
      </c>
    </row>
    <row r="65" spans="5:5" x14ac:dyDescent="0.15">
      <c r="E65" t="s">
        <v>6</v>
      </c>
    </row>
    <row r="66" spans="5:5" x14ac:dyDescent="0.15">
      <c r="E66" t="s">
        <v>0</v>
      </c>
    </row>
    <row r="67" spans="5:5" x14ac:dyDescent="0.15">
      <c r="E67" t="s">
        <v>4</v>
      </c>
    </row>
    <row r="68" spans="5:5" x14ac:dyDescent="0.15">
      <c r="E68" t="s">
        <v>2</v>
      </c>
    </row>
    <row r="69" spans="5:5" x14ac:dyDescent="0.15">
      <c r="E69" t="s">
        <v>7</v>
      </c>
    </row>
    <row r="70" spans="5:5" x14ac:dyDescent="0.15">
      <c r="E70" t="s">
        <v>4</v>
      </c>
    </row>
    <row r="71" spans="5:5" x14ac:dyDescent="0.15">
      <c r="E71" t="s">
        <v>4</v>
      </c>
    </row>
    <row r="72" spans="5:5" x14ac:dyDescent="0.15">
      <c r="E72" t="s">
        <v>4</v>
      </c>
    </row>
    <row r="73" spans="5:5" x14ac:dyDescent="0.15">
      <c r="E73" t="s">
        <v>6</v>
      </c>
    </row>
    <row r="74" spans="5:5" x14ac:dyDescent="0.15">
      <c r="E74" t="s">
        <v>0</v>
      </c>
    </row>
    <row r="75" spans="5:5" x14ac:dyDescent="0.15">
      <c r="E75" t="s">
        <v>1</v>
      </c>
    </row>
    <row r="76" spans="5:5" x14ac:dyDescent="0.15">
      <c r="E76" t="s">
        <v>4</v>
      </c>
    </row>
    <row r="77" spans="5:5" x14ac:dyDescent="0.15">
      <c r="E77" t="s">
        <v>7</v>
      </c>
    </row>
    <row r="78" spans="5:5" x14ac:dyDescent="0.15">
      <c r="E78" t="s">
        <v>3</v>
      </c>
    </row>
    <row r="79" spans="5:5" x14ac:dyDescent="0.15">
      <c r="E79" t="s">
        <v>6</v>
      </c>
    </row>
    <row r="80" spans="5:5" x14ac:dyDescent="0.15">
      <c r="E80" t="s">
        <v>4</v>
      </c>
    </row>
    <row r="81" spans="5:5" x14ac:dyDescent="0.15">
      <c r="E81" t="s">
        <v>3</v>
      </c>
    </row>
    <row r="82" spans="5:5" x14ac:dyDescent="0.15">
      <c r="E82" t="s">
        <v>8</v>
      </c>
    </row>
    <row r="83" spans="5:5" x14ac:dyDescent="0.15">
      <c r="E83" t="s">
        <v>8</v>
      </c>
    </row>
    <row r="84" spans="5:5" x14ac:dyDescent="0.15">
      <c r="E84" t="s">
        <v>0</v>
      </c>
    </row>
    <row r="85" spans="5:5" x14ac:dyDescent="0.15">
      <c r="E85" t="s">
        <v>3</v>
      </c>
    </row>
    <row r="86" spans="5:5" x14ac:dyDescent="0.15">
      <c r="E86" t="s">
        <v>1</v>
      </c>
    </row>
    <row r="87" spans="5:5" x14ac:dyDescent="0.15">
      <c r="E87" t="s">
        <v>4</v>
      </c>
    </row>
    <row r="88" spans="5:5" x14ac:dyDescent="0.15">
      <c r="E88" t="s">
        <v>1</v>
      </c>
    </row>
    <row r="89" spans="5:5" x14ac:dyDescent="0.15">
      <c r="E89" t="s">
        <v>6</v>
      </c>
    </row>
    <row r="90" spans="5:5" x14ac:dyDescent="0.15">
      <c r="E90" t="s">
        <v>2</v>
      </c>
    </row>
    <row r="91" spans="5:5" x14ac:dyDescent="0.15">
      <c r="E91" t="s">
        <v>7</v>
      </c>
    </row>
    <row r="92" spans="5:5" x14ac:dyDescent="0.15">
      <c r="E92" t="s">
        <v>3</v>
      </c>
    </row>
    <row r="93" spans="5:5" x14ac:dyDescent="0.15">
      <c r="E93" t="s">
        <v>4</v>
      </c>
    </row>
    <row r="94" spans="5:5" x14ac:dyDescent="0.15">
      <c r="E94" t="s">
        <v>1</v>
      </c>
    </row>
    <row r="95" spans="5:5" x14ac:dyDescent="0.15">
      <c r="E95" t="s">
        <v>5</v>
      </c>
    </row>
    <row r="96" spans="5:5" x14ac:dyDescent="0.15">
      <c r="E96" t="s">
        <v>4</v>
      </c>
    </row>
    <row r="97" spans="5:5" x14ac:dyDescent="0.15">
      <c r="E97" t="s">
        <v>3</v>
      </c>
    </row>
    <row r="98" spans="5:5" x14ac:dyDescent="0.15">
      <c r="E98" t="s">
        <v>1</v>
      </c>
    </row>
    <row r="99" spans="5:5" x14ac:dyDescent="0.15">
      <c r="E99" t="s">
        <v>10</v>
      </c>
    </row>
    <row r="100" spans="5:5" x14ac:dyDescent="0.15">
      <c r="E100" t="s">
        <v>0</v>
      </c>
    </row>
    <row r="101" spans="5:5" x14ac:dyDescent="0.15">
      <c r="E101" t="s">
        <v>4</v>
      </c>
    </row>
    <row r="102" spans="5:5" x14ac:dyDescent="0.15">
      <c r="E102" t="s">
        <v>2</v>
      </c>
    </row>
    <row r="103" spans="5:5" x14ac:dyDescent="0.15">
      <c r="E103" t="s">
        <v>6</v>
      </c>
    </row>
    <row r="104" spans="5:5" x14ac:dyDescent="0.15">
      <c r="E104" t="s">
        <v>9</v>
      </c>
    </row>
    <row r="105" spans="5:5" x14ac:dyDescent="0.15">
      <c r="E105" t="s">
        <v>0</v>
      </c>
    </row>
    <row r="106" spans="5:5" x14ac:dyDescent="0.15">
      <c r="E106" t="s">
        <v>6</v>
      </c>
    </row>
    <row r="107" spans="5:5" x14ac:dyDescent="0.15">
      <c r="E107" t="s">
        <v>5</v>
      </c>
    </row>
    <row r="108" spans="5:5" x14ac:dyDescent="0.15">
      <c r="E108" t="s">
        <v>2</v>
      </c>
    </row>
    <row r="109" spans="5:5" x14ac:dyDescent="0.15">
      <c r="E109" t="s">
        <v>0</v>
      </c>
    </row>
    <row r="110" spans="5:5" x14ac:dyDescent="0.15">
      <c r="E110" t="s">
        <v>2</v>
      </c>
    </row>
    <row r="111" spans="5:5" x14ac:dyDescent="0.15">
      <c r="E111" t="s">
        <v>2</v>
      </c>
    </row>
    <row r="112" spans="5:5" x14ac:dyDescent="0.15">
      <c r="E112" t="s">
        <v>8</v>
      </c>
    </row>
    <row r="113" spans="5:5" x14ac:dyDescent="0.15">
      <c r="E113" t="s">
        <v>6</v>
      </c>
    </row>
    <row r="114" spans="5:5" x14ac:dyDescent="0.15">
      <c r="E114" t="s">
        <v>0</v>
      </c>
    </row>
    <row r="115" spans="5:5" x14ac:dyDescent="0.15">
      <c r="E115" t="s">
        <v>4</v>
      </c>
    </row>
    <row r="116" spans="5:5" x14ac:dyDescent="0.15">
      <c r="E116" t="s">
        <v>0</v>
      </c>
    </row>
    <row r="117" spans="5:5" x14ac:dyDescent="0.15">
      <c r="E117" t="s">
        <v>4</v>
      </c>
    </row>
    <row r="118" spans="5:5" x14ac:dyDescent="0.15">
      <c r="E118" t="s">
        <v>0</v>
      </c>
    </row>
    <row r="119" spans="5:5" x14ac:dyDescent="0.15">
      <c r="E119" t="s">
        <v>7</v>
      </c>
    </row>
    <row r="120" spans="5:5" x14ac:dyDescent="0.15">
      <c r="E120" t="s">
        <v>0</v>
      </c>
    </row>
    <row r="121" spans="5:5" x14ac:dyDescent="0.15">
      <c r="E121" t="s">
        <v>3</v>
      </c>
    </row>
    <row r="122" spans="5:5" x14ac:dyDescent="0.15">
      <c r="E122" t="s">
        <v>8</v>
      </c>
    </row>
    <row r="123" spans="5:5" x14ac:dyDescent="0.15">
      <c r="E123" t="s">
        <v>1</v>
      </c>
    </row>
    <row r="124" spans="5:5" x14ac:dyDescent="0.15">
      <c r="E124" t="s">
        <v>1</v>
      </c>
    </row>
    <row r="125" spans="5:5" x14ac:dyDescent="0.15">
      <c r="E125" t="s">
        <v>8</v>
      </c>
    </row>
    <row r="126" spans="5:5" x14ac:dyDescent="0.15">
      <c r="E126" t="s">
        <v>7</v>
      </c>
    </row>
    <row r="127" spans="5:5" x14ac:dyDescent="0.15">
      <c r="E127" t="s">
        <v>4</v>
      </c>
    </row>
    <row r="128" spans="5:5" x14ac:dyDescent="0.15">
      <c r="E128" t="s">
        <v>9</v>
      </c>
    </row>
    <row r="129" spans="5:5" x14ac:dyDescent="0.15">
      <c r="E129" t="s">
        <v>2</v>
      </c>
    </row>
    <row r="130" spans="5:5" x14ac:dyDescent="0.15">
      <c r="E130" t="s">
        <v>4</v>
      </c>
    </row>
    <row r="131" spans="5:5" x14ac:dyDescent="0.15">
      <c r="E131" t="s">
        <v>7</v>
      </c>
    </row>
    <row r="132" spans="5:5" x14ac:dyDescent="0.15">
      <c r="E132" t="s">
        <v>3</v>
      </c>
    </row>
    <row r="133" spans="5:5" x14ac:dyDescent="0.15">
      <c r="E133" t="s">
        <v>4</v>
      </c>
    </row>
    <row r="134" spans="5:5" x14ac:dyDescent="0.15">
      <c r="E134" t="s">
        <v>10</v>
      </c>
    </row>
    <row r="135" spans="5:5" x14ac:dyDescent="0.15">
      <c r="E135" t="s">
        <v>2</v>
      </c>
    </row>
    <row r="136" spans="5:5" x14ac:dyDescent="0.15">
      <c r="E136" t="s">
        <v>4</v>
      </c>
    </row>
    <row r="137" spans="5:5" x14ac:dyDescent="0.15">
      <c r="E137" t="s">
        <v>2</v>
      </c>
    </row>
    <row r="138" spans="5:5" x14ac:dyDescent="0.15">
      <c r="E138" t="s">
        <v>5</v>
      </c>
    </row>
    <row r="139" spans="5:5" x14ac:dyDescent="0.15">
      <c r="E139" t="s">
        <v>0</v>
      </c>
    </row>
    <row r="140" spans="5:5" x14ac:dyDescent="0.15">
      <c r="E140" t="s">
        <v>6</v>
      </c>
    </row>
    <row r="141" spans="5:5" x14ac:dyDescent="0.15">
      <c r="E141" t="s">
        <v>9</v>
      </c>
    </row>
    <row r="142" spans="5:5" x14ac:dyDescent="0.15">
      <c r="E142" t="s">
        <v>2</v>
      </c>
    </row>
    <row r="143" spans="5:5" x14ac:dyDescent="0.15">
      <c r="E143" t="s">
        <v>3</v>
      </c>
    </row>
    <row r="144" spans="5:5" x14ac:dyDescent="0.15">
      <c r="E144" t="s">
        <v>8</v>
      </c>
    </row>
    <row r="145" spans="5:5" x14ac:dyDescent="0.15">
      <c r="E145" t="s">
        <v>0</v>
      </c>
    </row>
    <row r="146" spans="5:5" x14ac:dyDescent="0.15">
      <c r="E146" t="s">
        <v>10</v>
      </c>
    </row>
    <row r="147" spans="5:5" x14ac:dyDescent="0.15">
      <c r="E147" t="s">
        <v>5</v>
      </c>
    </row>
    <row r="148" spans="5:5" x14ac:dyDescent="0.15">
      <c r="E148" t="s">
        <v>9</v>
      </c>
    </row>
    <row r="149" spans="5:5" x14ac:dyDescent="0.15">
      <c r="E149" t="s">
        <v>10</v>
      </c>
    </row>
    <row r="150" spans="5:5" x14ac:dyDescent="0.15">
      <c r="E150" t="s">
        <v>8</v>
      </c>
    </row>
    <row r="151" spans="5:5" x14ac:dyDescent="0.15">
      <c r="E151" t="s">
        <v>6</v>
      </c>
    </row>
    <row r="152" spans="5:5" x14ac:dyDescent="0.15">
      <c r="E152" t="s">
        <v>0</v>
      </c>
    </row>
    <row r="153" spans="5:5" x14ac:dyDescent="0.15">
      <c r="E153" t="s">
        <v>3</v>
      </c>
    </row>
    <row r="154" spans="5:5" x14ac:dyDescent="0.15">
      <c r="E154" t="s">
        <v>2</v>
      </c>
    </row>
    <row r="155" spans="5:5" x14ac:dyDescent="0.15">
      <c r="E155" t="s">
        <v>3</v>
      </c>
    </row>
    <row r="156" spans="5:5" x14ac:dyDescent="0.15">
      <c r="E156" t="s">
        <v>2</v>
      </c>
    </row>
    <row r="157" spans="5:5" x14ac:dyDescent="0.15">
      <c r="E157" t="s">
        <v>5</v>
      </c>
    </row>
    <row r="158" spans="5:5" x14ac:dyDescent="0.15">
      <c r="E158" t="s">
        <v>5</v>
      </c>
    </row>
    <row r="159" spans="5:5" x14ac:dyDescent="0.15">
      <c r="E159" t="s">
        <v>1</v>
      </c>
    </row>
    <row r="160" spans="5:5" x14ac:dyDescent="0.15">
      <c r="E160" t="s">
        <v>4</v>
      </c>
    </row>
    <row r="161" spans="5:5" x14ac:dyDescent="0.15">
      <c r="E161" t="s">
        <v>1</v>
      </c>
    </row>
    <row r="162" spans="5:5" x14ac:dyDescent="0.15">
      <c r="E162" t="s">
        <v>3</v>
      </c>
    </row>
    <row r="163" spans="5:5" x14ac:dyDescent="0.15">
      <c r="E163" t="s">
        <v>6</v>
      </c>
    </row>
    <row r="164" spans="5:5" x14ac:dyDescent="0.15">
      <c r="E164" t="s">
        <v>4</v>
      </c>
    </row>
    <row r="165" spans="5:5" x14ac:dyDescent="0.15">
      <c r="E165" t="s">
        <v>9</v>
      </c>
    </row>
    <row r="166" spans="5:5" x14ac:dyDescent="0.15">
      <c r="E166" t="s">
        <v>0</v>
      </c>
    </row>
    <row r="167" spans="5:5" x14ac:dyDescent="0.15">
      <c r="E167" t="s">
        <v>4</v>
      </c>
    </row>
    <row r="168" spans="5:5" x14ac:dyDescent="0.15">
      <c r="E168" t="s">
        <v>0</v>
      </c>
    </row>
    <row r="169" spans="5:5" x14ac:dyDescent="0.15">
      <c r="E169" t="s">
        <v>9</v>
      </c>
    </row>
    <row r="170" spans="5:5" x14ac:dyDescent="0.15">
      <c r="E170" t="s">
        <v>4</v>
      </c>
    </row>
    <row r="171" spans="5:5" x14ac:dyDescent="0.15">
      <c r="E171" t="s">
        <v>6</v>
      </c>
    </row>
    <row r="172" spans="5:5" x14ac:dyDescent="0.15">
      <c r="E172" t="s">
        <v>4</v>
      </c>
    </row>
    <row r="173" spans="5:5" x14ac:dyDescent="0.15">
      <c r="E173" t="s">
        <v>1</v>
      </c>
    </row>
    <row r="174" spans="5:5" x14ac:dyDescent="0.15">
      <c r="E174" t="s">
        <v>1</v>
      </c>
    </row>
    <row r="175" spans="5:5" x14ac:dyDescent="0.15">
      <c r="E175" t="s">
        <v>7</v>
      </c>
    </row>
    <row r="176" spans="5:5" x14ac:dyDescent="0.15">
      <c r="E176" t="s">
        <v>6</v>
      </c>
    </row>
    <row r="177" spans="5:5" x14ac:dyDescent="0.15">
      <c r="E177" t="s">
        <v>3</v>
      </c>
    </row>
    <row r="178" spans="5:5" x14ac:dyDescent="0.15">
      <c r="E178" t="s">
        <v>3</v>
      </c>
    </row>
    <row r="179" spans="5:5" x14ac:dyDescent="0.15">
      <c r="E179" t="s">
        <v>10</v>
      </c>
    </row>
    <row r="180" spans="5:5" x14ac:dyDescent="0.15">
      <c r="E180" t="s">
        <v>8</v>
      </c>
    </row>
    <row r="181" spans="5:5" x14ac:dyDescent="0.15">
      <c r="E181" t="s">
        <v>0</v>
      </c>
    </row>
    <row r="182" spans="5:5" x14ac:dyDescent="0.15">
      <c r="E182" t="s">
        <v>2</v>
      </c>
    </row>
    <row r="183" spans="5:5" x14ac:dyDescent="0.15">
      <c r="E183" t="s">
        <v>2</v>
      </c>
    </row>
    <row r="184" spans="5:5" x14ac:dyDescent="0.15">
      <c r="E184" t="s">
        <v>2</v>
      </c>
    </row>
    <row r="185" spans="5:5" x14ac:dyDescent="0.15">
      <c r="E185" t="s">
        <v>0</v>
      </c>
    </row>
    <row r="186" spans="5:5" x14ac:dyDescent="0.15">
      <c r="E186" t="s">
        <v>7</v>
      </c>
    </row>
    <row r="187" spans="5:5" x14ac:dyDescent="0.15">
      <c r="E187" t="s">
        <v>9</v>
      </c>
    </row>
    <row r="188" spans="5:5" x14ac:dyDescent="0.15">
      <c r="E188" t="s">
        <v>3</v>
      </c>
    </row>
    <row r="189" spans="5:5" x14ac:dyDescent="0.15">
      <c r="E189" t="s">
        <v>4</v>
      </c>
    </row>
    <row r="190" spans="5:5" x14ac:dyDescent="0.15">
      <c r="E190" t="s">
        <v>6</v>
      </c>
    </row>
    <row r="191" spans="5:5" x14ac:dyDescent="0.15">
      <c r="E191" t="s">
        <v>3</v>
      </c>
    </row>
    <row r="192" spans="5:5" x14ac:dyDescent="0.15">
      <c r="E192" t="s">
        <v>2</v>
      </c>
    </row>
    <row r="193" spans="5:5" x14ac:dyDescent="0.15">
      <c r="E193" t="s">
        <v>4</v>
      </c>
    </row>
    <row r="194" spans="5:5" x14ac:dyDescent="0.15">
      <c r="E194" t="s">
        <v>2</v>
      </c>
    </row>
    <row r="195" spans="5:5" x14ac:dyDescent="0.15">
      <c r="E195" t="s">
        <v>3</v>
      </c>
    </row>
    <row r="196" spans="5:5" x14ac:dyDescent="0.15">
      <c r="E196" t="s">
        <v>4</v>
      </c>
    </row>
    <row r="197" spans="5:5" x14ac:dyDescent="0.15">
      <c r="E197" t="s">
        <v>4</v>
      </c>
    </row>
    <row r="198" spans="5:5" x14ac:dyDescent="0.15">
      <c r="E198" t="s">
        <v>8</v>
      </c>
    </row>
    <row r="199" spans="5:5" x14ac:dyDescent="0.15">
      <c r="E199" t="s">
        <v>8</v>
      </c>
    </row>
    <row r="200" spans="5:5" x14ac:dyDescent="0.15">
      <c r="E200" t="s">
        <v>6</v>
      </c>
    </row>
    <row r="201" spans="5:5" x14ac:dyDescent="0.15">
      <c r="E201" t="s">
        <v>8</v>
      </c>
    </row>
    <row r="202" spans="5:5" x14ac:dyDescent="0.15">
      <c r="E202" t="s">
        <v>9</v>
      </c>
    </row>
    <row r="203" spans="5:5" x14ac:dyDescent="0.15">
      <c r="E203" t="s">
        <v>10</v>
      </c>
    </row>
    <row r="204" spans="5:5" x14ac:dyDescent="0.15">
      <c r="E204" t="s">
        <v>7</v>
      </c>
    </row>
    <row r="205" spans="5:5" x14ac:dyDescent="0.15">
      <c r="E205" t="s">
        <v>1</v>
      </c>
    </row>
    <row r="206" spans="5:5" x14ac:dyDescent="0.15">
      <c r="E206" t="s">
        <v>5</v>
      </c>
    </row>
    <row r="207" spans="5:5" x14ac:dyDescent="0.15">
      <c r="E207" t="s">
        <v>10</v>
      </c>
    </row>
    <row r="208" spans="5:5" x14ac:dyDescent="0.15">
      <c r="E208" t="s">
        <v>2</v>
      </c>
    </row>
    <row r="209" spans="5:5" x14ac:dyDescent="0.15">
      <c r="E209" t="s">
        <v>2</v>
      </c>
    </row>
    <row r="210" spans="5:5" x14ac:dyDescent="0.15">
      <c r="E210" t="s">
        <v>8</v>
      </c>
    </row>
    <row r="211" spans="5:5" x14ac:dyDescent="0.15">
      <c r="E211" t="s">
        <v>7</v>
      </c>
    </row>
    <row r="212" spans="5:5" x14ac:dyDescent="0.15">
      <c r="E212" t="s">
        <v>3</v>
      </c>
    </row>
    <row r="213" spans="5:5" x14ac:dyDescent="0.15">
      <c r="E213" t="s">
        <v>6</v>
      </c>
    </row>
    <row r="214" spans="5:5" x14ac:dyDescent="0.15">
      <c r="E214" t="s">
        <v>7</v>
      </c>
    </row>
    <row r="215" spans="5:5" x14ac:dyDescent="0.15">
      <c r="E215" t="s">
        <v>2</v>
      </c>
    </row>
    <row r="216" spans="5:5" x14ac:dyDescent="0.15">
      <c r="E216" t="s">
        <v>1</v>
      </c>
    </row>
    <row r="217" spans="5:5" x14ac:dyDescent="0.15">
      <c r="E217" t="s">
        <v>0</v>
      </c>
    </row>
    <row r="218" spans="5:5" x14ac:dyDescent="0.15">
      <c r="E218" t="s">
        <v>8</v>
      </c>
    </row>
    <row r="219" spans="5:5" x14ac:dyDescent="0.15">
      <c r="E219" t="s">
        <v>4</v>
      </c>
    </row>
    <row r="220" spans="5:5" x14ac:dyDescent="0.15">
      <c r="E220" t="s">
        <v>0</v>
      </c>
    </row>
    <row r="221" spans="5:5" x14ac:dyDescent="0.15">
      <c r="E221" t="s">
        <v>4</v>
      </c>
    </row>
    <row r="222" spans="5:5" x14ac:dyDescent="0.15">
      <c r="E222" t="s">
        <v>0</v>
      </c>
    </row>
    <row r="223" spans="5:5" x14ac:dyDescent="0.15">
      <c r="E223" t="s">
        <v>2</v>
      </c>
    </row>
    <row r="224" spans="5:5" x14ac:dyDescent="0.15">
      <c r="E224" t="s">
        <v>0</v>
      </c>
    </row>
    <row r="225" spans="5:5" x14ac:dyDescent="0.15">
      <c r="E225" t="s">
        <v>8</v>
      </c>
    </row>
    <row r="226" spans="5:5" x14ac:dyDescent="0.15">
      <c r="E226" t="s">
        <v>2</v>
      </c>
    </row>
    <row r="227" spans="5:5" x14ac:dyDescent="0.15">
      <c r="E227" t="s">
        <v>3</v>
      </c>
    </row>
    <row r="228" spans="5:5" x14ac:dyDescent="0.15">
      <c r="E228" t="s">
        <v>8</v>
      </c>
    </row>
    <row r="229" spans="5:5" x14ac:dyDescent="0.15">
      <c r="E229" t="s">
        <v>9</v>
      </c>
    </row>
    <row r="230" spans="5:5" x14ac:dyDescent="0.15">
      <c r="E230" t="s">
        <v>3</v>
      </c>
    </row>
    <row r="231" spans="5:5" x14ac:dyDescent="0.15">
      <c r="E231" t="s">
        <v>10</v>
      </c>
    </row>
    <row r="232" spans="5:5" x14ac:dyDescent="0.15">
      <c r="E232" t="s">
        <v>3</v>
      </c>
    </row>
    <row r="233" spans="5:5" x14ac:dyDescent="0.15">
      <c r="E233" t="s">
        <v>2</v>
      </c>
    </row>
    <row r="234" spans="5:5" x14ac:dyDescent="0.15">
      <c r="E234" t="s">
        <v>0</v>
      </c>
    </row>
    <row r="235" spans="5:5" x14ac:dyDescent="0.15">
      <c r="E235" t="s">
        <v>3</v>
      </c>
    </row>
    <row r="236" spans="5:5" x14ac:dyDescent="0.15">
      <c r="E236" t="s">
        <v>7</v>
      </c>
    </row>
    <row r="237" spans="5:5" x14ac:dyDescent="0.15">
      <c r="E237" t="s">
        <v>1</v>
      </c>
    </row>
    <row r="238" spans="5:5" x14ac:dyDescent="0.15">
      <c r="E238" t="s">
        <v>4</v>
      </c>
    </row>
    <row r="239" spans="5:5" x14ac:dyDescent="0.15">
      <c r="E239" t="s">
        <v>5</v>
      </c>
    </row>
    <row r="240" spans="5:5" x14ac:dyDescent="0.15">
      <c r="E240" t="s">
        <v>8</v>
      </c>
    </row>
    <row r="241" spans="5:5" x14ac:dyDescent="0.15">
      <c r="E241" t="s">
        <v>6</v>
      </c>
    </row>
    <row r="242" spans="5:5" x14ac:dyDescent="0.15">
      <c r="E242" t="s">
        <v>3</v>
      </c>
    </row>
    <row r="243" spans="5:5" x14ac:dyDescent="0.15">
      <c r="E243" t="s">
        <v>4</v>
      </c>
    </row>
    <row r="244" spans="5:5" x14ac:dyDescent="0.15">
      <c r="E244" t="s">
        <v>8</v>
      </c>
    </row>
    <row r="245" spans="5:5" x14ac:dyDescent="0.15">
      <c r="E245" t="s">
        <v>3</v>
      </c>
    </row>
    <row r="246" spans="5:5" x14ac:dyDescent="0.15">
      <c r="E246" t="s">
        <v>5</v>
      </c>
    </row>
    <row r="247" spans="5:5" x14ac:dyDescent="0.15">
      <c r="E247" t="s">
        <v>3</v>
      </c>
    </row>
    <row r="248" spans="5:5" x14ac:dyDescent="0.15">
      <c r="E248" t="s">
        <v>0</v>
      </c>
    </row>
    <row r="249" spans="5:5" x14ac:dyDescent="0.15">
      <c r="E249" t="s">
        <v>4</v>
      </c>
    </row>
    <row r="250" spans="5:5" x14ac:dyDescent="0.15">
      <c r="E250" t="s">
        <v>9</v>
      </c>
    </row>
    <row r="251" spans="5:5" x14ac:dyDescent="0.15">
      <c r="E251" t="s">
        <v>4</v>
      </c>
    </row>
    <row r="252" spans="5:5" x14ac:dyDescent="0.15">
      <c r="E252" t="s">
        <v>2</v>
      </c>
    </row>
    <row r="253" spans="5:5" x14ac:dyDescent="0.15">
      <c r="E253" t="s">
        <v>6</v>
      </c>
    </row>
    <row r="254" spans="5:5" x14ac:dyDescent="0.15">
      <c r="E254" t="s">
        <v>3</v>
      </c>
    </row>
    <row r="255" spans="5:5" x14ac:dyDescent="0.15">
      <c r="E255" t="s">
        <v>8</v>
      </c>
    </row>
    <row r="256" spans="5:5" x14ac:dyDescent="0.15">
      <c r="E256" t="s">
        <v>10</v>
      </c>
    </row>
    <row r="257" spans="5:5" x14ac:dyDescent="0.15">
      <c r="E257" t="s">
        <v>7</v>
      </c>
    </row>
    <row r="258" spans="5:5" x14ac:dyDescent="0.15">
      <c r="E258" t="s">
        <v>1</v>
      </c>
    </row>
    <row r="259" spans="5:5" x14ac:dyDescent="0.15">
      <c r="E259" t="s">
        <v>2</v>
      </c>
    </row>
    <row r="260" spans="5:5" x14ac:dyDescent="0.15">
      <c r="E260" t="s">
        <v>3</v>
      </c>
    </row>
    <row r="261" spans="5:5" x14ac:dyDescent="0.15">
      <c r="E261" t="s">
        <v>1</v>
      </c>
    </row>
    <row r="262" spans="5:5" x14ac:dyDescent="0.15">
      <c r="E262" t="s">
        <v>1</v>
      </c>
    </row>
    <row r="263" spans="5:5" x14ac:dyDescent="0.15">
      <c r="E263" t="s">
        <v>2</v>
      </c>
    </row>
    <row r="264" spans="5:5" x14ac:dyDescent="0.15">
      <c r="E264" t="s">
        <v>1</v>
      </c>
    </row>
    <row r="265" spans="5:5" x14ac:dyDescent="0.15">
      <c r="E265" t="s">
        <v>1</v>
      </c>
    </row>
    <row r="266" spans="5:5" x14ac:dyDescent="0.15">
      <c r="E266" t="s">
        <v>9</v>
      </c>
    </row>
    <row r="267" spans="5:5" x14ac:dyDescent="0.15">
      <c r="E267" t="s">
        <v>0</v>
      </c>
    </row>
    <row r="268" spans="5:5" x14ac:dyDescent="0.15">
      <c r="E268" t="s">
        <v>4</v>
      </c>
    </row>
    <row r="269" spans="5:5" x14ac:dyDescent="0.15">
      <c r="E269" t="s">
        <v>0</v>
      </c>
    </row>
    <row r="270" spans="5:5" x14ac:dyDescent="0.15">
      <c r="E270" t="s">
        <v>9</v>
      </c>
    </row>
    <row r="271" spans="5:5" x14ac:dyDescent="0.15">
      <c r="E271" t="s">
        <v>2</v>
      </c>
    </row>
    <row r="272" spans="5:5" x14ac:dyDescent="0.15">
      <c r="E272" t="s">
        <v>2</v>
      </c>
    </row>
    <row r="273" spans="5:5" x14ac:dyDescent="0.15">
      <c r="E273" t="s">
        <v>0</v>
      </c>
    </row>
    <row r="274" spans="5:5" x14ac:dyDescent="0.15">
      <c r="E274" t="s">
        <v>1</v>
      </c>
    </row>
    <row r="275" spans="5:5" x14ac:dyDescent="0.15">
      <c r="E275" t="s">
        <v>6</v>
      </c>
    </row>
    <row r="276" spans="5:5" x14ac:dyDescent="0.15">
      <c r="E276" t="s">
        <v>10</v>
      </c>
    </row>
    <row r="277" spans="5:5" x14ac:dyDescent="0.15">
      <c r="E277" t="s">
        <v>3</v>
      </c>
    </row>
    <row r="278" spans="5:5" x14ac:dyDescent="0.15">
      <c r="E278" t="s">
        <v>9</v>
      </c>
    </row>
    <row r="279" spans="5:5" x14ac:dyDescent="0.15">
      <c r="E279" t="s">
        <v>4</v>
      </c>
    </row>
    <row r="280" spans="5:5" x14ac:dyDescent="0.15">
      <c r="E280" t="s">
        <v>8</v>
      </c>
    </row>
    <row r="281" spans="5:5" x14ac:dyDescent="0.15">
      <c r="E281" t="s">
        <v>6</v>
      </c>
    </row>
    <row r="282" spans="5:5" x14ac:dyDescent="0.15">
      <c r="E282" t="s">
        <v>4</v>
      </c>
    </row>
    <row r="283" spans="5:5" x14ac:dyDescent="0.15">
      <c r="E283" t="s">
        <v>7</v>
      </c>
    </row>
    <row r="284" spans="5:5" x14ac:dyDescent="0.15">
      <c r="E284" t="s">
        <v>0</v>
      </c>
    </row>
    <row r="285" spans="5:5" x14ac:dyDescent="0.15">
      <c r="E285" t="s">
        <v>9</v>
      </c>
    </row>
    <row r="286" spans="5:5" x14ac:dyDescent="0.15">
      <c r="E286" t="s">
        <v>0</v>
      </c>
    </row>
    <row r="287" spans="5:5" x14ac:dyDescent="0.15">
      <c r="E287" t="s">
        <v>0</v>
      </c>
    </row>
    <row r="288" spans="5:5" x14ac:dyDescent="0.15">
      <c r="E288" t="s">
        <v>5</v>
      </c>
    </row>
    <row r="289" spans="5:5" x14ac:dyDescent="0.15">
      <c r="E289" t="s">
        <v>6</v>
      </c>
    </row>
    <row r="290" spans="5:5" x14ac:dyDescent="0.15">
      <c r="E290" t="s">
        <v>7</v>
      </c>
    </row>
    <row r="291" spans="5:5" x14ac:dyDescent="0.15">
      <c r="E291" t="s">
        <v>7</v>
      </c>
    </row>
    <row r="292" spans="5:5" x14ac:dyDescent="0.15">
      <c r="E292" t="s">
        <v>8</v>
      </c>
    </row>
    <row r="293" spans="5:5" x14ac:dyDescent="0.15">
      <c r="E293" t="s">
        <v>1</v>
      </c>
    </row>
    <row r="294" spans="5:5" x14ac:dyDescent="0.15">
      <c r="E294" t="s">
        <v>8</v>
      </c>
    </row>
    <row r="295" spans="5:5" x14ac:dyDescent="0.15">
      <c r="E295" t="s">
        <v>5</v>
      </c>
    </row>
    <row r="296" spans="5:5" x14ac:dyDescent="0.15">
      <c r="E296" t="s">
        <v>4</v>
      </c>
    </row>
    <row r="297" spans="5:5" x14ac:dyDescent="0.15">
      <c r="E297" t="s">
        <v>5</v>
      </c>
    </row>
    <row r="298" spans="5:5" x14ac:dyDescent="0.15">
      <c r="E298" t="s">
        <v>0</v>
      </c>
    </row>
    <row r="299" spans="5:5" x14ac:dyDescent="0.15">
      <c r="E299" t="s">
        <v>5</v>
      </c>
    </row>
    <row r="300" spans="5:5" x14ac:dyDescent="0.15">
      <c r="E300" t="s">
        <v>7</v>
      </c>
    </row>
    <row r="301" spans="5:5" x14ac:dyDescent="0.15">
      <c r="E301" t="s">
        <v>0</v>
      </c>
    </row>
    <row r="302" spans="5:5" x14ac:dyDescent="0.15">
      <c r="E302" t="s">
        <v>3</v>
      </c>
    </row>
    <row r="303" spans="5:5" x14ac:dyDescent="0.15">
      <c r="E303" t="s">
        <v>9</v>
      </c>
    </row>
    <row r="304" spans="5:5" x14ac:dyDescent="0.15">
      <c r="E304" t="s">
        <v>1</v>
      </c>
    </row>
    <row r="305" spans="5:5" x14ac:dyDescent="0.15">
      <c r="E305" t="s">
        <v>1</v>
      </c>
    </row>
    <row r="306" spans="5:5" x14ac:dyDescent="0.15">
      <c r="E306" t="s">
        <v>3</v>
      </c>
    </row>
    <row r="307" spans="5:5" x14ac:dyDescent="0.15">
      <c r="E307" t="s">
        <v>5</v>
      </c>
    </row>
    <row r="308" spans="5:5" x14ac:dyDescent="0.15">
      <c r="E308" t="s">
        <v>1</v>
      </c>
    </row>
    <row r="309" spans="5:5" x14ac:dyDescent="0.15">
      <c r="E309" t="s">
        <v>6</v>
      </c>
    </row>
    <row r="310" spans="5:5" x14ac:dyDescent="0.15">
      <c r="E310" t="s">
        <v>5</v>
      </c>
    </row>
    <row r="311" spans="5:5" x14ac:dyDescent="0.15">
      <c r="E311" t="s">
        <v>4</v>
      </c>
    </row>
    <row r="312" spans="5:5" x14ac:dyDescent="0.15">
      <c r="E312" t="s">
        <v>1</v>
      </c>
    </row>
  </sheetData>
  <phoneticPr fontId="1" type="noConversion"/>
  <pageMargins left="0.75" right="0.75" top="1" bottom="1" header="0.5" footer="0.5"/>
  <pageSetup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M100"/>
  <sheetViews>
    <sheetView workbookViewId="0">
      <selection activeCell="U16" sqref="U16"/>
    </sheetView>
  </sheetViews>
  <sheetFormatPr baseColWidth="10" defaultColWidth="8.83203125" defaultRowHeight="13" x14ac:dyDescent="0.15"/>
  <cols>
    <col min="5" max="5" width="15.5" bestFit="1" customWidth="1"/>
    <col min="6" max="6" width="11.1640625" style="32" bestFit="1" customWidth="1"/>
    <col min="7" max="7" width="10.1640625" style="32" bestFit="1" customWidth="1"/>
    <col min="10" max="10" width="13.1640625" bestFit="1" customWidth="1"/>
    <col min="11" max="11" width="14.5" bestFit="1" customWidth="1"/>
    <col min="12" max="12" width="13.83203125" bestFit="1" customWidth="1"/>
    <col min="13" max="13" width="16.1640625" bestFit="1" customWidth="1"/>
  </cols>
  <sheetData>
    <row r="1" spans="5:13" x14ac:dyDescent="0.15">
      <c r="E1" s="1" t="s">
        <v>15</v>
      </c>
      <c r="F1" s="31" t="s">
        <v>16</v>
      </c>
      <c r="G1" s="31" t="s">
        <v>17</v>
      </c>
    </row>
    <row r="2" spans="5:13" x14ac:dyDescent="0.15">
      <c r="E2" t="s">
        <v>12</v>
      </c>
      <c r="F2" s="32">
        <v>8249.327669812732</v>
      </c>
      <c r="G2" s="32">
        <v>594.8782420079541</v>
      </c>
    </row>
    <row r="3" spans="5:13" x14ac:dyDescent="0.15">
      <c r="E3" t="s">
        <v>12</v>
      </c>
      <c r="F3" s="32">
        <v>6557.8729832219478</v>
      </c>
      <c r="G3" s="32">
        <v>83.339385972085097</v>
      </c>
    </row>
    <row r="4" spans="5:13" x14ac:dyDescent="0.15">
      <c r="E4" t="s">
        <v>13</v>
      </c>
      <c r="F4" s="32">
        <v>6180.0357471981151</v>
      </c>
      <c r="G4" s="32">
        <v>551.2667803915291</v>
      </c>
    </row>
    <row r="5" spans="5:13" x14ac:dyDescent="0.15">
      <c r="E5" t="s">
        <v>12</v>
      </c>
      <c r="F5" s="32">
        <v>9915.4543112250485</v>
      </c>
      <c r="G5" s="32">
        <v>336.85767843720402</v>
      </c>
    </row>
    <row r="6" spans="5:13" x14ac:dyDescent="0.15">
      <c r="E6" t="s">
        <v>13</v>
      </c>
      <c r="F6" s="32">
        <v>4047.6691780881433</v>
      </c>
      <c r="G6" s="32">
        <v>481.00830089228009</v>
      </c>
      <c r="J6" s="30" t="s">
        <v>35</v>
      </c>
      <c r="K6" t="s">
        <v>19</v>
      </c>
    </row>
    <row r="7" spans="5:13" x14ac:dyDescent="0.15">
      <c r="E7" t="s">
        <v>13</v>
      </c>
      <c r="F7" s="32">
        <v>4797.0875045760986</v>
      </c>
      <c r="G7" s="32">
        <v>962.35509434426979</v>
      </c>
      <c r="J7" s="13" t="s">
        <v>14</v>
      </c>
      <c r="K7" s="33">
        <v>101879.45807899116</v>
      </c>
    </row>
    <row r="8" spans="5:13" x14ac:dyDescent="0.15">
      <c r="E8" t="s">
        <v>13</v>
      </c>
      <c r="F8" s="32">
        <v>6537.8001010167409</v>
      </c>
      <c r="G8" s="32">
        <v>931.96972478373198</v>
      </c>
      <c r="J8" s="13" t="s">
        <v>12</v>
      </c>
      <c r="K8" s="33">
        <v>178636.92970434536</v>
      </c>
      <c r="M8" s="14"/>
    </row>
    <row r="9" spans="5:13" x14ac:dyDescent="0.15">
      <c r="E9" t="s">
        <v>12</v>
      </c>
      <c r="F9" s="32">
        <v>3151.4227753703763</v>
      </c>
      <c r="G9" s="32">
        <v>848.2135170177911</v>
      </c>
      <c r="J9" s="13" t="s">
        <v>13</v>
      </c>
      <c r="K9" s="33">
        <v>314626.48486421438</v>
      </c>
      <c r="M9" s="14"/>
    </row>
    <row r="10" spans="5:13" x14ac:dyDescent="0.15">
      <c r="E10" t="s">
        <v>14</v>
      </c>
      <c r="F10" s="32">
        <v>9504.7818270497992</v>
      </c>
      <c r="G10" s="32">
        <v>827.56322444340958</v>
      </c>
      <c r="J10" s="13" t="s">
        <v>18</v>
      </c>
      <c r="K10" s="33">
        <v>595142.87264755089</v>
      </c>
      <c r="M10" s="14"/>
    </row>
    <row r="11" spans="5:13" x14ac:dyDescent="0.15">
      <c r="E11" t="s">
        <v>12</v>
      </c>
      <c r="F11" s="32">
        <v>9378.1404699584928</v>
      </c>
      <c r="G11" s="32">
        <v>566.79765360330634</v>
      </c>
      <c r="M11" s="14"/>
    </row>
    <row r="12" spans="5:13" x14ac:dyDescent="0.15">
      <c r="E12" t="s">
        <v>14</v>
      </c>
      <c r="F12" s="32">
        <v>6772.1330424373045</v>
      </c>
      <c r="G12" s="32">
        <v>436.87998361183077</v>
      </c>
    </row>
    <row r="13" spans="5:13" x14ac:dyDescent="0.15">
      <c r="E13" t="s">
        <v>13</v>
      </c>
      <c r="F13" s="32">
        <v>1854.6321581898053</v>
      </c>
      <c r="G13" s="32">
        <v>930.54825060805194</v>
      </c>
    </row>
    <row r="14" spans="5:13" x14ac:dyDescent="0.15">
      <c r="E14" t="s">
        <v>14</v>
      </c>
      <c r="F14" s="32">
        <v>8303.9426643250299</v>
      </c>
      <c r="G14" s="32">
        <v>680.75037198642121</v>
      </c>
    </row>
    <row r="15" spans="5:13" x14ac:dyDescent="0.15">
      <c r="E15" t="s">
        <v>13</v>
      </c>
      <c r="F15" s="32">
        <v>6741.4600639306091</v>
      </c>
      <c r="G15" s="32">
        <v>418.03173847175805</v>
      </c>
    </row>
    <row r="16" spans="5:13" x14ac:dyDescent="0.15">
      <c r="E16" t="s">
        <v>13</v>
      </c>
      <c r="F16" s="32">
        <v>4151.439757679469</v>
      </c>
      <c r="G16" s="32">
        <v>336.40563842105678</v>
      </c>
    </row>
    <row r="17" spans="5:7" x14ac:dyDescent="0.15">
      <c r="E17" t="s">
        <v>13</v>
      </c>
      <c r="F17" s="32">
        <v>7972.3018907031992</v>
      </c>
      <c r="G17" s="32">
        <v>917.14060090691464</v>
      </c>
    </row>
    <row r="18" spans="5:7" x14ac:dyDescent="0.15">
      <c r="E18" t="s">
        <v>14</v>
      </c>
      <c r="F18" s="32">
        <v>10331.578474842798</v>
      </c>
      <c r="G18" s="32">
        <v>440.47440972644478</v>
      </c>
    </row>
    <row r="19" spans="5:7" x14ac:dyDescent="0.15">
      <c r="E19" t="s">
        <v>13</v>
      </c>
      <c r="F19" s="32">
        <v>3695.193020761345</v>
      </c>
      <c r="G19" s="32">
        <v>217.65628645401875</v>
      </c>
    </row>
    <row r="20" spans="5:7" x14ac:dyDescent="0.15">
      <c r="E20" t="s">
        <v>13</v>
      </c>
      <c r="F20" s="32">
        <v>7904.2936251937244</v>
      </c>
      <c r="G20" s="32">
        <v>764.58393242117882</v>
      </c>
    </row>
    <row r="21" spans="5:7" x14ac:dyDescent="0.15">
      <c r="E21" t="s">
        <v>12</v>
      </c>
      <c r="F21" s="32">
        <v>849.25992484386654</v>
      </c>
      <c r="G21" s="32">
        <v>94.517036643067257</v>
      </c>
    </row>
    <row r="22" spans="5:7" x14ac:dyDescent="0.15">
      <c r="E22" t="s">
        <v>14</v>
      </c>
      <c r="F22" s="32">
        <v>7157.6275489007958</v>
      </c>
      <c r="G22" s="32">
        <v>915.92453866148048</v>
      </c>
    </row>
    <row r="23" spans="5:7" x14ac:dyDescent="0.15">
      <c r="E23" t="s">
        <v>12</v>
      </c>
      <c r="F23" s="32">
        <v>3712.5650123250789</v>
      </c>
      <c r="G23" s="32">
        <v>432.54858750004723</v>
      </c>
    </row>
    <row r="24" spans="5:7" x14ac:dyDescent="0.15">
      <c r="E24" t="s">
        <v>13</v>
      </c>
      <c r="F24" s="32">
        <v>7596.4395031012127</v>
      </c>
      <c r="G24" s="32">
        <v>134.82258799032877</v>
      </c>
    </row>
    <row r="25" spans="5:7" x14ac:dyDescent="0.15">
      <c r="E25" t="s">
        <v>13</v>
      </c>
      <c r="F25" s="32">
        <v>2198.6577925001716</v>
      </c>
      <c r="G25" s="32">
        <v>1037.2944248302504</v>
      </c>
    </row>
    <row r="26" spans="5:7" x14ac:dyDescent="0.15">
      <c r="E26" t="s">
        <v>14</v>
      </c>
      <c r="F26" s="32">
        <v>4723.9958751124723</v>
      </c>
      <c r="G26" s="32">
        <v>463.28991155825514</v>
      </c>
    </row>
    <row r="27" spans="5:7" x14ac:dyDescent="0.15">
      <c r="E27" t="s">
        <v>12</v>
      </c>
      <c r="F27" s="32">
        <v>1331.2645180152683</v>
      </c>
      <c r="G27" s="32">
        <v>959.23073233204514</v>
      </c>
    </row>
    <row r="28" spans="5:7" x14ac:dyDescent="0.15">
      <c r="E28" t="s">
        <v>12</v>
      </c>
      <c r="F28" s="32">
        <v>2743.8026187562032</v>
      </c>
      <c r="G28" s="32">
        <v>222.91926187271972</v>
      </c>
    </row>
    <row r="29" spans="5:7" x14ac:dyDescent="0.15">
      <c r="E29" t="s">
        <v>14</v>
      </c>
      <c r="F29" s="32">
        <v>5038.30681337436</v>
      </c>
      <c r="G29" s="32">
        <v>306.9576869104551</v>
      </c>
    </row>
    <row r="30" spans="5:7" x14ac:dyDescent="0.15">
      <c r="E30" t="s">
        <v>13</v>
      </c>
      <c r="F30" s="32">
        <v>10458.266016908119</v>
      </c>
      <c r="G30" s="32">
        <v>692.76310831422688</v>
      </c>
    </row>
    <row r="31" spans="5:7" x14ac:dyDescent="0.15">
      <c r="E31" t="s">
        <v>13</v>
      </c>
      <c r="F31" s="32">
        <v>7567.0351493275748</v>
      </c>
      <c r="G31" s="32">
        <v>720.31906395495128</v>
      </c>
    </row>
    <row r="32" spans="5:7" x14ac:dyDescent="0.15">
      <c r="E32" t="s">
        <v>14</v>
      </c>
      <c r="F32" s="32">
        <v>7688.4341585784132</v>
      </c>
      <c r="G32" s="32">
        <v>851.85133745041651</v>
      </c>
    </row>
    <row r="33" spans="5:7" x14ac:dyDescent="0.15">
      <c r="E33" t="s">
        <v>13</v>
      </c>
      <c r="F33" s="32">
        <v>4023.2273803650451</v>
      </c>
      <c r="G33" s="32">
        <v>166.49421959634211</v>
      </c>
    </row>
    <row r="34" spans="5:7" x14ac:dyDescent="0.15">
      <c r="E34" t="s">
        <v>12</v>
      </c>
      <c r="F34" s="32">
        <v>4551.6036698894313</v>
      </c>
      <c r="G34" s="32">
        <v>701.04565888555442</v>
      </c>
    </row>
    <row r="35" spans="5:7" x14ac:dyDescent="0.15">
      <c r="E35" t="s">
        <v>12</v>
      </c>
      <c r="F35" s="32">
        <v>2665.1140925000996</v>
      </c>
      <c r="G35" s="32">
        <v>654.97966582026004</v>
      </c>
    </row>
    <row r="36" spans="5:7" x14ac:dyDescent="0.15">
      <c r="E36" t="s">
        <v>13</v>
      </c>
      <c r="F36" s="32">
        <v>6589.124662448583</v>
      </c>
      <c r="G36" s="32">
        <v>278.1883837719671</v>
      </c>
    </row>
    <row r="37" spans="5:7" x14ac:dyDescent="0.15">
      <c r="E37" t="s">
        <v>12</v>
      </c>
      <c r="F37" s="32">
        <v>5220.4269398046581</v>
      </c>
      <c r="G37" s="32">
        <v>589.17379594114607</v>
      </c>
    </row>
    <row r="38" spans="5:7" x14ac:dyDescent="0.15">
      <c r="E38" t="s">
        <v>12</v>
      </c>
      <c r="F38" s="32">
        <v>7282.1887565893921</v>
      </c>
      <c r="G38" s="32">
        <v>387.54962072226323</v>
      </c>
    </row>
    <row r="39" spans="5:7" x14ac:dyDescent="0.15">
      <c r="E39" t="s">
        <v>13</v>
      </c>
      <c r="F39" s="32">
        <v>6444.5836306460551</v>
      </c>
      <c r="G39" s="32">
        <v>258.50268259163744</v>
      </c>
    </row>
    <row r="40" spans="5:7" x14ac:dyDescent="0.15">
      <c r="E40" t="s">
        <v>13</v>
      </c>
      <c r="F40" s="32">
        <v>10299.029260339175</v>
      </c>
      <c r="G40" s="32">
        <v>287.80492577866693</v>
      </c>
    </row>
    <row r="41" spans="5:7" x14ac:dyDescent="0.15">
      <c r="E41" t="s">
        <v>13</v>
      </c>
      <c r="F41" s="32">
        <v>9841.2295754339411</v>
      </c>
      <c r="G41" s="32">
        <v>824.47567918127606</v>
      </c>
    </row>
    <row r="42" spans="5:7" x14ac:dyDescent="0.15">
      <c r="E42" t="s">
        <v>13</v>
      </c>
      <c r="F42" s="32">
        <v>8237.8478361810994</v>
      </c>
      <c r="G42" s="32">
        <v>48.295935833982497</v>
      </c>
    </row>
    <row r="43" spans="5:7" x14ac:dyDescent="0.15">
      <c r="E43" t="s">
        <v>12</v>
      </c>
      <c r="F43" s="32">
        <v>6221.2486222635498</v>
      </c>
      <c r="G43" s="32">
        <v>414.88207471162951</v>
      </c>
    </row>
    <row r="44" spans="5:7" x14ac:dyDescent="0.15">
      <c r="E44" t="s">
        <v>12</v>
      </c>
      <c r="F44" s="32">
        <v>5401.2418187664589</v>
      </c>
      <c r="G44" s="32">
        <v>877.96790903439273</v>
      </c>
    </row>
    <row r="45" spans="5:7" x14ac:dyDescent="0.15">
      <c r="E45" t="s">
        <v>13</v>
      </c>
      <c r="F45" s="32">
        <v>10013.811174449889</v>
      </c>
      <c r="G45" s="32">
        <v>807.85076740109389</v>
      </c>
    </row>
    <row r="46" spans="5:7" x14ac:dyDescent="0.15">
      <c r="E46" t="s">
        <v>14</v>
      </c>
      <c r="F46" s="32">
        <v>8466.6998122226432</v>
      </c>
      <c r="G46" s="32">
        <v>450.5696925698154</v>
      </c>
    </row>
    <row r="47" spans="5:7" x14ac:dyDescent="0.15">
      <c r="E47" t="s">
        <v>13</v>
      </c>
      <c r="F47" s="32">
        <v>8382.2143021091724</v>
      </c>
      <c r="G47" s="32">
        <v>958.25116840138946</v>
      </c>
    </row>
    <row r="48" spans="5:7" x14ac:dyDescent="0.15">
      <c r="E48" t="s">
        <v>13</v>
      </c>
      <c r="F48" s="32">
        <v>8105.4172921759964</v>
      </c>
      <c r="G48" s="32">
        <v>647.6468244176009</v>
      </c>
    </row>
    <row r="49" spans="5:7" x14ac:dyDescent="0.15">
      <c r="E49" t="s">
        <v>13</v>
      </c>
      <c r="F49" s="32">
        <v>10051.255389800937</v>
      </c>
      <c r="G49" s="32">
        <v>1003.7298818404427</v>
      </c>
    </row>
    <row r="50" spans="5:7" x14ac:dyDescent="0.15">
      <c r="E50" t="s">
        <v>13</v>
      </c>
      <c r="F50" s="32">
        <v>3667.2011903397988</v>
      </c>
      <c r="G50" s="32">
        <v>680.71467791986652</v>
      </c>
    </row>
    <row r="51" spans="5:7" x14ac:dyDescent="0.15">
      <c r="E51" t="s">
        <v>13</v>
      </c>
      <c r="F51" s="32">
        <v>7822.0618391282369</v>
      </c>
      <c r="G51" s="32">
        <v>924.35629613804338</v>
      </c>
    </row>
    <row r="52" spans="5:7" x14ac:dyDescent="0.15">
      <c r="E52" t="s">
        <v>13</v>
      </c>
      <c r="F52" s="32">
        <v>4575.5271715324125</v>
      </c>
      <c r="G52" s="32">
        <v>657.64932007878463</v>
      </c>
    </row>
    <row r="53" spans="5:7" x14ac:dyDescent="0.15">
      <c r="E53" t="s">
        <v>13</v>
      </c>
      <c r="F53" s="32">
        <v>3178.1969187317777</v>
      </c>
      <c r="G53" s="32">
        <v>756.2079622278327</v>
      </c>
    </row>
    <row r="54" spans="5:7" x14ac:dyDescent="0.15">
      <c r="E54" t="s">
        <v>13</v>
      </c>
      <c r="F54" s="32">
        <v>1734.4124287934283</v>
      </c>
      <c r="G54" s="32">
        <v>864.14638185640229</v>
      </c>
    </row>
    <row r="55" spans="5:7" x14ac:dyDescent="0.15">
      <c r="E55" t="s">
        <v>12</v>
      </c>
      <c r="F55" s="32">
        <v>8601.0660961888152</v>
      </c>
      <c r="G55" s="32">
        <v>666.9245543096406</v>
      </c>
    </row>
    <row r="56" spans="5:7" x14ac:dyDescent="0.15">
      <c r="E56" t="s">
        <v>12</v>
      </c>
      <c r="F56" s="32">
        <v>8328.4456772696885</v>
      </c>
      <c r="G56" s="32">
        <v>898.70918783601462</v>
      </c>
    </row>
    <row r="57" spans="5:7" x14ac:dyDescent="0.15">
      <c r="E57" t="s">
        <v>12</v>
      </c>
      <c r="F57" s="32">
        <v>9715.2700007065469</v>
      </c>
      <c r="G57" s="32">
        <v>536.26185349382467</v>
      </c>
    </row>
    <row r="58" spans="5:7" x14ac:dyDescent="0.15">
      <c r="E58" t="s">
        <v>12</v>
      </c>
      <c r="F58" s="32">
        <v>4722.7733516561848</v>
      </c>
      <c r="G58" s="32">
        <v>837.71333318809695</v>
      </c>
    </row>
    <row r="59" spans="5:7" x14ac:dyDescent="0.15">
      <c r="E59" t="s">
        <v>12</v>
      </c>
      <c r="F59" s="32">
        <v>3434.6941177052058</v>
      </c>
      <c r="G59" s="32">
        <v>574.12489941728677</v>
      </c>
    </row>
    <row r="60" spans="5:7" x14ac:dyDescent="0.15">
      <c r="E60" t="s">
        <v>13</v>
      </c>
      <c r="F60" s="32">
        <v>8696.7559833849282</v>
      </c>
      <c r="G60" s="32">
        <v>581.44447681776853</v>
      </c>
    </row>
    <row r="61" spans="5:7" x14ac:dyDescent="0.15">
      <c r="E61" t="s">
        <v>12</v>
      </c>
      <c r="F61" s="32">
        <v>9195.0795951441251</v>
      </c>
      <c r="G61" s="32">
        <v>1000.6729727958499</v>
      </c>
    </row>
    <row r="62" spans="5:7" x14ac:dyDescent="0.15">
      <c r="E62" t="s">
        <v>14</v>
      </c>
      <c r="F62" s="32">
        <v>4168.8717148103042</v>
      </c>
      <c r="G62" s="32">
        <v>650.90374457176995</v>
      </c>
    </row>
    <row r="63" spans="5:7" x14ac:dyDescent="0.15">
      <c r="E63" t="s">
        <v>14</v>
      </c>
      <c r="F63" s="32">
        <v>885.24324283816077</v>
      </c>
      <c r="G63" s="32">
        <v>323.976885301972</v>
      </c>
    </row>
    <row r="64" spans="5:7" x14ac:dyDescent="0.15">
      <c r="E64" t="s">
        <v>12</v>
      </c>
      <c r="F64" s="32">
        <v>3222.2105426214039</v>
      </c>
      <c r="G64" s="32">
        <v>760.28409125706662</v>
      </c>
    </row>
    <row r="65" spans="5:7" x14ac:dyDescent="0.15">
      <c r="E65" t="s">
        <v>13</v>
      </c>
      <c r="F65" s="32">
        <v>3185.1817433305173</v>
      </c>
      <c r="G65" s="32">
        <v>455.46472795886746</v>
      </c>
    </row>
    <row r="66" spans="5:7" x14ac:dyDescent="0.15">
      <c r="E66" t="s">
        <v>13</v>
      </c>
      <c r="F66" s="32">
        <v>5050.9759276908626</v>
      </c>
      <c r="G66" s="32">
        <v>618.32601633686181</v>
      </c>
    </row>
    <row r="67" spans="5:7" x14ac:dyDescent="0.15">
      <c r="E67" t="s">
        <v>13</v>
      </c>
      <c r="F67" s="32">
        <v>306.07808341232368</v>
      </c>
      <c r="G67" s="32">
        <v>275.30653731071794</v>
      </c>
    </row>
    <row r="68" spans="5:7" x14ac:dyDescent="0.15">
      <c r="E68" t="s">
        <v>13</v>
      </c>
      <c r="F68" s="32">
        <v>9598.9767485102457</v>
      </c>
      <c r="G68" s="32">
        <v>613.29115994800804</v>
      </c>
    </row>
    <row r="69" spans="5:7" x14ac:dyDescent="0.15">
      <c r="E69" t="s">
        <v>13</v>
      </c>
      <c r="F69" s="32">
        <v>10338.800649091172</v>
      </c>
      <c r="G69" s="32">
        <v>979.85200251533888</v>
      </c>
    </row>
    <row r="70" spans="5:7" x14ac:dyDescent="0.15">
      <c r="E70" t="s">
        <v>12</v>
      </c>
      <c r="F70" s="32">
        <v>7350.6122898347694</v>
      </c>
      <c r="G70" s="32">
        <v>271.98794359137952</v>
      </c>
    </row>
    <row r="71" spans="5:7" x14ac:dyDescent="0.15">
      <c r="E71" t="s">
        <v>13</v>
      </c>
      <c r="F71" s="32">
        <v>7506.4726445372089</v>
      </c>
      <c r="G71" s="32">
        <v>408.00833258324303</v>
      </c>
    </row>
    <row r="72" spans="5:7" x14ac:dyDescent="0.15">
      <c r="E72" t="s">
        <v>13</v>
      </c>
      <c r="F72" s="32">
        <v>1939.7810982666861</v>
      </c>
      <c r="G72" s="32">
        <v>413.94179234244899</v>
      </c>
    </row>
    <row r="73" spans="5:7" x14ac:dyDescent="0.15">
      <c r="E73" t="s">
        <v>14</v>
      </c>
      <c r="F73" s="32">
        <v>7692.2168494088473</v>
      </c>
      <c r="G73" s="32">
        <v>1015.8743011635308</v>
      </c>
    </row>
    <row r="74" spans="5:7" x14ac:dyDescent="0.15">
      <c r="E74" t="s">
        <v>14</v>
      </c>
      <c r="F74" s="32">
        <v>1060.4865464279324</v>
      </c>
      <c r="G74" s="32">
        <v>607.34367116714134</v>
      </c>
    </row>
    <row r="75" spans="5:7" x14ac:dyDescent="0.15">
      <c r="E75" t="s">
        <v>12</v>
      </c>
      <c r="F75" s="32">
        <v>738.50815792793753</v>
      </c>
      <c r="G75" s="32">
        <v>431.47494325501481</v>
      </c>
    </row>
    <row r="76" spans="5:7" x14ac:dyDescent="0.15">
      <c r="E76" t="s">
        <v>13</v>
      </c>
      <c r="F76" s="32">
        <v>8174.8391784214318</v>
      </c>
      <c r="G76" s="32">
        <v>206.64530965907625</v>
      </c>
    </row>
    <row r="77" spans="5:7" x14ac:dyDescent="0.15">
      <c r="E77" t="s">
        <v>13</v>
      </c>
      <c r="F77" s="32">
        <v>4368.8062371313963</v>
      </c>
      <c r="G77" s="32">
        <v>203.37534465935275</v>
      </c>
    </row>
    <row r="78" spans="5:7" x14ac:dyDescent="0.15">
      <c r="E78" t="s">
        <v>13</v>
      </c>
      <c r="F78" s="32">
        <v>1292.519502923664</v>
      </c>
      <c r="G78" s="32">
        <v>123.10562752622414</v>
      </c>
    </row>
    <row r="79" spans="5:7" x14ac:dyDescent="0.15">
      <c r="E79" t="s">
        <v>14</v>
      </c>
      <c r="F79" s="32">
        <v>2210.7487570108456</v>
      </c>
      <c r="G79" s="32">
        <v>465.5261878632503</v>
      </c>
    </row>
    <row r="80" spans="5:7" x14ac:dyDescent="0.15">
      <c r="E80" t="s">
        <v>14</v>
      </c>
      <c r="F80" s="32">
        <v>4240.7446320371364</v>
      </c>
      <c r="G80" s="32">
        <v>737.06885350145706</v>
      </c>
    </row>
    <row r="81" spans="5:7" x14ac:dyDescent="0.15">
      <c r="E81" t="s">
        <v>13</v>
      </c>
      <c r="F81" s="32">
        <v>5927.0420304616682</v>
      </c>
      <c r="G81" s="32">
        <v>501.23884288222814</v>
      </c>
    </row>
    <row r="82" spans="5:7" x14ac:dyDescent="0.15">
      <c r="E82" t="s">
        <v>13</v>
      </c>
      <c r="F82" s="32">
        <v>2597.3536595969358</v>
      </c>
      <c r="G82" s="32">
        <v>489.98697768347893</v>
      </c>
    </row>
    <row r="83" spans="5:7" x14ac:dyDescent="0.15">
      <c r="E83" t="s">
        <v>13</v>
      </c>
      <c r="F83" s="32">
        <v>9549.4868167863915</v>
      </c>
      <c r="G83" s="32">
        <v>835.02365046958505</v>
      </c>
    </row>
    <row r="84" spans="5:7" x14ac:dyDescent="0.15">
      <c r="E84" t="s">
        <v>13</v>
      </c>
      <c r="F84" s="32">
        <v>3931.3343697968071</v>
      </c>
      <c r="G84" s="32">
        <v>191.42132948390361</v>
      </c>
    </row>
    <row r="85" spans="5:7" x14ac:dyDescent="0.15">
      <c r="E85" t="s">
        <v>13</v>
      </c>
      <c r="F85" s="32">
        <v>8578.8035799992285</v>
      </c>
      <c r="G85" s="32">
        <v>670.24122856412225</v>
      </c>
    </row>
    <row r="86" spans="5:7" x14ac:dyDescent="0.15">
      <c r="E86" t="s">
        <v>14</v>
      </c>
      <c r="F86" s="32">
        <v>1946.1366556305982</v>
      </c>
      <c r="G86" s="32">
        <v>273.51173570509246</v>
      </c>
    </row>
    <row r="87" spans="5:7" x14ac:dyDescent="0.15">
      <c r="E87" t="s">
        <v>12</v>
      </c>
      <c r="F87" s="32">
        <v>9021.0164310180826</v>
      </c>
      <c r="G87" s="32">
        <v>402.05872540443846</v>
      </c>
    </row>
    <row r="88" spans="5:7" x14ac:dyDescent="0.15">
      <c r="E88" t="s">
        <v>12</v>
      </c>
      <c r="F88" s="32">
        <v>5575.6717397642551</v>
      </c>
      <c r="G88" s="32">
        <v>148.33397406830827</v>
      </c>
    </row>
    <row r="89" spans="5:7" x14ac:dyDescent="0.15">
      <c r="E89" t="s">
        <v>14</v>
      </c>
      <c r="F89" s="32">
        <v>1193.0661622927053</v>
      </c>
      <c r="G89" s="32">
        <v>148.13474306752858</v>
      </c>
    </row>
    <row r="90" spans="5:7" x14ac:dyDescent="0.15">
      <c r="E90" t="s">
        <v>13</v>
      </c>
      <c r="F90" s="32">
        <v>10340.53334627444</v>
      </c>
      <c r="G90" s="32">
        <v>250.08465090549635</v>
      </c>
    </row>
    <row r="91" spans="5:7" x14ac:dyDescent="0.15">
      <c r="E91" t="s">
        <v>13</v>
      </c>
      <c r="F91" s="32">
        <v>5512.7676568329189</v>
      </c>
      <c r="G91" s="32">
        <v>542.61872251933937</v>
      </c>
    </row>
    <row r="92" spans="5:7" x14ac:dyDescent="0.15">
      <c r="E92" t="s">
        <v>12</v>
      </c>
      <c r="F92" s="32">
        <v>2555.9990671807363</v>
      </c>
      <c r="G92" s="32">
        <v>824.12949035108954</v>
      </c>
    </row>
    <row r="93" spans="5:7" x14ac:dyDescent="0.15">
      <c r="E93" t="s">
        <v>13</v>
      </c>
      <c r="F93" s="32">
        <v>10157.813669637655</v>
      </c>
      <c r="G93" s="32">
        <v>508.16982774684521</v>
      </c>
    </row>
    <row r="94" spans="5:7" x14ac:dyDescent="0.15">
      <c r="E94" t="s">
        <v>12</v>
      </c>
      <c r="F94" s="32">
        <v>8921.5218567564407</v>
      </c>
      <c r="G94" s="32">
        <v>259.33185370205149</v>
      </c>
    </row>
    <row r="95" spans="5:7" x14ac:dyDescent="0.15">
      <c r="E95" t="s">
        <v>14</v>
      </c>
      <c r="F95" s="32">
        <v>10494.443301691008</v>
      </c>
      <c r="G95" s="32">
        <v>565.43185973588402</v>
      </c>
    </row>
    <row r="96" spans="5:7" x14ac:dyDescent="0.15">
      <c r="E96" t="s">
        <v>12</v>
      </c>
      <c r="F96" s="32">
        <v>7007.768244715191</v>
      </c>
      <c r="G96" s="32">
        <v>765.69169878332241</v>
      </c>
    </row>
    <row r="97" spans="5:7" x14ac:dyDescent="0.15">
      <c r="E97" t="s">
        <v>12</v>
      </c>
      <c r="F97" s="32">
        <v>4811.0377530315063</v>
      </c>
      <c r="G97" s="32">
        <v>193.1749368479567</v>
      </c>
    </row>
    <row r="98" spans="5:7" x14ac:dyDescent="0.15">
      <c r="E98" t="s">
        <v>13</v>
      </c>
      <c r="F98" s="32">
        <v>8657.8271850025976</v>
      </c>
      <c r="G98" s="32">
        <v>171.60241252653552</v>
      </c>
    </row>
    <row r="99" spans="5:7" x14ac:dyDescent="0.15">
      <c r="E99" t="s">
        <v>12</v>
      </c>
      <c r="F99" s="32">
        <v>8204.3205994818563</v>
      </c>
      <c r="G99" s="32">
        <v>278.74778436308486</v>
      </c>
    </row>
    <row r="100" spans="5:7" x14ac:dyDescent="0.15">
      <c r="E100" t="s">
        <v>13</v>
      </c>
      <c r="F100" s="32">
        <v>4246.8831914753619</v>
      </c>
      <c r="G100" s="32">
        <v>644.5164909707853</v>
      </c>
    </row>
  </sheetData>
  <phoneticPr fontId="1" type="noConversion"/>
  <pageMargins left="0.75" right="0.75" top="1" bottom="1" header="0.5" footer="0.5"/>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1:P100"/>
  <sheetViews>
    <sheetView workbookViewId="0">
      <selection activeCell="P13" sqref="P13"/>
    </sheetView>
  </sheetViews>
  <sheetFormatPr baseColWidth="10" defaultColWidth="8.83203125" defaultRowHeight="13" x14ac:dyDescent="0.15"/>
  <cols>
    <col min="5" max="5" width="15.5" bestFit="1" customWidth="1"/>
    <col min="6" max="6" width="11.1640625" style="32" bestFit="1" customWidth="1"/>
    <col min="7" max="7" width="10.1640625" style="32" bestFit="1" customWidth="1"/>
    <col min="8" max="8" width="15.5" bestFit="1" customWidth="1"/>
    <col min="10" max="10" width="13.83203125" bestFit="1" customWidth="1"/>
    <col min="11" max="11" width="16.33203125" bestFit="1" customWidth="1"/>
    <col min="12" max="12" width="20.33203125" bestFit="1" customWidth="1"/>
    <col min="13" max="13" width="14.5" bestFit="1" customWidth="1"/>
    <col min="14" max="14" width="15.5" bestFit="1" customWidth="1"/>
    <col min="15" max="15" width="23.33203125" bestFit="1" customWidth="1"/>
    <col min="16" max="16" width="24.33203125" bestFit="1" customWidth="1"/>
    <col min="17" max="29" width="12.1640625" bestFit="1" customWidth="1"/>
    <col min="30" max="30" width="11.1640625" bestFit="1" customWidth="1"/>
    <col min="31" max="31" width="12.1640625" bestFit="1" customWidth="1"/>
    <col min="32" max="32" width="11.1640625" bestFit="1" customWidth="1"/>
    <col min="33" max="43" width="12.1640625" bestFit="1" customWidth="1"/>
    <col min="44" max="44" width="11.1640625" bestFit="1" customWidth="1"/>
    <col min="45" max="54" width="12.1640625" bestFit="1" customWidth="1"/>
    <col min="55" max="55" width="11.1640625" bestFit="1" customWidth="1"/>
    <col min="56" max="71" width="12.1640625" bestFit="1" customWidth="1"/>
    <col min="72" max="73" width="11.1640625" bestFit="1" customWidth="1"/>
    <col min="74" max="82" width="12.1640625" bestFit="1" customWidth="1"/>
    <col min="83" max="84" width="11.1640625" bestFit="1" customWidth="1"/>
    <col min="85" max="111" width="12.1640625" bestFit="1" customWidth="1"/>
  </cols>
  <sheetData>
    <row r="1" spans="5:16" x14ac:dyDescent="0.15">
      <c r="E1" s="1" t="s">
        <v>15</v>
      </c>
      <c r="F1" s="31" t="s">
        <v>16</v>
      </c>
      <c r="G1" s="31" t="s">
        <v>17</v>
      </c>
      <c r="H1" s="1" t="s">
        <v>33</v>
      </c>
    </row>
    <row r="2" spans="5:16" x14ac:dyDescent="0.15">
      <c r="E2" t="s">
        <v>12</v>
      </c>
      <c r="F2" s="32">
        <v>8249.327669812732</v>
      </c>
      <c r="G2" s="32">
        <v>594.8782420079541</v>
      </c>
      <c r="H2">
        <v>13</v>
      </c>
    </row>
    <row r="3" spans="5:16" x14ac:dyDescent="0.15">
      <c r="E3" t="s">
        <v>12</v>
      </c>
      <c r="F3" s="32">
        <v>6557.8729832219478</v>
      </c>
      <c r="G3" s="32">
        <v>83.339385972085097</v>
      </c>
      <c r="H3">
        <v>9</v>
      </c>
    </row>
    <row r="4" spans="5:16" x14ac:dyDescent="0.15">
      <c r="E4" t="s">
        <v>13</v>
      </c>
      <c r="F4" s="32">
        <v>6180.0357471981151</v>
      </c>
      <c r="G4" s="32">
        <v>551.2667803915291</v>
      </c>
      <c r="H4">
        <v>51</v>
      </c>
    </row>
    <row r="5" spans="5:16" x14ac:dyDescent="0.15">
      <c r="E5" t="s">
        <v>12</v>
      </c>
      <c r="F5" s="32">
        <v>9915.4543112250485</v>
      </c>
      <c r="G5" s="32">
        <v>336.85767843720402</v>
      </c>
      <c r="H5">
        <v>97</v>
      </c>
      <c r="K5" s="30" t="s">
        <v>15</v>
      </c>
      <c r="L5" t="s">
        <v>36</v>
      </c>
      <c r="M5" t="s">
        <v>19</v>
      </c>
      <c r="N5" t="s">
        <v>21</v>
      </c>
      <c r="O5" t="s">
        <v>37</v>
      </c>
      <c r="P5" t="s">
        <v>38</v>
      </c>
    </row>
    <row r="6" spans="5:16" x14ac:dyDescent="0.15">
      <c r="E6" t="s">
        <v>13</v>
      </c>
      <c r="F6" s="32">
        <v>4047.6691780881433</v>
      </c>
      <c r="G6" s="32">
        <v>481.00830089228009</v>
      </c>
      <c r="H6">
        <v>92</v>
      </c>
      <c r="J6" s="13"/>
      <c r="K6" s="13" t="s">
        <v>14</v>
      </c>
      <c r="L6" s="34">
        <v>1063</v>
      </c>
      <c r="M6" s="14">
        <v>101879.45807899116</v>
      </c>
      <c r="N6" s="14">
        <v>10162.033138996158</v>
      </c>
      <c r="O6" s="35">
        <v>95.841446922851517</v>
      </c>
      <c r="P6" s="35">
        <v>9.5597677695166112</v>
      </c>
    </row>
    <row r="7" spans="5:16" x14ac:dyDescent="0.15">
      <c r="E7" t="s">
        <v>13</v>
      </c>
      <c r="F7" s="32">
        <v>4797.0875045760986</v>
      </c>
      <c r="G7" s="32">
        <v>962.35509434426979</v>
      </c>
      <c r="H7">
        <v>63</v>
      </c>
      <c r="J7" s="13"/>
      <c r="K7" s="13" t="s">
        <v>12</v>
      </c>
      <c r="L7" s="34">
        <v>1721</v>
      </c>
      <c r="M7" s="14">
        <v>178636.92970434536</v>
      </c>
      <c r="N7" s="14">
        <v>16614.523063165892</v>
      </c>
      <c r="O7" s="35">
        <v>103.79833219311178</v>
      </c>
      <c r="P7" s="35">
        <v>9.6539936450702459</v>
      </c>
    </row>
    <row r="8" spans="5:16" x14ac:dyDescent="0.15">
      <c r="E8" t="s">
        <v>13</v>
      </c>
      <c r="F8" s="32">
        <v>6537.8001010167409</v>
      </c>
      <c r="G8" s="32">
        <v>931.96972478373198</v>
      </c>
      <c r="H8">
        <v>43</v>
      </c>
      <c r="J8" s="13"/>
      <c r="K8" s="13" t="s">
        <v>13</v>
      </c>
      <c r="L8" s="34">
        <v>2162</v>
      </c>
      <c r="M8" s="14">
        <v>314626.48486421438</v>
      </c>
      <c r="N8" s="14">
        <v>27944.146101230097</v>
      </c>
      <c r="O8" s="35">
        <v>145.52566367447474</v>
      </c>
      <c r="P8" s="35">
        <v>12.925136957090702</v>
      </c>
    </row>
    <row r="9" spans="5:16" x14ac:dyDescent="0.15">
      <c r="E9" t="s">
        <v>12</v>
      </c>
      <c r="F9" s="32">
        <v>3151.4227753703763</v>
      </c>
      <c r="G9" s="32">
        <v>848.2135170177911</v>
      </c>
      <c r="H9">
        <v>64</v>
      </c>
      <c r="J9" s="13"/>
      <c r="K9" s="13" t="s">
        <v>18</v>
      </c>
      <c r="L9" s="34">
        <v>4946</v>
      </c>
      <c r="M9" s="14">
        <v>595142.87264755089</v>
      </c>
      <c r="N9" s="14">
        <v>54720.702303392143</v>
      </c>
      <c r="O9" s="35">
        <v>120.32811820613645</v>
      </c>
      <c r="P9" s="35">
        <v>11.063627639181593</v>
      </c>
    </row>
    <row r="10" spans="5:16" x14ac:dyDescent="0.15">
      <c r="E10" t="s">
        <v>14</v>
      </c>
      <c r="F10" s="32">
        <v>9504.7818270497992</v>
      </c>
      <c r="G10" s="32">
        <v>827.56322444340958</v>
      </c>
      <c r="H10">
        <v>28</v>
      </c>
    </row>
    <row r="11" spans="5:16" x14ac:dyDescent="0.15">
      <c r="E11" t="s">
        <v>12</v>
      </c>
      <c r="F11" s="32">
        <v>9378.1404699584928</v>
      </c>
      <c r="G11" s="32">
        <v>566.79765360330634</v>
      </c>
      <c r="H11">
        <v>41</v>
      </c>
    </row>
    <row r="12" spans="5:16" x14ac:dyDescent="0.15">
      <c r="E12" t="s">
        <v>14</v>
      </c>
      <c r="F12" s="32">
        <v>6772.1330424373045</v>
      </c>
      <c r="G12" s="32">
        <v>436.87998361183077</v>
      </c>
      <c r="H12">
        <v>75</v>
      </c>
    </row>
    <row r="13" spans="5:16" x14ac:dyDescent="0.15">
      <c r="E13" t="s">
        <v>13</v>
      </c>
      <c r="F13" s="32">
        <v>1854.6321581898053</v>
      </c>
      <c r="G13" s="32">
        <v>930.54825060805194</v>
      </c>
      <c r="H13">
        <v>21</v>
      </c>
    </row>
    <row r="14" spans="5:16" x14ac:dyDescent="0.15">
      <c r="E14" t="s">
        <v>14</v>
      </c>
      <c r="F14" s="32">
        <v>8303.9426643250299</v>
      </c>
      <c r="G14" s="32">
        <v>680.75037198642121</v>
      </c>
      <c r="H14">
        <v>13</v>
      </c>
    </row>
    <row r="15" spans="5:16" x14ac:dyDescent="0.15">
      <c r="E15" t="s">
        <v>13</v>
      </c>
      <c r="F15" s="32">
        <v>6741.4600639306091</v>
      </c>
      <c r="G15" s="32">
        <v>418.03173847175805</v>
      </c>
      <c r="H15">
        <v>96</v>
      </c>
    </row>
    <row r="16" spans="5:16" x14ac:dyDescent="0.15">
      <c r="E16" t="s">
        <v>13</v>
      </c>
      <c r="F16" s="32">
        <v>4151.439757679469</v>
      </c>
      <c r="G16" s="32">
        <v>336.40563842105678</v>
      </c>
      <c r="H16">
        <v>20</v>
      </c>
    </row>
    <row r="17" spans="5:8" x14ac:dyDescent="0.15">
      <c r="E17" t="s">
        <v>13</v>
      </c>
      <c r="F17" s="32">
        <v>7972.3018907031992</v>
      </c>
      <c r="G17" s="32">
        <v>917.14060090691464</v>
      </c>
      <c r="H17">
        <v>43</v>
      </c>
    </row>
    <row r="18" spans="5:8" x14ac:dyDescent="0.15">
      <c r="E18" t="s">
        <v>14</v>
      </c>
      <c r="F18" s="32">
        <v>10331.578474842798</v>
      </c>
      <c r="G18" s="32">
        <v>440.47440972644478</v>
      </c>
      <c r="H18">
        <v>94</v>
      </c>
    </row>
    <row r="19" spans="5:8" x14ac:dyDescent="0.15">
      <c r="E19" t="s">
        <v>13</v>
      </c>
      <c r="F19" s="32">
        <v>3695.193020761345</v>
      </c>
      <c r="G19" s="32">
        <v>217.65628645401875</v>
      </c>
      <c r="H19">
        <v>98</v>
      </c>
    </row>
    <row r="20" spans="5:8" x14ac:dyDescent="0.15">
      <c r="E20" t="s">
        <v>13</v>
      </c>
      <c r="F20" s="32">
        <v>7904.2936251937244</v>
      </c>
      <c r="G20" s="32">
        <v>764.58393242117882</v>
      </c>
      <c r="H20">
        <v>13</v>
      </c>
    </row>
    <row r="21" spans="5:8" x14ac:dyDescent="0.15">
      <c r="E21" t="s">
        <v>12</v>
      </c>
      <c r="F21" s="32">
        <v>849.25992484386654</v>
      </c>
      <c r="G21" s="32">
        <v>94.517036643067257</v>
      </c>
      <c r="H21">
        <v>57</v>
      </c>
    </row>
    <row r="22" spans="5:8" x14ac:dyDescent="0.15">
      <c r="E22" t="s">
        <v>14</v>
      </c>
      <c r="F22" s="32">
        <v>7157.6275489007958</v>
      </c>
      <c r="G22" s="32">
        <v>915.92453866148048</v>
      </c>
      <c r="H22">
        <v>20</v>
      </c>
    </row>
    <row r="23" spans="5:8" x14ac:dyDescent="0.15">
      <c r="E23" t="s">
        <v>12</v>
      </c>
      <c r="F23" s="32">
        <v>3712.5650123250789</v>
      </c>
      <c r="G23" s="32">
        <v>432.54858750004723</v>
      </c>
      <c r="H23">
        <v>4</v>
      </c>
    </row>
    <row r="24" spans="5:8" x14ac:dyDescent="0.15">
      <c r="E24" t="s">
        <v>13</v>
      </c>
      <c r="F24" s="32">
        <v>7596.4395031012127</v>
      </c>
      <c r="G24" s="32">
        <v>134.82258799032877</v>
      </c>
      <c r="H24">
        <v>63</v>
      </c>
    </row>
    <row r="25" spans="5:8" x14ac:dyDescent="0.15">
      <c r="E25" t="s">
        <v>13</v>
      </c>
      <c r="F25" s="32">
        <v>2198.6577925001716</v>
      </c>
      <c r="G25" s="32">
        <v>1037.2944248302504</v>
      </c>
      <c r="H25">
        <v>13</v>
      </c>
    </row>
    <row r="26" spans="5:8" x14ac:dyDescent="0.15">
      <c r="E26" t="s">
        <v>14</v>
      </c>
      <c r="F26" s="32">
        <v>4723.9958751124723</v>
      </c>
      <c r="G26" s="32">
        <v>463.28991155825514</v>
      </c>
      <c r="H26">
        <v>84</v>
      </c>
    </row>
    <row r="27" spans="5:8" x14ac:dyDescent="0.15">
      <c r="E27" t="s">
        <v>12</v>
      </c>
      <c r="F27" s="32">
        <v>1331.2645180152683</v>
      </c>
      <c r="G27" s="32">
        <v>959.23073233204514</v>
      </c>
      <c r="H27">
        <v>39</v>
      </c>
    </row>
    <row r="28" spans="5:8" x14ac:dyDescent="0.15">
      <c r="E28" t="s">
        <v>12</v>
      </c>
      <c r="F28" s="32">
        <v>2743.8026187562032</v>
      </c>
      <c r="G28" s="32">
        <v>222.91926187271972</v>
      </c>
      <c r="H28">
        <v>73</v>
      </c>
    </row>
    <row r="29" spans="5:8" x14ac:dyDescent="0.15">
      <c r="E29" t="s">
        <v>14</v>
      </c>
      <c r="F29" s="32">
        <v>5038.30681337436</v>
      </c>
      <c r="G29" s="32">
        <v>306.9576869104551</v>
      </c>
      <c r="H29">
        <v>41</v>
      </c>
    </row>
    <row r="30" spans="5:8" x14ac:dyDescent="0.15">
      <c r="E30" t="s">
        <v>13</v>
      </c>
      <c r="F30" s="32">
        <v>10458.266016908119</v>
      </c>
      <c r="G30" s="32">
        <v>692.76310831422688</v>
      </c>
      <c r="H30">
        <v>41</v>
      </c>
    </row>
    <row r="31" spans="5:8" x14ac:dyDescent="0.15">
      <c r="E31" t="s">
        <v>13</v>
      </c>
      <c r="F31" s="32">
        <v>7567.0351493275748</v>
      </c>
      <c r="G31" s="32">
        <v>720.31906395495128</v>
      </c>
      <c r="H31">
        <v>6</v>
      </c>
    </row>
    <row r="32" spans="5:8" x14ac:dyDescent="0.15">
      <c r="E32" t="s">
        <v>14</v>
      </c>
      <c r="F32" s="32">
        <v>7688.4341585784132</v>
      </c>
      <c r="G32" s="32">
        <v>851.85133745041651</v>
      </c>
      <c r="H32">
        <v>100</v>
      </c>
    </row>
    <row r="33" spans="5:8" x14ac:dyDescent="0.15">
      <c r="E33" t="s">
        <v>13</v>
      </c>
      <c r="F33" s="32">
        <v>4023.2273803650451</v>
      </c>
      <c r="G33" s="32">
        <v>166.49421959634211</v>
      </c>
      <c r="H33">
        <v>38</v>
      </c>
    </row>
    <row r="34" spans="5:8" x14ac:dyDescent="0.15">
      <c r="E34" t="s">
        <v>12</v>
      </c>
      <c r="F34" s="32">
        <v>4551.6036698894313</v>
      </c>
      <c r="G34" s="32">
        <v>701.04565888555442</v>
      </c>
      <c r="H34">
        <v>17</v>
      </c>
    </row>
    <row r="35" spans="5:8" x14ac:dyDescent="0.15">
      <c r="E35" t="s">
        <v>12</v>
      </c>
      <c r="F35" s="32">
        <v>2665.1140925000996</v>
      </c>
      <c r="G35" s="32">
        <v>654.97966582026004</v>
      </c>
      <c r="H35">
        <v>97</v>
      </c>
    </row>
    <row r="36" spans="5:8" x14ac:dyDescent="0.15">
      <c r="E36" t="s">
        <v>13</v>
      </c>
      <c r="F36" s="32">
        <v>6589.124662448583</v>
      </c>
      <c r="G36" s="32">
        <v>278.1883837719671</v>
      </c>
      <c r="H36">
        <v>24</v>
      </c>
    </row>
    <row r="37" spans="5:8" x14ac:dyDescent="0.15">
      <c r="E37" t="s">
        <v>12</v>
      </c>
      <c r="F37" s="32">
        <v>5220.4269398046581</v>
      </c>
      <c r="G37" s="32">
        <v>589.17379594114607</v>
      </c>
      <c r="H37">
        <v>90</v>
      </c>
    </row>
    <row r="38" spans="5:8" x14ac:dyDescent="0.15">
      <c r="E38" t="s">
        <v>12</v>
      </c>
      <c r="F38" s="32">
        <v>7282.1887565893921</v>
      </c>
      <c r="G38" s="32">
        <v>387.54962072226323</v>
      </c>
      <c r="H38">
        <v>65</v>
      </c>
    </row>
    <row r="39" spans="5:8" x14ac:dyDescent="0.15">
      <c r="E39" t="s">
        <v>13</v>
      </c>
      <c r="F39" s="32">
        <v>6444.5836306460551</v>
      </c>
      <c r="G39" s="32">
        <v>258.50268259163744</v>
      </c>
      <c r="H39">
        <v>15</v>
      </c>
    </row>
    <row r="40" spans="5:8" x14ac:dyDescent="0.15">
      <c r="E40" t="s">
        <v>13</v>
      </c>
      <c r="F40" s="32">
        <v>10299.029260339175</v>
      </c>
      <c r="G40" s="32">
        <v>287.80492577866693</v>
      </c>
      <c r="H40">
        <v>72</v>
      </c>
    </row>
    <row r="41" spans="5:8" x14ac:dyDescent="0.15">
      <c r="E41" t="s">
        <v>13</v>
      </c>
      <c r="F41" s="32">
        <v>9841.2295754339411</v>
      </c>
      <c r="G41" s="32">
        <v>824.47567918127606</v>
      </c>
      <c r="H41">
        <v>12</v>
      </c>
    </row>
    <row r="42" spans="5:8" x14ac:dyDescent="0.15">
      <c r="E42" t="s">
        <v>13</v>
      </c>
      <c r="F42" s="32">
        <v>8237.8478361810994</v>
      </c>
      <c r="G42" s="32">
        <v>48.295935833982497</v>
      </c>
      <c r="H42">
        <v>87</v>
      </c>
    </row>
    <row r="43" spans="5:8" x14ac:dyDescent="0.15">
      <c r="E43" t="s">
        <v>12</v>
      </c>
      <c r="F43" s="32">
        <v>6221.2486222635498</v>
      </c>
      <c r="G43" s="32">
        <v>414.88207471162951</v>
      </c>
      <c r="H43">
        <v>92</v>
      </c>
    </row>
    <row r="44" spans="5:8" x14ac:dyDescent="0.15">
      <c r="E44" t="s">
        <v>12</v>
      </c>
      <c r="F44" s="32">
        <v>5401.2418187664589</v>
      </c>
      <c r="G44" s="32">
        <v>877.96790903439273</v>
      </c>
      <c r="H44">
        <v>90</v>
      </c>
    </row>
    <row r="45" spans="5:8" x14ac:dyDescent="0.15">
      <c r="E45" t="s">
        <v>13</v>
      </c>
      <c r="F45" s="32">
        <v>10013.811174449889</v>
      </c>
      <c r="G45" s="32">
        <v>807.85076740109389</v>
      </c>
      <c r="H45">
        <v>60</v>
      </c>
    </row>
    <row r="46" spans="5:8" x14ac:dyDescent="0.15">
      <c r="E46" t="s">
        <v>14</v>
      </c>
      <c r="F46" s="32">
        <v>8466.6998122226432</v>
      </c>
      <c r="G46" s="32">
        <v>450.5696925698154</v>
      </c>
      <c r="H46">
        <v>71</v>
      </c>
    </row>
    <row r="47" spans="5:8" x14ac:dyDescent="0.15">
      <c r="E47" t="s">
        <v>13</v>
      </c>
      <c r="F47" s="32">
        <v>8382.2143021091724</v>
      </c>
      <c r="G47" s="32">
        <v>958.25116840138946</v>
      </c>
      <c r="H47">
        <v>51</v>
      </c>
    </row>
    <row r="48" spans="5:8" x14ac:dyDescent="0.15">
      <c r="E48" t="s">
        <v>13</v>
      </c>
      <c r="F48" s="32">
        <v>8105.4172921759964</v>
      </c>
      <c r="G48" s="32">
        <v>647.6468244176009</v>
      </c>
      <c r="H48">
        <v>88</v>
      </c>
    </row>
    <row r="49" spans="5:8" x14ac:dyDescent="0.15">
      <c r="E49" t="s">
        <v>13</v>
      </c>
      <c r="F49" s="32">
        <v>10051.255389800937</v>
      </c>
      <c r="G49" s="32">
        <v>1003.7298818404427</v>
      </c>
      <c r="H49">
        <v>36</v>
      </c>
    </row>
    <row r="50" spans="5:8" x14ac:dyDescent="0.15">
      <c r="E50" t="s">
        <v>13</v>
      </c>
      <c r="F50" s="32">
        <v>3667.2011903397988</v>
      </c>
      <c r="G50" s="32">
        <v>680.71467791986652</v>
      </c>
      <c r="H50">
        <v>96</v>
      </c>
    </row>
    <row r="51" spans="5:8" x14ac:dyDescent="0.15">
      <c r="E51" t="s">
        <v>13</v>
      </c>
      <c r="F51" s="32">
        <v>7822.0618391282369</v>
      </c>
      <c r="G51" s="32">
        <v>924.35629613804338</v>
      </c>
      <c r="H51">
        <v>14</v>
      </c>
    </row>
    <row r="52" spans="5:8" x14ac:dyDescent="0.15">
      <c r="E52" t="s">
        <v>13</v>
      </c>
      <c r="F52" s="32">
        <v>4575.5271715324125</v>
      </c>
      <c r="G52" s="32">
        <v>657.64932007878463</v>
      </c>
      <c r="H52">
        <v>13</v>
      </c>
    </row>
    <row r="53" spans="5:8" x14ac:dyDescent="0.15">
      <c r="E53" t="s">
        <v>13</v>
      </c>
      <c r="F53" s="32">
        <v>3178.1969187317777</v>
      </c>
      <c r="G53" s="32">
        <v>756.2079622278327</v>
      </c>
      <c r="H53">
        <v>24</v>
      </c>
    </row>
    <row r="54" spans="5:8" x14ac:dyDescent="0.15">
      <c r="E54" t="s">
        <v>13</v>
      </c>
      <c r="F54" s="32">
        <v>1734.4124287934283</v>
      </c>
      <c r="G54" s="32">
        <v>864.14638185640229</v>
      </c>
      <c r="H54">
        <v>28</v>
      </c>
    </row>
    <row r="55" spans="5:8" x14ac:dyDescent="0.15">
      <c r="E55" t="s">
        <v>12</v>
      </c>
      <c r="F55" s="32">
        <v>8601.0660961888152</v>
      </c>
      <c r="G55" s="32">
        <v>666.9245543096406</v>
      </c>
      <c r="H55">
        <v>24</v>
      </c>
    </row>
    <row r="56" spans="5:8" x14ac:dyDescent="0.15">
      <c r="E56" t="s">
        <v>12</v>
      </c>
      <c r="F56" s="32">
        <v>8328.4456772696885</v>
      </c>
      <c r="G56" s="32">
        <v>898.70918783601462</v>
      </c>
      <c r="H56">
        <v>88</v>
      </c>
    </row>
    <row r="57" spans="5:8" x14ac:dyDescent="0.15">
      <c r="E57" t="s">
        <v>12</v>
      </c>
      <c r="F57" s="32">
        <v>9715.2700007065469</v>
      </c>
      <c r="G57" s="32">
        <v>536.26185349382467</v>
      </c>
      <c r="H57">
        <v>34</v>
      </c>
    </row>
    <row r="58" spans="5:8" x14ac:dyDescent="0.15">
      <c r="E58" t="s">
        <v>12</v>
      </c>
      <c r="F58" s="32">
        <v>4722.7733516561848</v>
      </c>
      <c r="G58" s="32">
        <v>837.71333318809695</v>
      </c>
      <c r="H58">
        <v>6</v>
      </c>
    </row>
    <row r="59" spans="5:8" x14ac:dyDescent="0.15">
      <c r="E59" t="s">
        <v>12</v>
      </c>
      <c r="F59" s="32">
        <v>3434.6941177052058</v>
      </c>
      <c r="G59" s="32">
        <v>574.12489941728677</v>
      </c>
      <c r="H59">
        <v>98</v>
      </c>
    </row>
    <row r="60" spans="5:8" x14ac:dyDescent="0.15">
      <c r="E60" t="s">
        <v>13</v>
      </c>
      <c r="F60" s="32">
        <v>8696.7559833849282</v>
      </c>
      <c r="G60" s="32">
        <v>581.44447681776853</v>
      </c>
      <c r="H60">
        <v>41</v>
      </c>
    </row>
    <row r="61" spans="5:8" x14ac:dyDescent="0.15">
      <c r="E61" t="s">
        <v>12</v>
      </c>
      <c r="F61" s="32">
        <v>9195.0795951441251</v>
      </c>
      <c r="G61" s="32">
        <v>1000.6729727958499</v>
      </c>
      <c r="H61">
        <v>88</v>
      </c>
    </row>
    <row r="62" spans="5:8" x14ac:dyDescent="0.15">
      <c r="E62" t="s">
        <v>14</v>
      </c>
      <c r="F62" s="32">
        <v>4168.8717148103042</v>
      </c>
      <c r="G62" s="32">
        <v>650.90374457176995</v>
      </c>
      <c r="H62">
        <v>57</v>
      </c>
    </row>
    <row r="63" spans="5:8" x14ac:dyDescent="0.15">
      <c r="E63" t="s">
        <v>14</v>
      </c>
      <c r="F63" s="32">
        <v>885.24324283816077</v>
      </c>
      <c r="G63" s="32">
        <v>323.976885301972</v>
      </c>
      <c r="H63">
        <v>59</v>
      </c>
    </row>
    <row r="64" spans="5:8" x14ac:dyDescent="0.15">
      <c r="E64" t="s">
        <v>12</v>
      </c>
      <c r="F64" s="32">
        <v>3222.2105426214039</v>
      </c>
      <c r="G64" s="32">
        <v>760.28409125706662</v>
      </c>
      <c r="H64">
        <v>32</v>
      </c>
    </row>
    <row r="65" spans="5:8" x14ac:dyDescent="0.15">
      <c r="E65" t="s">
        <v>13</v>
      </c>
      <c r="F65" s="32">
        <v>3185.1817433305173</v>
      </c>
      <c r="G65" s="32">
        <v>455.46472795886746</v>
      </c>
      <c r="H65">
        <v>99</v>
      </c>
    </row>
    <row r="66" spans="5:8" x14ac:dyDescent="0.15">
      <c r="E66" t="s">
        <v>13</v>
      </c>
      <c r="F66" s="32">
        <v>5050.9759276908626</v>
      </c>
      <c r="G66" s="32">
        <v>618.32601633686181</v>
      </c>
      <c r="H66">
        <v>27</v>
      </c>
    </row>
    <row r="67" spans="5:8" x14ac:dyDescent="0.15">
      <c r="E67" t="s">
        <v>13</v>
      </c>
      <c r="F67" s="32">
        <v>306.07808341232368</v>
      </c>
      <c r="G67" s="32">
        <v>275.30653731071794</v>
      </c>
      <c r="H67">
        <v>39</v>
      </c>
    </row>
    <row r="68" spans="5:8" x14ac:dyDescent="0.15">
      <c r="E68" t="s">
        <v>13</v>
      </c>
      <c r="F68" s="32">
        <v>9598.9767485102457</v>
      </c>
      <c r="G68" s="32">
        <v>613.29115994800804</v>
      </c>
      <c r="H68">
        <v>90</v>
      </c>
    </row>
    <row r="69" spans="5:8" x14ac:dyDescent="0.15">
      <c r="E69" t="s">
        <v>13</v>
      </c>
      <c r="F69" s="32">
        <v>10338.800649091172</v>
      </c>
      <c r="G69" s="32">
        <v>979.85200251533888</v>
      </c>
      <c r="H69">
        <v>57</v>
      </c>
    </row>
    <row r="70" spans="5:8" x14ac:dyDescent="0.15">
      <c r="E70" t="s">
        <v>12</v>
      </c>
      <c r="F70" s="32">
        <v>7350.6122898347694</v>
      </c>
      <c r="G70" s="32">
        <v>271.98794359137952</v>
      </c>
      <c r="H70">
        <v>46</v>
      </c>
    </row>
    <row r="71" spans="5:8" x14ac:dyDescent="0.15">
      <c r="E71" t="s">
        <v>13</v>
      </c>
      <c r="F71" s="32">
        <v>7506.4726445372089</v>
      </c>
      <c r="G71" s="32">
        <v>408.00833258324303</v>
      </c>
      <c r="H71">
        <v>12</v>
      </c>
    </row>
    <row r="72" spans="5:8" x14ac:dyDescent="0.15">
      <c r="E72" t="s">
        <v>13</v>
      </c>
      <c r="F72" s="32">
        <v>1939.7810982666861</v>
      </c>
      <c r="G72" s="32">
        <v>413.94179234244899</v>
      </c>
      <c r="H72">
        <v>21</v>
      </c>
    </row>
    <row r="73" spans="5:8" x14ac:dyDescent="0.15">
      <c r="E73" t="s">
        <v>14</v>
      </c>
      <c r="F73" s="32">
        <v>7692.2168494088473</v>
      </c>
      <c r="G73" s="32">
        <v>1015.8743011635308</v>
      </c>
      <c r="H73">
        <v>40</v>
      </c>
    </row>
    <row r="74" spans="5:8" x14ac:dyDescent="0.15">
      <c r="E74" t="s">
        <v>14</v>
      </c>
      <c r="F74" s="32">
        <v>1060.4865464279324</v>
      </c>
      <c r="G74" s="32">
        <v>607.34367116714134</v>
      </c>
      <c r="H74">
        <v>31</v>
      </c>
    </row>
    <row r="75" spans="5:8" x14ac:dyDescent="0.15">
      <c r="E75" t="s">
        <v>12</v>
      </c>
      <c r="F75" s="32">
        <v>738.50815792793753</v>
      </c>
      <c r="G75" s="32">
        <v>431.47494325501481</v>
      </c>
      <c r="H75">
        <v>42</v>
      </c>
    </row>
    <row r="76" spans="5:8" x14ac:dyDescent="0.15">
      <c r="E76" t="s">
        <v>13</v>
      </c>
      <c r="F76" s="32">
        <v>8174.8391784214318</v>
      </c>
      <c r="G76" s="32">
        <v>206.64530965907625</v>
      </c>
      <c r="H76">
        <v>6</v>
      </c>
    </row>
    <row r="77" spans="5:8" x14ac:dyDescent="0.15">
      <c r="E77" t="s">
        <v>13</v>
      </c>
      <c r="F77" s="32">
        <v>4368.8062371313963</v>
      </c>
      <c r="G77" s="32">
        <v>203.37534465935275</v>
      </c>
      <c r="H77">
        <v>27</v>
      </c>
    </row>
    <row r="78" spans="5:8" x14ac:dyDescent="0.15">
      <c r="E78" t="s">
        <v>13</v>
      </c>
      <c r="F78" s="32">
        <v>1292.519502923664</v>
      </c>
      <c r="G78" s="32">
        <v>123.10562752622414</v>
      </c>
      <c r="H78">
        <v>64</v>
      </c>
    </row>
    <row r="79" spans="5:8" x14ac:dyDescent="0.15">
      <c r="E79" t="s">
        <v>14</v>
      </c>
      <c r="F79" s="32">
        <v>2210.7487570108456</v>
      </c>
      <c r="G79" s="32">
        <v>465.5261878632503</v>
      </c>
      <c r="H79">
        <v>86</v>
      </c>
    </row>
    <row r="80" spans="5:8" x14ac:dyDescent="0.15">
      <c r="E80" t="s">
        <v>14</v>
      </c>
      <c r="F80" s="32">
        <v>4240.7446320371364</v>
      </c>
      <c r="G80" s="32">
        <v>737.06885350145706</v>
      </c>
      <c r="H80">
        <v>64</v>
      </c>
    </row>
    <row r="81" spans="5:8" x14ac:dyDescent="0.15">
      <c r="E81" t="s">
        <v>13</v>
      </c>
      <c r="F81" s="32">
        <v>5927.0420304616682</v>
      </c>
      <c r="G81" s="32">
        <v>501.23884288222814</v>
      </c>
      <c r="H81">
        <v>22</v>
      </c>
    </row>
    <row r="82" spans="5:8" x14ac:dyDescent="0.15">
      <c r="E82" t="s">
        <v>13</v>
      </c>
      <c r="F82" s="32">
        <v>2597.3536595969358</v>
      </c>
      <c r="G82" s="32">
        <v>489.98697768347893</v>
      </c>
      <c r="H82">
        <v>41</v>
      </c>
    </row>
    <row r="83" spans="5:8" x14ac:dyDescent="0.15">
      <c r="E83" t="s">
        <v>13</v>
      </c>
      <c r="F83" s="32">
        <v>9549.4868167863915</v>
      </c>
      <c r="G83" s="32">
        <v>835.02365046958505</v>
      </c>
      <c r="H83">
        <v>28</v>
      </c>
    </row>
    <row r="84" spans="5:8" x14ac:dyDescent="0.15">
      <c r="E84" t="s">
        <v>13</v>
      </c>
      <c r="F84" s="32">
        <v>3931.3343697968071</v>
      </c>
      <c r="G84" s="32">
        <v>191.42132948390361</v>
      </c>
      <c r="H84">
        <v>59</v>
      </c>
    </row>
    <row r="85" spans="5:8" x14ac:dyDescent="0.15">
      <c r="E85" t="s">
        <v>13</v>
      </c>
      <c r="F85" s="32">
        <v>8578.8035799992285</v>
      </c>
      <c r="G85" s="32">
        <v>670.24122856412225</v>
      </c>
      <c r="H85">
        <v>13</v>
      </c>
    </row>
    <row r="86" spans="5:8" x14ac:dyDescent="0.15">
      <c r="E86" t="s">
        <v>14</v>
      </c>
      <c r="F86" s="32">
        <v>1946.1366556305982</v>
      </c>
      <c r="G86" s="32">
        <v>273.51173570509246</v>
      </c>
      <c r="H86">
        <v>47</v>
      </c>
    </row>
    <row r="87" spans="5:8" x14ac:dyDescent="0.15">
      <c r="E87" t="s">
        <v>12</v>
      </c>
      <c r="F87" s="32">
        <v>9021.0164310180826</v>
      </c>
      <c r="G87" s="32">
        <v>402.05872540443846</v>
      </c>
      <c r="H87">
        <v>72</v>
      </c>
    </row>
    <row r="88" spans="5:8" x14ac:dyDescent="0.15">
      <c r="E88" t="s">
        <v>12</v>
      </c>
      <c r="F88" s="32">
        <v>5575.6717397642551</v>
      </c>
      <c r="G88" s="32">
        <v>148.33397406830827</v>
      </c>
      <c r="H88">
        <v>20</v>
      </c>
    </row>
    <row r="89" spans="5:8" x14ac:dyDescent="0.15">
      <c r="E89" t="s">
        <v>14</v>
      </c>
      <c r="F89" s="32">
        <v>1193.0661622927053</v>
      </c>
      <c r="G89" s="32">
        <v>148.13474306752858</v>
      </c>
      <c r="H89">
        <v>72</v>
      </c>
    </row>
    <row r="90" spans="5:8" x14ac:dyDescent="0.15">
      <c r="E90" t="s">
        <v>13</v>
      </c>
      <c r="F90" s="32">
        <v>10340.53334627444</v>
      </c>
      <c r="G90" s="32">
        <v>250.08465090549635</v>
      </c>
      <c r="H90">
        <v>8</v>
      </c>
    </row>
    <row r="91" spans="5:8" x14ac:dyDescent="0.15">
      <c r="E91" t="s">
        <v>13</v>
      </c>
      <c r="F91" s="32">
        <v>5512.7676568329189</v>
      </c>
      <c r="G91" s="32">
        <v>542.61872251933937</v>
      </c>
      <c r="H91">
        <v>61</v>
      </c>
    </row>
    <row r="92" spans="5:8" x14ac:dyDescent="0.15">
      <c r="E92" t="s">
        <v>12</v>
      </c>
      <c r="F92" s="32">
        <v>2555.9990671807363</v>
      </c>
      <c r="G92" s="32">
        <v>824.12949035108954</v>
      </c>
      <c r="H92">
        <v>93</v>
      </c>
    </row>
    <row r="93" spans="5:8" x14ac:dyDescent="0.15">
      <c r="E93" t="s">
        <v>13</v>
      </c>
      <c r="F93" s="32">
        <v>10157.813669637655</v>
      </c>
      <c r="G93" s="32">
        <v>508.16982774684521</v>
      </c>
      <c r="H93">
        <v>63</v>
      </c>
    </row>
    <row r="94" spans="5:8" x14ac:dyDescent="0.15">
      <c r="E94" t="s">
        <v>12</v>
      </c>
      <c r="F94" s="32">
        <v>8921.5218567564407</v>
      </c>
      <c r="G94" s="32">
        <v>259.33185370205149</v>
      </c>
      <c r="H94">
        <v>18</v>
      </c>
    </row>
    <row r="95" spans="5:8" x14ac:dyDescent="0.15">
      <c r="E95" t="s">
        <v>14</v>
      </c>
      <c r="F95" s="32">
        <v>10494.443301691008</v>
      </c>
      <c r="G95" s="32">
        <v>565.43185973588402</v>
      </c>
      <c r="H95">
        <v>81</v>
      </c>
    </row>
    <row r="96" spans="5:8" x14ac:dyDescent="0.15">
      <c r="E96" t="s">
        <v>12</v>
      </c>
      <c r="F96" s="32">
        <v>7007.768244715191</v>
      </c>
      <c r="G96" s="32">
        <v>765.69169878332241</v>
      </c>
      <c r="H96">
        <v>92</v>
      </c>
    </row>
    <row r="97" spans="5:8" x14ac:dyDescent="0.15">
      <c r="E97" t="s">
        <v>12</v>
      </c>
      <c r="F97" s="32">
        <v>4811.0377530315063</v>
      </c>
      <c r="G97" s="32">
        <v>193.1749368479567</v>
      </c>
      <c r="H97">
        <v>23</v>
      </c>
    </row>
    <row r="98" spans="5:8" x14ac:dyDescent="0.15">
      <c r="E98" t="s">
        <v>13</v>
      </c>
      <c r="F98" s="32">
        <v>8657.8271850025976</v>
      </c>
      <c r="G98" s="32">
        <v>171.60241252653552</v>
      </c>
      <c r="H98">
        <v>41</v>
      </c>
    </row>
    <row r="99" spans="5:8" x14ac:dyDescent="0.15">
      <c r="E99" t="s">
        <v>12</v>
      </c>
      <c r="F99" s="32">
        <v>8204.3205994818563</v>
      </c>
      <c r="G99" s="32">
        <v>278.74778436308486</v>
      </c>
      <c r="H99">
        <v>97</v>
      </c>
    </row>
    <row r="100" spans="5:8" x14ac:dyDescent="0.15">
      <c r="E100" t="s">
        <v>13</v>
      </c>
      <c r="F100" s="32">
        <v>4246.8831914753619</v>
      </c>
      <c r="G100" s="32">
        <v>644.5164909707853</v>
      </c>
      <c r="H100">
        <v>22</v>
      </c>
    </row>
  </sheetData>
  <phoneticPr fontId="1" type="noConversion"/>
  <pageMargins left="0.75" right="0.75" top="1" bottom="1" header="0.5" footer="0.5"/>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1:P100"/>
  <sheetViews>
    <sheetView workbookViewId="0">
      <selection activeCell="L3" sqref="L3"/>
    </sheetView>
  </sheetViews>
  <sheetFormatPr baseColWidth="10" defaultColWidth="8.83203125" defaultRowHeight="13" x14ac:dyDescent="0.15"/>
  <cols>
    <col min="5" max="5" width="12.83203125" bestFit="1" customWidth="1"/>
    <col min="6" max="6" width="15.5" bestFit="1" customWidth="1"/>
    <col min="12" max="12" width="16.33203125" bestFit="1" customWidth="1"/>
    <col min="13" max="13" width="13.33203125" bestFit="1" customWidth="1"/>
    <col min="14" max="14" width="14.5" bestFit="1" customWidth="1"/>
    <col min="15" max="15" width="16.6640625" bestFit="1" customWidth="1"/>
    <col min="16" max="16" width="15.5" bestFit="1" customWidth="1"/>
  </cols>
  <sheetData>
    <row r="1" spans="5:16" x14ac:dyDescent="0.15">
      <c r="E1" s="1" t="s">
        <v>23</v>
      </c>
      <c r="F1" s="1" t="s">
        <v>15</v>
      </c>
      <c r="G1" s="1" t="s">
        <v>16</v>
      </c>
      <c r="H1" s="1" t="s">
        <v>17</v>
      </c>
    </row>
    <row r="2" spans="5:16" x14ac:dyDescent="0.15">
      <c r="E2" t="s">
        <v>24</v>
      </c>
      <c r="F2" t="s">
        <v>12</v>
      </c>
      <c r="G2">
        <v>8249.327669812732</v>
      </c>
      <c r="H2">
        <v>594.8782420079541</v>
      </c>
    </row>
    <row r="3" spans="5:16" x14ac:dyDescent="0.15">
      <c r="E3" t="s">
        <v>24</v>
      </c>
      <c r="F3" t="s">
        <v>12</v>
      </c>
      <c r="G3">
        <v>6557.8729832219478</v>
      </c>
      <c r="H3">
        <v>83.339385972085097</v>
      </c>
      <c r="L3" s="30" t="s">
        <v>15</v>
      </c>
      <c r="M3" s="30" t="s">
        <v>23</v>
      </c>
      <c r="N3" t="s">
        <v>19</v>
      </c>
      <c r="O3" t="s">
        <v>39</v>
      </c>
      <c r="P3" t="s">
        <v>21</v>
      </c>
    </row>
    <row r="4" spans="5:16" x14ac:dyDescent="0.15">
      <c r="E4" t="s">
        <v>26</v>
      </c>
      <c r="F4" t="s">
        <v>13</v>
      </c>
      <c r="G4">
        <v>6180.0357471981151</v>
      </c>
      <c r="H4">
        <v>551.2667803915291</v>
      </c>
      <c r="L4" t="s">
        <v>14</v>
      </c>
      <c r="M4" t="s">
        <v>29</v>
      </c>
      <c r="N4" s="14">
        <v>60191.622723435241</v>
      </c>
      <c r="O4" s="14">
        <v>54517.090268321364</v>
      </c>
      <c r="P4" s="14">
        <v>5674.5324551138747</v>
      </c>
    </row>
    <row r="5" spans="5:16" x14ac:dyDescent="0.15">
      <c r="E5" t="s">
        <v>24</v>
      </c>
      <c r="F5" t="s">
        <v>12</v>
      </c>
      <c r="G5">
        <v>9915.4543112250485</v>
      </c>
      <c r="H5">
        <v>336.85767843720402</v>
      </c>
      <c r="M5" t="s">
        <v>28</v>
      </c>
      <c r="N5" s="14">
        <v>41687.835355555908</v>
      </c>
      <c r="O5" s="14">
        <v>37200.334671673627</v>
      </c>
      <c r="P5" s="14">
        <v>4487.5006838822801</v>
      </c>
    </row>
    <row r="6" spans="5:16" x14ac:dyDescent="0.15">
      <c r="E6" t="s">
        <v>27</v>
      </c>
      <c r="F6" t="s">
        <v>13</v>
      </c>
      <c r="G6">
        <v>4047.6691780881433</v>
      </c>
      <c r="H6">
        <v>481.00830089228009</v>
      </c>
      <c r="L6" t="s">
        <v>40</v>
      </c>
      <c r="N6" s="14">
        <v>101879.45807899116</v>
      </c>
      <c r="O6" s="14">
        <v>91717.424939994991</v>
      </c>
      <c r="P6" s="14">
        <v>10162.033138996154</v>
      </c>
    </row>
    <row r="7" spans="5:16" x14ac:dyDescent="0.15">
      <c r="E7" t="s">
        <v>26</v>
      </c>
      <c r="F7" t="s">
        <v>13</v>
      </c>
      <c r="G7">
        <v>4797.0875045760986</v>
      </c>
      <c r="H7">
        <v>962.35509434426979</v>
      </c>
      <c r="L7" t="s">
        <v>12</v>
      </c>
      <c r="M7" t="s">
        <v>24</v>
      </c>
      <c r="N7" s="14">
        <v>99335.461676926236</v>
      </c>
      <c r="O7" s="14">
        <v>90370.374640002134</v>
      </c>
      <c r="P7" s="14">
        <v>8965.0870369240965</v>
      </c>
    </row>
    <row r="8" spans="5:16" x14ac:dyDescent="0.15">
      <c r="E8" t="s">
        <v>26</v>
      </c>
      <c r="F8" t="s">
        <v>13</v>
      </c>
      <c r="G8">
        <v>6537.8001010167409</v>
      </c>
      <c r="H8">
        <v>931.96972478373198</v>
      </c>
      <c r="M8" t="s">
        <v>25</v>
      </c>
      <c r="N8" s="14">
        <v>79301.468027419091</v>
      </c>
      <c r="O8" s="14">
        <v>71652.0320011773</v>
      </c>
      <c r="P8" s="14">
        <v>7649.4360262417958</v>
      </c>
    </row>
    <row r="9" spans="5:16" x14ac:dyDescent="0.15">
      <c r="E9" t="s">
        <v>25</v>
      </c>
      <c r="F9" t="s">
        <v>12</v>
      </c>
      <c r="G9">
        <v>3151.4227753703763</v>
      </c>
      <c r="H9">
        <v>848.2135170177911</v>
      </c>
      <c r="L9" t="s">
        <v>41</v>
      </c>
      <c r="N9" s="14">
        <v>178636.92970434533</v>
      </c>
      <c r="O9" s="14">
        <v>162022.4066411794</v>
      </c>
      <c r="P9" s="14">
        <v>16614.523063165892</v>
      </c>
    </row>
    <row r="10" spans="5:16" x14ac:dyDescent="0.15">
      <c r="E10" t="s">
        <v>28</v>
      </c>
      <c r="F10" t="s">
        <v>14</v>
      </c>
      <c r="G10">
        <v>9504.7818270497992</v>
      </c>
      <c r="H10">
        <v>827.56322444340958</v>
      </c>
      <c r="L10" t="s">
        <v>13</v>
      </c>
      <c r="M10" t="s">
        <v>26</v>
      </c>
      <c r="N10" s="14">
        <v>153043.28244481157</v>
      </c>
      <c r="O10" s="14">
        <v>137200.12308350022</v>
      </c>
      <c r="P10" s="14">
        <v>15843.159361311349</v>
      </c>
    </row>
    <row r="11" spans="5:16" x14ac:dyDescent="0.15">
      <c r="E11" t="s">
        <v>25</v>
      </c>
      <c r="F11" t="s">
        <v>12</v>
      </c>
      <c r="G11">
        <v>9378.1404699584928</v>
      </c>
      <c r="H11">
        <v>566.79765360330634</v>
      </c>
      <c r="M11" t="s">
        <v>27</v>
      </c>
      <c r="N11" s="14">
        <v>161583.20241940272</v>
      </c>
      <c r="O11" s="14">
        <v>149482.21567948395</v>
      </c>
      <c r="P11" s="14">
        <v>12100.986739918757</v>
      </c>
    </row>
    <row r="12" spans="5:16" x14ac:dyDescent="0.15">
      <c r="E12" t="s">
        <v>28</v>
      </c>
      <c r="F12" t="s">
        <v>14</v>
      </c>
      <c r="G12">
        <v>6772.1330424373045</v>
      </c>
      <c r="H12">
        <v>436.87998361183077</v>
      </c>
      <c r="L12" t="s">
        <v>42</v>
      </c>
      <c r="N12" s="14">
        <v>314626.48486421432</v>
      </c>
      <c r="O12" s="14">
        <v>286682.33876298426</v>
      </c>
      <c r="P12" s="14">
        <v>27944.146101230108</v>
      </c>
    </row>
    <row r="13" spans="5:16" x14ac:dyDescent="0.15">
      <c r="E13" t="s">
        <v>26</v>
      </c>
      <c r="F13" t="s">
        <v>13</v>
      </c>
      <c r="G13">
        <v>1854.6321581898053</v>
      </c>
      <c r="H13">
        <v>930.54825060805194</v>
      </c>
      <c r="L13" t="s">
        <v>18</v>
      </c>
      <c r="N13" s="14">
        <v>595142.87264755066</v>
      </c>
      <c r="O13" s="14">
        <v>540422.17034415866</v>
      </c>
      <c r="P13" s="14">
        <v>54720.702303392158</v>
      </c>
    </row>
    <row r="14" spans="5:16" x14ac:dyDescent="0.15">
      <c r="E14" t="s">
        <v>29</v>
      </c>
      <c r="F14" t="s">
        <v>14</v>
      </c>
      <c r="G14">
        <v>8303.9426643250299</v>
      </c>
      <c r="H14">
        <v>680.75037198642121</v>
      </c>
      <c r="O14" s="14"/>
      <c r="P14" s="14"/>
    </row>
    <row r="15" spans="5:16" x14ac:dyDescent="0.15">
      <c r="E15" t="s">
        <v>26</v>
      </c>
      <c r="F15" t="s">
        <v>13</v>
      </c>
      <c r="G15">
        <v>6741.4600639306091</v>
      </c>
      <c r="H15">
        <v>418.03173847175805</v>
      </c>
      <c r="O15" s="14"/>
      <c r="P15" s="14"/>
    </row>
    <row r="16" spans="5:16" x14ac:dyDescent="0.15">
      <c r="E16" t="s">
        <v>27</v>
      </c>
      <c r="F16" t="s">
        <v>13</v>
      </c>
      <c r="G16">
        <v>4151.439757679469</v>
      </c>
      <c r="H16">
        <v>336.40563842105678</v>
      </c>
      <c r="O16" s="14"/>
      <c r="P16" s="14"/>
    </row>
    <row r="17" spans="5:16" x14ac:dyDescent="0.15">
      <c r="E17" t="s">
        <v>26</v>
      </c>
      <c r="F17" t="s">
        <v>13</v>
      </c>
      <c r="G17">
        <v>7972.3018907031992</v>
      </c>
      <c r="H17">
        <v>917.14060090691464</v>
      </c>
      <c r="O17" s="14"/>
      <c r="P17" s="14"/>
    </row>
    <row r="18" spans="5:16" x14ac:dyDescent="0.15">
      <c r="E18" t="s">
        <v>28</v>
      </c>
      <c r="F18" t="s">
        <v>14</v>
      </c>
      <c r="G18">
        <v>10331.578474842798</v>
      </c>
      <c r="H18">
        <v>440.47440972644478</v>
      </c>
      <c r="O18" s="14"/>
      <c r="P18" s="14"/>
    </row>
    <row r="19" spans="5:16" x14ac:dyDescent="0.15">
      <c r="E19" t="s">
        <v>26</v>
      </c>
      <c r="F19" t="s">
        <v>13</v>
      </c>
      <c r="G19">
        <v>3695.193020761345</v>
      </c>
      <c r="H19">
        <v>217.65628645401875</v>
      </c>
      <c r="O19" s="12"/>
      <c r="P19" s="14"/>
    </row>
    <row r="20" spans="5:16" x14ac:dyDescent="0.15">
      <c r="E20" t="s">
        <v>26</v>
      </c>
      <c r="F20" t="s">
        <v>13</v>
      </c>
      <c r="G20">
        <v>7904.2936251937244</v>
      </c>
      <c r="H20">
        <v>764.58393242117882</v>
      </c>
      <c r="O20" s="12"/>
      <c r="P20" s="14"/>
    </row>
    <row r="21" spans="5:16" x14ac:dyDescent="0.15">
      <c r="E21" t="s">
        <v>24</v>
      </c>
      <c r="F21" t="s">
        <v>12</v>
      </c>
      <c r="G21">
        <v>849.25992484386654</v>
      </c>
      <c r="H21">
        <v>94.517036643067257</v>
      </c>
      <c r="O21" s="12"/>
      <c r="P21" s="14"/>
    </row>
    <row r="22" spans="5:16" x14ac:dyDescent="0.15">
      <c r="E22" t="s">
        <v>29</v>
      </c>
      <c r="F22" t="s">
        <v>14</v>
      </c>
      <c r="G22">
        <v>7157.6275489007958</v>
      </c>
      <c r="H22">
        <v>915.92453866148048</v>
      </c>
    </row>
    <row r="23" spans="5:16" x14ac:dyDescent="0.15">
      <c r="E23" t="s">
        <v>24</v>
      </c>
      <c r="F23" t="s">
        <v>12</v>
      </c>
      <c r="G23">
        <v>3712.5650123250789</v>
      </c>
      <c r="H23">
        <v>432.54858750004723</v>
      </c>
    </row>
    <row r="24" spans="5:16" x14ac:dyDescent="0.15">
      <c r="E24" t="s">
        <v>27</v>
      </c>
      <c r="F24" t="s">
        <v>13</v>
      </c>
      <c r="G24">
        <v>7596.4395031012127</v>
      </c>
      <c r="H24">
        <v>134.82258799032877</v>
      </c>
    </row>
    <row r="25" spans="5:16" x14ac:dyDescent="0.15">
      <c r="E25" t="s">
        <v>27</v>
      </c>
      <c r="F25" t="s">
        <v>13</v>
      </c>
      <c r="G25">
        <v>2198.6577925001716</v>
      </c>
      <c r="H25">
        <v>1037.2944248302504</v>
      </c>
    </row>
    <row r="26" spans="5:16" x14ac:dyDescent="0.15">
      <c r="E26" t="s">
        <v>28</v>
      </c>
      <c r="F26" t="s">
        <v>14</v>
      </c>
      <c r="G26">
        <v>4723.9958751124723</v>
      </c>
      <c r="H26">
        <v>463.28991155825514</v>
      </c>
    </row>
    <row r="27" spans="5:16" x14ac:dyDescent="0.15">
      <c r="E27" t="s">
        <v>24</v>
      </c>
      <c r="F27" t="s">
        <v>12</v>
      </c>
      <c r="G27">
        <v>1331.2645180152683</v>
      </c>
      <c r="H27">
        <v>959.23073233204514</v>
      </c>
    </row>
    <row r="28" spans="5:16" x14ac:dyDescent="0.15">
      <c r="E28" t="s">
        <v>25</v>
      </c>
      <c r="F28" t="s">
        <v>12</v>
      </c>
      <c r="G28">
        <v>2743.8026187562032</v>
      </c>
      <c r="H28">
        <v>222.91926187271972</v>
      </c>
    </row>
    <row r="29" spans="5:16" x14ac:dyDescent="0.15">
      <c r="E29" t="s">
        <v>29</v>
      </c>
      <c r="F29" t="s">
        <v>14</v>
      </c>
      <c r="G29">
        <v>5038.30681337436</v>
      </c>
      <c r="H29">
        <v>306.9576869104551</v>
      </c>
    </row>
    <row r="30" spans="5:16" x14ac:dyDescent="0.15">
      <c r="E30" t="s">
        <v>27</v>
      </c>
      <c r="F30" t="s">
        <v>13</v>
      </c>
      <c r="G30">
        <v>10458.266016908119</v>
      </c>
      <c r="H30">
        <v>692.76310831422688</v>
      </c>
    </row>
    <row r="31" spans="5:16" x14ac:dyDescent="0.15">
      <c r="E31" t="s">
        <v>26</v>
      </c>
      <c r="F31" t="s">
        <v>13</v>
      </c>
      <c r="G31">
        <v>7567.0351493275748</v>
      </c>
      <c r="H31">
        <v>720.31906395495128</v>
      </c>
    </row>
    <row r="32" spans="5:16" x14ac:dyDescent="0.15">
      <c r="E32" t="s">
        <v>29</v>
      </c>
      <c r="F32" t="s">
        <v>14</v>
      </c>
      <c r="G32">
        <v>7688.4341585784132</v>
      </c>
      <c r="H32">
        <v>851.85133745041651</v>
      </c>
    </row>
    <row r="33" spans="5:8" x14ac:dyDescent="0.15">
      <c r="E33" t="s">
        <v>26</v>
      </c>
      <c r="F33" t="s">
        <v>13</v>
      </c>
      <c r="G33">
        <v>4023.2273803650451</v>
      </c>
      <c r="H33">
        <v>166.49421959634211</v>
      </c>
    </row>
    <row r="34" spans="5:8" x14ac:dyDescent="0.15">
      <c r="E34" t="s">
        <v>25</v>
      </c>
      <c r="F34" t="s">
        <v>12</v>
      </c>
      <c r="G34">
        <v>4551.6036698894313</v>
      </c>
      <c r="H34">
        <v>701.04565888555442</v>
      </c>
    </row>
    <row r="35" spans="5:8" x14ac:dyDescent="0.15">
      <c r="E35" t="s">
        <v>25</v>
      </c>
      <c r="F35" t="s">
        <v>12</v>
      </c>
      <c r="G35">
        <v>2665.1140925000996</v>
      </c>
      <c r="H35">
        <v>654.97966582026004</v>
      </c>
    </row>
    <row r="36" spans="5:8" x14ac:dyDescent="0.15">
      <c r="E36" t="s">
        <v>27</v>
      </c>
      <c r="F36" t="s">
        <v>13</v>
      </c>
      <c r="G36">
        <v>6589.124662448583</v>
      </c>
      <c r="H36">
        <v>278.1883837719671</v>
      </c>
    </row>
    <row r="37" spans="5:8" x14ac:dyDescent="0.15">
      <c r="E37" t="s">
        <v>25</v>
      </c>
      <c r="F37" t="s">
        <v>12</v>
      </c>
      <c r="G37">
        <v>5220.4269398046581</v>
      </c>
      <c r="H37">
        <v>589.17379594114607</v>
      </c>
    </row>
    <row r="38" spans="5:8" x14ac:dyDescent="0.15">
      <c r="E38" t="s">
        <v>25</v>
      </c>
      <c r="F38" t="s">
        <v>12</v>
      </c>
      <c r="G38">
        <v>7282.1887565893921</v>
      </c>
      <c r="H38">
        <v>387.54962072226323</v>
      </c>
    </row>
    <row r="39" spans="5:8" x14ac:dyDescent="0.15">
      <c r="E39" t="s">
        <v>26</v>
      </c>
      <c r="F39" t="s">
        <v>13</v>
      </c>
      <c r="G39">
        <v>6444.5836306460551</v>
      </c>
      <c r="H39">
        <v>258.50268259163744</v>
      </c>
    </row>
    <row r="40" spans="5:8" x14ac:dyDescent="0.15">
      <c r="E40" t="s">
        <v>27</v>
      </c>
      <c r="F40" t="s">
        <v>13</v>
      </c>
      <c r="G40">
        <v>10299.029260339175</v>
      </c>
      <c r="H40">
        <v>287.80492577866693</v>
      </c>
    </row>
    <row r="41" spans="5:8" x14ac:dyDescent="0.15">
      <c r="E41" t="s">
        <v>26</v>
      </c>
      <c r="F41" t="s">
        <v>13</v>
      </c>
      <c r="G41">
        <v>9841.2295754339411</v>
      </c>
      <c r="H41">
        <v>824.47567918127606</v>
      </c>
    </row>
    <row r="42" spans="5:8" x14ac:dyDescent="0.15">
      <c r="E42" t="s">
        <v>27</v>
      </c>
      <c r="F42" t="s">
        <v>13</v>
      </c>
      <c r="G42">
        <v>8237.8478361810994</v>
      </c>
      <c r="H42">
        <v>48.295935833982497</v>
      </c>
    </row>
    <row r="43" spans="5:8" x14ac:dyDescent="0.15">
      <c r="E43" t="s">
        <v>24</v>
      </c>
      <c r="F43" t="s">
        <v>12</v>
      </c>
      <c r="G43">
        <v>6221.2486222635498</v>
      </c>
      <c r="H43">
        <v>414.88207471162951</v>
      </c>
    </row>
    <row r="44" spans="5:8" x14ac:dyDescent="0.15">
      <c r="E44" t="s">
        <v>24</v>
      </c>
      <c r="F44" t="s">
        <v>12</v>
      </c>
      <c r="G44">
        <v>5401.2418187664589</v>
      </c>
      <c r="H44">
        <v>877.96790903439273</v>
      </c>
    </row>
    <row r="45" spans="5:8" x14ac:dyDescent="0.15">
      <c r="E45" t="s">
        <v>27</v>
      </c>
      <c r="F45" t="s">
        <v>13</v>
      </c>
      <c r="G45">
        <v>10013.811174449889</v>
      </c>
      <c r="H45">
        <v>807.85076740109389</v>
      </c>
    </row>
    <row r="46" spans="5:8" x14ac:dyDescent="0.15">
      <c r="E46" t="s">
        <v>29</v>
      </c>
      <c r="F46" t="s">
        <v>14</v>
      </c>
      <c r="G46">
        <v>8466.6998122226432</v>
      </c>
      <c r="H46">
        <v>450.5696925698154</v>
      </c>
    </row>
    <row r="47" spans="5:8" x14ac:dyDescent="0.15">
      <c r="E47" t="s">
        <v>26</v>
      </c>
      <c r="F47" t="s">
        <v>13</v>
      </c>
      <c r="G47">
        <v>8382.2143021091724</v>
      </c>
      <c r="H47">
        <v>958.25116840138946</v>
      </c>
    </row>
    <row r="48" spans="5:8" x14ac:dyDescent="0.15">
      <c r="E48" t="s">
        <v>27</v>
      </c>
      <c r="F48" t="s">
        <v>13</v>
      </c>
      <c r="G48">
        <v>8105.4172921759964</v>
      </c>
      <c r="H48">
        <v>647.6468244176009</v>
      </c>
    </row>
    <row r="49" spans="5:8" x14ac:dyDescent="0.15">
      <c r="E49" t="s">
        <v>27</v>
      </c>
      <c r="F49" t="s">
        <v>13</v>
      </c>
      <c r="G49">
        <v>10051.255389800937</v>
      </c>
      <c r="H49">
        <v>1003.7298818404427</v>
      </c>
    </row>
    <row r="50" spans="5:8" x14ac:dyDescent="0.15">
      <c r="E50" t="s">
        <v>26</v>
      </c>
      <c r="F50" t="s">
        <v>13</v>
      </c>
      <c r="G50">
        <v>3667.2011903397988</v>
      </c>
      <c r="H50">
        <v>680.71467791986652</v>
      </c>
    </row>
    <row r="51" spans="5:8" x14ac:dyDescent="0.15">
      <c r="E51" t="s">
        <v>26</v>
      </c>
      <c r="F51" t="s">
        <v>13</v>
      </c>
      <c r="G51">
        <v>7822.0618391282369</v>
      </c>
      <c r="H51">
        <v>924.35629613804338</v>
      </c>
    </row>
    <row r="52" spans="5:8" x14ac:dyDescent="0.15">
      <c r="E52" t="s">
        <v>27</v>
      </c>
      <c r="F52" t="s">
        <v>13</v>
      </c>
      <c r="G52">
        <v>4575.5271715324125</v>
      </c>
      <c r="H52">
        <v>657.64932007878463</v>
      </c>
    </row>
    <row r="53" spans="5:8" x14ac:dyDescent="0.15">
      <c r="E53" t="s">
        <v>26</v>
      </c>
      <c r="F53" t="s">
        <v>13</v>
      </c>
      <c r="G53">
        <v>3178.1969187317777</v>
      </c>
      <c r="H53">
        <v>756.2079622278327</v>
      </c>
    </row>
    <row r="54" spans="5:8" x14ac:dyDescent="0.15">
      <c r="E54" t="s">
        <v>26</v>
      </c>
      <c r="F54" t="s">
        <v>13</v>
      </c>
      <c r="G54">
        <v>1734.4124287934283</v>
      </c>
      <c r="H54">
        <v>864.14638185640229</v>
      </c>
    </row>
    <row r="55" spans="5:8" x14ac:dyDescent="0.15">
      <c r="E55" t="s">
        <v>24</v>
      </c>
      <c r="F55" t="s">
        <v>12</v>
      </c>
      <c r="G55">
        <v>8601.0660961888152</v>
      </c>
      <c r="H55">
        <v>666.9245543096406</v>
      </c>
    </row>
    <row r="56" spans="5:8" x14ac:dyDescent="0.15">
      <c r="E56" t="s">
        <v>24</v>
      </c>
      <c r="F56" t="s">
        <v>12</v>
      </c>
      <c r="G56">
        <v>8328.4456772696885</v>
      </c>
      <c r="H56">
        <v>898.70918783601462</v>
      </c>
    </row>
    <row r="57" spans="5:8" x14ac:dyDescent="0.15">
      <c r="E57" t="s">
        <v>25</v>
      </c>
      <c r="F57" t="s">
        <v>12</v>
      </c>
      <c r="G57">
        <v>9715.2700007065469</v>
      </c>
      <c r="H57">
        <v>536.26185349382467</v>
      </c>
    </row>
    <row r="58" spans="5:8" x14ac:dyDescent="0.15">
      <c r="E58" t="s">
        <v>24</v>
      </c>
      <c r="F58" t="s">
        <v>12</v>
      </c>
      <c r="G58">
        <v>4722.7733516561848</v>
      </c>
      <c r="H58">
        <v>837.71333318809695</v>
      </c>
    </row>
    <row r="59" spans="5:8" x14ac:dyDescent="0.15">
      <c r="E59" t="s">
        <v>25</v>
      </c>
      <c r="F59" t="s">
        <v>12</v>
      </c>
      <c r="G59">
        <v>3434.6941177052058</v>
      </c>
      <c r="H59">
        <v>574.12489941728677</v>
      </c>
    </row>
    <row r="60" spans="5:8" x14ac:dyDescent="0.15">
      <c r="E60" t="s">
        <v>27</v>
      </c>
      <c r="F60" t="s">
        <v>13</v>
      </c>
      <c r="G60">
        <v>8696.7559833849282</v>
      </c>
      <c r="H60">
        <v>581.44447681776853</v>
      </c>
    </row>
    <row r="61" spans="5:8" x14ac:dyDescent="0.15">
      <c r="E61" t="s">
        <v>25</v>
      </c>
      <c r="F61" t="s">
        <v>12</v>
      </c>
      <c r="G61">
        <v>9195.0795951441251</v>
      </c>
      <c r="H61">
        <v>1000.6729727958499</v>
      </c>
    </row>
    <row r="62" spans="5:8" x14ac:dyDescent="0.15">
      <c r="E62" t="s">
        <v>28</v>
      </c>
      <c r="F62" t="s">
        <v>14</v>
      </c>
      <c r="G62">
        <v>4168.8717148103042</v>
      </c>
      <c r="H62">
        <v>650.90374457176995</v>
      </c>
    </row>
    <row r="63" spans="5:8" x14ac:dyDescent="0.15">
      <c r="E63" t="s">
        <v>28</v>
      </c>
      <c r="F63" t="s">
        <v>14</v>
      </c>
      <c r="G63">
        <v>885.24324283816077</v>
      </c>
      <c r="H63">
        <v>323.976885301972</v>
      </c>
    </row>
    <row r="64" spans="5:8" x14ac:dyDescent="0.15">
      <c r="E64" t="s">
        <v>24</v>
      </c>
      <c r="F64" t="s">
        <v>12</v>
      </c>
      <c r="G64">
        <v>3222.2105426214039</v>
      </c>
      <c r="H64">
        <v>760.28409125706662</v>
      </c>
    </row>
    <row r="65" spans="5:8" x14ac:dyDescent="0.15">
      <c r="E65" t="s">
        <v>26</v>
      </c>
      <c r="F65" t="s">
        <v>13</v>
      </c>
      <c r="G65">
        <v>3185.1817433305173</v>
      </c>
      <c r="H65">
        <v>455.46472795886746</v>
      </c>
    </row>
    <row r="66" spans="5:8" x14ac:dyDescent="0.15">
      <c r="E66" t="s">
        <v>26</v>
      </c>
      <c r="F66" t="s">
        <v>13</v>
      </c>
      <c r="G66">
        <v>5050.9759276908626</v>
      </c>
      <c r="H66">
        <v>618.32601633686181</v>
      </c>
    </row>
    <row r="67" spans="5:8" x14ac:dyDescent="0.15">
      <c r="E67" t="s">
        <v>27</v>
      </c>
      <c r="F67" t="s">
        <v>13</v>
      </c>
      <c r="G67">
        <v>306.07808341232368</v>
      </c>
      <c r="H67">
        <v>275.30653731071794</v>
      </c>
    </row>
    <row r="68" spans="5:8" x14ac:dyDescent="0.15">
      <c r="E68" t="s">
        <v>26</v>
      </c>
      <c r="F68" t="s">
        <v>13</v>
      </c>
      <c r="G68">
        <v>9598.9767485102457</v>
      </c>
      <c r="H68">
        <v>613.29115994800804</v>
      </c>
    </row>
    <row r="69" spans="5:8" x14ac:dyDescent="0.15">
      <c r="E69" t="s">
        <v>27</v>
      </c>
      <c r="F69" t="s">
        <v>13</v>
      </c>
      <c r="G69">
        <v>10338.800649091172</v>
      </c>
      <c r="H69">
        <v>979.85200251533888</v>
      </c>
    </row>
    <row r="70" spans="5:8" x14ac:dyDescent="0.15">
      <c r="E70" t="s">
        <v>24</v>
      </c>
      <c r="F70" t="s">
        <v>12</v>
      </c>
      <c r="G70">
        <v>7350.6122898347694</v>
      </c>
      <c r="H70">
        <v>271.98794359137952</v>
      </c>
    </row>
    <row r="71" spans="5:8" x14ac:dyDescent="0.15">
      <c r="E71" t="s">
        <v>27</v>
      </c>
      <c r="F71" t="s">
        <v>13</v>
      </c>
      <c r="G71">
        <v>7506.4726445372089</v>
      </c>
      <c r="H71">
        <v>408.00833258324303</v>
      </c>
    </row>
    <row r="72" spans="5:8" x14ac:dyDescent="0.15">
      <c r="E72" t="s">
        <v>27</v>
      </c>
      <c r="F72" t="s">
        <v>13</v>
      </c>
      <c r="G72">
        <v>1939.7810982666861</v>
      </c>
      <c r="H72">
        <v>413.94179234244899</v>
      </c>
    </row>
    <row r="73" spans="5:8" x14ac:dyDescent="0.15">
      <c r="E73" t="s">
        <v>29</v>
      </c>
      <c r="F73" t="s">
        <v>14</v>
      </c>
      <c r="G73">
        <v>7692.2168494088473</v>
      </c>
      <c r="H73">
        <v>1015.8743011635308</v>
      </c>
    </row>
    <row r="74" spans="5:8" x14ac:dyDescent="0.15">
      <c r="E74" t="s">
        <v>28</v>
      </c>
      <c r="F74" t="s">
        <v>14</v>
      </c>
      <c r="G74">
        <v>1060.4865464279324</v>
      </c>
      <c r="H74">
        <v>607.34367116714134</v>
      </c>
    </row>
    <row r="75" spans="5:8" x14ac:dyDescent="0.15">
      <c r="E75" t="s">
        <v>24</v>
      </c>
      <c r="F75" t="s">
        <v>12</v>
      </c>
      <c r="G75">
        <v>738.50815792793753</v>
      </c>
      <c r="H75">
        <v>431.47494325501481</v>
      </c>
    </row>
    <row r="76" spans="5:8" x14ac:dyDescent="0.15">
      <c r="E76" t="s">
        <v>27</v>
      </c>
      <c r="F76" t="s">
        <v>13</v>
      </c>
      <c r="G76">
        <v>8174.8391784214318</v>
      </c>
      <c r="H76">
        <v>206.64530965907625</v>
      </c>
    </row>
    <row r="77" spans="5:8" x14ac:dyDescent="0.15">
      <c r="E77" t="s">
        <v>27</v>
      </c>
      <c r="F77" t="s">
        <v>13</v>
      </c>
      <c r="G77">
        <v>4368.8062371313963</v>
      </c>
      <c r="H77">
        <v>203.37534465935275</v>
      </c>
    </row>
    <row r="78" spans="5:8" x14ac:dyDescent="0.15">
      <c r="E78" t="s">
        <v>26</v>
      </c>
      <c r="F78" t="s">
        <v>13</v>
      </c>
      <c r="G78">
        <v>1292.519502923664</v>
      </c>
      <c r="H78">
        <v>123.10562752622414</v>
      </c>
    </row>
    <row r="79" spans="5:8" x14ac:dyDescent="0.15">
      <c r="E79" t="s">
        <v>29</v>
      </c>
      <c r="F79" t="s">
        <v>14</v>
      </c>
      <c r="G79">
        <v>2210.7487570108456</v>
      </c>
      <c r="H79">
        <v>465.5261878632503</v>
      </c>
    </row>
    <row r="80" spans="5:8" x14ac:dyDescent="0.15">
      <c r="E80" t="s">
        <v>28</v>
      </c>
      <c r="F80" t="s">
        <v>14</v>
      </c>
      <c r="G80">
        <v>4240.7446320371364</v>
      </c>
      <c r="H80">
        <v>737.06885350145706</v>
      </c>
    </row>
    <row r="81" spans="5:8" x14ac:dyDescent="0.15">
      <c r="E81" t="s">
        <v>27</v>
      </c>
      <c r="F81" t="s">
        <v>13</v>
      </c>
      <c r="G81">
        <v>5927.0420304616682</v>
      </c>
      <c r="H81">
        <v>501.23884288222814</v>
      </c>
    </row>
    <row r="82" spans="5:8" x14ac:dyDescent="0.15">
      <c r="E82" t="s">
        <v>27</v>
      </c>
      <c r="F82" t="s">
        <v>13</v>
      </c>
      <c r="G82">
        <v>2597.3536595969358</v>
      </c>
      <c r="H82">
        <v>489.98697768347893</v>
      </c>
    </row>
    <row r="83" spans="5:8" x14ac:dyDescent="0.15">
      <c r="E83" t="s">
        <v>27</v>
      </c>
      <c r="F83" t="s">
        <v>13</v>
      </c>
      <c r="G83">
        <v>9549.4868167863915</v>
      </c>
      <c r="H83">
        <v>835.02365046958505</v>
      </c>
    </row>
    <row r="84" spans="5:8" x14ac:dyDescent="0.15">
      <c r="E84" t="s">
        <v>26</v>
      </c>
      <c r="F84" t="s">
        <v>13</v>
      </c>
      <c r="G84">
        <v>3931.3343697968071</v>
      </c>
      <c r="H84">
        <v>191.42132948390361</v>
      </c>
    </row>
    <row r="85" spans="5:8" x14ac:dyDescent="0.15">
      <c r="E85" t="s">
        <v>26</v>
      </c>
      <c r="F85" t="s">
        <v>13</v>
      </c>
      <c r="G85">
        <v>8578.8035799992285</v>
      </c>
      <c r="H85">
        <v>670.24122856412225</v>
      </c>
    </row>
    <row r="86" spans="5:8" x14ac:dyDescent="0.15">
      <c r="E86" t="s">
        <v>29</v>
      </c>
      <c r="F86" t="s">
        <v>14</v>
      </c>
      <c r="G86">
        <v>1946.1366556305982</v>
      </c>
      <c r="H86">
        <v>273.51173570509246</v>
      </c>
    </row>
    <row r="87" spans="5:8" x14ac:dyDescent="0.15">
      <c r="E87" t="s">
        <v>25</v>
      </c>
      <c r="F87" t="s">
        <v>12</v>
      </c>
      <c r="G87">
        <v>9021.0164310180826</v>
      </c>
      <c r="H87">
        <v>402.05872540443846</v>
      </c>
    </row>
    <row r="88" spans="5:8" x14ac:dyDescent="0.15">
      <c r="E88" t="s">
        <v>25</v>
      </c>
      <c r="F88" t="s">
        <v>12</v>
      </c>
      <c r="G88">
        <v>5575.6717397642551</v>
      </c>
      <c r="H88">
        <v>148.33397406830827</v>
      </c>
    </row>
    <row r="89" spans="5:8" x14ac:dyDescent="0.15">
      <c r="E89" t="s">
        <v>29</v>
      </c>
      <c r="F89" t="s">
        <v>14</v>
      </c>
      <c r="G89">
        <v>1193.0661622927053</v>
      </c>
      <c r="H89">
        <v>148.13474306752858</v>
      </c>
    </row>
    <row r="90" spans="5:8" x14ac:dyDescent="0.15">
      <c r="E90" t="s">
        <v>27</v>
      </c>
      <c r="F90" t="s">
        <v>13</v>
      </c>
      <c r="G90">
        <v>10340.53334627444</v>
      </c>
      <c r="H90">
        <v>250.08465090549635</v>
      </c>
    </row>
    <row r="91" spans="5:8" x14ac:dyDescent="0.15">
      <c r="E91" t="s">
        <v>27</v>
      </c>
      <c r="F91" t="s">
        <v>13</v>
      </c>
      <c r="G91">
        <v>5512.7676568329189</v>
      </c>
      <c r="H91">
        <v>542.61872251933937</v>
      </c>
    </row>
    <row r="92" spans="5:8" x14ac:dyDescent="0.15">
      <c r="E92" t="s">
        <v>25</v>
      </c>
      <c r="F92" t="s">
        <v>12</v>
      </c>
      <c r="G92">
        <v>2555.9990671807363</v>
      </c>
      <c r="H92">
        <v>824.12949035108954</v>
      </c>
    </row>
    <row r="93" spans="5:8" x14ac:dyDescent="0.15">
      <c r="E93" t="s">
        <v>26</v>
      </c>
      <c r="F93" t="s">
        <v>13</v>
      </c>
      <c r="G93">
        <v>10157.813669637655</v>
      </c>
      <c r="H93">
        <v>508.16982774684521</v>
      </c>
    </row>
    <row r="94" spans="5:8" x14ac:dyDescent="0.15">
      <c r="E94" t="s">
        <v>24</v>
      </c>
      <c r="F94" t="s">
        <v>12</v>
      </c>
      <c r="G94">
        <v>8921.5218567564407</v>
      </c>
      <c r="H94">
        <v>259.33185370205149</v>
      </c>
    </row>
    <row r="95" spans="5:8" x14ac:dyDescent="0.15">
      <c r="E95" t="s">
        <v>29</v>
      </c>
      <c r="F95" t="s">
        <v>14</v>
      </c>
      <c r="G95">
        <v>10494.443301691008</v>
      </c>
      <c r="H95">
        <v>565.43185973588402</v>
      </c>
    </row>
    <row r="96" spans="5:8" x14ac:dyDescent="0.15">
      <c r="E96" t="s">
        <v>24</v>
      </c>
      <c r="F96" t="s">
        <v>12</v>
      </c>
      <c r="G96">
        <v>7007.768244715191</v>
      </c>
      <c r="H96">
        <v>765.69169878332241</v>
      </c>
    </row>
    <row r="97" spans="5:8" x14ac:dyDescent="0.15">
      <c r="E97" t="s">
        <v>25</v>
      </c>
      <c r="F97" t="s">
        <v>12</v>
      </c>
      <c r="G97">
        <v>4811.0377530315063</v>
      </c>
      <c r="H97">
        <v>193.1749368479567</v>
      </c>
    </row>
    <row r="98" spans="5:8" x14ac:dyDescent="0.15">
      <c r="E98" t="s">
        <v>26</v>
      </c>
      <c r="F98" t="s">
        <v>13</v>
      </c>
      <c r="G98">
        <v>8657.8271850025976</v>
      </c>
      <c r="H98">
        <v>171.60241252653552</v>
      </c>
    </row>
    <row r="99" spans="5:8" x14ac:dyDescent="0.15">
      <c r="E99" t="s">
        <v>24</v>
      </c>
      <c r="F99" t="s">
        <v>12</v>
      </c>
      <c r="G99">
        <v>8204.3205994818563</v>
      </c>
      <c r="H99">
        <v>278.74778436308486</v>
      </c>
    </row>
    <row r="100" spans="5:8" x14ac:dyDescent="0.15">
      <c r="E100" t="s">
        <v>26</v>
      </c>
      <c r="F100" t="s">
        <v>13</v>
      </c>
      <c r="G100">
        <v>4246.8831914753619</v>
      </c>
      <c r="H100">
        <v>644.5164909707853</v>
      </c>
    </row>
  </sheetData>
  <sortState xmlns:xlrd2="http://schemas.microsoft.com/office/spreadsheetml/2017/richdata2" columnSort="1" ref="L3:P13">
    <sortCondition descending="1" ref="N3"/>
  </sortState>
  <phoneticPr fontId="1" type="noConversion"/>
  <pageMargins left="0.75" right="0.75" top="1" bottom="1" header="0.5" footer="0.5"/>
  <pageSetup orientation="portrait" horizontalDpi="0" verticalDpi="0" r:id="rId2"/>
  <headerFooter alignWithMargins="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E1:N100"/>
  <sheetViews>
    <sheetView workbookViewId="0">
      <selection activeCell="Z44" sqref="Z44"/>
    </sheetView>
  </sheetViews>
  <sheetFormatPr baseColWidth="10" defaultColWidth="8.83203125" defaultRowHeight="13" x14ac:dyDescent="0.15"/>
  <cols>
    <col min="5" max="5" width="12.83203125" bestFit="1" customWidth="1"/>
    <col min="6" max="6" width="15.5" bestFit="1" customWidth="1"/>
    <col min="9" max="9" width="14.1640625" bestFit="1" customWidth="1"/>
    <col min="10" max="10" width="11.33203125" bestFit="1" customWidth="1"/>
    <col min="13" max="13" width="13.5" bestFit="1" customWidth="1"/>
    <col min="14" max="14" width="17.6640625" bestFit="1" customWidth="1"/>
    <col min="15" max="15" width="6.6640625" bestFit="1" customWidth="1"/>
    <col min="16" max="16" width="5.6640625" bestFit="1" customWidth="1"/>
    <col min="17" max="18" width="6.6640625" bestFit="1" customWidth="1"/>
    <col min="19" max="19" width="5.6640625" bestFit="1" customWidth="1"/>
    <col min="20" max="20" width="5.83203125" bestFit="1" customWidth="1"/>
    <col min="21" max="21" width="10.6640625" bestFit="1" customWidth="1"/>
    <col min="22" max="22" width="7.33203125" bestFit="1" customWidth="1"/>
    <col min="23" max="23" width="5.83203125" bestFit="1" customWidth="1"/>
    <col min="24" max="24" width="10" bestFit="1" customWidth="1"/>
    <col min="25" max="25" width="7.83203125" bestFit="1" customWidth="1"/>
    <col min="26" max="26" width="5.6640625" bestFit="1" customWidth="1"/>
    <col min="27" max="27" width="10.5" bestFit="1" customWidth="1"/>
    <col min="28" max="28" width="10.6640625" bestFit="1" customWidth="1"/>
    <col min="29" max="29" width="10.33203125" bestFit="1" customWidth="1"/>
    <col min="30" max="30" width="10.6640625" bestFit="1" customWidth="1"/>
  </cols>
  <sheetData>
    <row r="1" spans="5:14" x14ac:dyDescent="0.15">
      <c r="E1" s="1" t="s">
        <v>23</v>
      </c>
      <c r="F1" s="1" t="s">
        <v>15</v>
      </c>
      <c r="G1" s="1" t="s">
        <v>16</v>
      </c>
      <c r="H1" s="1" t="s">
        <v>17</v>
      </c>
      <c r="I1" s="2" t="s">
        <v>30</v>
      </c>
      <c r="J1" s="2" t="s">
        <v>31</v>
      </c>
    </row>
    <row r="2" spans="5:14" x14ac:dyDescent="0.15">
      <c r="E2" t="s">
        <v>24</v>
      </c>
      <c r="F2" t="s">
        <v>12</v>
      </c>
      <c r="G2">
        <v>8249.327669812732</v>
      </c>
      <c r="H2">
        <v>594.8782420079541</v>
      </c>
      <c r="I2" s="3">
        <v>39083</v>
      </c>
      <c r="J2" s="3">
        <v>39114</v>
      </c>
      <c r="M2" s="30" t="s">
        <v>15</v>
      </c>
      <c r="N2" t="s">
        <v>14</v>
      </c>
    </row>
    <row r="3" spans="5:14" x14ac:dyDescent="0.15">
      <c r="E3" t="s">
        <v>24</v>
      </c>
      <c r="F3" t="s">
        <v>12</v>
      </c>
      <c r="G3">
        <v>6557.8729832219478</v>
      </c>
      <c r="H3">
        <v>83.339385972085097</v>
      </c>
      <c r="I3" s="3">
        <v>39114</v>
      </c>
      <c r="J3" s="3">
        <v>39173</v>
      </c>
    </row>
    <row r="4" spans="5:14" x14ac:dyDescent="0.15">
      <c r="E4" t="s">
        <v>26</v>
      </c>
      <c r="F4" t="s">
        <v>13</v>
      </c>
      <c r="G4">
        <v>6180.0357471981151</v>
      </c>
      <c r="H4">
        <v>551.2667803915291</v>
      </c>
      <c r="I4" s="3">
        <v>39142</v>
      </c>
      <c r="J4" s="3">
        <v>39173</v>
      </c>
      <c r="M4" s="30" t="s">
        <v>35</v>
      </c>
      <c r="N4" t="s">
        <v>51</v>
      </c>
    </row>
    <row r="5" spans="5:14" x14ac:dyDescent="0.15">
      <c r="E5" t="s">
        <v>24</v>
      </c>
      <c r="F5" t="s">
        <v>12</v>
      </c>
      <c r="G5">
        <v>9915.4543112250485</v>
      </c>
      <c r="H5">
        <v>336.85767843720402</v>
      </c>
      <c r="I5" s="3">
        <v>39173</v>
      </c>
      <c r="J5" s="3">
        <v>39203</v>
      </c>
      <c r="M5" s="16" t="s">
        <v>44</v>
      </c>
      <c r="N5" s="14">
        <v>2855.559604295498</v>
      </c>
    </row>
    <row r="6" spans="5:14" x14ac:dyDescent="0.15">
      <c r="E6" t="s">
        <v>27</v>
      </c>
      <c r="F6" t="s">
        <v>13</v>
      </c>
      <c r="G6">
        <v>4047.6691780881433</v>
      </c>
      <c r="H6">
        <v>481.00830089228009</v>
      </c>
      <c r="I6" s="3">
        <v>39203</v>
      </c>
      <c r="J6" s="3">
        <v>39203</v>
      </c>
      <c r="M6" s="15" t="s">
        <v>44</v>
      </c>
      <c r="N6" s="14">
        <v>2204.6558597237281</v>
      </c>
    </row>
    <row r="7" spans="5:14" x14ac:dyDescent="0.15">
      <c r="E7" t="s">
        <v>26</v>
      </c>
      <c r="F7" t="s">
        <v>13</v>
      </c>
      <c r="G7">
        <v>4797.0875045760986</v>
      </c>
      <c r="H7">
        <v>962.35509434426979</v>
      </c>
      <c r="I7" s="3">
        <v>39083</v>
      </c>
      <c r="J7" s="3">
        <v>39173</v>
      </c>
      <c r="M7" s="15" t="s">
        <v>45</v>
      </c>
      <c r="N7" s="14">
        <v>650.90374457176995</v>
      </c>
    </row>
    <row r="8" spans="5:14" x14ac:dyDescent="0.15">
      <c r="E8" t="s">
        <v>26</v>
      </c>
      <c r="F8" t="s">
        <v>13</v>
      </c>
      <c r="G8">
        <v>6537.8001010167409</v>
      </c>
      <c r="H8">
        <v>931.96972478373198</v>
      </c>
      <c r="I8" s="3">
        <v>39114</v>
      </c>
      <c r="J8" s="3">
        <v>39114</v>
      </c>
      <c r="M8" s="16" t="s">
        <v>45</v>
      </c>
      <c r="N8" s="14">
        <v>1780.3255961919476</v>
      </c>
    </row>
    <row r="9" spans="5:14" x14ac:dyDescent="0.15">
      <c r="E9" t="s">
        <v>25</v>
      </c>
      <c r="F9" t="s">
        <v>12</v>
      </c>
      <c r="G9">
        <v>3151.4227753703763</v>
      </c>
      <c r="H9">
        <v>848.2135170177911</v>
      </c>
      <c r="I9" s="3">
        <v>39142</v>
      </c>
      <c r="J9" s="3">
        <v>39234</v>
      </c>
      <c r="M9" s="15" t="s">
        <v>45</v>
      </c>
      <c r="N9" s="14">
        <v>1780.3255961919476</v>
      </c>
    </row>
    <row r="10" spans="5:14" x14ac:dyDescent="0.15">
      <c r="E10" t="s">
        <v>28</v>
      </c>
      <c r="F10" t="s">
        <v>14</v>
      </c>
      <c r="G10">
        <v>9504.7818270497992</v>
      </c>
      <c r="H10">
        <v>827.56322444340958</v>
      </c>
      <c r="I10" s="3">
        <v>39173</v>
      </c>
      <c r="J10" s="3">
        <v>39326</v>
      </c>
      <c r="M10" s="16" t="s">
        <v>46</v>
      </c>
      <c r="N10" s="14">
        <v>2208.7126609947964</v>
      </c>
    </row>
    <row r="11" spans="5:14" x14ac:dyDescent="0.15">
      <c r="E11" t="s">
        <v>25</v>
      </c>
      <c r="F11" t="s">
        <v>12</v>
      </c>
      <c r="G11">
        <v>9378.1404699584928</v>
      </c>
      <c r="H11">
        <v>566.79765360330634</v>
      </c>
      <c r="I11" s="3">
        <v>39203</v>
      </c>
      <c r="J11" s="3">
        <v>39203</v>
      </c>
      <c r="M11" s="15" t="s">
        <v>46</v>
      </c>
      <c r="N11" s="14">
        <v>772.48387477370534</v>
      </c>
    </row>
    <row r="12" spans="5:14" x14ac:dyDescent="0.15">
      <c r="E12" t="s">
        <v>28</v>
      </c>
      <c r="F12" t="s">
        <v>14</v>
      </c>
      <c r="G12">
        <v>6772.1330424373045</v>
      </c>
      <c r="H12">
        <v>436.87998361183077</v>
      </c>
      <c r="I12" s="3">
        <v>39083</v>
      </c>
      <c r="J12" s="3">
        <v>39083</v>
      </c>
      <c r="M12" s="15" t="s">
        <v>47</v>
      </c>
      <c r="N12" s="14">
        <v>1436.228786221091</v>
      </c>
    </row>
    <row r="13" spans="5:14" x14ac:dyDescent="0.15">
      <c r="E13" t="s">
        <v>26</v>
      </c>
      <c r="F13" t="s">
        <v>13</v>
      </c>
      <c r="G13">
        <v>1854.6321581898053</v>
      </c>
      <c r="H13">
        <v>930.54825060805194</v>
      </c>
      <c r="I13" s="3">
        <v>39114</v>
      </c>
      <c r="J13" s="3">
        <v>39114</v>
      </c>
      <c r="M13" s="16" t="s">
        <v>47</v>
      </c>
      <c r="N13" s="14">
        <v>2130.0639376807508</v>
      </c>
    </row>
    <row r="14" spans="5:14" x14ac:dyDescent="0.15">
      <c r="E14" t="s">
        <v>29</v>
      </c>
      <c r="F14" t="s">
        <v>14</v>
      </c>
      <c r="G14">
        <v>8303.9426643250299</v>
      </c>
      <c r="H14">
        <v>680.75037198642121</v>
      </c>
      <c r="I14" s="3">
        <v>39142</v>
      </c>
      <c r="J14" s="3">
        <v>39173</v>
      </c>
      <c r="M14" s="15" t="s">
        <v>48</v>
      </c>
      <c r="N14" s="14">
        <v>1302.5007132373412</v>
      </c>
    </row>
    <row r="15" spans="5:14" x14ac:dyDescent="0.15">
      <c r="E15" t="s">
        <v>26</v>
      </c>
      <c r="F15" t="s">
        <v>13</v>
      </c>
      <c r="G15">
        <v>6741.4600639306091</v>
      </c>
      <c r="H15">
        <v>418.03173847175805</v>
      </c>
      <c r="I15" s="3">
        <v>39173</v>
      </c>
      <c r="J15" s="3">
        <v>39173</v>
      </c>
      <c r="M15" s="15" t="s">
        <v>49</v>
      </c>
      <c r="N15" s="14">
        <v>827.56322444340958</v>
      </c>
    </row>
    <row r="16" spans="5:14" x14ac:dyDescent="0.15">
      <c r="E16" t="s">
        <v>27</v>
      </c>
      <c r="F16" t="s">
        <v>13</v>
      </c>
      <c r="G16">
        <v>4151.439757679469</v>
      </c>
      <c r="H16">
        <v>336.40563842105678</v>
      </c>
      <c r="I16" s="3">
        <v>39203</v>
      </c>
      <c r="J16" s="3">
        <v>39234</v>
      </c>
      <c r="M16" s="16" t="s">
        <v>48</v>
      </c>
      <c r="N16" s="14">
        <v>1187.3713398331629</v>
      </c>
    </row>
    <row r="17" spans="5:14" x14ac:dyDescent="0.15">
      <c r="E17" t="s">
        <v>26</v>
      </c>
      <c r="F17" t="s">
        <v>13</v>
      </c>
      <c r="G17">
        <v>7972.3018907031992</v>
      </c>
      <c r="H17">
        <v>917.14060090691464</v>
      </c>
      <c r="I17" s="3">
        <v>39083</v>
      </c>
      <c r="J17" s="3">
        <v>39083</v>
      </c>
      <c r="M17" s="15" t="s">
        <v>48</v>
      </c>
      <c r="N17" s="14">
        <v>913.85960412807049</v>
      </c>
    </row>
    <row r="18" spans="5:14" x14ac:dyDescent="0.15">
      <c r="E18" t="s">
        <v>28</v>
      </c>
      <c r="F18" t="s">
        <v>14</v>
      </c>
      <c r="G18">
        <v>10331.578474842798</v>
      </c>
      <c r="H18">
        <v>440.47440972644478</v>
      </c>
      <c r="I18" s="3">
        <v>39114</v>
      </c>
      <c r="J18" s="3">
        <v>39114</v>
      </c>
      <c r="M18" s="15" t="s">
        <v>50</v>
      </c>
      <c r="N18" s="14">
        <v>273.51173570509246</v>
      </c>
    </row>
    <row r="19" spans="5:14" x14ac:dyDescent="0.15">
      <c r="E19" t="s">
        <v>26</v>
      </c>
      <c r="F19" t="s">
        <v>13</v>
      </c>
      <c r="G19">
        <v>3695.193020761345</v>
      </c>
      <c r="H19">
        <v>217.65628645401875</v>
      </c>
      <c r="I19" s="3">
        <v>39142</v>
      </c>
      <c r="J19" s="3">
        <v>39173</v>
      </c>
      <c r="M19" s="16" t="s">
        <v>18</v>
      </c>
      <c r="N19" s="14">
        <v>10162.033138996156</v>
      </c>
    </row>
    <row r="20" spans="5:14" x14ac:dyDescent="0.15">
      <c r="E20" t="s">
        <v>26</v>
      </c>
      <c r="F20" t="s">
        <v>13</v>
      </c>
      <c r="G20">
        <v>7904.2936251937244</v>
      </c>
      <c r="H20">
        <v>764.58393242117882</v>
      </c>
      <c r="I20" s="3">
        <v>39173</v>
      </c>
      <c r="J20" s="3">
        <v>39234</v>
      </c>
    </row>
    <row r="21" spans="5:14" x14ac:dyDescent="0.15">
      <c r="E21" t="s">
        <v>24</v>
      </c>
      <c r="F21" t="s">
        <v>12</v>
      </c>
      <c r="G21">
        <v>849.25992484386654</v>
      </c>
      <c r="H21">
        <v>94.517036643067257</v>
      </c>
      <c r="I21" s="3">
        <v>39203</v>
      </c>
      <c r="J21" s="3">
        <v>39203</v>
      </c>
    </row>
    <row r="22" spans="5:14" x14ac:dyDescent="0.15">
      <c r="E22" t="s">
        <v>29</v>
      </c>
      <c r="F22" t="s">
        <v>14</v>
      </c>
      <c r="G22">
        <v>7157.6275489007958</v>
      </c>
      <c r="H22">
        <v>915.92453866148048</v>
      </c>
      <c r="I22" s="3">
        <v>39083</v>
      </c>
      <c r="J22" s="3">
        <v>39083</v>
      </c>
    </row>
    <row r="23" spans="5:14" x14ac:dyDescent="0.15">
      <c r="E23" t="s">
        <v>24</v>
      </c>
      <c r="F23" t="s">
        <v>12</v>
      </c>
      <c r="G23">
        <v>3712.5650123250789</v>
      </c>
      <c r="H23">
        <v>432.54858750004723</v>
      </c>
      <c r="I23" s="3">
        <v>39114</v>
      </c>
      <c r="J23" s="3">
        <v>39203</v>
      </c>
    </row>
    <row r="24" spans="5:14" x14ac:dyDescent="0.15">
      <c r="E24" t="s">
        <v>27</v>
      </c>
      <c r="F24" t="s">
        <v>13</v>
      </c>
      <c r="G24">
        <v>7596.4395031012127</v>
      </c>
      <c r="H24">
        <v>134.82258799032877</v>
      </c>
      <c r="I24" s="3">
        <v>39142</v>
      </c>
      <c r="J24" s="3">
        <v>39203</v>
      </c>
    </row>
    <row r="25" spans="5:14" x14ac:dyDescent="0.15">
      <c r="E25" t="s">
        <v>27</v>
      </c>
      <c r="F25" t="s">
        <v>13</v>
      </c>
      <c r="G25">
        <v>2198.6577925001716</v>
      </c>
      <c r="H25">
        <v>1037.2944248302504</v>
      </c>
      <c r="I25" s="3">
        <v>39173</v>
      </c>
      <c r="J25" s="3">
        <v>39173</v>
      </c>
    </row>
    <row r="26" spans="5:14" x14ac:dyDescent="0.15">
      <c r="E26" t="s">
        <v>28</v>
      </c>
      <c r="F26" t="s">
        <v>14</v>
      </c>
      <c r="G26">
        <v>4723.9958751124723</v>
      </c>
      <c r="H26">
        <v>463.28991155825514</v>
      </c>
      <c r="I26" s="3">
        <v>39203</v>
      </c>
      <c r="J26" s="3">
        <v>39203</v>
      </c>
    </row>
    <row r="27" spans="5:14" x14ac:dyDescent="0.15">
      <c r="E27" t="s">
        <v>24</v>
      </c>
      <c r="F27" t="s">
        <v>12</v>
      </c>
      <c r="G27">
        <v>1331.2645180152683</v>
      </c>
      <c r="H27">
        <v>959.23073233204514</v>
      </c>
      <c r="I27" s="3">
        <v>39083</v>
      </c>
      <c r="J27" s="3">
        <v>39083</v>
      </c>
    </row>
    <row r="28" spans="5:14" x14ac:dyDescent="0.15">
      <c r="E28" t="s">
        <v>25</v>
      </c>
      <c r="F28" t="s">
        <v>12</v>
      </c>
      <c r="G28">
        <v>2743.8026187562032</v>
      </c>
      <c r="H28">
        <v>222.91926187271972</v>
      </c>
      <c r="I28" s="3">
        <v>39114</v>
      </c>
      <c r="J28" s="3">
        <v>39142</v>
      </c>
    </row>
    <row r="29" spans="5:14" x14ac:dyDescent="0.15">
      <c r="E29" t="s">
        <v>29</v>
      </c>
      <c r="F29" t="s">
        <v>14</v>
      </c>
      <c r="G29">
        <v>5038.30681337436</v>
      </c>
      <c r="H29">
        <v>306.9576869104551</v>
      </c>
      <c r="I29" s="3">
        <v>39142</v>
      </c>
      <c r="J29" s="3">
        <v>39142</v>
      </c>
    </row>
    <row r="30" spans="5:14" x14ac:dyDescent="0.15">
      <c r="E30" t="s">
        <v>27</v>
      </c>
      <c r="F30" t="s">
        <v>13</v>
      </c>
      <c r="G30">
        <v>10458.266016908119</v>
      </c>
      <c r="H30">
        <v>692.76310831422688</v>
      </c>
      <c r="I30" s="3">
        <v>39173</v>
      </c>
      <c r="J30" s="3">
        <v>39173</v>
      </c>
    </row>
    <row r="31" spans="5:14" x14ac:dyDescent="0.15">
      <c r="E31" t="s">
        <v>26</v>
      </c>
      <c r="F31" t="s">
        <v>13</v>
      </c>
      <c r="G31">
        <v>7567.0351493275748</v>
      </c>
      <c r="H31">
        <v>720.31906395495128</v>
      </c>
      <c r="I31" s="3">
        <v>39203</v>
      </c>
      <c r="J31" s="3">
        <v>39203</v>
      </c>
    </row>
    <row r="32" spans="5:14" x14ac:dyDescent="0.15">
      <c r="E32" t="s">
        <v>29</v>
      </c>
      <c r="F32" t="s">
        <v>14</v>
      </c>
      <c r="G32">
        <v>7688.4341585784132</v>
      </c>
      <c r="H32">
        <v>851.85133745041651</v>
      </c>
      <c r="I32" s="3">
        <v>39083</v>
      </c>
      <c r="J32" s="3">
        <v>39083</v>
      </c>
    </row>
    <row r="33" spans="5:10" x14ac:dyDescent="0.15">
      <c r="E33" t="s">
        <v>26</v>
      </c>
      <c r="F33" t="s">
        <v>13</v>
      </c>
      <c r="G33">
        <v>4023.2273803650451</v>
      </c>
      <c r="H33">
        <v>166.49421959634211</v>
      </c>
      <c r="I33" s="3">
        <v>39114</v>
      </c>
      <c r="J33" s="3">
        <v>39114</v>
      </c>
    </row>
    <row r="34" spans="5:10" x14ac:dyDescent="0.15">
      <c r="E34" t="s">
        <v>25</v>
      </c>
      <c r="F34" t="s">
        <v>12</v>
      </c>
      <c r="G34">
        <v>4551.6036698894313</v>
      </c>
      <c r="H34">
        <v>701.04565888555442</v>
      </c>
      <c r="I34" s="3">
        <v>39142</v>
      </c>
      <c r="J34" s="3">
        <v>39142</v>
      </c>
    </row>
    <row r="35" spans="5:10" x14ac:dyDescent="0.15">
      <c r="E35" t="s">
        <v>25</v>
      </c>
      <c r="F35" t="s">
        <v>12</v>
      </c>
      <c r="G35">
        <v>2665.1140925000996</v>
      </c>
      <c r="H35">
        <v>654.97966582026004</v>
      </c>
      <c r="I35" s="3">
        <v>39173</v>
      </c>
      <c r="J35" s="3">
        <v>39173</v>
      </c>
    </row>
    <row r="36" spans="5:10" x14ac:dyDescent="0.15">
      <c r="E36" t="s">
        <v>27</v>
      </c>
      <c r="F36" t="s">
        <v>13</v>
      </c>
      <c r="G36">
        <v>6589.124662448583</v>
      </c>
      <c r="H36">
        <v>278.1883837719671</v>
      </c>
      <c r="I36" s="3">
        <v>39203</v>
      </c>
      <c r="J36" s="3">
        <v>39234</v>
      </c>
    </row>
    <row r="37" spans="5:10" x14ac:dyDescent="0.15">
      <c r="E37" t="s">
        <v>25</v>
      </c>
      <c r="F37" t="s">
        <v>12</v>
      </c>
      <c r="G37">
        <v>5220.4269398046581</v>
      </c>
      <c r="H37">
        <v>589.17379594114607</v>
      </c>
      <c r="I37" s="3">
        <v>39083</v>
      </c>
      <c r="J37" s="3">
        <v>39264</v>
      </c>
    </row>
    <row r="38" spans="5:10" x14ac:dyDescent="0.15">
      <c r="E38" t="s">
        <v>25</v>
      </c>
      <c r="F38" t="s">
        <v>12</v>
      </c>
      <c r="G38">
        <v>7282.1887565893921</v>
      </c>
      <c r="H38">
        <v>387.54962072226323</v>
      </c>
      <c r="I38" s="3">
        <v>39114</v>
      </c>
      <c r="J38" s="3">
        <v>39114</v>
      </c>
    </row>
    <row r="39" spans="5:10" x14ac:dyDescent="0.15">
      <c r="E39" t="s">
        <v>26</v>
      </c>
      <c r="F39" t="s">
        <v>13</v>
      </c>
      <c r="G39">
        <v>6444.5836306460551</v>
      </c>
      <c r="H39">
        <v>258.50268259163744</v>
      </c>
      <c r="I39" s="3">
        <v>39142</v>
      </c>
      <c r="J39" s="3">
        <v>39173</v>
      </c>
    </row>
    <row r="40" spans="5:10" x14ac:dyDescent="0.15">
      <c r="E40" t="s">
        <v>27</v>
      </c>
      <c r="F40" t="s">
        <v>13</v>
      </c>
      <c r="G40">
        <v>10299.029260339175</v>
      </c>
      <c r="H40">
        <v>287.80492577866693</v>
      </c>
      <c r="I40" s="3">
        <v>39173</v>
      </c>
      <c r="J40" s="3">
        <v>39203</v>
      </c>
    </row>
    <row r="41" spans="5:10" x14ac:dyDescent="0.15">
      <c r="E41" t="s">
        <v>26</v>
      </c>
      <c r="F41" t="s">
        <v>13</v>
      </c>
      <c r="G41">
        <v>9841.2295754339411</v>
      </c>
      <c r="H41">
        <v>824.47567918127606</v>
      </c>
      <c r="I41" s="3">
        <v>39203</v>
      </c>
      <c r="J41" s="3">
        <v>39203</v>
      </c>
    </row>
    <row r="42" spans="5:10" x14ac:dyDescent="0.15">
      <c r="E42" t="s">
        <v>27</v>
      </c>
      <c r="F42" t="s">
        <v>13</v>
      </c>
      <c r="G42">
        <v>8237.8478361810994</v>
      </c>
      <c r="H42">
        <v>48.295935833982497</v>
      </c>
      <c r="I42" s="3">
        <v>39083</v>
      </c>
      <c r="J42" s="3">
        <v>39083</v>
      </c>
    </row>
    <row r="43" spans="5:10" x14ac:dyDescent="0.15">
      <c r="E43" t="s">
        <v>24</v>
      </c>
      <c r="F43" t="s">
        <v>12</v>
      </c>
      <c r="G43">
        <v>6221.2486222635498</v>
      </c>
      <c r="H43">
        <v>414.88207471162951</v>
      </c>
      <c r="I43" s="3">
        <v>39114</v>
      </c>
      <c r="J43" s="3">
        <v>39173</v>
      </c>
    </row>
    <row r="44" spans="5:10" x14ac:dyDescent="0.15">
      <c r="E44" t="s">
        <v>24</v>
      </c>
      <c r="F44" t="s">
        <v>12</v>
      </c>
      <c r="G44">
        <v>5401.2418187664589</v>
      </c>
      <c r="H44">
        <v>877.96790903439273</v>
      </c>
      <c r="I44" s="3">
        <v>39142</v>
      </c>
      <c r="J44" s="3">
        <v>39173</v>
      </c>
    </row>
    <row r="45" spans="5:10" x14ac:dyDescent="0.15">
      <c r="E45" t="s">
        <v>27</v>
      </c>
      <c r="F45" t="s">
        <v>13</v>
      </c>
      <c r="G45">
        <v>10013.811174449889</v>
      </c>
      <c r="H45">
        <v>807.85076740109389</v>
      </c>
      <c r="I45" s="3">
        <v>39173</v>
      </c>
      <c r="J45" s="3">
        <v>39234</v>
      </c>
    </row>
    <row r="46" spans="5:10" x14ac:dyDescent="0.15">
      <c r="E46" t="s">
        <v>29</v>
      </c>
      <c r="F46" t="s">
        <v>14</v>
      </c>
      <c r="G46">
        <v>8466.6998122226432</v>
      </c>
      <c r="H46">
        <v>450.5696925698154</v>
      </c>
      <c r="I46" s="3">
        <v>39203</v>
      </c>
      <c r="J46" s="3">
        <v>39203</v>
      </c>
    </row>
    <row r="47" spans="5:10" x14ac:dyDescent="0.15">
      <c r="E47" t="s">
        <v>26</v>
      </c>
      <c r="F47" t="s">
        <v>13</v>
      </c>
      <c r="G47">
        <v>8382.2143021091724</v>
      </c>
      <c r="H47">
        <v>958.25116840138946</v>
      </c>
      <c r="I47" s="3">
        <v>39083</v>
      </c>
      <c r="J47" s="3">
        <v>39203</v>
      </c>
    </row>
    <row r="48" spans="5:10" x14ac:dyDescent="0.15">
      <c r="E48" t="s">
        <v>27</v>
      </c>
      <c r="F48" t="s">
        <v>13</v>
      </c>
      <c r="G48">
        <v>8105.4172921759964</v>
      </c>
      <c r="H48">
        <v>647.6468244176009</v>
      </c>
      <c r="I48" s="3">
        <v>39114</v>
      </c>
      <c r="J48" s="3">
        <v>39142</v>
      </c>
    </row>
    <row r="49" spans="5:10" x14ac:dyDescent="0.15">
      <c r="E49" t="s">
        <v>27</v>
      </c>
      <c r="F49" t="s">
        <v>13</v>
      </c>
      <c r="G49">
        <v>10051.255389800937</v>
      </c>
      <c r="H49">
        <v>1003.7298818404427</v>
      </c>
      <c r="I49" s="3">
        <v>39142</v>
      </c>
      <c r="J49" s="3">
        <v>39173</v>
      </c>
    </row>
    <row r="50" spans="5:10" x14ac:dyDescent="0.15">
      <c r="E50" t="s">
        <v>26</v>
      </c>
      <c r="F50" t="s">
        <v>13</v>
      </c>
      <c r="G50">
        <v>3667.2011903397988</v>
      </c>
      <c r="H50">
        <v>680.71467791986652</v>
      </c>
      <c r="I50" s="3">
        <v>39173</v>
      </c>
      <c r="J50" s="3">
        <v>39173</v>
      </c>
    </row>
    <row r="51" spans="5:10" x14ac:dyDescent="0.15">
      <c r="E51" t="s">
        <v>26</v>
      </c>
      <c r="F51" t="s">
        <v>13</v>
      </c>
      <c r="G51">
        <v>7822.0618391282369</v>
      </c>
      <c r="H51">
        <v>924.35629613804338</v>
      </c>
      <c r="I51" s="3">
        <v>39203</v>
      </c>
      <c r="J51" s="3">
        <v>39203</v>
      </c>
    </row>
    <row r="52" spans="5:10" x14ac:dyDescent="0.15">
      <c r="E52" t="s">
        <v>27</v>
      </c>
      <c r="F52" t="s">
        <v>13</v>
      </c>
      <c r="G52">
        <v>4575.5271715324125</v>
      </c>
      <c r="H52">
        <v>657.64932007878463</v>
      </c>
      <c r="I52" s="3">
        <v>39083</v>
      </c>
      <c r="J52" s="3">
        <v>39114</v>
      </c>
    </row>
    <row r="53" spans="5:10" x14ac:dyDescent="0.15">
      <c r="E53" t="s">
        <v>26</v>
      </c>
      <c r="F53" t="s">
        <v>13</v>
      </c>
      <c r="G53">
        <v>3178.1969187317777</v>
      </c>
      <c r="H53">
        <v>756.2079622278327</v>
      </c>
      <c r="I53" s="3">
        <v>39114</v>
      </c>
      <c r="J53" s="3">
        <v>39114</v>
      </c>
    </row>
    <row r="54" spans="5:10" x14ac:dyDescent="0.15">
      <c r="E54" t="s">
        <v>26</v>
      </c>
      <c r="F54" t="s">
        <v>13</v>
      </c>
      <c r="G54">
        <v>1734.4124287934283</v>
      </c>
      <c r="H54">
        <v>864.14638185640229</v>
      </c>
      <c r="I54" s="3">
        <v>39142</v>
      </c>
      <c r="J54" s="3">
        <v>39142</v>
      </c>
    </row>
    <row r="55" spans="5:10" x14ac:dyDescent="0.15">
      <c r="E55" t="s">
        <v>24</v>
      </c>
      <c r="F55" t="s">
        <v>12</v>
      </c>
      <c r="G55">
        <v>8601.0660961888152</v>
      </c>
      <c r="H55">
        <v>666.9245543096406</v>
      </c>
      <c r="I55" s="3">
        <v>39173</v>
      </c>
      <c r="J55" s="3">
        <v>39203</v>
      </c>
    </row>
    <row r="56" spans="5:10" x14ac:dyDescent="0.15">
      <c r="E56" t="s">
        <v>24</v>
      </c>
      <c r="F56" t="s">
        <v>12</v>
      </c>
      <c r="G56">
        <v>8328.4456772696885</v>
      </c>
      <c r="H56">
        <v>898.70918783601462</v>
      </c>
      <c r="I56" s="3">
        <v>39203</v>
      </c>
      <c r="J56" s="3">
        <v>39234</v>
      </c>
    </row>
    <row r="57" spans="5:10" x14ac:dyDescent="0.15">
      <c r="E57" t="s">
        <v>25</v>
      </c>
      <c r="F57" t="s">
        <v>12</v>
      </c>
      <c r="G57">
        <v>9715.2700007065469</v>
      </c>
      <c r="H57">
        <v>536.26185349382467</v>
      </c>
      <c r="I57" s="3">
        <v>39083</v>
      </c>
      <c r="J57" s="3">
        <v>39083</v>
      </c>
    </row>
    <row r="58" spans="5:10" x14ac:dyDescent="0.15">
      <c r="E58" t="s">
        <v>24</v>
      </c>
      <c r="F58" t="s">
        <v>12</v>
      </c>
      <c r="G58">
        <v>4722.7733516561848</v>
      </c>
      <c r="H58">
        <v>837.71333318809695</v>
      </c>
      <c r="I58" s="3">
        <v>39114</v>
      </c>
      <c r="J58" s="3">
        <v>39142</v>
      </c>
    </row>
    <row r="59" spans="5:10" x14ac:dyDescent="0.15">
      <c r="E59" t="s">
        <v>25</v>
      </c>
      <c r="F59" t="s">
        <v>12</v>
      </c>
      <c r="G59">
        <v>3434.6941177052058</v>
      </c>
      <c r="H59">
        <v>574.12489941728677</v>
      </c>
      <c r="I59" s="3">
        <v>39142</v>
      </c>
      <c r="J59" s="3">
        <v>39173</v>
      </c>
    </row>
    <row r="60" spans="5:10" x14ac:dyDescent="0.15">
      <c r="E60" t="s">
        <v>27</v>
      </c>
      <c r="F60" t="s">
        <v>13</v>
      </c>
      <c r="G60">
        <v>8696.7559833849282</v>
      </c>
      <c r="H60">
        <v>581.44447681776853</v>
      </c>
      <c r="I60" s="3">
        <v>39173</v>
      </c>
      <c r="J60" s="3">
        <v>39173</v>
      </c>
    </row>
    <row r="61" spans="5:10" x14ac:dyDescent="0.15">
      <c r="E61" t="s">
        <v>25</v>
      </c>
      <c r="F61" t="s">
        <v>12</v>
      </c>
      <c r="G61">
        <v>9195.0795951441251</v>
      </c>
      <c r="H61">
        <v>1000.6729727958499</v>
      </c>
      <c r="I61" s="3">
        <v>39203</v>
      </c>
      <c r="J61" s="3">
        <v>39295</v>
      </c>
    </row>
    <row r="62" spans="5:10" x14ac:dyDescent="0.15">
      <c r="E62" t="s">
        <v>28</v>
      </c>
      <c r="F62" t="s">
        <v>14</v>
      </c>
      <c r="G62">
        <v>4168.8717148103042</v>
      </c>
      <c r="H62">
        <v>650.90374457176995</v>
      </c>
      <c r="I62" s="3">
        <v>39083</v>
      </c>
      <c r="J62" s="3">
        <v>39114</v>
      </c>
    </row>
    <row r="63" spans="5:10" x14ac:dyDescent="0.15">
      <c r="E63" t="s">
        <v>28</v>
      </c>
      <c r="F63" t="s">
        <v>14</v>
      </c>
      <c r="G63">
        <v>885.24324283816077</v>
      </c>
      <c r="H63">
        <v>323.976885301972</v>
      </c>
      <c r="I63" s="3">
        <v>39114</v>
      </c>
      <c r="J63" s="3">
        <v>39114</v>
      </c>
    </row>
    <row r="64" spans="5:10" x14ac:dyDescent="0.15">
      <c r="E64" t="s">
        <v>24</v>
      </c>
      <c r="F64" t="s">
        <v>12</v>
      </c>
      <c r="G64">
        <v>3222.2105426214039</v>
      </c>
      <c r="H64">
        <v>760.28409125706662</v>
      </c>
      <c r="I64" s="3">
        <v>39142</v>
      </c>
      <c r="J64" s="3">
        <v>39173</v>
      </c>
    </row>
    <row r="65" spans="5:10" x14ac:dyDescent="0.15">
      <c r="E65" t="s">
        <v>26</v>
      </c>
      <c r="F65" t="s">
        <v>13</v>
      </c>
      <c r="G65">
        <v>3185.1817433305173</v>
      </c>
      <c r="H65">
        <v>455.46472795886746</v>
      </c>
      <c r="I65" s="3">
        <v>39173</v>
      </c>
      <c r="J65" s="3">
        <v>39203</v>
      </c>
    </row>
    <row r="66" spans="5:10" x14ac:dyDescent="0.15">
      <c r="E66" t="s">
        <v>26</v>
      </c>
      <c r="F66" t="s">
        <v>13</v>
      </c>
      <c r="G66">
        <v>5050.9759276908626</v>
      </c>
      <c r="H66">
        <v>618.32601633686181</v>
      </c>
      <c r="I66" s="3">
        <v>39203</v>
      </c>
      <c r="J66" s="3">
        <v>39234</v>
      </c>
    </row>
    <row r="67" spans="5:10" x14ac:dyDescent="0.15">
      <c r="E67" t="s">
        <v>27</v>
      </c>
      <c r="F67" t="s">
        <v>13</v>
      </c>
      <c r="G67">
        <v>306.07808341232368</v>
      </c>
      <c r="H67">
        <v>275.30653731071794</v>
      </c>
      <c r="I67" s="3">
        <v>39083</v>
      </c>
      <c r="J67" s="3">
        <v>39083</v>
      </c>
    </row>
    <row r="68" spans="5:10" x14ac:dyDescent="0.15">
      <c r="E68" t="s">
        <v>26</v>
      </c>
      <c r="F68" t="s">
        <v>13</v>
      </c>
      <c r="G68">
        <v>9598.9767485102457</v>
      </c>
      <c r="H68">
        <v>613.29115994800804</v>
      </c>
      <c r="I68" s="3">
        <v>39114</v>
      </c>
      <c r="J68" s="3">
        <v>39114</v>
      </c>
    </row>
    <row r="69" spans="5:10" x14ac:dyDescent="0.15">
      <c r="E69" t="s">
        <v>27</v>
      </c>
      <c r="F69" t="s">
        <v>13</v>
      </c>
      <c r="G69">
        <v>10338.800649091172</v>
      </c>
      <c r="H69">
        <v>979.85200251533888</v>
      </c>
      <c r="I69" s="3">
        <v>39142</v>
      </c>
      <c r="J69" s="3">
        <v>39173</v>
      </c>
    </row>
    <row r="70" spans="5:10" x14ac:dyDescent="0.15">
      <c r="E70" t="s">
        <v>24</v>
      </c>
      <c r="F70" t="s">
        <v>12</v>
      </c>
      <c r="G70">
        <v>7350.6122898347694</v>
      </c>
      <c r="H70">
        <v>271.98794359137952</v>
      </c>
      <c r="I70" s="3">
        <v>39173</v>
      </c>
      <c r="J70" s="3">
        <v>39264</v>
      </c>
    </row>
    <row r="71" spans="5:10" x14ac:dyDescent="0.15">
      <c r="E71" t="s">
        <v>27</v>
      </c>
      <c r="F71" t="s">
        <v>13</v>
      </c>
      <c r="G71">
        <v>7506.4726445372089</v>
      </c>
      <c r="H71">
        <v>408.00833258324303</v>
      </c>
      <c r="I71" s="3">
        <v>39203</v>
      </c>
      <c r="J71" s="3">
        <v>39295</v>
      </c>
    </row>
    <row r="72" spans="5:10" x14ac:dyDescent="0.15">
      <c r="E72" t="s">
        <v>27</v>
      </c>
      <c r="F72" t="s">
        <v>13</v>
      </c>
      <c r="G72">
        <v>1939.7810982666861</v>
      </c>
      <c r="H72">
        <v>413.94179234244899</v>
      </c>
      <c r="I72" s="3">
        <v>39083</v>
      </c>
      <c r="J72" s="3">
        <v>39114</v>
      </c>
    </row>
    <row r="73" spans="5:10" x14ac:dyDescent="0.15">
      <c r="E73" t="s">
        <v>29</v>
      </c>
      <c r="F73" t="s">
        <v>14</v>
      </c>
      <c r="G73">
        <v>7692.2168494088473</v>
      </c>
      <c r="H73">
        <v>1015.8743011635308</v>
      </c>
      <c r="I73" s="3">
        <v>39114</v>
      </c>
      <c r="J73" s="3">
        <v>39114</v>
      </c>
    </row>
    <row r="74" spans="5:10" x14ac:dyDescent="0.15">
      <c r="E74" t="s">
        <v>28</v>
      </c>
      <c r="F74" t="s">
        <v>14</v>
      </c>
      <c r="G74">
        <v>1060.4865464279324</v>
      </c>
      <c r="H74">
        <v>607.34367116714134</v>
      </c>
      <c r="I74" s="3">
        <v>39142</v>
      </c>
      <c r="J74" s="3">
        <v>39173</v>
      </c>
    </row>
    <row r="75" spans="5:10" x14ac:dyDescent="0.15">
      <c r="E75" t="s">
        <v>24</v>
      </c>
      <c r="F75" t="s">
        <v>12</v>
      </c>
      <c r="G75">
        <v>738.50815792793753</v>
      </c>
      <c r="H75">
        <v>431.47494325501481</v>
      </c>
      <c r="I75" s="3">
        <v>39173</v>
      </c>
      <c r="J75" s="3">
        <v>39203</v>
      </c>
    </row>
    <row r="76" spans="5:10" x14ac:dyDescent="0.15">
      <c r="E76" t="s">
        <v>27</v>
      </c>
      <c r="F76" t="s">
        <v>13</v>
      </c>
      <c r="G76">
        <v>8174.8391784214318</v>
      </c>
      <c r="H76">
        <v>206.64530965907625</v>
      </c>
      <c r="I76" s="3">
        <v>39203</v>
      </c>
      <c r="J76" s="3">
        <v>39203</v>
      </c>
    </row>
    <row r="77" spans="5:10" x14ac:dyDescent="0.15">
      <c r="E77" t="s">
        <v>27</v>
      </c>
      <c r="F77" t="s">
        <v>13</v>
      </c>
      <c r="G77">
        <v>4368.8062371313963</v>
      </c>
      <c r="H77">
        <v>203.37534465935275</v>
      </c>
      <c r="I77" s="3">
        <v>39083</v>
      </c>
      <c r="J77" s="3">
        <v>39114</v>
      </c>
    </row>
    <row r="78" spans="5:10" x14ac:dyDescent="0.15">
      <c r="E78" t="s">
        <v>26</v>
      </c>
      <c r="F78" t="s">
        <v>13</v>
      </c>
      <c r="G78">
        <v>1292.519502923664</v>
      </c>
      <c r="H78">
        <v>123.10562752622414</v>
      </c>
      <c r="I78" s="3">
        <v>39114</v>
      </c>
      <c r="J78" s="3">
        <v>39234</v>
      </c>
    </row>
    <row r="79" spans="5:10" x14ac:dyDescent="0.15">
      <c r="E79" t="s">
        <v>29</v>
      </c>
      <c r="F79" t="s">
        <v>14</v>
      </c>
      <c r="G79">
        <v>2210.7487570108456</v>
      </c>
      <c r="H79">
        <v>465.5261878632503</v>
      </c>
      <c r="I79" s="3">
        <v>39142</v>
      </c>
      <c r="J79" s="3">
        <v>39142</v>
      </c>
    </row>
    <row r="80" spans="5:10" x14ac:dyDescent="0.15">
      <c r="E80" t="s">
        <v>28</v>
      </c>
      <c r="F80" t="s">
        <v>14</v>
      </c>
      <c r="G80">
        <v>4240.7446320371364</v>
      </c>
      <c r="H80">
        <v>737.06885350145706</v>
      </c>
      <c r="I80" s="3">
        <v>39173</v>
      </c>
      <c r="J80" s="3">
        <v>39203</v>
      </c>
    </row>
    <row r="81" spans="5:10" x14ac:dyDescent="0.15">
      <c r="E81" t="s">
        <v>27</v>
      </c>
      <c r="F81" t="s">
        <v>13</v>
      </c>
      <c r="G81">
        <v>5927.0420304616682</v>
      </c>
      <c r="H81">
        <v>501.23884288222814</v>
      </c>
      <c r="I81" s="3">
        <v>39203</v>
      </c>
      <c r="J81" s="3">
        <v>39203</v>
      </c>
    </row>
    <row r="82" spans="5:10" x14ac:dyDescent="0.15">
      <c r="E82" t="s">
        <v>27</v>
      </c>
      <c r="F82" t="s">
        <v>13</v>
      </c>
      <c r="G82">
        <v>2597.3536595969358</v>
      </c>
      <c r="H82">
        <v>489.98697768347893</v>
      </c>
      <c r="I82" s="3">
        <v>39083</v>
      </c>
      <c r="J82" s="3">
        <v>39083</v>
      </c>
    </row>
    <row r="83" spans="5:10" x14ac:dyDescent="0.15">
      <c r="E83" t="s">
        <v>27</v>
      </c>
      <c r="F83" t="s">
        <v>13</v>
      </c>
      <c r="G83">
        <v>9549.4868167863915</v>
      </c>
      <c r="H83">
        <v>835.02365046958505</v>
      </c>
      <c r="I83" s="3">
        <v>39114</v>
      </c>
      <c r="J83" s="3">
        <v>39142</v>
      </c>
    </row>
    <row r="84" spans="5:10" x14ac:dyDescent="0.15">
      <c r="E84" t="s">
        <v>26</v>
      </c>
      <c r="F84" t="s">
        <v>13</v>
      </c>
      <c r="G84">
        <v>3931.3343697968071</v>
      </c>
      <c r="H84">
        <v>191.42132948390361</v>
      </c>
      <c r="I84" s="3">
        <v>39142</v>
      </c>
      <c r="J84" s="3">
        <v>39173</v>
      </c>
    </row>
    <row r="85" spans="5:10" x14ac:dyDescent="0.15">
      <c r="E85" t="s">
        <v>26</v>
      </c>
      <c r="F85" t="s">
        <v>13</v>
      </c>
      <c r="G85">
        <v>8578.8035799992285</v>
      </c>
      <c r="H85">
        <v>670.24122856412225</v>
      </c>
      <c r="I85" s="3">
        <v>39173</v>
      </c>
      <c r="J85" s="3">
        <v>39173</v>
      </c>
    </row>
    <row r="86" spans="5:10" x14ac:dyDescent="0.15">
      <c r="E86" t="s">
        <v>29</v>
      </c>
      <c r="F86" t="s">
        <v>14</v>
      </c>
      <c r="G86">
        <v>1946.1366556305982</v>
      </c>
      <c r="H86">
        <v>273.51173570509246</v>
      </c>
      <c r="I86" s="3">
        <v>39203</v>
      </c>
      <c r="J86" s="3">
        <v>39234</v>
      </c>
    </row>
    <row r="87" spans="5:10" x14ac:dyDescent="0.15">
      <c r="E87" t="s">
        <v>25</v>
      </c>
      <c r="F87" t="s">
        <v>12</v>
      </c>
      <c r="G87">
        <v>9021.0164310180826</v>
      </c>
      <c r="H87">
        <v>402.05872540443846</v>
      </c>
      <c r="I87" s="3">
        <v>39083</v>
      </c>
      <c r="J87" s="3">
        <v>39083</v>
      </c>
    </row>
    <row r="88" spans="5:10" x14ac:dyDescent="0.15">
      <c r="E88" t="s">
        <v>25</v>
      </c>
      <c r="F88" t="s">
        <v>12</v>
      </c>
      <c r="G88">
        <v>5575.6717397642551</v>
      </c>
      <c r="H88">
        <v>148.33397406830827</v>
      </c>
      <c r="I88" s="3">
        <v>39114</v>
      </c>
      <c r="J88" s="3">
        <v>39142</v>
      </c>
    </row>
    <row r="89" spans="5:10" x14ac:dyDescent="0.15">
      <c r="E89" t="s">
        <v>29</v>
      </c>
      <c r="F89" t="s">
        <v>14</v>
      </c>
      <c r="G89">
        <v>1193.0661622927053</v>
      </c>
      <c r="H89">
        <v>148.13474306752858</v>
      </c>
      <c r="I89" s="3">
        <v>39142</v>
      </c>
      <c r="J89" s="3">
        <v>39173</v>
      </c>
    </row>
    <row r="90" spans="5:10" x14ac:dyDescent="0.15">
      <c r="E90" t="s">
        <v>27</v>
      </c>
      <c r="F90" t="s">
        <v>13</v>
      </c>
      <c r="G90">
        <v>10340.53334627444</v>
      </c>
      <c r="H90">
        <v>250.08465090549635</v>
      </c>
      <c r="I90" s="3">
        <v>39173</v>
      </c>
      <c r="J90" s="3">
        <v>39173</v>
      </c>
    </row>
    <row r="91" spans="5:10" x14ac:dyDescent="0.15">
      <c r="E91" t="s">
        <v>27</v>
      </c>
      <c r="F91" t="s">
        <v>13</v>
      </c>
      <c r="G91">
        <v>5512.7676568329189</v>
      </c>
      <c r="H91">
        <v>542.61872251933937</v>
      </c>
      <c r="I91" s="3">
        <v>39203</v>
      </c>
      <c r="J91" s="3">
        <v>39203</v>
      </c>
    </row>
    <row r="92" spans="5:10" x14ac:dyDescent="0.15">
      <c r="E92" t="s">
        <v>25</v>
      </c>
      <c r="F92" t="s">
        <v>12</v>
      </c>
      <c r="G92">
        <v>2555.9990671807363</v>
      </c>
      <c r="H92">
        <v>824.12949035108954</v>
      </c>
      <c r="I92" s="3">
        <v>39083</v>
      </c>
      <c r="J92" s="3">
        <v>39083</v>
      </c>
    </row>
    <row r="93" spans="5:10" x14ac:dyDescent="0.15">
      <c r="E93" t="s">
        <v>26</v>
      </c>
      <c r="F93" t="s">
        <v>13</v>
      </c>
      <c r="G93">
        <v>10157.813669637655</v>
      </c>
      <c r="H93">
        <v>508.16982774684521</v>
      </c>
      <c r="I93" s="3">
        <v>39114</v>
      </c>
      <c r="J93" s="3">
        <v>39142</v>
      </c>
    </row>
    <row r="94" spans="5:10" x14ac:dyDescent="0.15">
      <c r="E94" t="s">
        <v>24</v>
      </c>
      <c r="F94" t="s">
        <v>12</v>
      </c>
      <c r="G94">
        <v>8921.5218567564407</v>
      </c>
      <c r="H94">
        <v>259.33185370205149</v>
      </c>
      <c r="I94" s="3">
        <v>39142</v>
      </c>
      <c r="J94" s="3">
        <v>39173</v>
      </c>
    </row>
    <row r="95" spans="5:10" x14ac:dyDescent="0.15">
      <c r="E95" t="s">
        <v>29</v>
      </c>
      <c r="F95" t="s">
        <v>14</v>
      </c>
      <c r="G95">
        <v>10494.443301691008</v>
      </c>
      <c r="H95">
        <v>565.43185973588402</v>
      </c>
      <c r="I95" s="3">
        <v>39173</v>
      </c>
      <c r="J95" s="3">
        <v>39203</v>
      </c>
    </row>
    <row r="96" spans="5:10" x14ac:dyDescent="0.15">
      <c r="E96" t="s">
        <v>24</v>
      </c>
      <c r="F96" t="s">
        <v>12</v>
      </c>
      <c r="G96">
        <v>7007.768244715191</v>
      </c>
      <c r="H96">
        <v>765.69169878332241</v>
      </c>
      <c r="I96" s="3">
        <v>39203</v>
      </c>
      <c r="J96" s="3">
        <v>39295</v>
      </c>
    </row>
    <row r="97" spans="5:10" x14ac:dyDescent="0.15">
      <c r="E97" t="s">
        <v>25</v>
      </c>
      <c r="F97" t="s">
        <v>12</v>
      </c>
      <c r="G97">
        <v>4811.0377530315063</v>
      </c>
      <c r="H97">
        <v>193.1749368479567</v>
      </c>
      <c r="I97" s="3">
        <v>39083</v>
      </c>
      <c r="J97" s="3">
        <v>39173</v>
      </c>
    </row>
    <row r="98" spans="5:10" x14ac:dyDescent="0.15">
      <c r="E98" t="s">
        <v>26</v>
      </c>
      <c r="F98" t="s">
        <v>13</v>
      </c>
      <c r="G98">
        <v>8657.8271850025976</v>
      </c>
      <c r="H98">
        <v>171.60241252653552</v>
      </c>
      <c r="I98" s="3">
        <v>39114</v>
      </c>
      <c r="J98" s="3">
        <v>39142</v>
      </c>
    </row>
    <row r="99" spans="5:10" x14ac:dyDescent="0.15">
      <c r="E99" t="s">
        <v>24</v>
      </c>
      <c r="F99" t="s">
        <v>12</v>
      </c>
      <c r="G99">
        <v>8204.3205994818563</v>
      </c>
      <c r="H99">
        <v>278.74778436308486</v>
      </c>
      <c r="I99" s="3">
        <v>39142</v>
      </c>
      <c r="J99" s="3">
        <v>39234</v>
      </c>
    </row>
    <row r="100" spans="5:10" x14ac:dyDescent="0.15">
      <c r="E100" t="s">
        <v>26</v>
      </c>
      <c r="F100" t="s">
        <v>13</v>
      </c>
      <c r="G100">
        <v>4246.8831914753619</v>
      </c>
      <c r="H100">
        <v>644.5164909707853</v>
      </c>
      <c r="I100" s="3">
        <v>39173</v>
      </c>
      <c r="J100" s="3">
        <v>39234</v>
      </c>
    </row>
  </sheetData>
  <phoneticPr fontId="1" type="noConversion"/>
  <pageMargins left="0.75" right="0.75" top="1" bottom="1" header="0.5" footer="0.5"/>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1:O100"/>
  <sheetViews>
    <sheetView workbookViewId="0">
      <selection activeCell="O5" sqref="O5"/>
    </sheetView>
  </sheetViews>
  <sheetFormatPr baseColWidth="10" defaultColWidth="8.83203125" defaultRowHeight="13" x14ac:dyDescent="0.15"/>
  <cols>
    <col min="5" max="5" width="12.83203125" bestFit="1" customWidth="1"/>
    <col min="6" max="6" width="15.5" bestFit="1" customWidth="1"/>
    <col min="9" max="9" width="14.1640625" bestFit="1" customWidth="1"/>
    <col min="10" max="10" width="11.33203125" bestFit="1" customWidth="1"/>
    <col min="13" max="13" width="13.5" bestFit="1" customWidth="1"/>
    <col min="14" max="14" width="15.5" bestFit="1" customWidth="1"/>
    <col min="15" max="15" width="14.5" bestFit="1" customWidth="1"/>
  </cols>
  <sheetData>
    <row r="1" spans="5:15" x14ac:dyDescent="0.15">
      <c r="E1" s="1" t="s">
        <v>23</v>
      </c>
      <c r="F1" s="1" t="s">
        <v>15</v>
      </c>
      <c r="G1" s="1" t="s">
        <v>16</v>
      </c>
      <c r="H1" s="1" t="s">
        <v>17</v>
      </c>
      <c r="I1" s="2" t="s">
        <v>30</v>
      </c>
      <c r="J1" s="2" t="s">
        <v>31</v>
      </c>
    </row>
    <row r="2" spans="5:15" x14ac:dyDescent="0.15">
      <c r="E2" t="s">
        <v>24</v>
      </c>
      <c r="F2" t="s">
        <v>12</v>
      </c>
      <c r="G2">
        <v>8249.327669812732</v>
      </c>
      <c r="H2">
        <v>594.8782420079541</v>
      </c>
      <c r="I2" s="3">
        <v>39083</v>
      </c>
      <c r="J2" s="3">
        <v>39114</v>
      </c>
      <c r="M2" s="30" t="s">
        <v>15</v>
      </c>
      <c r="N2" t="s">
        <v>14</v>
      </c>
    </row>
    <row r="3" spans="5:15" x14ac:dyDescent="0.15">
      <c r="E3" t="s">
        <v>24</v>
      </c>
      <c r="F3" t="s">
        <v>12</v>
      </c>
      <c r="G3">
        <v>6557.8729832219478</v>
      </c>
      <c r="H3">
        <v>83.339385972085097</v>
      </c>
      <c r="I3" s="3">
        <v>39114</v>
      </c>
      <c r="J3" s="3">
        <v>39173</v>
      </c>
    </row>
    <row r="4" spans="5:15" x14ac:dyDescent="0.15">
      <c r="E4" t="s">
        <v>26</v>
      </c>
      <c r="F4" t="s">
        <v>13</v>
      </c>
      <c r="G4">
        <v>6180.0357471981151</v>
      </c>
      <c r="H4">
        <v>551.2667803915291</v>
      </c>
      <c r="I4" s="3">
        <v>39142</v>
      </c>
      <c r="J4" s="3">
        <v>39173</v>
      </c>
      <c r="M4" s="30" t="s">
        <v>35</v>
      </c>
      <c r="N4" t="s">
        <v>21</v>
      </c>
      <c r="O4" t="s">
        <v>19</v>
      </c>
    </row>
    <row r="5" spans="5:15" x14ac:dyDescent="0.15">
      <c r="E5" t="s">
        <v>24</v>
      </c>
      <c r="F5" t="s">
        <v>12</v>
      </c>
      <c r="G5">
        <v>9915.4543112250485</v>
      </c>
      <c r="H5">
        <v>336.85767843720402</v>
      </c>
      <c r="I5" s="3">
        <v>39173</v>
      </c>
      <c r="J5" s="3">
        <v>39203</v>
      </c>
      <c r="M5" s="13" t="s">
        <v>28</v>
      </c>
      <c r="N5" s="14">
        <v>4487.500683882281</v>
      </c>
      <c r="O5" s="14">
        <v>41687.835355555901</v>
      </c>
    </row>
    <row r="6" spans="5:15" x14ac:dyDescent="0.15">
      <c r="E6" t="s">
        <v>27</v>
      </c>
      <c r="F6" t="s">
        <v>13</v>
      </c>
      <c r="G6">
        <v>4047.6691780881433</v>
      </c>
      <c r="H6">
        <v>481.00830089228009</v>
      </c>
      <c r="I6" s="3">
        <v>39203</v>
      </c>
      <c r="J6" s="3">
        <v>39203</v>
      </c>
      <c r="M6" s="13" t="s">
        <v>29</v>
      </c>
      <c r="N6" s="14">
        <v>5674.5324551138747</v>
      </c>
      <c r="O6" s="14">
        <v>60191.622723435248</v>
      </c>
    </row>
    <row r="7" spans="5:15" x14ac:dyDescent="0.15">
      <c r="E7" t="s">
        <v>26</v>
      </c>
      <c r="F7" t="s">
        <v>13</v>
      </c>
      <c r="G7">
        <v>4797.0875045760986</v>
      </c>
      <c r="H7">
        <v>962.35509434426979</v>
      </c>
      <c r="I7" s="3">
        <v>39083</v>
      </c>
      <c r="J7" s="3">
        <v>39173</v>
      </c>
      <c r="M7" s="13" t="s">
        <v>18</v>
      </c>
      <c r="N7" s="14">
        <v>10162.033138996156</v>
      </c>
      <c r="O7" s="14">
        <v>101879.45807899116</v>
      </c>
    </row>
    <row r="8" spans="5:15" x14ac:dyDescent="0.15">
      <c r="E8" t="s">
        <v>26</v>
      </c>
      <c r="F8" t="s">
        <v>13</v>
      </c>
      <c r="G8">
        <v>6537.8001010167409</v>
      </c>
      <c r="H8">
        <v>931.96972478373198</v>
      </c>
      <c r="I8" s="3">
        <v>39114</v>
      </c>
      <c r="J8" s="3">
        <v>39114</v>
      </c>
    </row>
    <row r="9" spans="5:15" x14ac:dyDescent="0.15">
      <c r="E9" t="s">
        <v>25</v>
      </c>
      <c r="F9" t="s">
        <v>12</v>
      </c>
      <c r="G9">
        <v>3151.4227753703763</v>
      </c>
      <c r="H9">
        <v>848.2135170177911</v>
      </c>
      <c r="I9" s="3">
        <v>39142</v>
      </c>
      <c r="J9" s="3">
        <v>39234</v>
      </c>
    </row>
    <row r="10" spans="5:15" x14ac:dyDescent="0.15">
      <c r="E10" t="s">
        <v>28</v>
      </c>
      <c r="F10" t="s">
        <v>14</v>
      </c>
      <c r="G10">
        <v>9504.7818270497992</v>
      </c>
      <c r="H10">
        <v>827.56322444340958</v>
      </c>
      <c r="I10" s="3">
        <v>39173</v>
      </c>
      <c r="J10" s="3">
        <v>39326</v>
      </c>
    </row>
    <row r="11" spans="5:15" x14ac:dyDescent="0.15">
      <c r="E11" t="s">
        <v>25</v>
      </c>
      <c r="F11" t="s">
        <v>12</v>
      </c>
      <c r="G11">
        <v>9378.1404699584928</v>
      </c>
      <c r="H11">
        <v>566.79765360330634</v>
      </c>
      <c r="I11" s="3">
        <v>39203</v>
      </c>
      <c r="J11" s="3">
        <v>39203</v>
      </c>
      <c r="M11" s="30" t="s">
        <v>15</v>
      </c>
      <c r="N11" t="s">
        <v>12</v>
      </c>
    </row>
    <row r="12" spans="5:15" x14ac:dyDescent="0.15">
      <c r="E12" t="s">
        <v>28</v>
      </c>
      <c r="F12" t="s">
        <v>14</v>
      </c>
      <c r="G12">
        <v>6772.1330424373045</v>
      </c>
      <c r="H12">
        <v>436.87998361183077</v>
      </c>
      <c r="I12" s="3">
        <v>39083</v>
      </c>
      <c r="J12" s="3">
        <v>39083</v>
      </c>
    </row>
    <row r="13" spans="5:15" x14ac:dyDescent="0.15">
      <c r="E13" t="s">
        <v>26</v>
      </c>
      <c r="F13" t="s">
        <v>13</v>
      </c>
      <c r="G13">
        <v>1854.6321581898053</v>
      </c>
      <c r="H13">
        <v>930.54825060805194</v>
      </c>
      <c r="I13" s="3">
        <v>39114</v>
      </c>
      <c r="J13" s="3">
        <v>39114</v>
      </c>
      <c r="M13" s="30" t="s">
        <v>35</v>
      </c>
      <c r="N13" t="s">
        <v>21</v>
      </c>
      <c r="O13" t="s">
        <v>19</v>
      </c>
    </row>
    <row r="14" spans="5:15" x14ac:dyDescent="0.15">
      <c r="E14" t="s">
        <v>29</v>
      </c>
      <c r="F14" t="s">
        <v>14</v>
      </c>
      <c r="G14">
        <v>8303.9426643250299</v>
      </c>
      <c r="H14">
        <v>680.75037198642121</v>
      </c>
      <c r="I14" s="3">
        <v>39142</v>
      </c>
      <c r="J14" s="3">
        <v>39173</v>
      </c>
      <c r="M14" s="13" t="s">
        <v>24</v>
      </c>
      <c r="N14" s="14">
        <v>8965.0870369240965</v>
      </c>
      <c r="O14" s="14">
        <v>99335.461676926236</v>
      </c>
    </row>
    <row r="15" spans="5:15" x14ac:dyDescent="0.15">
      <c r="E15" t="s">
        <v>26</v>
      </c>
      <c r="F15" t="s">
        <v>13</v>
      </c>
      <c r="G15">
        <v>6741.4600639306091</v>
      </c>
      <c r="H15">
        <v>418.03173847175805</v>
      </c>
      <c r="I15" s="3">
        <v>39173</v>
      </c>
      <c r="J15" s="3">
        <v>39173</v>
      </c>
      <c r="M15" s="13" t="s">
        <v>25</v>
      </c>
      <c r="N15" s="14">
        <v>7649.4360262417949</v>
      </c>
      <c r="O15" s="14">
        <v>79301.468027419105</v>
      </c>
    </row>
    <row r="16" spans="5:15" x14ac:dyDescent="0.15">
      <c r="E16" t="s">
        <v>27</v>
      </c>
      <c r="F16" t="s">
        <v>13</v>
      </c>
      <c r="G16">
        <v>4151.439757679469</v>
      </c>
      <c r="H16">
        <v>336.40563842105678</v>
      </c>
      <c r="I16" s="3">
        <v>39203</v>
      </c>
      <c r="J16" s="3">
        <v>39234</v>
      </c>
      <c r="M16" s="13" t="s">
        <v>18</v>
      </c>
      <c r="N16" s="14">
        <v>16614.523063165892</v>
      </c>
      <c r="O16" s="14">
        <v>178636.92970434536</v>
      </c>
    </row>
    <row r="17" spans="5:15" x14ac:dyDescent="0.15">
      <c r="E17" t="s">
        <v>26</v>
      </c>
      <c r="F17" t="s">
        <v>13</v>
      </c>
      <c r="G17">
        <v>7972.3018907031992</v>
      </c>
      <c r="H17">
        <v>917.14060090691464</v>
      </c>
      <c r="I17" s="3">
        <v>39083</v>
      </c>
      <c r="J17" s="3">
        <v>39083</v>
      </c>
    </row>
    <row r="18" spans="5:15" x14ac:dyDescent="0.15">
      <c r="E18" t="s">
        <v>28</v>
      </c>
      <c r="F18" t="s">
        <v>14</v>
      </c>
      <c r="G18">
        <v>10331.578474842798</v>
      </c>
      <c r="H18">
        <v>440.47440972644478</v>
      </c>
      <c r="I18" s="3">
        <v>39114</v>
      </c>
      <c r="J18" s="3">
        <v>39114</v>
      </c>
    </row>
    <row r="19" spans="5:15" x14ac:dyDescent="0.15">
      <c r="E19" t="s">
        <v>26</v>
      </c>
      <c r="F19" t="s">
        <v>13</v>
      </c>
      <c r="G19">
        <v>3695.193020761345</v>
      </c>
      <c r="H19">
        <v>217.65628645401875</v>
      </c>
      <c r="I19" s="3">
        <v>39142</v>
      </c>
      <c r="J19" s="3">
        <v>39173</v>
      </c>
    </row>
    <row r="20" spans="5:15" x14ac:dyDescent="0.15">
      <c r="E20" t="s">
        <v>26</v>
      </c>
      <c r="F20" t="s">
        <v>13</v>
      </c>
      <c r="G20">
        <v>7904.2936251937244</v>
      </c>
      <c r="H20">
        <v>764.58393242117882</v>
      </c>
      <c r="I20" s="3">
        <v>39173</v>
      </c>
      <c r="J20" s="3">
        <v>39234</v>
      </c>
      <c r="M20" s="30" t="s">
        <v>35</v>
      </c>
      <c r="N20" t="s">
        <v>21</v>
      </c>
      <c r="O20" t="s">
        <v>19</v>
      </c>
    </row>
    <row r="21" spans="5:15" x14ac:dyDescent="0.15">
      <c r="E21" t="s">
        <v>24</v>
      </c>
      <c r="F21" t="s">
        <v>12</v>
      </c>
      <c r="G21">
        <v>849.25992484386654</v>
      </c>
      <c r="H21">
        <v>94.517036643067257</v>
      </c>
      <c r="I21" s="3">
        <v>39203</v>
      </c>
      <c r="J21" s="3">
        <v>39203</v>
      </c>
      <c r="M21" s="13" t="s">
        <v>13</v>
      </c>
      <c r="N21" s="14">
        <v>27944.146101230097</v>
      </c>
      <c r="O21" s="14">
        <v>314626.48486421438</v>
      </c>
    </row>
    <row r="22" spans="5:15" x14ac:dyDescent="0.15">
      <c r="E22" t="s">
        <v>29</v>
      </c>
      <c r="F22" t="s">
        <v>14</v>
      </c>
      <c r="G22">
        <v>7157.6275489007958</v>
      </c>
      <c r="H22">
        <v>915.92453866148048</v>
      </c>
      <c r="I22" s="3">
        <v>39083</v>
      </c>
      <c r="J22" s="3">
        <v>39083</v>
      </c>
      <c r="M22" s="13" t="s">
        <v>12</v>
      </c>
      <c r="N22" s="14">
        <v>16614.523063165892</v>
      </c>
      <c r="O22" s="14">
        <v>178636.92970434536</v>
      </c>
    </row>
    <row r="23" spans="5:15" x14ac:dyDescent="0.15">
      <c r="E23" t="s">
        <v>24</v>
      </c>
      <c r="F23" t="s">
        <v>12</v>
      </c>
      <c r="G23">
        <v>3712.5650123250789</v>
      </c>
      <c r="H23">
        <v>432.54858750004723</v>
      </c>
      <c r="I23" s="3">
        <v>39114</v>
      </c>
      <c r="J23" s="3">
        <v>39203</v>
      </c>
      <c r="M23" s="13" t="s">
        <v>14</v>
      </c>
      <c r="N23" s="14">
        <v>10162.033138996158</v>
      </c>
      <c r="O23" s="14">
        <v>101879.45807899116</v>
      </c>
    </row>
    <row r="24" spans="5:15" x14ac:dyDescent="0.15">
      <c r="E24" t="s">
        <v>27</v>
      </c>
      <c r="F24" t="s">
        <v>13</v>
      </c>
      <c r="G24">
        <v>7596.4395031012127</v>
      </c>
      <c r="H24">
        <v>134.82258799032877</v>
      </c>
      <c r="I24" s="3">
        <v>39142</v>
      </c>
      <c r="J24" s="3">
        <v>39203</v>
      </c>
      <c r="M24" s="13" t="s">
        <v>18</v>
      </c>
      <c r="N24" s="14">
        <v>54720.70230339215</v>
      </c>
      <c r="O24" s="14">
        <v>595142.87264755089</v>
      </c>
    </row>
    <row r="25" spans="5:15" x14ac:dyDescent="0.15">
      <c r="E25" t="s">
        <v>27</v>
      </c>
      <c r="F25" t="s">
        <v>13</v>
      </c>
      <c r="G25">
        <v>2198.6577925001716</v>
      </c>
      <c r="H25">
        <v>1037.2944248302504</v>
      </c>
      <c r="I25" s="3">
        <v>39173</v>
      </c>
      <c r="J25" s="3">
        <v>39173</v>
      </c>
    </row>
    <row r="26" spans="5:15" x14ac:dyDescent="0.15">
      <c r="E26" t="s">
        <v>28</v>
      </c>
      <c r="F26" t="s">
        <v>14</v>
      </c>
      <c r="G26">
        <v>4723.9958751124723</v>
      </c>
      <c r="H26">
        <v>463.28991155825514</v>
      </c>
      <c r="I26" s="3">
        <v>39203</v>
      </c>
      <c r="J26" s="3">
        <v>39203</v>
      </c>
    </row>
    <row r="27" spans="5:15" x14ac:dyDescent="0.15">
      <c r="E27" t="s">
        <v>24</v>
      </c>
      <c r="F27" t="s">
        <v>12</v>
      </c>
      <c r="G27">
        <v>1331.2645180152683</v>
      </c>
      <c r="H27">
        <v>959.23073233204514</v>
      </c>
      <c r="I27" s="3">
        <v>39083</v>
      </c>
      <c r="J27" s="3">
        <v>39083</v>
      </c>
    </row>
    <row r="28" spans="5:15" x14ac:dyDescent="0.15">
      <c r="E28" t="s">
        <v>25</v>
      </c>
      <c r="F28" t="s">
        <v>12</v>
      </c>
      <c r="G28">
        <v>2743.8026187562032</v>
      </c>
      <c r="H28">
        <v>222.91926187271972</v>
      </c>
      <c r="I28" s="3">
        <v>39114</v>
      </c>
      <c r="J28" s="3">
        <v>39142</v>
      </c>
    </row>
    <row r="29" spans="5:15" x14ac:dyDescent="0.15">
      <c r="E29" t="s">
        <v>29</v>
      </c>
      <c r="F29" t="s">
        <v>14</v>
      </c>
      <c r="G29">
        <v>5038.30681337436</v>
      </c>
      <c r="H29">
        <v>306.9576869104551</v>
      </c>
      <c r="I29" s="3">
        <v>39142</v>
      </c>
      <c r="J29" s="3">
        <v>39142</v>
      </c>
    </row>
    <row r="30" spans="5:15" x14ac:dyDescent="0.15">
      <c r="E30" t="s">
        <v>27</v>
      </c>
      <c r="F30" t="s">
        <v>13</v>
      </c>
      <c r="G30">
        <v>10458.266016908119</v>
      </c>
      <c r="H30">
        <v>692.76310831422688</v>
      </c>
      <c r="I30" s="3">
        <v>39173</v>
      </c>
      <c r="J30" s="3">
        <v>39173</v>
      </c>
    </row>
    <row r="31" spans="5:15" x14ac:dyDescent="0.15">
      <c r="E31" t="s">
        <v>26</v>
      </c>
      <c r="F31" t="s">
        <v>13</v>
      </c>
      <c r="G31">
        <v>7567.0351493275748</v>
      </c>
      <c r="H31">
        <v>720.31906395495128</v>
      </c>
      <c r="I31" s="3">
        <v>39203</v>
      </c>
      <c r="J31" s="3">
        <v>39203</v>
      </c>
    </row>
    <row r="32" spans="5:15" x14ac:dyDescent="0.15">
      <c r="E32" t="s">
        <v>29</v>
      </c>
      <c r="F32" t="s">
        <v>14</v>
      </c>
      <c r="G32">
        <v>7688.4341585784132</v>
      </c>
      <c r="H32">
        <v>851.85133745041651</v>
      </c>
      <c r="I32" s="3">
        <v>39083</v>
      </c>
      <c r="J32" s="3">
        <v>39083</v>
      </c>
    </row>
    <row r="33" spans="5:10" x14ac:dyDescent="0.15">
      <c r="E33" t="s">
        <v>26</v>
      </c>
      <c r="F33" t="s">
        <v>13</v>
      </c>
      <c r="G33">
        <v>4023.2273803650451</v>
      </c>
      <c r="H33">
        <v>166.49421959634211</v>
      </c>
      <c r="I33" s="3">
        <v>39114</v>
      </c>
      <c r="J33" s="3">
        <v>39114</v>
      </c>
    </row>
    <row r="34" spans="5:10" x14ac:dyDescent="0.15">
      <c r="E34" t="s">
        <v>25</v>
      </c>
      <c r="F34" t="s">
        <v>12</v>
      </c>
      <c r="G34">
        <v>4551.6036698894313</v>
      </c>
      <c r="H34">
        <v>701.04565888555442</v>
      </c>
      <c r="I34" s="3">
        <v>39142</v>
      </c>
      <c r="J34" s="3">
        <v>39142</v>
      </c>
    </row>
    <row r="35" spans="5:10" x14ac:dyDescent="0.15">
      <c r="E35" t="s">
        <v>25</v>
      </c>
      <c r="F35" t="s">
        <v>12</v>
      </c>
      <c r="G35">
        <v>2665.1140925000996</v>
      </c>
      <c r="H35">
        <v>654.97966582026004</v>
      </c>
      <c r="I35" s="3">
        <v>39173</v>
      </c>
      <c r="J35" s="3">
        <v>39173</v>
      </c>
    </row>
    <row r="36" spans="5:10" x14ac:dyDescent="0.15">
      <c r="E36" t="s">
        <v>27</v>
      </c>
      <c r="F36" t="s">
        <v>13</v>
      </c>
      <c r="G36">
        <v>6589.124662448583</v>
      </c>
      <c r="H36">
        <v>278.1883837719671</v>
      </c>
      <c r="I36" s="3">
        <v>39203</v>
      </c>
      <c r="J36" s="3">
        <v>39234</v>
      </c>
    </row>
    <row r="37" spans="5:10" x14ac:dyDescent="0.15">
      <c r="E37" t="s">
        <v>25</v>
      </c>
      <c r="F37" t="s">
        <v>12</v>
      </c>
      <c r="G37">
        <v>5220.4269398046581</v>
      </c>
      <c r="H37">
        <v>589.17379594114607</v>
      </c>
      <c r="I37" s="3">
        <v>39083</v>
      </c>
      <c r="J37" s="3">
        <v>39264</v>
      </c>
    </row>
    <row r="38" spans="5:10" x14ac:dyDescent="0.15">
      <c r="E38" t="s">
        <v>25</v>
      </c>
      <c r="F38" t="s">
        <v>12</v>
      </c>
      <c r="G38">
        <v>7282.1887565893921</v>
      </c>
      <c r="H38">
        <v>387.54962072226323</v>
      </c>
      <c r="I38" s="3">
        <v>39114</v>
      </c>
      <c r="J38" s="3">
        <v>39114</v>
      </c>
    </row>
    <row r="39" spans="5:10" x14ac:dyDescent="0.15">
      <c r="E39" t="s">
        <v>26</v>
      </c>
      <c r="F39" t="s">
        <v>13</v>
      </c>
      <c r="G39">
        <v>6444.5836306460551</v>
      </c>
      <c r="H39">
        <v>258.50268259163744</v>
      </c>
      <c r="I39" s="3">
        <v>39142</v>
      </c>
      <c r="J39" s="3">
        <v>39173</v>
      </c>
    </row>
    <row r="40" spans="5:10" x14ac:dyDescent="0.15">
      <c r="E40" t="s">
        <v>27</v>
      </c>
      <c r="F40" t="s">
        <v>13</v>
      </c>
      <c r="G40">
        <v>10299.029260339175</v>
      </c>
      <c r="H40">
        <v>287.80492577866693</v>
      </c>
      <c r="I40" s="3">
        <v>39173</v>
      </c>
      <c r="J40" s="3">
        <v>39203</v>
      </c>
    </row>
    <row r="41" spans="5:10" x14ac:dyDescent="0.15">
      <c r="E41" t="s">
        <v>26</v>
      </c>
      <c r="F41" t="s">
        <v>13</v>
      </c>
      <c r="G41">
        <v>9841.2295754339411</v>
      </c>
      <c r="H41">
        <v>824.47567918127606</v>
      </c>
      <c r="I41" s="3">
        <v>39203</v>
      </c>
      <c r="J41" s="3">
        <v>39203</v>
      </c>
    </row>
    <row r="42" spans="5:10" x14ac:dyDescent="0.15">
      <c r="E42" t="s">
        <v>27</v>
      </c>
      <c r="F42" t="s">
        <v>13</v>
      </c>
      <c r="G42">
        <v>8237.8478361810994</v>
      </c>
      <c r="H42">
        <v>48.295935833982497</v>
      </c>
      <c r="I42" s="3">
        <v>39083</v>
      </c>
      <c r="J42" s="3">
        <v>39083</v>
      </c>
    </row>
    <row r="43" spans="5:10" x14ac:dyDescent="0.15">
      <c r="E43" t="s">
        <v>24</v>
      </c>
      <c r="F43" t="s">
        <v>12</v>
      </c>
      <c r="G43">
        <v>6221.2486222635498</v>
      </c>
      <c r="H43">
        <v>414.88207471162951</v>
      </c>
      <c r="I43" s="3">
        <v>39114</v>
      </c>
      <c r="J43" s="3">
        <v>39173</v>
      </c>
    </row>
    <row r="44" spans="5:10" x14ac:dyDescent="0.15">
      <c r="E44" t="s">
        <v>24</v>
      </c>
      <c r="F44" t="s">
        <v>12</v>
      </c>
      <c r="G44">
        <v>5401.2418187664589</v>
      </c>
      <c r="H44">
        <v>877.96790903439273</v>
      </c>
      <c r="I44" s="3">
        <v>39142</v>
      </c>
      <c r="J44" s="3">
        <v>39173</v>
      </c>
    </row>
    <row r="45" spans="5:10" x14ac:dyDescent="0.15">
      <c r="E45" t="s">
        <v>27</v>
      </c>
      <c r="F45" t="s">
        <v>13</v>
      </c>
      <c r="G45">
        <v>10013.811174449889</v>
      </c>
      <c r="H45">
        <v>807.85076740109389</v>
      </c>
      <c r="I45" s="3">
        <v>39173</v>
      </c>
      <c r="J45" s="3">
        <v>39234</v>
      </c>
    </row>
    <row r="46" spans="5:10" x14ac:dyDescent="0.15">
      <c r="E46" t="s">
        <v>29</v>
      </c>
      <c r="F46" t="s">
        <v>14</v>
      </c>
      <c r="G46">
        <v>8466.6998122226432</v>
      </c>
      <c r="H46">
        <v>450.5696925698154</v>
      </c>
      <c r="I46" s="3">
        <v>39203</v>
      </c>
      <c r="J46" s="3">
        <v>39203</v>
      </c>
    </row>
    <row r="47" spans="5:10" x14ac:dyDescent="0.15">
      <c r="E47" t="s">
        <v>26</v>
      </c>
      <c r="F47" t="s">
        <v>13</v>
      </c>
      <c r="G47">
        <v>8382.2143021091724</v>
      </c>
      <c r="H47">
        <v>958.25116840138946</v>
      </c>
      <c r="I47" s="3">
        <v>39083</v>
      </c>
      <c r="J47" s="3">
        <v>39203</v>
      </c>
    </row>
    <row r="48" spans="5:10" x14ac:dyDescent="0.15">
      <c r="E48" t="s">
        <v>27</v>
      </c>
      <c r="F48" t="s">
        <v>13</v>
      </c>
      <c r="G48">
        <v>8105.4172921759964</v>
      </c>
      <c r="H48">
        <v>647.6468244176009</v>
      </c>
      <c r="I48" s="3">
        <v>39114</v>
      </c>
      <c r="J48" s="3">
        <v>39142</v>
      </c>
    </row>
    <row r="49" spans="5:10" x14ac:dyDescent="0.15">
      <c r="E49" t="s">
        <v>27</v>
      </c>
      <c r="F49" t="s">
        <v>13</v>
      </c>
      <c r="G49">
        <v>10051.255389800937</v>
      </c>
      <c r="H49">
        <v>1003.7298818404427</v>
      </c>
      <c r="I49" s="3">
        <v>39142</v>
      </c>
      <c r="J49" s="3">
        <v>39173</v>
      </c>
    </row>
    <row r="50" spans="5:10" x14ac:dyDescent="0.15">
      <c r="E50" t="s">
        <v>26</v>
      </c>
      <c r="F50" t="s">
        <v>13</v>
      </c>
      <c r="G50">
        <v>3667.2011903397988</v>
      </c>
      <c r="H50">
        <v>680.71467791986652</v>
      </c>
      <c r="I50" s="3">
        <v>39173</v>
      </c>
      <c r="J50" s="3">
        <v>39173</v>
      </c>
    </row>
    <row r="51" spans="5:10" x14ac:dyDescent="0.15">
      <c r="E51" t="s">
        <v>26</v>
      </c>
      <c r="F51" t="s">
        <v>13</v>
      </c>
      <c r="G51">
        <v>7822.0618391282369</v>
      </c>
      <c r="H51">
        <v>924.35629613804338</v>
      </c>
      <c r="I51" s="3">
        <v>39203</v>
      </c>
      <c r="J51" s="3">
        <v>39203</v>
      </c>
    </row>
    <row r="52" spans="5:10" x14ac:dyDescent="0.15">
      <c r="E52" t="s">
        <v>27</v>
      </c>
      <c r="F52" t="s">
        <v>13</v>
      </c>
      <c r="G52">
        <v>4575.5271715324125</v>
      </c>
      <c r="H52">
        <v>657.64932007878463</v>
      </c>
      <c r="I52" s="3">
        <v>39083</v>
      </c>
      <c r="J52" s="3">
        <v>39114</v>
      </c>
    </row>
    <row r="53" spans="5:10" x14ac:dyDescent="0.15">
      <c r="E53" t="s">
        <v>26</v>
      </c>
      <c r="F53" t="s">
        <v>13</v>
      </c>
      <c r="G53">
        <v>3178.1969187317777</v>
      </c>
      <c r="H53">
        <v>756.2079622278327</v>
      </c>
      <c r="I53" s="3">
        <v>39114</v>
      </c>
      <c r="J53" s="3">
        <v>39114</v>
      </c>
    </row>
    <row r="54" spans="5:10" x14ac:dyDescent="0.15">
      <c r="E54" t="s">
        <v>26</v>
      </c>
      <c r="F54" t="s">
        <v>13</v>
      </c>
      <c r="G54">
        <v>1734.4124287934283</v>
      </c>
      <c r="H54">
        <v>864.14638185640229</v>
      </c>
      <c r="I54" s="3">
        <v>39142</v>
      </c>
      <c r="J54" s="3">
        <v>39142</v>
      </c>
    </row>
    <row r="55" spans="5:10" x14ac:dyDescent="0.15">
      <c r="E55" t="s">
        <v>24</v>
      </c>
      <c r="F55" t="s">
        <v>12</v>
      </c>
      <c r="G55">
        <v>8601.0660961888152</v>
      </c>
      <c r="H55">
        <v>666.9245543096406</v>
      </c>
      <c r="I55" s="3">
        <v>39173</v>
      </c>
      <c r="J55" s="3">
        <v>39203</v>
      </c>
    </row>
    <row r="56" spans="5:10" x14ac:dyDescent="0.15">
      <c r="E56" t="s">
        <v>24</v>
      </c>
      <c r="F56" t="s">
        <v>12</v>
      </c>
      <c r="G56">
        <v>8328.4456772696885</v>
      </c>
      <c r="H56">
        <v>898.70918783601462</v>
      </c>
      <c r="I56" s="3">
        <v>39203</v>
      </c>
      <c r="J56" s="3">
        <v>39234</v>
      </c>
    </row>
    <row r="57" spans="5:10" x14ac:dyDescent="0.15">
      <c r="E57" t="s">
        <v>25</v>
      </c>
      <c r="F57" t="s">
        <v>12</v>
      </c>
      <c r="G57">
        <v>9715.2700007065469</v>
      </c>
      <c r="H57">
        <v>536.26185349382467</v>
      </c>
      <c r="I57" s="3">
        <v>39083</v>
      </c>
      <c r="J57" s="3">
        <v>39083</v>
      </c>
    </row>
    <row r="58" spans="5:10" x14ac:dyDescent="0.15">
      <c r="E58" t="s">
        <v>24</v>
      </c>
      <c r="F58" t="s">
        <v>12</v>
      </c>
      <c r="G58">
        <v>4722.7733516561848</v>
      </c>
      <c r="H58">
        <v>837.71333318809695</v>
      </c>
      <c r="I58" s="3">
        <v>39114</v>
      </c>
      <c r="J58" s="3">
        <v>39142</v>
      </c>
    </row>
    <row r="59" spans="5:10" x14ac:dyDescent="0.15">
      <c r="E59" t="s">
        <v>25</v>
      </c>
      <c r="F59" t="s">
        <v>12</v>
      </c>
      <c r="G59">
        <v>3434.6941177052058</v>
      </c>
      <c r="H59">
        <v>574.12489941728677</v>
      </c>
      <c r="I59" s="3">
        <v>39142</v>
      </c>
      <c r="J59" s="3">
        <v>39173</v>
      </c>
    </row>
    <row r="60" spans="5:10" x14ac:dyDescent="0.15">
      <c r="E60" t="s">
        <v>27</v>
      </c>
      <c r="F60" t="s">
        <v>13</v>
      </c>
      <c r="G60">
        <v>8696.7559833849282</v>
      </c>
      <c r="H60">
        <v>581.44447681776853</v>
      </c>
      <c r="I60" s="3">
        <v>39173</v>
      </c>
      <c r="J60" s="3">
        <v>39173</v>
      </c>
    </row>
    <row r="61" spans="5:10" x14ac:dyDescent="0.15">
      <c r="E61" t="s">
        <v>25</v>
      </c>
      <c r="F61" t="s">
        <v>12</v>
      </c>
      <c r="G61">
        <v>9195.0795951441251</v>
      </c>
      <c r="H61">
        <v>1000.6729727958499</v>
      </c>
      <c r="I61" s="3">
        <v>39203</v>
      </c>
      <c r="J61" s="3">
        <v>39295</v>
      </c>
    </row>
    <row r="62" spans="5:10" x14ac:dyDescent="0.15">
      <c r="E62" t="s">
        <v>28</v>
      </c>
      <c r="F62" t="s">
        <v>14</v>
      </c>
      <c r="G62">
        <v>4168.8717148103042</v>
      </c>
      <c r="H62">
        <v>650.90374457176995</v>
      </c>
      <c r="I62" s="3">
        <v>39083</v>
      </c>
      <c r="J62" s="3">
        <v>39114</v>
      </c>
    </row>
    <row r="63" spans="5:10" x14ac:dyDescent="0.15">
      <c r="E63" t="s">
        <v>28</v>
      </c>
      <c r="F63" t="s">
        <v>14</v>
      </c>
      <c r="G63">
        <v>885.24324283816077</v>
      </c>
      <c r="H63">
        <v>323.976885301972</v>
      </c>
      <c r="I63" s="3">
        <v>39114</v>
      </c>
      <c r="J63" s="3">
        <v>39114</v>
      </c>
    </row>
    <row r="64" spans="5:10" x14ac:dyDescent="0.15">
      <c r="E64" t="s">
        <v>24</v>
      </c>
      <c r="F64" t="s">
        <v>12</v>
      </c>
      <c r="G64">
        <v>3222.2105426214039</v>
      </c>
      <c r="H64">
        <v>760.28409125706662</v>
      </c>
      <c r="I64" s="3">
        <v>39142</v>
      </c>
      <c r="J64" s="3">
        <v>39173</v>
      </c>
    </row>
    <row r="65" spans="5:10" x14ac:dyDescent="0.15">
      <c r="E65" t="s">
        <v>26</v>
      </c>
      <c r="F65" t="s">
        <v>13</v>
      </c>
      <c r="G65">
        <v>3185.1817433305173</v>
      </c>
      <c r="H65">
        <v>455.46472795886746</v>
      </c>
      <c r="I65" s="3">
        <v>39173</v>
      </c>
      <c r="J65" s="3">
        <v>39203</v>
      </c>
    </row>
    <row r="66" spans="5:10" x14ac:dyDescent="0.15">
      <c r="E66" t="s">
        <v>26</v>
      </c>
      <c r="F66" t="s">
        <v>13</v>
      </c>
      <c r="G66">
        <v>5050.9759276908626</v>
      </c>
      <c r="H66">
        <v>618.32601633686181</v>
      </c>
      <c r="I66" s="3">
        <v>39203</v>
      </c>
      <c r="J66" s="3">
        <v>39234</v>
      </c>
    </row>
    <row r="67" spans="5:10" x14ac:dyDescent="0.15">
      <c r="E67" t="s">
        <v>27</v>
      </c>
      <c r="F67" t="s">
        <v>13</v>
      </c>
      <c r="G67">
        <v>306.07808341232368</v>
      </c>
      <c r="H67">
        <v>275.30653731071794</v>
      </c>
      <c r="I67" s="3">
        <v>39083</v>
      </c>
      <c r="J67" s="3">
        <v>39083</v>
      </c>
    </row>
    <row r="68" spans="5:10" x14ac:dyDescent="0.15">
      <c r="E68" t="s">
        <v>26</v>
      </c>
      <c r="F68" t="s">
        <v>13</v>
      </c>
      <c r="G68">
        <v>9598.9767485102457</v>
      </c>
      <c r="H68">
        <v>613.29115994800804</v>
      </c>
      <c r="I68" s="3">
        <v>39114</v>
      </c>
      <c r="J68" s="3">
        <v>39114</v>
      </c>
    </row>
    <row r="69" spans="5:10" x14ac:dyDescent="0.15">
      <c r="E69" t="s">
        <v>27</v>
      </c>
      <c r="F69" t="s">
        <v>13</v>
      </c>
      <c r="G69">
        <v>10338.800649091172</v>
      </c>
      <c r="H69">
        <v>979.85200251533888</v>
      </c>
      <c r="I69" s="3">
        <v>39142</v>
      </c>
      <c r="J69" s="3">
        <v>39173</v>
      </c>
    </row>
    <row r="70" spans="5:10" x14ac:dyDescent="0.15">
      <c r="E70" t="s">
        <v>24</v>
      </c>
      <c r="F70" t="s">
        <v>12</v>
      </c>
      <c r="G70">
        <v>7350.6122898347694</v>
      </c>
      <c r="H70">
        <v>271.98794359137952</v>
      </c>
      <c r="I70" s="3">
        <v>39173</v>
      </c>
      <c r="J70" s="3">
        <v>39264</v>
      </c>
    </row>
    <row r="71" spans="5:10" x14ac:dyDescent="0.15">
      <c r="E71" t="s">
        <v>27</v>
      </c>
      <c r="F71" t="s">
        <v>13</v>
      </c>
      <c r="G71">
        <v>7506.4726445372089</v>
      </c>
      <c r="H71">
        <v>408.00833258324303</v>
      </c>
      <c r="I71" s="3">
        <v>39203</v>
      </c>
      <c r="J71" s="3">
        <v>39295</v>
      </c>
    </row>
    <row r="72" spans="5:10" x14ac:dyDescent="0.15">
      <c r="E72" t="s">
        <v>27</v>
      </c>
      <c r="F72" t="s">
        <v>13</v>
      </c>
      <c r="G72">
        <v>1939.7810982666861</v>
      </c>
      <c r="H72">
        <v>413.94179234244899</v>
      </c>
      <c r="I72" s="3">
        <v>39083</v>
      </c>
      <c r="J72" s="3">
        <v>39114</v>
      </c>
    </row>
    <row r="73" spans="5:10" x14ac:dyDescent="0.15">
      <c r="E73" t="s">
        <v>29</v>
      </c>
      <c r="F73" t="s">
        <v>14</v>
      </c>
      <c r="G73">
        <v>7692.2168494088473</v>
      </c>
      <c r="H73">
        <v>1015.8743011635308</v>
      </c>
      <c r="I73" s="3">
        <v>39114</v>
      </c>
      <c r="J73" s="3">
        <v>39114</v>
      </c>
    </row>
    <row r="74" spans="5:10" x14ac:dyDescent="0.15">
      <c r="E74" t="s">
        <v>28</v>
      </c>
      <c r="F74" t="s">
        <v>14</v>
      </c>
      <c r="G74">
        <v>1060.4865464279324</v>
      </c>
      <c r="H74">
        <v>607.34367116714134</v>
      </c>
      <c r="I74" s="3">
        <v>39142</v>
      </c>
      <c r="J74" s="3">
        <v>39173</v>
      </c>
    </row>
    <row r="75" spans="5:10" x14ac:dyDescent="0.15">
      <c r="E75" t="s">
        <v>24</v>
      </c>
      <c r="F75" t="s">
        <v>12</v>
      </c>
      <c r="G75">
        <v>738.50815792793753</v>
      </c>
      <c r="H75">
        <v>431.47494325501481</v>
      </c>
      <c r="I75" s="3">
        <v>39173</v>
      </c>
      <c r="J75" s="3">
        <v>39203</v>
      </c>
    </row>
    <row r="76" spans="5:10" x14ac:dyDescent="0.15">
      <c r="E76" t="s">
        <v>27</v>
      </c>
      <c r="F76" t="s">
        <v>13</v>
      </c>
      <c r="G76">
        <v>8174.8391784214318</v>
      </c>
      <c r="H76">
        <v>206.64530965907625</v>
      </c>
      <c r="I76" s="3">
        <v>39203</v>
      </c>
      <c r="J76" s="3">
        <v>39203</v>
      </c>
    </row>
    <row r="77" spans="5:10" x14ac:dyDescent="0.15">
      <c r="E77" t="s">
        <v>27</v>
      </c>
      <c r="F77" t="s">
        <v>13</v>
      </c>
      <c r="G77">
        <v>4368.8062371313963</v>
      </c>
      <c r="H77">
        <v>203.37534465935275</v>
      </c>
      <c r="I77" s="3">
        <v>39083</v>
      </c>
      <c r="J77" s="3">
        <v>39114</v>
      </c>
    </row>
    <row r="78" spans="5:10" x14ac:dyDescent="0.15">
      <c r="E78" t="s">
        <v>26</v>
      </c>
      <c r="F78" t="s">
        <v>13</v>
      </c>
      <c r="G78">
        <v>1292.519502923664</v>
      </c>
      <c r="H78">
        <v>123.10562752622414</v>
      </c>
      <c r="I78" s="3">
        <v>39114</v>
      </c>
      <c r="J78" s="3">
        <v>39234</v>
      </c>
    </row>
    <row r="79" spans="5:10" x14ac:dyDescent="0.15">
      <c r="E79" t="s">
        <v>29</v>
      </c>
      <c r="F79" t="s">
        <v>14</v>
      </c>
      <c r="G79">
        <v>2210.7487570108456</v>
      </c>
      <c r="H79">
        <v>465.5261878632503</v>
      </c>
      <c r="I79" s="3">
        <v>39142</v>
      </c>
      <c r="J79" s="3">
        <v>39142</v>
      </c>
    </row>
    <row r="80" spans="5:10" x14ac:dyDescent="0.15">
      <c r="E80" t="s">
        <v>28</v>
      </c>
      <c r="F80" t="s">
        <v>14</v>
      </c>
      <c r="G80">
        <v>4240.7446320371364</v>
      </c>
      <c r="H80">
        <v>737.06885350145706</v>
      </c>
      <c r="I80" s="3">
        <v>39173</v>
      </c>
      <c r="J80" s="3">
        <v>39203</v>
      </c>
    </row>
    <row r="81" spans="5:10" x14ac:dyDescent="0.15">
      <c r="E81" t="s">
        <v>27</v>
      </c>
      <c r="F81" t="s">
        <v>13</v>
      </c>
      <c r="G81">
        <v>5927.0420304616682</v>
      </c>
      <c r="H81">
        <v>501.23884288222814</v>
      </c>
      <c r="I81" s="3">
        <v>39203</v>
      </c>
      <c r="J81" s="3">
        <v>39203</v>
      </c>
    </row>
    <row r="82" spans="5:10" x14ac:dyDescent="0.15">
      <c r="E82" t="s">
        <v>27</v>
      </c>
      <c r="F82" t="s">
        <v>13</v>
      </c>
      <c r="G82">
        <v>2597.3536595969358</v>
      </c>
      <c r="H82">
        <v>489.98697768347893</v>
      </c>
      <c r="I82" s="3">
        <v>39083</v>
      </c>
      <c r="J82" s="3">
        <v>39083</v>
      </c>
    </row>
    <row r="83" spans="5:10" x14ac:dyDescent="0.15">
      <c r="E83" t="s">
        <v>27</v>
      </c>
      <c r="F83" t="s">
        <v>13</v>
      </c>
      <c r="G83">
        <v>9549.4868167863915</v>
      </c>
      <c r="H83">
        <v>835.02365046958505</v>
      </c>
      <c r="I83" s="3">
        <v>39114</v>
      </c>
      <c r="J83" s="3">
        <v>39142</v>
      </c>
    </row>
    <row r="84" spans="5:10" x14ac:dyDescent="0.15">
      <c r="E84" t="s">
        <v>26</v>
      </c>
      <c r="F84" t="s">
        <v>13</v>
      </c>
      <c r="G84">
        <v>3931.3343697968071</v>
      </c>
      <c r="H84">
        <v>191.42132948390361</v>
      </c>
      <c r="I84" s="3">
        <v>39142</v>
      </c>
      <c r="J84" s="3">
        <v>39173</v>
      </c>
    </row>
    <row r="85" spans="5:10" x14ac:dyDescent="0.15">
      <c r="E85" t="s">
        <v>26</v>
      </c>
      <c r="F85" t="s">
        <v>13</v>
      </c>
      <c r="G85">
        <v>8578.8035799992285</v>
      </c>
      <c r="H85">
        <v>670.24122856412225</v>
      </c>
      <c r="I85" s="3">
        <v>39173</v>
      </c>
      <c r="J85" s="3">
        <v>39173</v>
      </c>
    </row>
    <row r="86" spans="5:10" x14ac:dyDescent="0.15">
      <c r="E86" t="s">
        <v>29</v>
      </c>
      <c r="F86" t="s">
        <v>14</v>
      </c>
      <c r="G86">
        <v>1946.1366556305982</v>
      </c>
      <c r="H86">
        <v>273.51173570509246</v>
      </c>
      <c r="I86" s="3">
        <v>39203</v>
      </c>
      <c r="J86" s="3">
        <v>39234</v>
      </c>
    </row>
    <row r="87" spans="5:10" x14ac:dyDescent="0.15">
      <c r="E87" t="s">
        <v>25</v>
      </c>
      <c r="F87" t="s">
        <v>12</v>
      </c>
      <c r="G87">
        <v>9021.0164310180826</v>
      </c>
      <c r="H87">
        <v>402.05872540443846</v>
      </c>
      <c r="I87" s="3">
        <v>39083</v>
      </c>
      <c r="J87" s="3">
        <v>39083</v>
      </c>
    </row>
    <row r="88" spans="5:10" x14ac:dyDescent="0.15">
      <c r="E88" t="s">
        <v>25</v>
      </c>
      <c r="F88" t="s">
        <v>12</v>
      </c>
      <c r="G88">
        <v>5575.6717397642551</v>
      </c>
      <c r="H88">
        <v>148.33397406830827</v>
      </c>
      <c r="I88" s="3">
        <v>39114</v>
      </c>
      <c r="J88" s="3">
        <v>39142</v>
      </c>
    </row>
    <row r="89" spans="5:10" x14ac:dyDescent="0.15">
      <c r="E89" t="s">
        <v>29</v>
      </c>
      <c r="F89" t="s">
        <v>14</v>
      </c>
      <c r="G89">
        <v>1193.0661622927053</v>
      </c>
      <c r="H89">
        <v>148.13474306752858</v>
      </c>
      <c r="I89" s="3">
        <v>39142</v>
      </c>
      <c r="J89" s="3">
        <v>39173</v>
      </c>
    </row>
    <row r="90" spans="5:10" x14ac:dyDescent="0.15">
      <c r="E90" t="s">
        <v>27</v>
      </c>
      <c r="F90" t="s">
        <v>13</v>
      </c>
      <c r="G90">
        <v>10340.53334627444</v>
      </c>
      <c r="H90">
        <v>250.08465090549635</v>
      </c>
      <c r="I90" s="3">
        <v>39173</v>
      </c>
      <c r="J90" s="3">
        <v>39173</v>
      </c>
    </row>
    <row r="91" spans="5:10" x14ac:dyDescent="0.15">
      <c r="E91" t="s">
        <v>27</v>
      </c>
      <c r="F91" t="s">
        <v>13</v>
      </c>
      <c r="G91">
        <v>5512.7676568329189</v>
      </c>
      <c r="H91">
        <v>542.61872251933937</v>
      </c>
      <c r="I91" s="3">
        <v>39203</v>
      </c>
      <c r="J91" s="3">
        <v>39203</v>
      </c>
    </row>
    <row r="92" spans="5:10" x14ac:dyDescent="0.15">
      <c r="E92" t="s">
        <v>25</v>
      </c>
      <c r="F92" t="s">
        <v>12</v>
      </c>
      <c r="G92">
        <v>2555.9990671807363</v>
      </c>
      <c r="H92">
        <v>824.12949035108954</v>
      </c>
      <c r="I92" s="3">
        <v>39083</v>
      </c>
      <c r="J92" s="3">
        <v>39083</v>
      </c>
    </row>
    <row r="93" spans="5:10" x14ac:dyDescent="0.15">
      <c r="E93" t="s">
        <v>26</v>
      </c>
      <c r="F93" t="s">
        <v>13</v>
      </c>
      <c r="G93">
        <v>10157.813669637655</v>
      </c>
      <c r="H93">
        <v>508.16982774684521</v>
      </c>
      <c r="I93" s="3">
        <v>39114</v>
      </c>
      <c r="J93" s="3">
        <v>39142</v>
      </c>
    </row>
    <row r="94" spans="5:10" x14ac:dyDescent="0.15">
      <c r="E94" t="s">
        <v>24</v>
      </c>
      <c r="F94" t="s">
        <v>12</v>
      </c>
      <c r="G94">
        <v>8921.5218567564407</v>
      </c>
      <c r="H94">
        <v>259.33185370205149</v>
      </c>
      <c r="I94" s="3">
        <v>39142</v>
      </c>
      <c r="J94" s="3">
        <v>39173</v>
      </c>
    </row>
    <row r="95" spans="5:10" x14ac:dyDescent="0.15">
      <c r="E95" t="s">
        <v>29</v>
      </c>
      <c r="F95" t="s">
        <v>14</v>
      </c>
      <c r="G95">
        <v>10494.443301691008</v>
      </c>
      <c r="H95">
        <v>565.43185973588402</v>
      </c>
      <c r="I95" s="3">
        <v>39173</v>
      </c>
      <c r="J95" s="3">
        <v>39203</v>
      </c>
    </row>
    <row r="96" spans="5:10" x14ac:dyDescent="0.15">
      <c r="E96" t="s">
        <v>24</v>
      </c>
      <c r="F96" t="s">
        <v>12</v>
      </c>
      <c r="G96">
        <v>7007.768244715191</v>
      </c>
      <c r="H96">
        <v>765.69169878332241</v>
      </c>
      <c r="I96" s="3">
        <v>39203</v>
      </c>
      <c r="J96" s="3">
        <v>39295</v>
      </c>
    </row>
    <row r="97" spans="5:10" x14ac:dyDescent="0.15">
      <c r="E97" t="s">
        <v>25</v>
      </c>
      <c r="F97" t="s">
        <v>12</v>
      </c>
      <c r="G97">
        <v>4811.0377530315063</v>
      </c>
      <c r="H97">
        <v>193.1749368479567</v>
      </c>
      <c r="I97" s="3">
        <v>39083</v>
      </c>
      <c r="J97" s="3">
        <v>39173</v>
      </c>
    </row>
    <row r="98" spans="5:10" x14ac:dyDescent="0.15">
      <c r="E98" t="s">
        <v>26</v>
      </c>
      <c r="F98" t="s">
        <v>13</v>
      </c>
      <c r="G98">
        <v>8657.8271850025976</v>
      </c>
      <c r="H98">
        <v>171.60241252653552</v>
      </c>
      <c r="I98" s="3">
        <v>39114</v>
      </c>
      <c r="J98" s="3">
        <v>39142</v>
      </c>
    </row>
    <row r="99" spans="5:10" x14ac:dyDescent="0.15">
      <c r="E99" t="s">
        <v>24</v>
      </c>
      <c r="F99" t="s">
        <v>12</v>
      </c>
      <c r="G99">
        <v>8204.3205994818563</v>
      </c>
      <c r="H99">
        <v>278.74778436308486</v>
      </c>
      <c r="I99" s="3">
        <v>39142</v>
      </c>
      <c r="J99" s="3">
        <v>39234</v>
      </c>
    </row>
    <row r="100" spans="5:10" x14ac:dyDescent="0.15">
      <c r="E100" t="s">
        <v>26</v>
      </c>
      <c r="F100" t="s">
        <v>13</v>
      </c>
      <c r="G100">
        <v>4246.8831914753619</v>
      </c>
      <c r="H100">
        <v>644.5164909707853</v>
      </c>
      <c r="I100" s="3">
        <v>39173</v>
      </c>
      <c r="J100" s="3">
        <v>39234</v>
      </c>
    </row>
  </sheetData>
  <phoneticPr fontId="1" type="noConversion"/>
  <pageMargins left="0.75" right="0.75" top="1" bottom="1" header="0.5" footer="0.5"/>
  <headerFooter alignWithMargin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E1:N19"/>
  <sheetViews>
    <sheetView workbookViewId="0">
      <selection activeCell="R12" sqref="R12"/>
    </sheetView>
  </sheetViews>
  <sheetFormatPr baseColWidth="10" defaultColWidth="8.83203125" defaultRowHeight="13" x14ac:dyDescent="0.15"/>
  <cols>
    <col min="5" max="5" width="17.83203125" bestFit="1" customWidth="1"/>
    <col min="6" max="6" width="15.5" bestFit="1" customWidth="1"/>
    <col min="7" max="7" width="13.6640625" bestFit="1" customWidth="1"/>
    <col min="8" max="8" width="12" bestFit="1" customWidth="1"/>
    <col min="9" max="9" width="16" bestFit="1" customWidth="1"/>
    <col min="12" max="12" width="16" bestFit="1" customWidth="1"/>
    <col min="13" max="13" width="15.1640625" bestFit="1" customWidth="1"/>
    <col min="14" max="14" width="14.83203125" bestFit="1" customWidth="1"/>
    <col min="15" max="15" width="23.33203125" bestFit="1" customWidth="1"/>
  </cols>
  <sheetData>
    <row r="1" spans="5:14" x14ac:dyDescent="0.15">
      <c r="E1" s="1" t="s">
        <v>11</v>
      </c>
      <c r="F1" s="1" t="s">
        <v>15</v>
      </c>
      <c r="G1" s="1" t="s">
        <v>16</v>
      </c>
      <c r="H1" s="1" t="s">
        <v>17</v>
      </c>
      <c r="I1" s="1" t="s">
        <v>22</v>
      </c>
      <c r="L1" s="36" t="s">
        <v>11</v>
      </c>
      <c r="M1" s="37" t="s">
        <v>43</v>
      </c>
    </row>
    <row r="2" spans="5:14" x14ac:dyDescent="0.15">
      <c r="E2" s="4" t="s">
        <v>4</v>
      </c>
      <c r="F2" s="5" t="s">
        <v>14</v>
      </c>
      <c r="G2">
        <v>8249.327669812732</v>
      </c>
      <c r="H2">
        <v>594.8782420079541</v>
      </c>
      <c r="I2">
        <v>7654.4494278047778</v>
      </c>
    </row>
    <row r="3" spans="5:14" x14ac:dyDescent="0.15">
      <c r="E3" s="6" t="s">
        <v>0</v>
      </c>
      <c r="F3" s="5" t="s">
        <v>13</v>
      </c>
      <c r="G3">
        <v>6557.8729832219478</v>
      </c>
      <c r="H3">
        <v>83.339385972085097</v>
      </c>
      <c r="I3">
        <v>6474.5335972498624</v>
      </c>
      <c r="L3" s="17"/>
      <c r="M3" s="19" t="s">
        <v>20</v>
      </c>
      <c r="N3" s="18"/>
    </row>
    <row r="4" spans="5:14" x14ac:dyDescent="0.15">
      <c r="E4" s="6" t="s">
        <v>2</v>
      </c>
      <c r="F4" s="5" t="s">
        <v>12</v>
      </c>
      <c r="G4">
        <v>6180.0357471981151</v>
      </c>
      <c r="H4">
        <v>551.2667803915291</v>
      </c>
      <c r="I4">
        <v>5628.7689668065859</v>
      </c>
      <c r="L4" s="19" t="s">
        <v>15</v>
      </c>
      <c r="M4" s="17" t="s">
        <v>19</v>
      </c>
      <c r="N4" s="21" t="s">
        <v>21</v>
      </c>
    </row>
    <row r="5" spans="5:14" x14ac:dyDescent="0.15">
      <c r="E5" s="6" t="s">
        <v>6</v>
      </c>
      <c r="F5" s="5" t="s">
        <v>13</v>
      </c>
      <c r="G5">
        <v>9915.4543112250485</v>
      </c>
      <c r="H5">
        <v>336.85767843720402</v>
      </c>
      <c r="I5">
        <v>9578.596632787845</v>
      </c>
      <c r="L5" s="17" t="s">
        <v>14</v>
      </c>
      <c r="M5" s="23">
        <v>22424.555644347325</v>
      </c>
      <c r="N5" s="26">
        <v>2124.0309899555305</v>
      </c>
    </row>
    <row r="6" spans="5:14" x14ac:dyDescent="0.15">
      <c r="E6" s="6" t="s">
        <v>1</v>
      </c>
      <c r="F6" s="5" t="s">
        <v>13</v>
      </c>
      <c r="G6">
        <v>4047.6691780881433</v>
      </c>
      <c r="H6">
        <v>481.00830089228009</v>
      </c>
      <c r="I6">
        <v>3566.6608771958631</v>
      </c>
      <c r="L6" s="22" t="s">
        <v>12</v>
      </c>
      <c r="M6" s="24">
        <v>22222.617675264657</v>
      </c>
      <c r="N6" s="27">
        <v>2310.7997296186704</v>
      </c>
    </row>
    <row r="7" spans="5:14" x14ac:dyDescent="0.15">
      <c r="E7" s="6" t="s">
        <v>3</v>
      </c>
      <c r="F7" s="5" t="s">
        <v>14</v>
      </c>
      <c r="G7">
        <v>4797.0875045760986</v>
      </c>
      <c r="H7">
        <v>962.35509434426979</v>
      </c>
      <c r="I7">
        <v>3834.7324102318289</v>
      </c>
      <c r="L7" s="22" t="s">
        <v>13</v>
      </c>
      <c r="M7" s="24">
        <v>23886.679307120874</v>
      </c>
      <c r="N7" s="27">
        <v>2102.9594799591059</v>
      </c>
    </row>
    <row r="8" spans="5:14" x14ac:dyDescent="0.15">
      <c r="E8" s="6" t="s">
        <v>8</v>
      </c>
      <c r="F8" s="5" t="s">
        <v>12</v>
      </c>
      <c r="G8">
        <v>6537.8001010167409</v>
      </c>
      <c r="H8">
        <v>931.96972478373198</v>
      </c>
      <c r="I8">
        <v>5605.8303762330088</v>
      </c>
      <c r="L8" s="20" t="s">
        <v>18</v>
      </c>
      <c r="M8" s="25">
        <v>68533.852626732856</v>
      </c>
      <c r="N8" s="28">
        <v>6537.7901995333068</v>
      </c>
    </row>
    <row r="9" spans="5:14" x14ac:dyDescent="0.15">
      <c r="E9" s="6" t="s">
        <v>7</v>
      </c>
      <c r="F9" s="5" t="s">
        <v>13</v>
      </c>
      <c r="G9">
        <v>3151.4227753703763</v>
      </c>
      <c r="H9">
        <v>848.2135170177911</v>
      </c>
      <c r="I9">
        <v>2303.209258352585</v>
      </c>
    </row>
    <row r="10" spans="5:14" x14ac:dyDescent="0.15">
      <c r="E10" s="6" t="s">
        <v>5</v>
      </c>
      <c r="F10" s="5" t="s">
        <v>12</v>
      </c>
      <c r="G10">
        <v>9504.7818270497992</v>
      </c>
      <c r="H10">
        <v>827.56322444340958</v>
      </c>
      <c r="I10">
        <v>8677.21860260639</v>
      </c>
    </row>
    <row r="11" spans="5:14" x14ac:dyDescent="0.15">
      <c r="E11" s="6" t="s">
        <v>9</v>
      </c>
      <c r="F11" s="5" t="s">
        <v>14</v>
      </c>
      <c r="G11">
        <v>9378.1404699584928</v>
      </c>
      <c r="H11">
        <v>566.79765360330634</v>
      </c>
      <c r="I11">
        <v>8811.3428163551871</v>
      </c>
    </row>
    <row r="12" spans="5:14" x14ac:dyDescent="0.15">
      <c r="E12" s="6" t="s">
        <v>10</v>
      </c>
      <c r="F12" s="5" t="s">
        <v>13</v>
      </c>
      <c r="G12">
        <v>6772.1330424373045</v>
      </c>
      <c r="H12">
        <v>436.87998361183077</v>
      </c>
      <c r="I12">
        <v>6335.253058825474</v>
      </c>
    </row>
    <row r="13" spans="5:14" x14ac:dyDescent="0.15">
      <c r="E13" s="7" t="s">
        <v>32</v>
      </c>
      <c r="F13" s="5" t="s">
        <v>14</v>
      </c>
      <c r="G13" s="8">
        <v>48922666.986699536</v>
      </c>
      <c r="H13">
        <v>41584266.938694604</v>
      </c>
      <c r="I13">
        <v>7338400.0480049327</v>
      </c>
    </row>
    <row r="16" spans="5:14" x14ac:dyDescent="0.15">
      <c r="L16" s="13"/>
      <c r="M16" s="14"/>
      <c r="N16" s="14"/>
    </row>
    <row r="17" spans="12:14" x14ac:dyDescent="0.15">
      <c r="L17" s="13"/>
      <c r="M17" s="14"/>
      <c r="N17" s="14"/>
    </row>
    <row r="18" spans="12:14" x14ac:dyDescent="0.15">
      <c r="L18" s="13"/>
      <c r="M18" s="14"/>
      <c r="N18" s="14"/>
    </row>
    <row r="19" spans="12:14" x14ac:dyDescent="0.15">
      <c r="L19" s="13"/>
      <c r="M19" s="14"/>
      <c r="N19" s="14"/>
    </row>
  </sheetData>
  <phoneticPr fontId="1" type="noConversion"/>
  <pageMargins left="0.75" right="0.75" top="1" bottom="1" header="0.5" footer="0.5"/>
  <pageSetup orientation="portrait" horizontalDpi="0" verticalDpi="0" r:id="rId2"/>
  <headerFooter alignWithMargins="0"/>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E1:J100"/>
  <sheetViews>
    <sheetView tabSelected="1" workbookViewId="0">
      <selection activeCell="K12" sqref="K12"/>
    </sheetView>
  </sheetViews>
  <sheetFormatPr baseColWidth="10" defaultColWidth="8.83203125" defaultRowHeight="13" x14ac:dyDescent="0.15"/>
  <cols>
    <col min="5" max="5" width="15.5" bestFit="1" customWidth="1"/>
    <col min="9" max="9" width="15.5" bestFit="1" customWidth="1"/>
    <col min="10" max="10" width="12.33203125" bestFit="1" customWidth="1"/>
  </cols>
  <sheetData>
    <row r="1" spans="5:10" x14ac:dyDescent="0.15">
      <c r="E1" s="1" t="s">
        <v>15</v>
      </c>
      <c r="F1" s="1" t="s">
        <v>16</v>
      </c>
      <c r="G1" s="1" t="s">
        <v>17</v>
      </c>
    </row>
    <row r="2" spans="5:10" x14ac:dyDescent="0.15">
      <c r="E2" t="s">
        <v>12</v>
      </c>
      <c r="F2">
        <v>8249.327669812732</v>
      </c>
      <c r="G2">
        <v>594.8782420079541</v>
      </c>
      <c r="I2" s="10" t="s">
        <v>15</v>
      </c>
      <c r="J2" s="9" t="s">
        <v>16</v>
      </c>
    </row>
    <row r="3" spans="5:10" x14ac:dyDescent="0.15">
      <c r="E3" t="s">
        <v>12</v>
      </c>
      <c r="F3">
        <v>6557.8729832219478</v>
      </c>
      <c r="G3">
        <v>83.339385972085097</v>
      </c>
      <c r="I3" s="11" t="s">
        <v>14</v>
      </c>
      <c r="J3" s="29">
        <f>SUMIF($E$2:$E$100,I3,$F$2:$F$100)</f>
        <v>101879.45807899116</v>
      </c>
    </row>
    <row r="4" spans="5:10" x14ac:dyDescent="0.15">
      <c r="E4" t="s">
        <v>13</v>
      </c>
      <c r="F4">
        <v>6180.0357471981151</v>
      </c>
      <c r="G4">
        <v>551.2667803915291</v>
      </c>
      <c r="I4" s="11" t="s">
        <v>12</v>
      </c>
      <c r="J4" s="29">
        <f t="shared" ref="J4:J5" si="0">SUMIF($E$2:$E$100,I4,$F$2:$F$100)</f>
        <v>178636.92970434536</v>
      </c>
    </row>
    <row r="5" spans="5:10" x14ac:dyDescent="0.15">
      <c r="E5" t="s">
        <v>12</v>
      </c>
      <c r="F5">
        <v>9915.4543112250485</v>
      </c>
      <c r="G5">
        <v>336.85767843720402</v>
      </c>
      <c r="I5" s="11" t="s">
        <v>13</v>
      </c>
      <c r="J5" s="29">
        <f t="shared" si="0"/>
        <v>314626.48486421438</v>
      </c>
    </row>
    <row r="6" spans="5:10" x14ac:dyDescent="0.15">
      <c r="E6" t="s">
        <v>13</v>
      </c>
      <c r="F6">
        <v>4047.6691780881433</v>
      </c>
      <c r="G6">
        <v>481.00830089228009</v>
      </c>
    </row>
    <row r="7" spans="5:10" x14ac:dyDescent="0.15">
      <c r="E7" t="s">
        <v>13</v>
      </c>
      <c r="F7">
        <v>4797.0875045760986</v>
      </c>
      <c r="G7">
        <v>962.35509434426979</v>
      </c>
    </row>
    <row r="8" spans="5:10" x14ac:dyDescent="0.15">
      <c r="E8" t="s">
        <v>13</v>
      </c>
      <c r="F8">
        <v>6537.8001010167409</v>
      </c>
      <c r="G8">
        <v>931.96972478373198</v>
      </c>
    </row>
    <row r="9" spans="5:10" x14ac:dyDescent="0.15">
      <c r="E9" t="s">
        <v>12</v>
      </c>
      <c r="F9">
        <v>3151.4227753703763</v>
      </c>
      <c r="G9">
        <v>848.2135170177911</v>
      </c>
    </row>
    <row r="10" spans="5:10" x14ac:dyDescent="0.15">
      <c r="E10" t="s">
        <v>14</v>
      </c>
      <c r="F10">
        <v>9504.7818270497992</v>
      </c>
      <c r="G10">
        <v>827.56322444340958</v>
      </c>
    </row>
    <row r="11" spans="5:10" x14ac:dyDescent="0.15">
      <c r="E11" t="s">
        <v>12</v>
      </c>
      <c r="F11">
        <v>9378.1404699584928</v>
      </c>
      <c r="G11">
        <v>566.79765360330634</v>
      </c>
    </row>
    <row r="12" spans="5:10" x14ac:dyDescent="0.15">
      <c r="E12" t="s">
        <v>14</v>
      </c>
      <c r="F12">
        <v>6772.1330424373045</v>
      </c>
      <c r="G12">
        <v>436.87998361183077</v>
      </c>
    </row>
    <row r="13" spans="5:10" x14ac:dyDescent="0.15">
      <c r="E13" t="s">
        <v>13</v>
      </c>
      <c r="F13">
        <v>1854.6321581898053</v>
      </c>
      <c r="G13">
        <v>930.54825060805194</v>
      </c>
    </row>
    <row r="14" spans="5:10" x14ac:dyDescent="0.15">
      <c r="E14" t="s">
        <v>14</v>
      </c>
      <c r="F14">
        <v>8303.9426643250299</v>
      </c>
      <c r="G14">
        <v>680.75037198642121</v>
      </c>
    </row>
    <row r="15" spans="5:10" x14ac:dyDescent="0.15">
      <c r="E15" t="s">
        <v>13</v>
      </c>
      <c r="F15">
        <v>6741.4600639306091</v>
      </c>
      <c r="G15">
        <v>418.03173847175805</v>
      </c>
    </row>
    <row r="16" spans="5:10" x14ac:dyDescent="0.15">
      <c r="E16" t="s">
        <v>13</v>
      </c>
      <c r="F16">
        <v>4151.439757679469</v>
      </c>
      <c r="G16">
        <v>336.40563842105678</v>
      </c>
    </row>
    <row r="17" spans="5:7" x14ac:dyDescent="0.15">
      <c r="E17" t="s">
        <v>13</v>
      </c>
      <c r="F17">
        <v>7972.3018907031992</v>
      </c>
      <c r="G17">
        <v>917.14060090691464</v>
      </c>
    </row>
    <row r="18" spans="5:7" x14ac:dyDescent="0.15">
      <c r="E18" t="s">
        <v>14</v>
      </c>
      <c r="F18">
        <v>10331.578474842798</v>
      </c>
      <c r="G18">
        <v>440.47440972644478</v>
      </c>
    </row>
    <row r="19" spans="5:7" x14ac:dyDescent="0.15">
      <c r="E19" t="s">
        <v>13</v>
      </c>
      <c r="F19">
        <v>3695.193020761345</v>
      </c>
      <c r="G19">
        <v>217.65628645401875</v>
      </c>
    </row>
    <row r="20" spans="5:7" x14ac:dyDescent="0.15">
      <c r="E20" t="s">
        <v>13</v>
      </c>
      <c r="F20">
        <v>7904.2936251937244</v>
      </c>
      <c r="G20">
        <v>764.58393242117882</v>
      </c>
    </row>
    <row r="21" spans="5:7" x14ac:dyDescent="0.15">
      <c r="E21" t="s">
        <v>12</v>
      </c>
      <c r="F21">
        <v>849.25992484386654</v>
      </c>
      <c r="G21">
        <v>94.517036643067257</v>
      </c>
    </row>
    <row r="22" spans="5:7" x14ac:dyDescent="0.15">
      <c r="E22" t="s">
        <v>14</v>
      </c>
      <c r="F22">
        <v>7157.6275489007958</v>
      </c>
      <c r="G22">
        <v>915.92453866148048</v>
      </c>
    </row>
    <row r="23" spans="5:7" x14ac:dyDescent="0.15">
      <c r="E23" t="s">
        <v>12</v>
      </c>
      <c r="F23">
        <v>3712.5650123250789</v>
      </c>
      <c r="G23">
        <v>432.54858750004723</v>
      </c>
    </row>
    <row r="24" spans="5:7" x14ac:dyDescent="0.15">
      <c r="E24" t="s">
        <v>13</v>
      </c>
      <c r="F24">
        <v>7596.4395031012127</v>
      </c>
      <c r="G24">
        <v>134.82258799032877</v>
      </c>
    </row>
    <row r="25" spans="5:7" x14ac:dyDescent="0.15">
      <c r="E25" t="s">
        <v>13</v>
      </c>
      <c r="F25">
        <v>2198.6577925001716</v>
      </c>
      <c r="G25">
        <v>1037.2944248302504</v>
      </c>
    </row>
    <row r="26" spans="5:7" x14ac:dyDescent="0.15">
      <c r="E26" t="s">
        <v>14</v>
      </c>
      <c r="F26">
        <v>4723.9958751124723</v>
      </c>
      <c r="G26">
        <v>463.28991155825514</v>
      </c>
    </row>
    <row r="27" spans="5:7" x14ac:dyDescent="0.15">
      <c r="E27" t="s">
        <v>12</v>
      </c>
      <c r="F27">
        <v>1331.2645180152683</v>
      </c>
      <c r="G27">
        <v>959.23073233204514</v>
      </c>
    </row>
    <row r="28" spans="5:7" x14ac:dyDescent="0.15">
      <c r="E28" t="s">
        <v>12</v>
      </c>
      <c r="F28">
        <v>2743.8026187562032</v>
      </c>
      <c r="G28">
        <v>222.91926187271972</v>
      </c>
    </row>
    <row r="29" spans="5:7" x14ac:dyDescent="0.15">
      <c r="E29" t="s">
        <v>14</v>
      </c>
      <c r="F29">
        <v>5038.30681337436</v>
      </c>
      <c r="G29">
        <v>306.9576869104551</v>
      </c>
    </row>
    <row r="30" spans="5:7" x14ac:dyDescent="0.15">
      <c r="E30" t="s">
        <v>13</v>
      </c>
      <c r="F30">
        <v>10458.266016908119</v>
      </c>
      <c r="G30">
        <v>692.76310831422688</v>
      </c>
    </row>
    <row r="31" spans="5:7" x14ac:dyDescent="0.15">
      <c r="E31" t="s">
        <v>13</v>
      </c>
      <c r="F31">
        <v>7567.0351493275748</v>
      </c>
      <c r="G31">
        <v>720.31906395495128</v>
      </c>
    </row>
    <row r="32" spans="5:7" x14ac:dyDescent="0.15">
      <c r="E32" t="s">
        <v>14</v>
      </c>
      <c r="F32">
        <v>7688.4341585784132</v>
      </c>
      <c r="G32">
        <v>851.85133745041651</v>
      </c>
    </row>
    <row r="33" spans="5:7" x14ac:dyDescent="0.15">
      <c r="E33" t="s">
        <v>13</v>
      </c>
      <c r="F33">
        <v>4023.2273803650451</v>
      </c>
      <c r="G33">
        <v>166.49421959634211</v>
      </c>
    </row>
    <row r="34" spans="5:7" x14ac:dyDescent="0.15">
      <c r="E34" t="s">
        <v>12</v>
      </c>
      <c r="F34">
        <v>4551.6036698894313</v>
      </c>
      <c r="G34">
        <v>701.04565888555442</v>
      </c>
    </row>
    <row r="35" spans="5:7" x14ac:dyDescent="0.15">
      <c r="E35" t="s">
        <v>12</v>
      </c>
      <c r="F35">
        <v>2665.1140925000996</v>
      </c>
      <c r="G35">
        <v>654.97966582026004</v>
      </c>
    </row>
    <row r="36" spans="5:7" x14ac:dyDescent="0.15">
      <c r="E36" t="s">
        <v>13</v>
      </c>
      <c r="F36">
        <v>6589.124662448583</v>
      </c>
      <c r="G36">
        <v>278.1883837719671</v>
      </c>
    </row>
    <row r="37" spans="5:7" x14ac:dyDescent="0.15">
      <c r="E37" t="s">
        <v>12</v>
      </c>
      <c r="F37">
        <v>5220.4269398046581</v>
      </c>
      <c r="G37">
        <v>589.17379594114607</v>
      </c>
    </row>
    <row r="38" spans="5:7" x14ac:dyDescent="0.15">
      <c r="E38" t="s">
        <v>12</v>
      </c>
      <c r="F38">
        <v>7282.1887565893921</v>
      </c>
      <c r="G38">
        <v>387.54962072226323</v>
      </c>
    </row>
    <row r="39" spans="5:7" x14ac:dyDescent="0.15">
      <c r="E39" t="s">
        <v>13</v>
      </c>
      <c r="F39">
        <v>6444.5836306460551</v>
      </c>
      <c r="G39">
        <v>258.50268259163744</v>
      </c>
    </row>
    <row r="40" spans="5:7" x14ac:dyDescent="0.15">
      <c r="E40" t="s">
        <v>13</v>
      </c>
      <c r="F40">
        <v>10299.029260339175</v>
      </c>
      <c r="G40">
        <v>287.80492577866693</v>
      </c>
    </row>
    <row r="41" spans="5:7" x14ac:dyDescent="0.15">
      <c r="E41" t="s">
        <v>13</v>
      </c>
      <c r="F41">
        <v>9841.2295754339411</v>
      </c>
      <c r="G41">
        <v>824.47567918127606</v>
      </c>
    </row>
    <row r="42" spans="5:7" x14ac:dyDescent="0.15">
      <c r="E42" t="s">
        <v>13</v>
      </c>
      <c r="F42">
        <v>8237.8478361810994</v>
      </c>
      <c r="G42">
        <v>48.295935833982497</v>
      </c>
    </row>
    <row r="43" spans="5:7" x14ac:dyDescent="0.15">
      <c r="E43" t="s">
        <v>12</v>
      </c>
      <c r="F43">
        <v>6221.2486222635498</v>
      </c>
      <c r="G43">
        <v>414.88207471162951</v>
      </c>
    </row>
    <row r="44" spans="5:7" x14ac:dyDescent="0.15">
      <c r="E44" t="s">
        <v>12</v>
      </c>
      <c r="F44">
        <v>5401.2418187664589</v>
      </c>
      <c r="G44">
        <v>877.96790903439273</v>
      </c>
    </row>
    <row r="45" spans="5:7" x14ac:dyDescent="0.15">
      <c r="E45" t="s">
        <v>13</v>
      </c>
      <c r="F45">
        <v>10013.811174449889</v>
      </c>
      <c r="G45">
        <v>807.85076740109389</v>
      </c>
    </row>
    <row r="46" spans="5:7" x14ac:dyDescent="0.15">
      <c r="E46" t="s">
        <v>14</v>
      </c>
      <c r="F46">
        <v>8466.6998122226432</v>
      </c>
      <c r="G46">
        <v>450.5696925698154</v>
      </c>
    </row>
    <row r="47" spans="5:7" x14ac:dyDescent="0.15">
      <c r="E47" t="s">
        <v>13</v>
      </c>
      <c r="F47">
        <v>8382.2143021091724</v>
      </c>
      <c r="G47">
        <v>958.25116840138946</v>
      </c>
    </row>
    <row r="48" spans="5:7" x14ac:dyDescent="0.15">
      <c r="E48" t="s">
        <v>13</v>
      </c>
      <c r="F48">
        <v>8105.4172921759964</v>
      </c>
      <c r="G48">
        <v>647.6468244176009</v>
      </c>
    </row>
    <row r="49" spans="5:7" x14ac:dyDescent="0.15">
      <c r="E49" t="s">
        <v>13</v>
      </c>
      <c r="F49">
        <v>10051.255389800937</v>
      </c>
      <c r="G49">
        <v>1003.7298818404427</v>
      </c>
    </row>
    <row r="50" spans="5:7" x14ac:dyDescent="0.15">
      <c r="E50" t="s">
        <v>13</v>
      </c>
      <c r="F50">
        <v>3667.2011903397988</v>
      </c>
      <c r="G50">
        <v>680.71467791986652</v>
      </c>
    </row>
    <row r="51" spans="5:7" x14ac:dyDescent="0.15">
      <c r="E51" t="s">
        <v>13</v>
      </c>
      <c r="F51">
        <v>7822.0618391282369</v>
      </c>
      <c r="G51">
        <v>924.35629613804338</v>
      </c>
    </row>
    <row r="52" spans="5:7" x14ac:dyDescent="0.15">
      <c r="E52" t="s">
        <v>13</v>
      </c>
      <c r="F52">
        <v>4575.5271715324125</v>
      </c>
      <c r="G52">
        <v>657.64932007878463</v>
      </c>
    </row>
    <row r="53" spans="5:7" x14ac:dyDescent="0.15">
      <c r="E53" t="s">
        <v>13</v>
      </c>
      <c r="F53">
        <v>3178.1969187317777</v>
      </c>
      <c r="G53">
        <v>756.2079622278327</v>
      </c>
    </row>
    <row r="54" spans="5:7" x14ac:dyDescent="0.15">
      <c r="E54" t="s">
        <v>13</v>
      </c>
      <c r="F54">
        <v>1734.4124287934283</v>
      </c>
      <c r="G54">
        <v>864.14638185640229</v>
      </c>
    </row>
    <row r="55" spans="5:7" x14ac:dyDescent="0.15">
      <c r="E55" t="s">
        <v>12</v>
      </c>
      <c r="F55">
        <v>8601.0660961888152</v>
      </c>
      <c r="G55">
        <v>666.9245543096406</v>
      </c>
    </row>
    <row r="56" spans="5:7" x14ac:dyDescent="0.15">
      <c r="E56" t="s">
        <v>12</v>
      </c>
      <c r="F56">
        <v>8328.4456772696885</v>
      </c>
      <c r="G56">
        <v>898.70918783601462</v>
      </c>
    </row>
    <row r="57" spans="5:7" x14ac:dyDescent="0.15">
      <c r="E57" t="s">
        <v>12</v>
      </c>
      <c r="F57">
        <v>9715.2700007065469</v>
      </c>
      <c r="G57">
        <v>536.26185349382467</v>
      </c>
    </row>
    <row r="58" spans="5:7" x14ac:dyDescent="0.15">
      <c r="E58" t="s">
        <v>12</v>
      </c>
      <c r="F58">
        <v>4722.7733516561848</v>
      </c>
      <c r="G58">
        <v>837.71333318809695</v>
      </c>
    </row>
    <row r="59" spans="5:7" x14ac:dyDescent="0.15">
      <c r="E59" t="s">
        <v>12</v>
      </c>
      <c r="F59">
        <v>3434.6941177052058</v>
      </c>
      <c r="G59">
        <v>574.12489941728677</v>
      </c>
    </row>
    <row r="60" spans="5:7" x14ac:dyDescent="0.15">
      <c r="E60" t="s">
        <v>13</v>
      </c>
      <c r="F60">
        <v>8696.7559833849282</v>
      </c>
      <c r="G60">
        <v>581.44447681776853</v>
      </c>
    </row>
    <row r="61" spans="5:7" x14ac:dyDescent="0.15">
      <c r="E61" t="s">
        <v>12</v>
      </c>
      <c r="F61">
        <v>9195.0795951441251</v>
      </c>
      <c r="G61">
        <v>1000.6729727958499</v>
      </c>
    </row>
    <row r="62" spans="5:7" x14ac:dyDescent="0.15">
      <c r="E62" t="s">
        <v>14</v>
      </c>
      <c r="F62">
        <v>4168.8717148103042</v>
      </c>
      <c r="G62">
        <v>650.90374457176995</v>
      </c>
    </row>
    <row r="63" spans="5:7" x14ac:dyDescent="0.15">
      <c r="E63" t="s">
        <v>14</v>
      </c>
      <c r="F63">
        <v>885.24324283816077</v>
      </c>
      <c r="G63">
        <v>323.976885301972</v>
      </c>
    </row>
    <row r="64" spans="5:7" x14ac:dyDescent="0.15">
      <c r="E64" t="s">
        <v>12</v>
      </c>
      <c r="F64">
        <v>3222.2105426214039</v>
      </c>
      <c r="G64">
        <v>760.28409125706662</v>
      </c>
    </row>
    <row r="65" spans="5:7" x14ac:dyDescent="0.15">
      <c r="E65" t="s">
        <v>13</v>
      </c>
      <c r="F65">
        <v>3185.1817433305173</v>
      </c>
      <c r="G65">
        <v>455.46472795886746</v>
      </c>
    </row>
    <row r="66" spans="5:7" x14ac:dyDescent="0.15">
      <c r="E66" t="s">
        <v>13</v>
      </c>
      <c r="F66">
        <v>5050.9759276908626</v>
      </c>
      <c r="G66">
        <v>618.32601633686181</v>
      </c>
    </row>
    <row r="67" spans="5:7" x14ac:dyDescent="0.15">
      <c r="E67" t="s">
        <v>13</v>
      </c>
      <c r="F67">
        <v>306.07808341232368</v>
      </c>
      <c r="G67">
        <v>275.30653731071794</v>
      </c>
    </row>
    <row r="68" spans="5:7" x14ac:dyDescent="0.15">
      <c r="E68" t="s">
        <v>13</v>
      </c>
      <c r="F68">
        <v>9598.9767485102457</v>
      </c>
      <c r="G68">
        <v>613.29115994800804</v>
      </c>
    </row>
    <row r="69" spans="5:7" x14ac:dyDescent="0.15">
      <c r="E69" t="s">
        <v>13</v>
      </c>
      <c r="F69">
        <v>10338.800649091172</v>
      </c>
      <c r="G69">
        <v>979.85200251533888</v>
      </c>
    </row>
    <row r="70" spans="5:7" x14ac:dyDescent="0.15">
      <c r="E70" t="s">
        <v>12</v>
      </c>
      <c r="F70">
        <v>7350.6122898347694</v>
      </c>
      <c r="G70">
        <v>271.98794359137952</v>
      </c>
    </row>
    <row r="71" spans="5:7" x14ac:dyDescent="0.15">
      <c r="E71" t="s">
        <v>13</v>
      </c>
      <c r="F71">
        <v>7506.4726445372089</v>
      </c>
      <c r="G71">
        <v>408.00833258324303</v>
      </c>
    </row>
    <row r="72" spans="5:7" x14ac:dyDescent="0.15">
      <c r="E72" t="s">
        <v>13</v>
      </c>
      <c r="F72">
        <v>1939.7810982666861</v>
      </c>
      <c r="G72">
        <v>413.94179234244899</v>
      </c>
    </row>
    <row r="73" spans="5:7" x14ac:dyDescent="0.15">
      <c r="E73" t="s">
        <v>14</v>
      </c>
      <c r="F73">
        <v>7692.2168494088473</v>
      </c>
      <c r="G73">
        <v>1015.8743011635308</v>
      </c>
    </row>
    <row r="74" spans="5:7" x14ac:dyDescent="0.15">
      <c r="E74" t="s">
        <v>14</v>
      </c>
      <c r="F74">
        <v>1060.4865464279324</v>
      </c>
      <c r="G74">
        <v>607.34367116714134</v>
      </c>
    </row>
    <row r="75" spans="5:7" x14ac:dyDescent="0.15">
      <c r="E75" t="s">
        <v>12</v>
      </c>
      <c r="F75">
        <v>738.50815792793753</v>
      </c>
      <c r="G75">
        <v>431.47494325501481</v>
      </c>
    </row>
    <row r="76" spans="5:7" x14ac:dyDescent="0.15">
      <c r="E76" t="s">
        <v>13</v>
      </c>
      <c r="F76">
        <v>8174.8391784214318</v>
      </c>
      <c r="G76">
        <v>206.64530965907625</v>
      </c>
    </row>
    <row r="77" spans="5:7" x14ac:dyDescent="0.15">
      <c r="E77" t="s">
        <v>13</v>
      </c>
      <c r="F77">
        <v>4368.8062371313963</v>
      </c>
      <c r="G77">
        <v>203.37534465935275</v>
      </c>
    </row>
    <row r="78" spans="5:7" x14ac:dyDescent="0.15">
      <c r="E78" t="s">
        <v>13</v>
      </c>
      <c r="F78">
        <v>1292.519502923664</v>
      </c>
      <c r="G78">
        <v>123.10562752622414</v>
      </c>
    </row>
    <row r="79" spans="5:7" x14ac:dyDescent="0.15">
      <c r="E79" t="s">
        <v>14</v>
      </c>
      <c r="F79">
        <v>2210.7487570108456</v>
      </c>
      <c r="G79">
        <v>465.5261878632503</v>
      </c>
    </row>
    <row r="80" spans="5:7" x14ac:dyDescent="0.15">
      <c r="E80" t="s">
        <v>14</v>
      </c>
      <c r="F80">
        <v>4240.7446320371364</v>
      </c>
      <c r="G80">
        <v>737.06885350145706</v>
      </c>
    </row>
    <row r="81" spans="5:7" x14ac:dyDescent="0.15">
      <c r="E81" t="s">
        <v>13</v>
      </c>
      <c r="F81">
        <v>5927.0420304616682</v>
      </c>
      <c r="G81">
        <v>501.23884288222814</v>
      </c>
    </row>
    <row r="82" spans="5:7" x14ac:dyDescent="0.15">
      <c r="E82" t="s">
        <v>13</v>
      </c>
      <c r="F82">
        <v>2597.3536595969358</v>
      </c>
      <c r="G82">
        <v>489.98697768347893</v>
      </c>
    </row>
    <row r="83" spans="5:7" x14ac:dyDescent="0.15">
      <c r="E83" t="s">
        <v>13</v>
      </c>
      <c r="F83">
        <v>9549.4868167863915</v>
      </c>
      <c r="G83">
        <v>835.02365046958505</v>
      </c>
    </row>
    <row r="84" spans="5:7" x14ac:dyDescent="0.15">
      <c r="E84" t="s">
        <v>13</v>
      </c>
      <c r="F84">
        <v>3931.3343697968071</v>
      </c>
      <c r="G84">
        <v>191.42132948390361</v>
      </c>
    </row>
    <row r="85" spans="5:7" x14ac:dyDescent="0.15">
      <c r="E85" t="s">
        <v>13</v>
      </c>
      <c r="F85">
        <v>8578.8035799992285</v>
      </c>
      <c r="G85">
        <v>670.24122856412225</v>
      </c>
    </row>
    <row r="86" spans="5:7" x14ac:dyDescent="0.15">
      <c r="E86" t="s">
        <v>14</v>
      </c>
      <c r="F86">
        <v>1946.1366556305982</v>
      </c>
      <c r="G86">
        <v>273.51173570509246</v>
      </c>
    </row>
    <row r="87" spans="5:7" x14ac:dyDescent="0.15">
      <c r="E87" t="s">
        <v>12</v>
      </c>
      <c r="F87">
        <v>9021.0164310180826</v>
      </c>
      <c r="G87">
        <v>402.05872540443846</v>
      </c>
    </row>
    <row r="88" spans="5:7" x14ac:dyDescent="0.15">
      <c r="E88" t="s">
        <v>12</v>
      </c>
      <c r="F88">
        <v>5575.6717397642551</v>
      </c>
      <c r="G88">
        <v>148.33397406830827</v>
      </c>
    </row>
    <row r="89" spans="5:7" x14ac:dyDescent="0.15">
      <c r="E89" t="s">
        <v>14</v>
      </c>
      <c r="F89">
        <v>1193.0661622927053</v>
      </c>
      <c r="G89">
        <v>148.13474306752858</v>
      </c>
    </row>
    <row r="90" spans="5:7" x14ac:dyDescent="0.15">
      <c r="E90" t="s">
        <v>13</v>
      </c>
      <c r="F90">
        <v>10340.53334627444</v>
      </c>
      <c r="G90">
        <v>250.08465090549635</v>
      </c>
    </row>
    <row r="91" spans="5:7" x14ac:dyDescent="0.15">
      <c r="E91" t="s">
        <v>13</v>
      </c>
      <c r="F91">
        <v>5512.7676568329189</v>
      </c>
      <c r="G91">
        <v>542.61872251933937</v>
      </c>
    </row>
    <row r="92" spans="5:7" x14ac:dyDescent="0.15">
      <c r="E92" t="s">
        <v>12</v>
      </c>
      <c r="F92">
        <v>2555.9990671807363</v>
      </c>
      <c r="G92">
        <v>824.12949035108954</v>
      </c>
    </row>
    <row r="93" spans="5:7" x14ac:dyDescent="0.15">
      <c r="E93" t="s">
        <v>13</v>
      </c>
      <c r="F93">
        <v>10157.813669637655</v>
      </c>
      <c r="G93">
        <v>508.16982774684521</v>
      </c>
    </row>
    <row r="94" spans="5:7" x14ac:dyDescent="0.15">
      <c r="E94" t="s">
        <v>12</v>
      </c>
      <c r="F94">
        <v>8921.5218567564407</v>
      </c>
      <c r="G94">
        <v>259.33185370205149</v>
      </c>
    </row>
    <row r="95" spans="5:7" x14ac:dyDescent="0.15">
      <c r="E95" t="s">
        <v>14</v>
      </c>
      <c r="F95">
        <v>10494.443301691008</v>
      </c>
      <c r="G95">
        <v>565.43185973588402</v>
      </c>
    </row>
    <row r="96" spans="5:7" x14ac:dyDescent="0.15">
      <c r="E96" t="s">
        <v>12</v>
      </c>
      <c r="F96">
        <v>7007.768244715191</v>
      </c>
      <c r="G96">
        <v>765.69169878332241</v>
      </c>
    </row>
    <row r="97" spans="5:7" x14ac:dyDescent="0.15">
      <c r="E97" t="s">
        <v>12</v>
      </c>
      <c r="F97">
        <v>4811.0377530315063</v>
      </c>
      <c r="G97">
        <v>193.1749368479567</v>
      </c>
    </row>
    <row r="98" spans="5:7" x14ac:dyDescent="0.15">
      <c r="E98" t="s">
        <v>13</v>
      </c>
      <c r="F98">
        <v>8657.8271850025976</v>
      </c>
      <c r="G98">
        <v>171.60241252653552</v>
      </c>
    </row>
    <row r="99" spans="5:7" x14ac:dyDescent="0.15">
      <c r="E99" t="s">
        <v>12</v>
      </c>
      <c r="F99">
        <v>8204.3205994818563</v>
      </c>
      <c r="G99">
        <v>278.74778436308486</v>
      </c>
    </row>
    <row r="100" spans="5:7" x14ac:dyDescent="0.15">
      <c r="E100" t="s">
        <v>13</v>
      </c>
      <c r="F100">
        <v>4246.8831914753619</v>
      </c>
      <c r="G100">
        <v>644.5164909707853</v>
      </c>
    </row>
  </sheetData>
  <phoneticPr fontId="1"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Ex1</vt:lpstr>
      <vt:lpstr>Ex2</vt:lpstr>
      <vt:lpstr>Ex3</vt:lpstr>
      <vt:lpstr>Ex4</vt:lpstr>
      <vt:lpstr>Ex5</vt:lpstr>
      <vt:lpstr>Ex6</vt:lpstr>
      <vt:lpstr>Ex7</vt:lpstr>
      <vt:lpstr>Ex8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Microsoft Office User</cp:lastModifiedBy>
  <dcterms:created xsi:type="dcterms:W3CDTF">2008-04-18T23:58:11Z</dcterms:created>
  <dcterms:modified xsi:type="dcterms:W3CDTF">2021-07-07T17:27:58Z</dcterms:modified>
</cp:coreProperties>
</file>