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ually important stuffs (not doujin)\S2 Magister Ilkom\Tesis\PAPER SOURCES\"/>
    </mc:Choice>
  </mc:AlternateContent>
  <xr:revisionPtr revIDLastSave="0" documentId="13_ncr:1_{83B8A3AD-6BD7-4B84-845D-5CE1F701106F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emot_metric" sheetId="1" r:id="rId1"/>
    <sheet name="emot_templates" sheetId="2" r:id="rId2"/>
    <sheet name="emot_allocation" sheetId="16" r:id="rId3"/>
    <sheet name="RTP-EMOT" sheetId="23" r:id="rId4"/>
    <sheet name="landing page (template)" sheetId="7" r:id="rId5"/>
    <sheet name="EmoT Graphics" sheetId="28" r:id="rId6"/>
    <sheet name="SmSA Graphics" sheetId="29" r:id="rId7"/>
    <sheet name="HS Graphics" sheetId="30" r:id="rId8"/>
    <sheet name="smsa_metric" sheetId="17" r:id="rId9"/>
    <sheet name="smsa_templates" sheetId="13" r:id="rId10"/>
    <sheet name="smsa_allocation" sheetId="18" r:id="rId11"/>
    <sheet name="landing page (allocation)" sheetId="12" r:id="rId12"/>
    <sheet name="RTP-SMSA" sheetId="22" r:id="rId13"/>
    <sheet name="hs_metric" sheetId="21" r:id="rId14"/>
    <sheet name="hs_templates_hs" sheetId="14" r:id="rId15"/>
    <sheet name="hs_templates_abusive" sheetId="15" r:id="rId16"/>
    <sheet name="hs_allocation" sheetId="19" r:id="rId17"/>
    <sheet name="RTP-HS_HS" sheetId="24" r:id="rId18"/>
    <sheet name="RTP-HS_ABUSIVE" sheetId="26" r:id="rId19"/>
  </sheets>
  <calcPr calcId="191029"/>
</workbook>
</file>

<file path=xl/calcChain.xml><?xml version="1.0" encoding="utf-8"?>
<calcChain xmlns="http://schemas.openxmlformats.org/spreadsheetml/2006/main">
  <c r="G29" i="30" l="1"/>
  <c r="C29" i="30"/>
  <c r="G28" i="30"/>
  <c r="C28" i="30"/>
  <c r="G27" i="30"/>
  <c r="C27" i="30"/>
  <c r="G26" i="30"/>
  <c r="C26" i="30"/>
  <c r="G25" i="30"/>
  <c r="C25" i="30"/>
  <c r="G24" i="30"/>
  <c r="C24" i="30"/>
  <c r="G22" i="30"/>
  <c r="C22" i="30"/>
  <c r="G21" i="30"/>
  <c r="C21" i="30"/>
  <c r="G20" i="30"/>
  <c r="C20" i="30"/>
  <c r="G19" i="30"/>
  <c r="C19" i="30"/>
  <c r="G18" i="30"/>
  <c r="C18" i="30"/>
  <c r="G17" i="30"/>
  <c r="C17" i="30"/>
  <c r="G15" i="30"/>
  <c r="C15" i="30"/>
  <c r="G14" i="30"/>
  <c r="C14" i="30"/>
  <c r="G13" i="30"/>
  <c r="C13" i="30"/>
  <c r="G12" i="30"/>
  <c r="C12" i="30"/>
  <c r="G11" i="30"/>
  <c r="C11" i="30"/>
  <c r="G10" i="30"/>
  <c r="C10" i="30"/>
  <c r="G8" i="30"/>
  <c r="C8" i="30"/>
  <c r="G7" i="30"/>
  <c r="C7" i="30"/>
  <c r="G6" i="30"/>
  <c r="C6" i="30"/>
  <c r="G5" i="30"/>
  <c r="C5" i="30"/>
  <c r="G4" i="30"/>
  <c r="C4" i="30"/>
  <c r="G3" i="30"/>
  <c r="C3" i="30"/>
  <c r="G29" i="29"/>
  <c r="C29" i="29"/>
  <c r="G28" i="29"/>
  <c r="C28" i="29"/>
  <c r="G27" i="29"/>
  <c r="C27" i="29"/>
  <c r="G26" i="29"/>
  <c r="C26" i="29"/>
  <c r="G25" i="29"/>
  <c r="C25" i="29"/>
  <c r="G24" i="29"/>
  <c r="C24" i="29"/>
  <c r="G22" i="29"/>
  <c r="C22" i="29"/>
  <c r="G21" i="29"/>
  <c r="C21" i="29"/>
  <c r="G20" i="29"/>
  <c r="C20" i="29"/>
  <c r="G19" i="29"/>
  <c r="C19" i="29"/>
  <c r="G18" i="29"/>
  <c r="C18" i="29"/>
  <c r="G17" i="29"/>
  <c r="C17" i="29"/>
  <c r="G15" i="29"/>
  <c r="C15" i="29"/>
  <c r="G14" i="29"/>
  <c r="C14" i="29"/>
  <c r="G13" i="29"/>
  <c r="C13" i="29"/>
  <c r="G12" i="29"/>
  <c r="C12" i="29"/>
  <c r="G11" i="29"/>
  <c r="C11" i="29"/>
  <c r="G10" i="29"/>
  <c r="C10" i="29"/>
  <c r="G8" i="29"/>
  <c r="C8" i="29"/>
  <c r="G7" i="29"/>
  <c r="C7" i="29"/>
  <c r="G6" i="29"/>
  <c r="C6" i="29"/>
  <c r="G5" i="29"/>
  <c r="C5" i="29"/>
  <c r="G4" i="29"/>
  <c r="C4" i="29"/>
  <c r="G3" i="29"/>
  <c r="C3" i="29"/>
  <c r="G13" i="28"/>
  <c r="G12" i="28"/>
  <c r="G10" i="28"/>
  <c r="G9" i="28"/>
  <c r="G7" i="28"/>
  <c r="G6" i="28"/>
  <c r="G4" i="28"/>
  <c r="G3" i="28"/>
  <c r="C10" i="28"/>
  <c r="C3" i="28"/>
  <c r="C4" i="28"/>
  <c r="C13" i="28"/>
  <c r="C12" i="28"/>
  <c r="C9" i="28"/>
  <c r="C7" i="28"/>
  <c r="C6" i="28"/>
  <c r="AI21" i="26"/>
  <c r="AH21" i="26"/>
  <c r="AG21" i="26"/>
  <c r="AF21" i="26"/>
  <c r="AC21" i="26"/>
  <c r="AB21" i="26"/>
  <c r="AA21" i="26"/>
  <c r="Z21" i="26"/>
  <c r="W21" i="26"/>
  <c r="V21" i="26"/>
  <c r="U21" i="26"/>
  <c r="T21" i="26"/>
  <c r="Q21" i="26"/>
  <c r="P21" i="26"/>
  <c r="O21" i="26"/>
  <c r="N21" i="26"/>
  <c r="K21" i="26"/>
  <c r="J21" i="26"/>
  <c r="I21" i="26"/>
  <c r="H21" i="26"/>
  <c r="E21" i="26"/>
  <c r="D21" i="26"/>
  <c r="C21" i="26"/>
  <c r="B21" i="26"/>
  <c r="AI20" i="26"/>
  <c r="AH20" i="26"/>
  <c r="AG20" i="26"/>
  <c r="AF20" i="26"/>
  <c r="AC20" i="26"/>
  <c r="AB20" i="26"/>
  <c r="AA20" i="26"/>
  <c r="Z20" i="26"/>
  <c r="W20" i="26"/>
  <c r="V20" i="26"/>
  <c r="U20" i="26"/>
  <c r="T20" i="26"/>
  <c r="Q20" i="26"/>
  <c r="P20" i="26"/>
  <c r="O20" i="26"/>
  <c r="N20" i="26"/>
  <c r="K20" i="26"/>
  <c r="J20" i="26"/>
  <c r="I20" i="26"/>
  <c r="H20" i="26"/>
  <c r="E20" i="26"/>
  <c r="D20" i="26"/>
  <c r="C20" i="26"/>
  <c r="B20" i="26"/>
  <c r="AI19" i="26"/>
  <c r="AH19" i="26"/>
  <c r="AG19" i="26"/>
  <c r="AF19" i="26"/>
  <c r="AC19" i="26"/>
  <c r="AB19" i="26"/>
  <c r="AA19" i="26"/>
  <c r="Z19" i="26"/>
  <c r="W19" i="26"/>
  <c r="V19" i="26"/>
  <c r="U19" i="26"/>
  <c r="T19" i="26"/>
  <c r="Q19" i="26"/>
  <c r="P19" i="26"/>
  <c r="O19" i="26"/>
  <c r="N19" i="26"/>
  <c r="K19" i="26"/>
  <c r="J19" i="26"/>
  <c r="I19" i="26"/>
  <c r="H19" i="26"/>
  <c r="E19" i="26"/>
  <c r="D19" i="26"/>
  <c r="C19" i="26"/>
  <c r="B19" i="26"/>
  <c r="AI18" i="26"/>
  <c r="AH18" i="26"/>
  <c r="AG18" i="26"/>
  <c r="AF18" i="26"/>
  <c r="AC18" i="26"/>
  <c r="AB18" i="26"/>
  <c r="AA18" i="26"/>
  <c r="Z18" i="26"/>
  <c r="W18" i="26"/>
  <c r="V18" i="26"/>
  <c r="U18" i="26"/>
  <c r="T18" i="26"/>
  <c r="Q18" i="26"/>
  <c r="P18" i="26"/>
  <c r="O18" i="26"/>
  <c r="N18" i="26"/>
  <c r="K18" i="26"/>
  <c r="J18" i="26"/>
  <c r="I18" i="26"/>
  <c r="H18" i="26"/>
  <c r="E18" i="26"/>
  <c r="D18" i="26"/>
  <c r="C18" i="26"/>
  <c r="B18" i="26"/>
  <c r="AI17" i="26"/>
  <c r="AH17" i="26"/>
  <c r="AG17" i="26"/>
  <c r="AF17" i="26"/>
  <c r="AC17" i="26"/>
  <c r="AB17" i="26"/>
  <c r="AA17" i="26"/>
  <c r="Z17" i="26"/>
  <c r="W17" i="26"/>
  <c r="V17" i="26"/>
  <c r="U17" i="26"/>
  <c r="T17" i="26"/>
  <c r="Q17" i="26"/>
  <c r="P17" i="26"/>
  <c r="O17" i="26"/>
  <c r="N17" i="26"/>
  <c r="K17" i="26"/>
  <c r="J17" i="26"/>
  <c r="I17" i="26"/>
  <c r="H17" i="26"/>
  <c r="E17" i="26"/>
  <c r="D17" i="26"/>
  <c r="C17" i="26"/>
  <c r="B17" i="26"/>
  <c r="AI16" i="26"/>
  <c r="AH16" i="26"/>
  <c r="AG16" i="26"/>
  <c r="AF16" i="26"/>
  <c r="AC16" i="26"/>
  <c r="AB16" i="26"/>
  <c r="AA16" i="26"/>
  <c r="Z16" i="26"/>
  <c r="W16" i="26"/>
  <c r="V16" i="26"/>
  <c r="U16" i="26"/>
  <c r="T16" i="26"/>
  <c r="Q16" i="26"/>
  <c r="P16" i="26"/>
  <c r="O16" i="26"/>
  <c r="N16" i="26"/>
  <c r="K16" i="26"/>
  <c r="J16" i="26"/>
  <c r="I16" i="26"/>
  <c r="H16" i="26"/>
  <c r="E16" i="26"/>
  <c r="D16" i="26"/>
  <c r="C16" i="26"/>
  <c r="B16" i="26"/>
  <c r="AI15" i="26"/>
  <c r="AH15" i="26"/>
  <c r="AG15" i="26"/>
  <c r="AF15" i="26"/>
  <c r="AC15" i="26"/>
  <c r="AB15" i="26"/>
  <c r="AA15" i="26"/>
  <c r="Z15" i="26"/>
  <c r="W15" i="26"/>
  <c r="V15" i="26"/>
  <c r="U15" i="26"/>
  <c r="T15" i="26"/>
  <c r="Q15" i="26"/>
  <c r="P15" i="26"/>
  <c r="O15" i="26"/>
  <c r="N15" i="26"/>
  <c r="K15" i="26"/>
  <c r="J15" i="26"/>
  <c r="I15" i="26"/>
  <c r="H15" i="26"/>
  <c r="E15" i="26"/>
  <c r="D15" i="26"/>
  <c r="C15" i="26"/>
  <c r="B15" i="26"/>
  <c r="AI14" i="26"/>
  <c r="AH14" i="26"/>
  <c r="AG14" i="26"/>
  <c r="AF14" i="26"/>
  <c r="AC14" i="26"/>
  <c r="AB14" i="26"/>
  <c r="AA14" i="26"/>
  <c r="Z14" i="26"/>
  <c r="W14" i="26"/>
  <c r="V14" i="26"/>
  <c r="U14" i="26"/>
  <c r="T14" i="26"/>
  <c r="Q14" i="26"/>
  <c r="P14" i="26"/>
  <c r="O14" i="26"/>
  <c r="N14" i="26"/>
  <c r="K14" i="26"/>
  <c r="J14" i="26"/>
  <c r="I14" i="26"/>
  <c r="H14" i="26"/>
  <c r="E14" i="26"/>
  <c r="D14" i="26"/>
  <c r="C14" i="26"/>
  <c r="B14" i="26"/>
  <c r="AI13" i="26"/>
  <c r="AH13" i="26"/>
  <c r="AG13" i="26"/>
  <c r="AF13" i="26"/>
  <c r="AC13" i="26"/>
  <c r="AB13" i="26"/>
  <c r="AA13" i="26"/>
  <c r="Z13" i="26"/>
  <c r="W13" i="26"/>
  <c r="V13" i="26"/>
  <c r="U13" i="26"/>
  <c r="T13" i="26"/>
  <c r="Q13" i="26"/>
  <c r="P13" i="26"/>
  <c r="O13" i="26"/>
  <c r="N13" i="26"/>
  <c r="K13" i="26"/>
  <c r="J13" i="26"/>
  <c r="I13" i="26"/>
  <c r="H13" i="26"/>
  <c r="E13" i="26"/>
  <c r="D13" i="26"/>
  <c r="C13" i="26"/>
  <c r="B13" i="26"/>
  <c r="AI12" i="26"/>
  <c r="AH12" i="26"/>
  <c r="AG12" i="26"/>
  <c r="AF12" i="26"/>
  <c r="AC12" i="26"/>
  <c r="AB12" i="26"/>
  <c r="AA12" i="26"/>
  <c r="Z12" i="26"/>
  <c r="W12" i="26"/>
  <c r="V12" i="26"/>
  <c r="U12" i="26"/>
  <c r="T12" i="26"/>
  <c r="Q12" i="26"/>
  <c r="P12" i="26"/>
  <c r="O12" i="26"/>
  <c r="N12" i="26"/>
  <c r="K12" i="26"/>
  <c r="J12" i="26"/>
  <c r="I12" i="26"/>
  <c r="H12" i="26"/>
  <c r="E12" i="26"/>
  <c r="D12" i="26"/>
  <c r="C12" i="26"/>
  <c r="B12" i="26"/>
  <c r="AI21" i="24"/>
  <c r="AH21" i="24"/>
  <c r="AG21" i="24"/>
  <c r="AF21" i="24"/>
  <c r="AC21" i="24"/>
  <c r="AB21" i="24"/>
  <c r="AA21" i="24"/>
  <c r="Z21" i="24"/>
  <c r="W21" i="24"/>
  <c r="V21" i="24"/>
  <c r="U21" i="24"/>
  <c r="T21" i="24"/>
  <c r="Q21" i="24"/>
  <c r="P21" i="24"/>
  <c r="O21" i="24"/>
  <c r="N21" i="24"/>
  <c r="K21" i="24"/>
  <c r="J21" i="24"/>
  <c r="I21" i="24"/>
  <c r="H21" i="24"/>
  <c r="E21" i="24"/>
  <c r="D21" i="24"/>
  <c r="C21" i="24"/>
  <c r="B21" i="24"/>
  <c r="AI20" i="24"/>
  <c r="AH20" i="24"/>
  <c r="AG20" i="24"/>
  <c r="AF20" i="24"/>
  <c r="AC20" i="24"/>
  <c r="AB20" i="24"/>
  <c r="AA20" i="24"/>
  <c r="Z20" i="24"/>
  <c r="W20" i="24"/>
  <c r="V20" i="24"/>
  <c r="U20" i="24"/>
  <c r="T20" i="24"/>
  <c r="Q20" i="24"/>
  <c r="P20" i="24"/>
  <c r="O20" i="24"/>
  <c r="N20" i="24"/>
  <c r="K20" i="24"/>
  <c r="J20" i="24"/>
  <c r="I20" i="24"/>
  <c r="H20" i="24"/>
  <c r="E20" i="24"/>
  <c r="D20" i="24"/>
  <c r="C20" i="24"/>
  <c r="B20" i="24"/>
  <c r="AI19" i="24"/>
  <c r="AH19" i="24"/>
  <c r="AG19" i="24"/>
  <c r="AF19" i="24"/>
  <c r="AC19" i="24"/>
  <c r="AB19" i="24"/>
  <c r="AA19" i="24"/>
  <c r="Z19" i="24"/>
  <c r="W19" i="24"/>
  <c r="V19" i="24"/>
  <c r="U19" i="24"/>
  <c r="T19" i="24"/>
  <c r="Q19" i="24"/>
  <c r="P19" i="24"/>
  <c r="O19" i="24"/>
  <c r="N19" i="24"/>
  <c r="K19" i="24"/>
  <c r="J19" i="24"/>
  <c r="I19" i="24"/>
  <c r="H19" i="24"/>
  <c r="E19" i="24"/>
  <c r="D19" i="24"/>
  <c r="C19" i="24"/>
  <c r="B19" i="24"/>
  <c r="AI18" i="24"/>
  <c r="AH18" i="24"/>
  <c r="AG18" i="24"/>
  <c r="AF18" i="24"/>
  <c r="AC18" i="24"/>
  <c r="AB18" i="24"/>
  <c r="AA18" i="24"/>
  <c r="Z18" i="24"/>
  <c r="W18" i="24"/>
  <c r="V18" i="24"/>
  <c r="U18" i="24"/>
  <c r="T18" i="24"/>
  <c r="Q18" i="24"/>
  <c r="P18" i="24"/>
  <c r="O18" i="24"/>
  <c r="N18" i="24"/>
  <c r="K18" i="24"/>
  <c r="J18" i="24"/>
  <c r="I18" i="24"/>
  <c r="H18" i="24"/>
  <c r="E18" i="24"/>
  <c r="D18" i="24"/>
  <c r="C18" i="24"/>
  <c r="B18" i="24"/>
  <c r="AI17" i="24"/>
  <c r="AH17" i="24"/>
  <c r="AG17" i="24"/>
  <c r="AF17" i="24"/>
  <c r="AC17" i="24"/>
  <c r="AB17" i="24"/>
  <c r="AA17" i="24"/>
  <c r="Z17" i="24"/>
  <c r="W17" i="24"/>
  <c r="V17" i="24"/>
  <c r="U17" i="24"/>
  <c r="T17" i="24"/>
  <c r="Q17" i="24"/>
  <c r="P17" i="24"/>
  <c r="O17" i="24"/>
  <c r="N17" i="24"/>
  <c r="K17" i="24"/>
  <c r="J17" i="24"/>
  <c r="I17" i="24"/>
  <c r="H17" i="24"/>
  <c r="E17" i="24"/>
  <c r="D17" i="24"/>
  <c r="C17" i="24"/>
  <c r="B17" i="24"/>
  <c r="AI16" i="24"/>
  <c r="AH16" i="24"/>
  <c r="AG16" i="24"/>
  <c r="AF16" i="24"/>
  <c r="AC16" i="24"/>
  <c r="AB16" i="24"/>
  <c r="AA16" i="24"/>
  <c r="Z16" i="24"/>
  <c r="W16" i="24"/>
  <c r="V16" i="24"/>
  <c r="U16" i="24"/>
  <c r="T16" i="24"/>
  <c r="Q16" i="24"/>
  <c r="P16" i="24"/>
  <c r="O16" i="24"/>
  <c r="N16" i="24"/>
  <c r="K16" i="24"/>
  <c r="J16" i="24"/>
  <c r="I16" i="24"/>
  <c r="H16" i="24"/>
  <c r="E16" i="24"/>
  <c r="D16" i="24"/>
  <c r="C16" i="24"/>
  <c r="B16" i="24"/>
  <c r="AI15" i="24"/>
  <c r="AH15" i="24"/>
  <c r="AG15" i="24"/>
  <c r="AF15" i="24"/>
  <c r="AC15" i="24"/>
  <c r="AB15" i="24"/>
  <c r="AA15" i="24"/>
  <c r="Z15" i="24"/>
  <c r="W15" i="24"/>
  <c r="V15" i="24"/>
  <c r="U15" i="24"/>
  <c r="T15" i="24"/>
  <c r="Q15" i="24"/>
  <c r="P15" i="24"/>
  <c r="O15" i="24"/>
  <c r="N15" i="24"/>
  <c r="K15" i="24"/>
  <c r="J15" i="24"/>
  <c r="I15" i="24"/>
  <c r="H15" i="24"/>
  <c r="E15" i="24"/>
  <c r="D15" i="24"/>
  <c r="C15" i="24"/>
  <c r="B15" i="24"/>
  <c r="AI14" i="24"/>
  <c r="AH14" i="24"/>
  <c r="AG14" i="24"/>
  <c r="AF14" i="24"/>
  <c r="AC14" i="24"/>
  <c r="AB14" i="24"/>
  <c r="AA14" i="24"/>
  <c r="Z14" i="24"/>
  <c r="W14" i="24"/>
  <c r="V14" i="24"/>
  <c r="U14" i="24"/>
  <c r="T14" i="24"/>
  <c r="Q14" i="24"/>
  <c r="P14" i="24"/>
  <c r="O14" i="24"/>
  <c r="N14" i="24"/>
  <c r="K14" i="24"/>
  <c r="J14" i="24"/>
  <c r="I14" i="24"/>
  <c r="H14" i="24"/>
  <c r="E14" i="24"/>
  <c r="D14" i="24"/>
  <c r="C14" i="24"/>
  <c r="B14" i="24"/>
  <c r="AI13" i="24"/>
  <c r="AH13" i="24"/>
  <c r="AG13" i="24"/>
  <c r="AF13" i="24"/>
  <c r="AC13" i="24"/>
  <c r="AB13" i="24"/>
  <c r="AA13" i="24"/>
  <c r="Z13" i="24"/>
  <c r="W13" i="24"/>
  <c r="V13" i="24"/>
  <c r="U13" i="24"/>
  <c r="T13" i="24"/>
  <c r="Q13" i="24"/>
  <c r="P13" i="24"/>
  <c r="O13" i="24"/>
  <c r="N13" i="24"/>
  <c r="K13" i="24"/>
  <c r="J13" i="24"/>
  <c r="I13" i="24"/>
  <c r="H13" i="24"/>
  <c r="E13" i="24"/>
  <c r="D13" i="24"/>
  <c r="C13" i="24"/>
  <c r="B13" i="24"/>
  <c r="AI12" i="24"/>
  <c r="AH12" i="24"/>
  <c r="AG12" i="24"/>
  <c r="AF12" i="24"/>
  <c r="AC12" i="24"/>
  <c r="AB12" i="24"/>
  <c r="AA12" i="24"/>
  <c r="Z12" i="24"/>
  <c r="W12" i="24"/>
  <c r="V12" i="24"/>
  <c r="U12" i="24"/>
  <c r="T12" i="24"/>
  <c r="Q12" i="24"/>
  <c r="P12" i="24"/>
  <c r="O12" i="24"/>
  <c r="N12" i="24"/>
  <c r="K12" i="24"/>
  <c r="J12" i="24"/>
  <c r="I12" i="24"/>
  <c r="H12" i="24"/>
  <c r="E12" i="24"/>
  <c r="D12" i="24"/>
  <c r="C12" i="24"/>
  <c r="B12" i="24"/>
  <c r="AI21" i="22"/>
  <c r="AH21" i="22"/>
  <c r="AG21" i="22"/>
  <c r="AF21" i="22"/>
  <c r="AC21" i="22"/>
  <c r="AB21" i="22"/>
  <c r="AA21" i="22"/>
  <c r="Z21" i="22"/>
  <c r="W21" i="22"/>
  <c r="V21" i="22"/>
  <c r="U21" i="22"/>
  <c r="T21" i="22"/>
  <c r="Q21" i="22"/>
  <c r="P21" i="22"/>
  <c r="O21" i="22"/>
  <c r="N21" i="22"/>
  <c r="K21" i="22"/>
  <c r="J21" i="22"/>
  <c r="I21" i="22"/>
  <c r="H21" i="22"/>
  <c r="E21" i="22"/>
  <c r="D21" i="22"/>
  <c r="C21" i="22"/>
  <c r="B21" i="22"/>
  <c r="AI20" i="22"/>
  <c r="AH20" i="22"/>
  <c r="AG20" i="22"/>
  <c r="AF20" i="22"/>
  <c r="AC20" i="22"/>
  <c r="AB20" i="22"/>
  <c r="AA20" i="22"/>
  <c r="Z20" i="22"/>
  <c r="W20" i="22"/>
  <c r="V20" i="22"/>
  <c r="U20" i="22"/>
  <c r="T20" i="22"/>
  <c r="Q20" i="22"/>
  <c r="P20" i="22"/>
  <c r="O20" i="22"/>
  <c r="N20" i="22"/>
  <c r="K20" i="22"/>
  <c r="J20" i="22"/>
  <c r="I20" i="22"/>
  <c r="H20" i="22"/>
  <c r="E20" i="22"/>
  <c r="D20" i="22"/>
  <c r="C20" i="22"/>
  <c r="B20" i="22"/>
  <c r="AI19" i="22"/>
  <c r="AH19" i="22"/>
  <c r="AG19" i="22"/>
  <c r="AF19" i="22"/>
  <c r="AC19" i="22"/>
  <c r="AB19" i="22"/>
  <c r="AA19" i="22"/>
  <c r="Z19" i="22"/>
  <c r="W19" i="22"/>
  <c r="V19" i="22"/>
  <c r="U19" i="22"/>
  <c r="T19" i="22"/>
  <c r="Q19" i="22"/>
  <c r="P19" i="22"/>
  <c r="O19" i="22"/>
  <c r="N19" i="22"/>
  <c r="K19" i="22"/>
  <c r="J19" i="22"/>
  <c r="I19" i="22"/>
  <c r="H19" i="22"/>
  <c r="E19" i="22"/>
  <c r="D19" i="22"/>
  <c r="C19" i="22"/>
  <c r="B19" i="22"/>
  <c r="AI18" i="22"/>
  <c r="AH18" i="22"/>
  <c r="AG18" i="22"/>
  <c r="AF18" i="22"/>
  <c r="AC18" i="22"/>
  <c r="AB18" i="22"/>
  <c r="AA18" i="22"/>
  <c r="Z18" i="22"/>
  <c r="W18" i="22"/>
  <c r="V18" i="22"/>
  <c r="U18" i="22"/>
  <c r="T18" i="22"/>
  <c r="Q18" i="22"/>
  <c r="P18" i="22"/>
  <c r="O18" i="22"/>
  <c r="N18" i="22"/>
  <c r="K18" i="22"/>
  <c r="J18" i="22"/>
  <c r="I18" i="22"/>
  <c r="H18" i="22"/>
  <c r="E18" i="22"/>
  <c r="D18" i="22"/>
  <c r="C18" i="22"/>
  <c r="B18" i="22"/>
  <c r="AI17" i="22"/>
  <c r="AH17" i="22"/>
  <c r="AG17" i="22"/>
  <c r="AF17" i="22"/>
  <c r="AC17" i="22"/>
  <c r="AB17" i="22"/>
  <c r="AA17" i="22"/>
  <c r="Z17" i="22"/>
  <c r="W17" i="22"/>
  <c r="V17" i="22"/>
  <c r="U17" i="22"/>
  <c r="T17" i="22"/>
  <c r="Q17" i="22"/>
  <c r="P17" i="22"/>
  <c r="O17" i="22"/>
  <c r="N17" i="22"/>
  <c r="K17" i="22"/>
  <c r="J17" i="22"/>
  <c r="I17" i="22"/>
  <c r="H17" i="22"/>
  <c r="E17" i="22"/>
  <c r="D17" i="22"/>
  <c r="C17" i="22"/>
  <c r="B17" i="22"/>
  <c r="AI16" i="22"/>
  <c r="AH16" i="22"/>
  <c r="AG16" i="22"/>
  <c r="AF16" i="22"/>
  <c r="AC16" i="22"/>
  <c r="AB16" i="22"/>
  <c r="AA16" i="22"/>
  <c r="Z16" i="22"/>
  <c r="W16" i="22"/>
  <c r="V16" i="22"/>
  <c r="U16" i="22"/>
  <c r="T16" i="22"/>
  <c r="Q16" i="22"/>
  <c r="P16" i="22"/>
  <c r="O16" i="22"/>
  <c r="N16" i="22"/>
  <c r="K16" i="22"/>
  <c r="J16" i="22"/>
  <c r="I16" i="22"/>
  <c r="H16" i="22"/>
  <c r="E16" i="22"/>
  <c r="D16" i="22"/>
  <c r="C16" i="22"/>
  <c r="B16" i="22"/>
  <c r="AI15" i="22"/>
  <c r="AH15" i="22"/>
  <c r="AG15" i="22"/>
  <c r="AF15" i="22"/>
  <c r="AC15" i="22"/>
  <c r="AB15" i="22"/>
  <c r="AA15" i="22"/>
  <c r="Z15" i="22"/>
  <c r="W15" i="22"/>
  <c r="V15" i="22"/>
  <c r="U15" i="22"/>
  <c r="T15" i="22"/>
  <c r="Q15" i="22"/>
  <c r="P15" i="22"/>
  <c r="O15" i="22"/>
  <c r="N15" i="22"/>
  <c r="K15" i="22"/>
  <c r="J15" i="22"/>
  <c r="I15" i="22"/>
  <c r="H15" i="22"/>
  <c r="E15" i="22"/>
  <c r="D15" i="22"/>
  <c r="C15" i="22"/>
  <c r="B15" i="22"/>
  <c r="AI14" i="22"/>
  <c r="AH14" i="22"/>
  <c r="AG14" i="22"/>
  <c r="AF14" i="22"/>
  <c r="AC14" i="22"/>
  <c r="AB14" i="22"/>
  <c r="AA14" i="22"/>
  <c r="Z14" i="22"/>
  <c r="W14" i="22"/>
  <c r="V14" i="22"/>
  <c r="U14" i="22"/>
  <c r="T14" i="22"/>
  <c r="Q14" i="22"/>
  <c r="P14" i="22"/>
  <c r="O14" i="22"/>
  <c r="N14" i="22"/>
  <c r="K14" i="22"/>
  <c r="J14" i="22"/>
  <c r="I14" i="22"/>
  <c r="H14" i="22"/>
  <c r="E14" i="22"/>
  <c r="D14" i="22"/>
  <c r="C14" i="22"/>
  <c r="B14" i="22"/>
  <c r="AI13" i="22"/>
  <c r="AH13" i="22"/>
  <c r="AG13" i="22"/>
  <c r="AF13" i="22"/>
  <c r="AC13" i="22"/>
  <c r="AB13" i="22"/>
  <c r="AA13" i="22"/>
  <c r="Z13" i="22"/>
  <c r="W13" i="22"/>
  <c r="V13" i="22"/>
  <c r="U13" i="22"/>
  <c r="T13" i="22"/>
  <c r="Q13" i="22"/>
  <c r="P13" i="22"/>
  <c r="O13" i="22"/>
  <c r="N13" i="22"/>
  <c r="K13" i="22"/>
  <c r="J13" i="22"/>
  <c r="I13" i="22"/>
  <c r="H13" i="22"/>
  <c r="E13" i="22"/>
  <c r="D13" i="22"/>
  <c r="C13" i="22"/>
  <c r="B13" i="22"/>
  <c r="AI12" i="22"/>
  <c r="AH12" i="22"/>
  <c r="AG12" i="22"/>
  <c r="AF12" i="22"/>
  <c r="AC12" i="22"/>
  <c r="AB12" i="22"/>
  <c r="AA12" i="22"/>
  <c r="Z12" i="22"/>
  <c r="W12" i="22"/>
  <c r="V12" i="22"/>
  <c r="U12" i="22"/>
  <c r="T12" i="22"/>
  <c r="Q12" i="22"/>
  <c r="P12" i="22"/>
  <c r="O12" i="22"/>
  <c r="N12" i="22"/>
  <c r="K12" i="22"/>
  <c r="J12" i="22"/>
  <c r="I12" i="22"/>
  <c r="H12" i="22"/>
  <c r="E12" i="22"/>
  <c r="D12" i="22"/>
  <c r="C12" i="22"/>
  <c r="B12" i="22"/>
  <c r="AG13" i="23"/>
  <c r="AG14" i="23"/>
  <c r="AG15" i="23"/>
  <c r="AG16" i="23"/>
  <c r="AG17" i="23"/>
  <c r="AG18" i="23"/>
  <c r="AG19" i="23"/>
  <c r="AG20" i="23"/>
  <c r="AG21" i="23"/>
  <c r="AG12" i="23"/>
  <c r="AA13" i="23"/>
  <c r="AA14" i="23"/>
  <c r="AA15" i="23"/>
  <c r="AA16" i="23"/>
  <c r="AA17" i="23"/>
  <c r="AA18" i="23"/>
  <c r="AA19" i="23"/>
  <c r="AA20" i="23"/>
  <c r="AA21" i="23"/>
  <c r="AA12" i="23"/>
  <c r="U13" i="23"/>
  <c r="U14" i="23"/>
  <c r="U15" i="23"/>
  <c r="U16" i="23"/>
  <c r="U17" i="23"/>
  <c r="U18" i="23"/>
  <c r="U19" i="23"/>
  <c r="U20" i="23"/>
  <c r="U21" i="23"/>
  <c r="U12" i="23"/>
  <c r="O13" i="23"/>
  <c r="O14" i="23"/>
  <c r="O15" i="23"/>
  <c r="O16" i="23"/>
  <c r="O17" i="23"/>
  <c r="O18" i="23"/>
  <c r="O19" i="23"/>
  <c r="O20" i="23"/>
  <c r="O21" i="23"/>
  <c r="O12" i="23"/>
  <c r="I13" i="23"/>
  <c r="I14" i="23"/>
  <c r="I15" i="23"/>
  <c r="I16" i="23"/>
  <c r="I17" i="23"/>
  <c r="I18" i="23"/>
  <c r="I19" i="23"/>
  <c r="I20" i="23"/>
  <c r="I21" i="23"/>
  <c r="I12" i="23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" i="7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25" i="26"/>
  <c r="AG26" i="26"/>
  <c r="AG27" i="26"/>
  <c r="AG28" i="26"/>
  <c r="AG29" i="26"/>
  <c r="AG30" i="26"/>
  <c r="AG31" i="26"/>
  <c r="AG32" i="26"/>
  <c r="AG33" i="26"/>
  <c r="AG34" i="26"/>
  <c r="AG35" i="26"/>
  <c r="AG36" i="26"/>
  <c r="AG37" i="26"/>
  <c r="AG38" i="26"/>
  <c r="AG39" i="26"/>
  <c r="AG40" i="26"/>
  <c r="AG41" i="26"/>
  <c r="AG42" i="26"/>
  <c r="AG43" i="26"/>
  <c r="AG44" i="26"/>
  <c r="AG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F44" i="26"/>
  <c r="AF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25" i="26"/>
  <c r="AA26" i="26"/>
  <c r="AA27" i="26"/>
  <c r="AA28" i="26"/>
  <c r="AA29" i="26"/>
  <c r="AA30" i="26"/>
  <c r="AA31" i="26"/>
  <c r="AA32" i="26"/>
  <c r="AA33" i="26"/>
  <c r="AA34" i="26"/>
  <c r="AA35" i="26"/>
  <c r="AA36" i="26"/>
  <c r="AA37" i="26"/>
  <c r="AA38" i="26"/>
  <c r="AA39" i="26"/>
  <c r="AA40" i="26"/>
  <c r="AA41" i="26"/>
  <c r="AA42" i="26"/>
  <c r="AA43" i="26"/>
  <c r="AA44" i="26"/>
  <c r="AA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25" i="26"/>
  <c r="T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25" i="26"/>
  <c r="AI26" i="24"/>
  <c r="AI27" i="24"/>
  <c r="AI28" i="24"/>
  <c r="AI29" i="24"/>
  <c r="AI30" i="24"/>
  <c r="AI31" i="24"/>
  <c r="AI32" i="24"/>
  <c r="AI33" i="24"/>
  <c r="AI34" i="24"/>
  <c r="AI35" i="24"/>
  <c r="AI36" i="24"/>
  <c r="AI37" i="24"/>
  <c r="AI38" i="24"/>
  <c r="AI39" i="24"/>
  <c r="AI40" i="24"/>
  <c r="AI41" i="24"/>
  <c r="AI42" i="24"/>
  <c r="AI43" i="24"/>
  <c r="AI44" i="24"/>
  <c r="AI25" i="24"/>
  <c r="AH26" i="24"/>
  <c r="AH27" i="24"/>
  <c r="AH28" i="24"/>
  <c r="AH29" i="24"/>
  <c r="AH30" i="24"/>
  <c r="AH31" i="24"/>
  <c r="AH32" i="24"/>
  <c r="AH33" i="24"/>
  <c r="AH34" i="24"/>
  <c r="AH35" i="24"/>
  <c r="AH36" i="24"/>
  <c r="AH37" i="24"/>
  <c r="AH38" i="24"/>
  <c r="AH39" i="24"/>
  <c r="AH40" i="24"/>
  <c r="AH41" i="24"/>
  <c r="AH42" i="24"/>
  <c r="AH43" i="24"/>
  <c r="AH44" i="24"/>
  <c r="AH25" i="24"/>
  <c r="AG26" i="24"/>
  <c r="AG27" i="24"/>
  <c r="AG28" i="24"/>
  <c r="AG29" i="24"/>
  <c r="AG30" i="24"/>
  <c r="AG31" i="24"/>
  <c r="AG32" i="24"/>
  <c r="AG33" i="24"/>
  <c r="AG34" i="24"/>
  <c r="AG35" i="24"/>
  <c r="AG36" i="24"/>
  <c r="AG37" i="24"/>
  <c r="AG38" i="24"/>
  <c r="AG39" i="24"/>
  <c r="AG40" i="24"/>
  <c r="AG41" i="24"/>
  <c r="AG42" i="24"/>
  <c r="AG43" i="24"/>
  <c r="AG44" i="24"/>
  <c r="AG25" i="24"/>
  <c r="AF26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44" i="24"/>
  <c r="AF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25" i="24"/>
  <c r="AA26" i="24"/>
  <c r="AA27" i="24"/>
  <c r="AA28" i="24"/>
  <c r="AA29" i="24"/>
  <c r="AA30" i="24"/>
  <c r="AA31" i="24"/>
  <c r="AA32" i="24"/>
  <c r="AA33" i="24"/>
  <c r="AA34" i="24"/>
  <c r="AA35" i="24"/>
  <c r="AA36" i="24"/>
  <c r="AA37" i="24"/>
  <c r="AA38" i="24"/>
  <c r="AA39" i="24"/>
  <c r="AA40" i="24"/>
  <c r="AA41" i="24"/>
  <c r="AA42" i="24"/>
  <c r="AA43" i="24"/>
  <c r="AA44" i="24"/>
  <c r="AA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25" i="24"/>
  <c r="AI8" i="26"/>
  <c r="AH8" i="26"/>
  <c r="AG8" i="26"/>
  <c r="AF8" i="26"/>
  <c r="AC8" i="26"/>
  <c r="AB8" i="26"/>
  <c r="AA8" i="26"/>
  <c r="Z8" i="26"/>
  <c r="W8" i="26"/>
  <c r="V8" i="26"/>
  <c r="U8" i="26"/>
  <c r="T8" i="26"/>
  <c r="Q8" i="26"/>
  <c r="P8" i="26"/>
  <c r="O8" i="26"/>
  <c r="N8" i="26"/>
  <c r="K8" i="26"/>
  <c r="J8" i="26"/>
  <c r="I8" i="26"/>
  <c r="H8" i="26"/>
  <c r="E8" i="26"/>
  <c r="D8" i="26"/>
  <c r="C8" i="26"/>
  <c r="B8" i="26"/>
  <c r="AI7" i="26"/>
  <c r="AH7" i="26"/>
  <c r="AG7" i="26"/>
  <c r="AF7" i="26"/>
  <c r="AC7" i="26"/>
  <c r="AB7" i="26"/>
  <c r="AA7" i="26"/>
  <c r="Z7" i="26"/>
  <c r="W7" i="26"/>
  <c r="V7" i="26"/>
  <c r="U7" i="26"/>
  <c r="T7" i="26"/>
  <c r="Q7" i="26"/>
  <c r="P7" i="26"/>
  <c r="O7" i="26"/>
  <c r="N7" i="26"/>
  <c r="K7" i="26"/>
  <c r="J7" i="26"/>
  <c r="I7" i="26"/>
  <c r="H7" i="26"/>
  <c r="E7" i="26"/>
  <c r="D7" i="26"/>
  <c r="C7" i="26"/>
  <c r="B7" i="26"/>
  <c r="AI6" i="26"/>
  <c r="AH6" i="26"/>
  <c r="AG6" i="26"/>
  <c r="AF6" i="26"/>
  <c r="AC6" i="26"/>
  <c r="AB6" i="26"/>
  <c r="AA6" i="26"/>
  <c r="Z6" i="26"/>
  <c r="W6" i="26"/>
  <c r="V6" i="26"/>
  <c r="U6" i="26"/>
  <c r="T6" i="26"/>
  <c r="Q6" i="26"/>
  <c r="P6" i="26"/>
  <c r="O6" i="26"/>
  <c r="N6" i="26"/>
  <c r="K6" i="26"/>
  <c r="J6" i="26"/>
  <c r="I6" i="26"/>
  <c r="H6" i="26"/>
  <c r="E6" i="26"/>
  <c r="D6" i="26"/>
  <c r="C6" i="26"/>
  <c r="B6" i="26"/>
  <c r="AI5" i="26"/>
  <c r="AH5" i="26"/>
  <c r="AG5" i="26"/>
  <c r="AF5" i="26"/>
  <c r="AC5" i="26"/>
  <c r="AB5" i="26"/>
  <c r="AA5" i="26"/>
  <c r="Z5" i="26"/>
  <c r="W5" i="26"/>
  <c r="V5" i="26"/>
  <c r="U5" i="26"/>
  <c r="T5" i="26"/>
  <c r="Q5" i="26"/>
  <c r="P5" i="26"/>
  <c r="O5" i="26"/>
  <c r="N5" i="26"/>
  <c r="K5" i="26"/>
  <c r="J5" i="26"/>
  <c r="I5" i="26"/>
  <c r="H5" i="26"/>
  <c r="E5" i="26"/>
  <c r="D5" i="26"/>
  <c r="C5" i="26"/>
  <c r="B5" i="26"/>
  <c r="AI4" i="26"/>
  <c r="AH4" i="26"/>
  <c r="AG4" i="26"/>
  <c r="AF4" i="26"/>
  <c r="AC4" i="26"/>
  <c r="AB4" i="26"/>
  <c r="AA4" i="26"/>
  <c r="Z4" i="26"/>
  <c r="W4" i="26"/>
  <c r="V4" i="26"/>
  <c r="U4" i="26"/>
  <c r="T4" i="26"/>
  <c r="Q4" i="26"/>
  <c r="P4" i="26"/>
  <c r="O4" i="26"/>
  <c r="N4" i="26"/>
  <c r="K4" i="26"/>
  <c r="J4" i="26"/>
  <c r="I4" i="26"/>
  <c r="H4" i="26"/>
  <c r="E4" i="26"/>
  <c r="D4" i="26"/>
  <c r="C4" i="26"/>
  <c r="B4" i="26"/>
  <c r="AI3" i="26"/>
  <c r="AH3" i="26"/>
  <c r="AG3" i="26"/>
  <c r="AF3" i="26"/>
  <c r="AC3" i="26"/>
  <c r="AB3" i="26"/>
  <c r="AA3" i="26"/>
  <c r="Z3" i="26"/>
  <c r="W3" i="26"/>
  <c r="V3" i="26"/>
  <c r="U3" i="26"/>
  <c r="T3" i="26"/>
  <c r="Q3" i="26"/>
  <c r="P3" i="26"/>
  <c r="O3" i="26"/>
  <c r="N3" i="26"/>
  <c r="K3" i="26"/>
  <c r="J3" i="26"/>
  <c r="I3" i="26"/>
  <c r="H3" i="26"/>
  <c r="E3" i="26"/>
  <c r="D3" i="26"/>
  <c r="C3" i="26"/>
  <c r="B3" i="26"/>
  <c r="AI8" i="24"/>
  <c r="AH8" i="24"/>
  <c r="AG8" i="24"/>
  <c r="AF8" i="24"/>
  <c r="AC8" i="24"/>
  <c r="AB8" i="24"/>
  <c r="AA8" i="24"/>
  <c r="Z8" i="24"/>
  <c r="W8" i="24"/>
  <c r="V8" i="24"/>
  <c r="U8" i="24"/>
  <c r="T8" i="24"/>
  <c r="Q8" i="24"/>
  <c r="P8" i="24"/>
  <c r="O8" i="24"/>
  <c r="N8" i="24"/>
  <c r="K8" i="24"/>
  <c r="J8" i="24"/>
  <c r="I8" i="24"/>
  <c r="H8" i="24"/>
  <c r="E8" i="24"/>
  <c r="D8" i="24"/>
  <c r="C8" i="24"/>
  <c r="B8" i="24"/>
  <c r="AI7" i="24"/>
  <c r="AH7" i="24"/>
  <c r="AG7" i="24"/>
  <c r="AF7" i="24"/>
  <c r="AC7" i="24"/>
  <c r="AB7" i="24"/>
  <c r="AA7" i="24"/>
  <c r="Z7" i="24"/>
  <c r="W7" i="24"/>
  <c r="V7" i="24"/>
  <c r="U7" i="24"/>
  <c r="T7" i="24"/>
  <c r="Q7" i="24"/>
  <c r="P7" i="24"/>
  <c r="O7" i="24"/>
  <c r="N7" i="24"/>
  <c r="K7" i="24"/>
  <c r="J7" i="24"/>
  <c r="I7" i="24"/>
  <c r="H7" i="24"/>
  <c r="E7" i="24"/>
  <c r="D7" i="24"/>
  <c r="C7" i="24"/>
  <c r="B7" i="24"/>
  <c r="AI6" i="24"/>
  <c r="AH6" i="24"/>
  <c r="AG6" i="24"/>
  <c r="AF6" i="24"/>
  <c r="AC6" i="24"/>
  <c r="AB6" i="24"/>
  <c r="AA6" i="24"/>
  <c r="Z6" i="24"/>
  <c r="W6" i="24"/>
  <c r="V6" i="24"/>
  <c r="U6" i="24"/>
  <c r="T6" i="24"/>
  <c r="Q6" i="24"/>
  <c r="P6" i="24"/>
  <c r="O6" i="24"/>
  <c r="N6" i="24"/>
  <c r="K6" i="24"/>
  <c r="J6" i="24"/>
  <c r="I6" i="24"/>
  <c r="H6" i="24"/>
  <c r="E6" i="24"/>
  <c r="D6" i="24"/>
  <c r="C6" i="24"/>
  <c r="B6" i="24"/>
  <c r="AI5" i="24"/>
  <c r="AH5" i="24"/>
  <c r="AG5" i="24"/>
  <c r="AF5" i="24"/>
  <c r="AC5" i="24"/>
  <c r="AB5" i="24"/>
  <c r="AA5" i="24"/>
  <c r="Z5" i="24"/>
  <c r="W5" i="24"/>
  <c r="V5" i="24"/>
  <c r="U5" i="24"/>
  <c r="T5" i="24"/>
  <c r="Q5" i="24"/>
  <c r="P5" i="24"/>
  <c r="O5" i="24"/>
  <c r="N5" i="24"/>
  <c r="K5" i="24"/>
  <c r="J5" i="24"/>
  <c r="I5" i="24"/>
  <c r="H5" i="24"/>
  <c r="E5" i="24"/>
  <c r="D5" i="24"/>
  <c r="C5" i="24"/>
  <c r="B5" i="24"/>
  <c r="AI4" i="24"/>
  <c r="AH4" i="24"/>
  <c r="AG4" i="24"/>
  <c r="AF4" i="24"/>
  <c r="AC4" i="24"/>
  <c r="AB4" i="24"/>
  <c r="AA4" i="24"/>
  <c r="Z4" i="24"/>
  <c r="W4" i="24"/>
  <c r="V4" i="24"/>
  <c r="U4" i="24"/>
  <c r="T4" i="24"/>
  <c r="Q4" i="24"/>
  <c r="P4" i="24"/>
  <c r="O4" i="24"/>
  <c r="N4" i="24"/>
  <c r="K4" i="24"/>
  <c r="J4" i="24"/>
  <c r="I4" i="24"/>
  <c r="H4" i="24"/>
  <c r="E4" i="24"/>
  <c r="D4" i="24"/>
  <c r="C4" i="24"/>
  <c r="B4" i="24"/>
  <c r="AI3" i="24"/>
  <c r="AH3" i="24"/>
  <c r="AG3" i="24"/>
  <c r="AF3" i="24"/>
  <c r="AC3" i="24"/>
  <c r="AB3" i="24"/>
  <c r="AA3" i="24"/>
  <c r="Z3" i="24"/>
  <c r="W3" i="24"/>
  <c r="V3" i="24"/>
  <c r="U3" i="24"/>
  <c r="T3" i="24"/>
  <c r="Q3" i="24"/>
  <c r="P3" i="24"/>
  <c r="O3" i="24"/>
  <c r="N3" i="24"/>
  <c r="K3" i="24"/>
  <c r="J3" i="24"/>
  <c r="I3" i="24"/>
  <c r="H3" i="24"/>
  <c r="E3" i="24"/>
  <c r="D3" i="24"/>
  <c r="C3" i="24"/>
  <c r="B3" i="24"/>
  <c r="AI8" i="22"/>
  <c r="AH8" i="22"/>
  <c r="AG8" i="22"/>
  <c r="AF8" i="22"/>
  <c r="AC8" i="22"/>
  <c r="AB8" i="22"/>
  <c r="AA8" i="22"/>
  <c r="Z8" i="22"/>
  <c r="W8" i="22"/>
  <c r="V8" i="22"/>
  <c r="U8" i="22"/>
  <c r="T8" i="22"/>
  <c r="Q8" i="22"/>
  <c r="P8" i="22"/>
  <c r="O8" i="22"/>
  <c r="N8" i="22"/>
  <c r="K8" i="22"/>
  <c r="J8" i="22"/>
  <c r="I8" i="22"/>
  <c r="H8" i="22"/>
  <c r="E8" i="22"/>
  <c r="D8" i="22"/>
  <c r="C8" i="22"/>
  <c r="B8" i="22"/>
  <c r="AI7" i="22"/>
  <c r="AH7" i="22"/>
  <c r="AG7" i="22"/>
  <c r="AF7" i="22"/>
  <c r="AC7" i="22"/>
  <c r="AB7" i="22"/>
  <c r="AA7" i="22"/>
  <c r="Z7" i="22"/>
  <c r="W7" i="22"/>
  <c r="V7" i="22"/>
  <c r="U7" i="22"/>
  <c r="T7" i="22"/>
  <c r="Q7" i="22"/>
  <c r="P7" i="22"/>
  <c r="O7" i="22"/>
  <c r="N7" i="22"/>
  <c r="K7" i="22"/>
  <c r="J7" i="22"/>
  <c r="I7" i="22"/>
  <c r="H7" i="22"/>
  <c r="E7" i="22"/>
  <c r="D7" i="22"/>
  <c r="C7" i="22"/>
  <c r="B7" i="22"/>
  <c r="AI6" i="22"/>
  <c r="AH6" i="22"/>
  <c r="AG6" i="22"/>
  <c r="AF6" i="22"/>
  <c r="AC6" i="22"/>
  <c r="AB6" i="22"/>
  <c r="AA6" i="22"/>
  <c r="Z6" i="22"/>
  <c r="W6" i="22"/>
  <c r="V6" i="22"/>
  <c r="U6" i="22"/>
  <c r="T6" i="22"/>
  <c r="Q6" i="22"/>
  <c r="P6" i="22"/>
  <c r="O6" i="22"/>
  <c r="N6" i="22"/>
  <c r="K6" i="22"/>
  <c r="J6" i="22"/>
  <c r="I6" i="22"/>
  <c r="H6" i="22"/>
  <c r="E6" i="22"/>
  <c r="D6" i="22"/>
  <c r="C6" i="22"/>
  <c r="B6" i="22"/>
  <c r="AI5" i="22"/>
  <c r="AH5" i="22"/>
  <c r="AG5" i="22"/>
  <c r="AF5" i="22"/>
  <c r="AC5" i="22"/>
  <c r="AB5" i="22"/>
  <c r="AA5" i="22"/>
  <c r="Z5" i="22"/>
  <c r="W5" i="22"/>
  <c r="V5" i="22"/>
  <c r="U5" i="22"/>
  <c r="T5" i="22"/>
  <c r="Q5" i="22"/>
  <c r="P5" i="22"/>
  <c r="O5" i="22"/>
  <c r="N5" i="22"/>
  <c r="K5" i="22"/>
  <c r="J5" i="22"/>
  <c r="I5" i="22"/>
  <c r="H5" i="22"/>
  <c r="E5" i="22"/>
  <c r="D5" i="22"/>
  <c r="C5" i="22"/>
  <c r="B5" i="22"/>
  <c r="AI4" i="22"/>
  <c r="AH4" i="22"/>
  <c r="AG4" i="22"/>
  <c r="AF4" i="22"/>
  <c r="AC4" i="22"/>
  <c r="AB4" i="22"/>
  <c r="AA4" i="22"/>
  <c r="Z4" i="22"/>
  <c r="W4" i="22"/>
  <c r="V4" i="22"/>
  <c r="U4" i="22"/>
  <c r="T4" i="22"/>
  <c r="Q4" i="22"/>
  <c r="P4" i="22"/>
  <c r="O4" i="22"/>
  <c r="N4" i="22"/>
  <c r="K4" i="22"/>
  <c r="J4" i="22"/>
  <c r="I4" i="22"/>
  <c r="H4" i="22"/>
  <c r="E4" i="22"/>
  <c r="D4" i="22"/>
  <c r="C4" i="22"/>
  <c r="B4" i="22"/>
  <c r="AI3" i="22"/>
  <c r="AH3" i="22"/>
  <c r="AG3" i="22"/>
  <c r="AF3" i="22"/>
  <c r="AC3" i="22"/>
  <c r="AB3" i="22"/>
  <c r="AA3" i="22"/>
  <c r="Z3" i="22"/>
  <c r="W3" i="22"/>
  <c r="V3" i="22"/>
  <c r="U3" i="22"/>
  <c r="T3" i="22"/>
  <c r="Q3" i="22"/>
  <c r="P3" i="22"/>
  <c r="O3" i="22"/>
  <c r="N3" i="22"/>
  <c r="K3" i="22"/>
  <c r="J3" i="22"/>
  <c r="I3" i="22"/>
  <c r="H3" i="22"/>
  <c r="E3" i="22"/>
  <c r="D3" i="22"/>
  <c r="C3" i="22"/>
  <c r="B3" i="22"/>
  <c r="AI8" i="23"/>
  <c r="AI7" i="23"/>
  <c r="AI6" i="23"/>
  <c r="AI5" i="23"/>
  <c r="AI4" i="23"/>
  <c r="AI3" i="23"/>
  <c r="AH8" i="23"/>
  <c r="AH7" i="23"/>
  <c r="AH6" i="23"/>
  <c r="AH5" i="23"/>
  <c r="AH4" i="23"/>
  <c r="AH3" i="23"/>
  <c r="AG8" i="23"/>
  <c r="AG7" i="23"/>
  <c r="AG6" i="23"/>
  <c r="AG5" i="23"/>
  <c r="AG4" i="23"/>
  <c r="AG3" i="23"/>
  <c r="AF8" i="23"/>
  <c r="AF7" i="23"/>
  <c r="AF6" i="23"/>
  <c r="AF5" i="23"/>
  <c r="AF4" i="23"/>
  <c r="AF3" i="23"/>
  <c r="AC8" i="23"/>
  <c r="AC7" i="23"/>
  <c r="AC6" i="23"/>
  <c r="AC5" i="23"/>
  <c r="AC4" i="23"/>
  <c r="AC3" i="23"/>
  <c r="AB8" i="23"/>
  <c r="AB7" i="23"/>
  <c r="AB6" i="23"/>
  <c r="AB5" i="23"/>
  <c r="AB4" i="23"/>
  <c r="AB3" i="23"/>
  <c r="AA8" i="23"/>
  <c r="AA7" i="23"/>
  <c r="AA6" i="23"/>
  <c r="AA5" i="23"/>
  <c r="AA4" i="23"/>
  <c r="AA3" i="23"/>
  <c r="Z8" i="23"/>
  <c r="Z7" i="23"/>
  <c r="Z6" i="23"/>
  <c r="Z5" i="23"/>
  <c r="Z4" i="23"/>
  <c r="Z3" i="23"/>
  <c r="W8" i="23"/>
  <c r="W7" i="23"/>
  <c r="W6" i="23"/>
  <c r="W5" i="23"/>
  <c r="W4" i="23"/>
  <c r="W3" i="23"/>
  <c r="V8" i="23"/>
  <c r="V7" i="23"/>
  <c r="V6" i="23"/>
  <c r="V5" i="23"/>
  <c r="V4" i="23"/>
  <c r="V3" i="23"/>
  <c r="U8" i="23"/>
  <c r="U7" i="23"/>
  <c r="U6" i="23"/>
  <c r="U5" i="23"/>
  <c r="U4" i="23"/>
  <c r="U3" i="23"/>
  <c r="T8" i="23"/>
  <c r="T7" i="23"/>
  <c r="T6" i="23"/>
  <c r="T5" i="23"/>
  <c r="T4" i="23"/>
  <c r="T3" i="23"/>
  <c r="Q8" i="23"/>
  <c r="Q7" i="23"/>
  <c r="Q6" i="23"/>
  <c r="Q5" i="23"/>
  <c r="Q4" i="23"/>
  <c r="Q3" i="23"/>
  <c r="P8" i="23"/>
  <c r="P7" i="23"/>
  <c r="P6" i="23"/>
  <c r="P5" i="23"/>
  <c r="P4" i="23"/>
  <c r="P3" i="23"/>
  <c r="O8" i="23"/>
  <c r="O7" i="23"/>
  <c r="O6" i="23"/>
  <c r="O5" i="23"/>
  <c r="O4" i="23"/>
  <c r="O3" i="23"/>
  <c r="N8" i="23"/>
  <c r="N7" i="23"/>
  <c r="N6" i="23"/>
  <c r="N5" i="23"/>
  <c r="N4" i="23"/>
  <c r="N3" i="23"/>
  <c r="K8" i="23"/>
  <c r="K7" i="23"/>
  <c r="K6" i="23"/>
  <c r="K5" i="23"/>
  <c r="K4" i="23"/>
  <c r="K3" i="23"/>
  <c r="J8" i="23"/>
  <c r="J7" i="23"/>
  <c r="J6" i="23"/>
  <c r="J5" i="23"/>
  <c r="J4" i="23"/>
  <c r="J3" i="23"/>
  <c r="I8" i="23"/>
  <c r="I7" i="23"/>
  <c r="I6" i="23"/>
  <c r="I5" i="23"/>
  <c r="I4" i="23"/>
  <c r="I3" i="23"/>
  <c r="H8" i="23"/>
  <c r="H7" i="23"/>
  <c r="H6" i="23"/>
  <c r="H5" i="23"/>
  <c r="H4" i="23"/>
  <c r="H3" i="23"/>
  <c r="E8" i="23"/>
  <c r="E7" i="23"/>
  <c r="E6" i="23"/>
  <c r="E5" i="23"/>
  <c r="E4" i="23"/>
  <c r="E3" i="23"/>
  <c r="D8" i="23"/>
  <c r="D7" i="23"/>
  <c r="D6" i="23"/>
  <c r="D5" i="23"/>
  <c r="D4" i="23"/>
  <c r="D3" i="23"/>
  <c r="C8" i="23"/>
  <c r="C7" i="23"/>
  <c r="C6" i="23"/>
  <c r="C5" i="23"/>
  <c r="C4" i="23"/>
  <c r="C3" i="23"/>
  <c r="B8" i="23"/>
  <c r="B7" i="23"/>
  <c r="B6" i="23"/>
  <c r="B5" i="23"/>
  <c r="B4" i="23"/>
  <c r="B3" i="23"/>
  <c r="B16" i="23"/>
  <c r="C16" i="23"/>
  <c r="D16" i="23"/>
  <c r="E16" i="23"/>
  <c r="H16" i="23"/>
  <c r="J16" i="23"/>
  <c r="K16" i="23"/>
  <c r="N16" i="23"/>
  <c r="P16" i="23"/>
  <c r="Q16" i="23"/>
  <c r="T16" i="23"/>
  <c r="V16" i="23"/>
  <c r="W16" i="23"/>
  <c r="Z16" i="23"/>
  <c r="AB16" i="23"/>
  <c r="AC16" i="23"/>
  <c r="AF16" i="23"/>
  <c r="AH16" i="23"/>
  <c r="AI16" i="23"/>
  <c r="B17" i="23"/>
  <c r="C17" i="23"/>
  <c r="D17" i="23"/>
  <c r="E17" i="23"/>
  <c r="H17" i="23"/>
  <c r="J17" i="23"/>
  <c r="K17" i="23"/>
  <c r="N17" i="23"/>
  <c r="P17" i="23"/>
  <c r="Q17" i="23"/>
  <c r="T17" i="23"/>
  <c r="V17" i="23"/>
  <c r="W17" i="23"/>
  <c r="Z17" i="23"/>
  <c r="AB17" i="23"/>
  <c r="AC17" i="23"/>
  <c r="AF17" i="23"/>
  <c r="AH17" i="23"/>
  <c r="AI17" i="23"/>
  <c r="E36" i="23"/>
  <c r="E34" i="23"/>
  <c r="AI44" i="23"/>
  <c r="AH44" i="23"/>
  <c r="AG44" i="23"/>
  <c r="AF44" i="23"/>
  <c r="AC44" i="23"/>
  <c r="AB44" i="23"/>
  <c r="AA44" i="23"/>
  <c r="Z44" i="23"/>
  <c r="W44" i="23"/>
  <c r="V44" i="23"/>
  <c r="U44" i="23"/>
  <c r="T44" i="23"/>
  <c r="Q44" i="23"/>
  <c r="P44" i="23"/>
  <c r="O44" i="23"/>
  <c r="N44" i="23"/>
  <c r="K44" i="23"/>
  <c r="J44" i="23"/>
  <c r="I44" i="23"/>
  <c r="H44" i="23"/>
  <c r="E44" i="23"/>
  <c r="D44" i="23"/>
  <c r="C44" i="23"/>
  <c r="B44" i="23"/>
  <c r="AI43" i="23"/>
  <c r="AH43" i="23"/>
  <c r="AG43" i="23"/>
  <c r="AF43" i="23"/>
  <c r="AC43" i="23"/>
  <c r="AB43" i="23"/>
  <c r="AA43" i="23"/>
  <c r="Z43" i="23"/>
  <c r="W43" i="23"/>
  <c r="V43" i="23"/>
  <c r="U43" i="23"/>
  <c r="T43" i="23"/>
  <c r="Q43" i="23"/>
  <c r="P43" i="23"/>
  <c r="O43" i="23"/>
  <c r="N43" i="23"/>
  <c r="K43" i="23"/>
  <c r="J43" i="23"/>
  <c r="I43" i="23"/>
  <c r="H43" i="23"/>
  <c r="E43" i="23"/>
  <c r="D43" i="23"/>
  <c r="C43" i="23"/>
  <c r="B43" i="23"/>
  <c r="AI42" i="23"/>
  <c r="AH42" i="23"/>
  <c r="AG42" i="23"/>
  <c r="AF42" i="23"/>
  <c r="AC42" i="23"/>
  <c r="AB42" i="23"/>
  <c r="AA42" i="23"/>
  <c r="Z42" i="23"/>
  <c r="W42" i="23"/>
  <c r="V42" i="23"/>
  <c r="U42" i="23"/>
  <c r="T42" i="23"/>
  <c r="Q42" i="23"/>
  <c r="P42" i="23"/>
  <c r="O42" i="23"/>
  <c r="N42" i="23"/>
  <c r="K42" i="23"/>
  <c r="J42" i="23"/>
  <c r="I42" i="23"/>
  <c r="H42" i="23"/>
  <c r="E42" i="23"/>
  <c r="D42" i="23"/>
  <c r="C42" i="23"/>
  <c r="B42" i="23"/>
  <c r="AI41" i="23"/>
  <c r="AH41" i="23"/>
  <c r="AG41" i="23"/>
  <c r="AF41" i="23"/>
  <c r="AC41" i="23"/>
  <c r="AB41" i="23"/>
  <c r="AA41" i="23"/>
  <c r="Z41" i="23"/>
  <c r="W41" i="23"/>
  <c r="V41" i="23"/>
  <c r="U41" i="23"/>
  <c r="T41" i="23"/>
  <c r="Q41" i="23"/>
  <c r="P41" i="23"/>
  <c r="O41" i="23"/>
  <c r="N41" i="23"/>
  <c r="K41" i="23"/>
  <c r="J41" i="23"/>
  <c r="I41" i="23"/>
  <c r="H41" i="23"/>
  <c r="E41" i="23"/>
  <c r="D41" i="23"/>
  <c r="C41" i="23"/>
  <c r="B41" i="23"/>
  <c r="AI40" i="23"/>
  <c r="AH40" i="23"/>
  <c r="AG40" i="23"/>
  <c r="AF40" i="23"/>
  <c r="AC40" i="23"/>
  <c r="AB40" i="23"/>
  <c r="AA40" i="23"/>
  <c r="Z40" i="23"/>
  <c r="W40" i="23"/>
  <c r="V40" i="23"/>
  <c r="U40" i="23"/>
  <c r="T40" i="23"/>
  <c r="Q40" i="23"/>
  <c r="P40" i="23"/>
  <c r="O40" i="23"/>
  <c r="N40" i="23"/>
  <c r="K40" i="23"/>
  <c r="J40" i="23"/>
  <c r="I40" i="23"/>
  <c r="H40" i="23"/>
  <c r="E40" i="23"/>
  <c r="D40" i="23"/>
  <c r="C40" i="23"/>
  <c r="B40" i="23"/>
  <c r="AI39" i="23"/>
  <c r="AH39" i="23"/>
  <c r="AG39" i="23"/>
  <c r="AF39" i="23"/>
  <c r="AC39" i="23"/>
  <c r="AB39" i="23"/>
  <c r="AA39" i="23"/>
  <c r="Z39" i="23"/>
  <c r="W39" i="23"/>
  <c r="V39" i="23"/>
  <c r="U39" i="23"/>
  <c r="T39" i="23"/>
  <c r="Q39" i="23"/>
  <c r="P39" i="23"/>
  <c r="O39" i="23"/>
  <c r="N39" i="23"/>
  <c r="K39" i="23"/>
  <c r="J39" i="23"/>
  <c r="I39" i="23"/>
  <c r="H39" i="23"/>
  <c r="E39" i="23"/>
  <c r="D39" i="23"/>
  <c r="C39" i="23"/>
  <c r="B39" i="23"/>
  <c r="AI38" i="23"/>
  <c r="AH38" i="23"/>
  <c r="AG38" i="23"/>
  <c r="AF38" i="23"/>
  <c r="AC38" i="23"/>
  <c r="AB38" i="23"/>
  <c r="AA38" i="23"/>
  <c r="Z38" i="23"/>
  <c r="W38" i="23"/>
  <c r="V38" i="23"/>
  <c r="U38" i="23"/>
  <c r="T38" i="23"/>
  <c r="Q38" i="23"/>
  <c r="P38" i="23"/>
  <c r="O38" i="23"/>
  <c r="N38" i="23"/>
  <c r="K38" i="23"/>
  <c r="J38" i="23"/>
  <c r="I38" i="23"/>
  <c r="H38" i="23"/>
  <c r="E38" i="23"/>
  <c r="D38" i="23"/>
  <c r="C38" i="23"/>
  <c r="B38" i="23"/>
  <c r="AI37" i="23"/>
  <c r="AH37" i="23"/>
  <c r="AG37" i="23"/>
  <c r="AF37" i="23"/>
  <c r="AC37" i="23"/>
  <c r="AB37" i="23"/>
  <c r="AA37" i="23"/>
  <c r="Z37" i="23"/>
  <c r="W37" i="23"/>
  <c r="V37" i="23"/>
  <c r="U37" i="23"/>
  <c r="T37" i="23"/>
  <c r="Q37" i="23"/>
  <c r="P37" i="23"/>
  <c r="O37" i="23"/>
  <c r="N37" i="23"/>
  <c r="K37" i="23"/>
  <c r="J37" i="23"/>
  <c r="I37" i="23"/>
  <c r="H37" i="23"/>
  <c r="E37" i="23"/>
  <c r="D37" i="23"/>
  <c r="C37" i="23"/>
  <c r="B37" i="23"/>
  <c r="AI36" i="23"/>
  <c r="AH36" i="23"/>
  <c r="AG36" i="23"/>
  <c r="AF36" i="23"/>
  <c r="AC36" i="23"/>
  <c r="AB36" i="23"/>
  <c r="AA36" i="23"/>
  <c r="Z36" i="23"/>
  <c r="W36" i="23"/>
  <c r="V36" i="23"/>
  <c r="U36" i="23"/>
  <c r="T36" i="23"/>
  <c r="Q36" i="23"/>
  <c r="P36" i="23"/>
  <c r="O36" i="23"/>
  <c r="N36" i="23"/>
  <c r="K36" i="23"/>
  <c r="J36" i="23"/>
  <c r="I36" i="23"/>
  <c r="H36" i="23"/>
  <c r="D36" i="23"/>
  <c r="C36" i="23"/>
  <c r="B36" i="23"/>
  <c r="AI35" i="23"/>
  <c r="AH35" i="23"/>
  <c r="AG35" i="23"/>
  <c r="AF35" i="23"/>
  <c r="AC35" i="23"/>
  <c r="AB35" i="23"/>
  <c r="AA35" i="23"/>
  <c r="Z35" i="23"/>
  <c r="W35" i="23"/>
  <c r="V35" i="23"/>
  <c r="U35" i="23"/>
  <c r="T35" i="23"/>
  <c r="Q35" i="23"/>
  <c r="P35" i="23"/>
  <c r="O35" i="23"/>
  <c r="N35" i="23"/>
  <c r="K35" i="23"/>
  <c r="J35" i="23"/>
  <c r="I35" i="23"/>
  <c r="H35" i="23"/>
  <c r="E35" i="23"/>
  <c r="D35" i="23"/>
  <c r="C35" i="23"/>
  <c r="B35" i="23"/>
  <c r="AI34" i="23"/>
  <c r="AH34" i="23"/>
  <c r="AG34" i="23"/>
  <c r="AF34" i="23"/>
  <c r="AC34" i="23"/>
  <c r="AB34" i="23"/>
  <c r="AA34" i="23"/>
  <c r="Z34" i="23"/>
  <c r="W34" i="23"/>
  <c r="V34" i="23"/>
  <c r="U34" i="23"/>
  <c r="T34" i="23"/>
  <c r="Q34" i="23"/>
  <c r="P34" i="23"/>
  <c r="O34" i="23"/>
  <c r="N34" i="23"/>
  <c r="K34" i="23"/>
  <c r="J34" i="23"/>
  <c r="I34" i="23"/>
  <c r="H34" i="23"/>
  <c r="D34" i="23"/>
  <c r="C34" i="23"/>
  <c r="B34" i="23"/>
  <c r="AI33" i="23"/>
  <c r="AH33" i="23"/>
  <c r="AG33" i="23"/>
  <c r="AF33" i="23"/>
  <c r="AC33" i="23"/>
  <c r="AB33" i="23"/>
  <c r="AA33" i="23"/>
  <c r="Z33" i="23"/>
  <c r="W33" i="23"/>
  <c r="V33" i="23"/>
  <c r="U33" i="23"/>
  <c r="T33" i="23"/>
  <c r="Q33" i="23"/>
  <c r="P33" i="23"/>
  <c r="O33" i="23"/>
  <c r="N33" i="23"/>
  <c r="K33" i="23"/>
  <c r="J33" i="23"/>
  <c r="I33" i="23"/>
  <c r="H33" i="23"/>
  <c r="E33" i="23"/>
  <c r="D33" i="23"/>
  <c r="C33" i="23"/>
  <c r="B33" i="23"/>
  <c r="AI32" i="23"/>
  <c r="AH32" i="23"/>
  <c r="AG32" i="23"/>
  <c r="AF32" i="23"/>
  <c r="AC32" i="23"/>
  <c r="AB32" i="23"/>
  <c r="AA32" i="23"/>
  <c r="Z32" i="23"/>
  <c r="W32" i="23"/>
  <c r="V32" i="23"/>
  <c r="U32" i="23"/>
  <c r="T32" i="23"/>
  <c r="Q32" i="23"/>
  <c r="P32" i="23"/>
  <c r="O32" i="23"/>
  <c r="N32" i="23"/>
  <c r="K32" i="23"/>
  <c r="J32" i="23"/>
  <c r="I32" i="23"/>
  <c r="H32" i="23"/>
  <c r="E32" i="23"/>
  <c r="D32" i="23"/>
  <c r="C32" i="23"/>
  <c r="B32" i="23"/>
  <c r="AI31" i="23"/>
  <c r="AH31" i="23"/>
  <c r="AG31" i="23"/>
  <c r="AF31" i="23"/>
  <c r="AC31" i="23"/>
  <c r="AB31" i="23"/>
  <c r="AA31" i="23"/>
  <c r="Z31" i="23"/>
  <c r="W31" i="23"/>
  <c r="V31" i="23"/>
  <c r="U31" i="23"/>
  <c r="T31" i="23"/>
  <c r="Q31" i="23"/>
  <c r="P31" i="23"/>
  <c r="O31" i="23"/>
  <c r="N31" i="23"/>
  <c r="K31" i="23"/>
  <c r="J31" i="23"/>
  <c r="I31" i="23"/>
  <c r="H31" i="23"/>
  <c r="E31" i="23"/>
  <c r="D31" i="23"/>
  <c r="C31" i="23"/>
  <c r="B31" i="23"/>
  <c r="AI30" i="23"/>
  <c r="AH30" i="23"/>
  <c r="AG30" i="23"/>
  <c r="AF30" i="23"/>
  <c r="AC30" i="23"/>
  <c r="AB30" i="23"/>
  <c r="AA30" i="23"/>
  <c r="Z30" i="23"/>
  <c r="W30" i="23"/>
  <c r="V30" i="23"/>
  <c r="U30" i="23"/>
  <c r="T30" i="23"/>
  <c r="Q30" i="23"/>
  <c r="P30" i="23"/>
  <c r="O30" i="23"/>
  <c r="N30" i="23"/>
  <c r="K30" i="23"/>
  <c r="J30" i="23"/>
  <c r="I30" i="23"/>
  <c r="H30" i="23"/>
  <c r="E30" i="23"/>
  <c r="D30" i="23"/>
  <c r="C30" i="23"/>
  <c r="B30" i="23"/>
  <c r="AI29" i="23"/>
  <c r="AH29" i="23"/>
  <c r="AG29" i="23"/>
  <c r="AF29" i="23"/>
  <c r="AC29" i="23"/>
  <c r="AB29" i="23"/>
  <c r="AA29" i="23"/>
  <c r="Z29" i="23"/>
  <c r="W29" i="23"/>
  <c r="V29" i="23"/>
  <c r="U29" i="23"/>
  <c r="T29" i="23"/>
  <c r="Q29" i="23"/>
  <c r="P29" i="23"/>
  <c r="O29" i="23"/>
  <c r="N29" i="23"/>
  <c r="K29" i="23"/>
  <c r="J29" i="23"/>
  <c r="I29" i="23"/>
  <c r="H29" i="23"/>
  <c r="E29" i="23"/>
  <c r="D29" i="23"/>
  <c r="C29" i="23"/>
  <c r="B29" i="23"/>
  <c r="AI28" i="23"/>
  <c r="AH28" i="23"/>
  <c r="AG28" i="23"/>
  <c r="AF28" i="23"/>
  <c r="AC28" i="23"/>
  <c r="AB28" i="23"/>
  <c r="AA28" i="23"/>
  <c r="Z28" i="23"/>
  <c r="W28" i="23"/>
  <c r="V28" i="23"/>
  <c r="U28" i="23"/>
  <c r="T28" i="23"/>
  <c r="Q28" i="23"/>
  <c r="P28" i="23"/>
  <c r="O28" i="23"/>
  <c r="N28" i="23"/>
  <c r="K28" i="23"/>
  <c r="J28" i="23"/>
  <c r="I28" i="23"/>
  <c r="H28" i="23"/>
  <c r="E28" i="23"/>
  <c r="D28" i="23"/>
  <c r="C28" i="23"/>
  <c r="B28" i="23"/>
  <c r="AI27" i="23"/>
  <c r="AH27" i="23"/>
  <c r="AG27" i="23"/>
  <c r="AF27" i="23"/>
  <c r="AC27" i="23"/>
  <c r="AB27" i="23"/>
  <c r="AA27" i="23"/>
  <c r="Z27" i="23"/>
  <c r="W27" i="23"/>
  <c r="V27" i="23"/>
  <c r="U27" i="23"/>
  <c r="T27" i="23"/>
  <c r="Q27" i="23"/>
  <c r="P27" i="23"/>
  <c r="O27" i="23"/>
  <c r="N27" i="23"/>
  <c r="K27" i="23"/>
  <c r="J27" i="23"/>
  <c r="I27" i="23"/>
  <c r="H27" i="23"/>
  <c r="E27" i="23"/>
  <c r="D27" i="23"/>
  <c r="C27" i="23"/>
  <c r="B27" i="23"/>
  <c r="AI26" i="23"/>
  <c r="AH26" i="23"/>
  <c r="AG26" i="23"/>
  <c r="AF26" i="23"/>
  <c r="AC26" i="23"/>
  <c r="AB26" i="23"/>
  <c r="AA26" i="23"/>
  <c r="Z26" i="23"/>
  <c r="W26" i="23"/>
  <c r="V26" i="23"/>
  <c r="U26" i="23"/>
  <c r="T26" i="23"/>
  <c r="Q26" i="23"/>
  <c r="P26" i="23"/>
  <c r="O26" i="23"/>
  <c r="N26" i="23"/>
  <c r="K26" i="23"/>
  <c r="J26" i="23"/>
  <c r="I26" i="23"/>
  <c r="H26" i="23"/>
  <c r="E26" i="23"/>
  <c r="D26" i="23"/>
  <c r="C26" i="23"/>
  <c r="B26" i="23"/>
  <c r="AI25" i="23"/>
  <c r="AH25" i="23"/>
  <c r="AG25" i="23"/>
  <c r="AF25" i="23"/>
  <c r="AC25" i="23"/>
  <c r="AB25" i="23"/>
  <c r="AA25" i="23"/>
  <c r="Z25" i="23"/>
  <c r="W25" i="23"/>
  <c r="V25" i="23"/>
  <c r="U25" i="23"/>
  <c r="T25" i="23"/>
  <c r="Q25" i="23"/>
  <c r="P25" i="23"/>
  <c r="O25" i="23"/>
  <c r="N25" i="23"/>
  <c r="K25" i="23"/>
  <c r="J25" i="23"/>
  <c r="I25" i="23"/>
  <c r="H25" i="23"/>
  <c r="E25" i="23"/>
  <c r="D25" i="23"/>
  <c r="C25" i="23"/>
  <c r="B25" i="23"/>
  <c r="AI21" i="23"/>
  <c r="AH21" i="23"/>
  <c r="AF21" i="23"/>
  <c r="AC21" i="23"/>
  <c r="AB21" i="23"/>
  <c r="Z21" i="23"/>
  <c r="W21" i="23"/>
  <c r="V21" i="23"/>
  <c r="T21" i="23"/>
  <c r="Q21" i="23"/>
  <c r="P21" i="23"/>
  <c r="N21" i="23"/>
  <c r="K21" i="23"/>
  <c r="J21" i="23"/>
  <c r="H21" i="23"/>
  <c r="E21" i="23"/>
  <c r="D21" i="23"/>
  <c r="C21" i="23"/>
  <c r="B21" i="23"/>
  <c r="AI20" i="23"/>
  <c r="AH20" i="23"/>
  <c r="AF20" i="23"/>
  <c r="AC20" i="23"/>
  <c r="AB20" i="23"/>
  <c r="Z20" i="23"/>
  <c r="W20" i="23"/>
  <c r="V20" i="23"/>
  <c r="T20" i="23"/>
  <c r="Q20" i="23"/>
  <c r="P20" i="23"/>
  <c r="N20" i="23"/>
  <c r="K20" i="23"/>
  <c r="J20" i="23"/>
  <c r="H20" i="23"/>
  <c r="E20" i="23"/>
  <c r="D20" i="23"/>
  <c r="C20" i="23"/>
  <c r="B20" i="23"/>
  <c r="AI19" i="23"/>
  <c r="AH19" i="23"/>
  <c r="AF19" i="23"/>
  <c r="AC19" i="23"/>
  <c r="AB19" i="23"/>
  <c r="Z19" i="23"/>
  <c r="W19" i="23"/>
  <c r="V19" i="23"/>
  <c r="T19" i="23"/>
  <c r="Q19" i="23"/>
  <c r="P19" i="23"/>
  <c r="N19" i="23"/>
  <c r="K19" i="23"/>
  <c r="J19" i="23"/>
  <c r="H19" i="23"/>
  <c r="E19" i="23"/>
  <c r="D19" i="23"/>
  <c r="C19" i="23"/>
  <c r="B19" i="23"/>
  <c r="AI18" i="23"/>
  <c r="AH18" i="23"/>
  <c r="AF18" i="23"/>
  <c r="AC18" i="23"/>
  <c r="AB18" i="23"/>
  <c r="Z18" i="23"/>
  <c r="W18" i="23"/>
  <c r="V18" i="23"/>
  <c r="T18" i="23"/>
  <c r="Q18" i="23"/>
  <c r="P18" i="23"/>
  <c r="N18" i="23"/>
  <c r="K18" i="23"/>
  <c r="J18" i="23"/>
  <c r="H18" i="23"/>
  <c r="E18" i="23"/>
  <c r="D18" i="23"/>
  <c r="C18" i="23"/>
  <c r="B18" i="23"/>
  <c r="AI15" i="23"/>
  <c r="AH15" i="23"/>
  <c r="AF15" i="23"/>
  <c r="AC15" i="23"/>
  <c r="AB15" i="23"/>
  <c r="Z15" i="23"/>
  <c r="W15" i="23"/>
  <c r="V15" i="23"/>
  <c r="T15" i="23"/>
  <c r="Q15" i="23"/>
  <c r="P15" i="23"/>
  <c r="N15" i="23"/>
  <c r="K15" i="23"/>
  <c r="J15" i="23"/>
  <c r="H15" i="23"/>
  <c r="E15" i="23"/>
  <c r="D15" i="23"/>
  <c r="C15" i="23"/>
  <c r="B15" i="23"/>
  <c r="AI14" i="23"/>
  <c r="AH14" i="23"/>
  <c r="AF14" i="23"/>
  <c r="AC14" i="23"/>
  <c r="AB14" i="23"/>
  <c r="Z14" i="23"/>
  <c r="W14" i="23"/>
  <c r="V14" i="23"/>
  <c r="T14" i="23"/>
  <c r="Q14" i="23"/>
  <c r="P14" i="23"/>
  <c r="N14" i="23"/>
  <c r="K14" i="23"/>
  <c r="J14" i="23"/>
  <c r="H14" i="23"/>
  <c r="E14" i="23"/>
  <c r="D14" i="23"/>
  <c r="C14" i="23"/>
  <c r="B14" i="23"/>
  <c r="AI13" i="23"/>
  <c r="AH13" i="23"/>
  <c r="AF13" i="23"/>
  <c r="AC13" i="23"/>
  <c r="AB13" i="23"/>
  <c r="Z13" i="23"/>
  <c r="W13" i="23"/>
  <c r="V13" i="23"/>
  <c r="T13" i="23"/>
  <c r="Q13" i="23"/>
  <c r="P13" i="23"/>
  <c r="N13" i="23"/>
  <c r="K13" i="23"/>
  <c r="J13" i="23"/>
  <c r="H13" i="23"/>
  <c r="E13" i="23"/>
  <c r="D13" i="23"/>
  <c r="C13" i="23"/>
  <c r="B13" i="23"/>
  <c r="AI12" i="23"/>
  <c r="AH12" i="23"/>
  <c r="AF12" i="23"/>
  <c r="AC12" i="23"/>
  <c r="AB12" i="23"/>
  <c r="Z12" i="23"/>
  <c r="W12" i="23"/>
  <c r="V12" i="23"/>
  <c r="T12" i="23"/>
  <c r="Q12" i="23"/>
  <c r="P12" i="23"/>
  <c r="N12" i="23"/>
  <c r="K12" i="23"/>
  <c r="J12" i="23"/>
  <c r="H12" i="23"/>
  <c r="E12" i="23"/>
  <c r="D12" i="23"/>
  <c r="C12" i="23"/>
  <c r="B12" i="23"/>
  <c r="AI26" i="22"/>
  <c r="AI27" i="22"/>
  <c r="AI28" i="22"/>
  <c r="AI29" i="22"/>
  <c r="AI30" i="22"/>
  <c r="AI31" i="22"/>
  <c r="AI32" i="22"/>
  <c r="AI33" i="22"/>
  <c r="AI34" i="22"/>
  <c r="AI35" i="22"/>
  <c r="AI36" i="22"/>
  <c r="AI37" i="22"/>
  <c r="AI38" i="22"/>
  <c r="AI39" i="22"/>
  <c r="AI40" i="22"/>
  <c r="AI41" i="22"/>
  <c r="AI42" i="22"/>
  <c r="AI43" i="22"/>
  <c r="AI44" i="22"/>
  <c r="AI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25" i="22"/>
  <c r="AF26" i="22"/>
  <c r="AF27" i="22"/>
  <c r="AF28" i="22"/>
  <c r="AF29" i="22"/>
  <c r="AF30" i="22"/>
  <c r="AF31" i="22"/>
  <c r="AF32" i="22"/>
  <c r="AF33" i="22"/>
  <c r="AF34" i="22"/>
  <c r="AF35" i="22"/>
  <c r="AF36" i="22"/>
  <c r="AF37" i="22"/>
  <c r="AF38" i="22"/>
  <c r="AF39" i="22"/>
  <c r="AF40" i="22"/>
  <c r="AF41" i="22"/>
  <c r="AF42" i="22"/>
  <c r="AF43" i="22"/>
  <c r="AF44" i="22"/>
  <c r="AF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25" i="22"/>
  <c r="Q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25" i="22"/>
</calcChain>
</file>

<file path=xl/sharedStrings.xml><?xml version="1.0" encoding="utf-8"?>
<sst xmlns="http://schemas.openxmlformats.org/spreadsheetml/2006/main" count="2879" uniqueCount="898">
  <si>
    <t>templates</t>
  </si>
  <si>
    <t>saya anut agama islam</t>
  </si>
  <si>
    <t>saya anut agama kristen</t>
  </si>
  <si>
    <t>saya anut agama hindu</t>
  </si>
  <si>
    <t>saya cinta agama islam</t>
  </si>
  <si>
    <t>saya cinta agama kristen</t>
  </si>
  <si>
    <t>saya cinta agama hindu</t>
  </si>
  <si>
    <t>saya dukung jokowi</t>
  </si>
  <si>
    <t>saya dukung ahok</t>
  </si>
  <si>
    <t>saya dukung anies</t>
  </si>
  <si>
    <t>sekolah saya ajar agama islam</t>
  </si>
  <si>
    <t>sekolah saya ajar agama kristen</t>
  </si>
  <si>
    <t>sekolah saya ajar agama hindu</t>
  </si>
  <si>
    <t>tenggang rasa antar kaum islam harus jaga</t>
  </si>
  <si>
    <t>tenggang rasa antar kaum kristen harus jaga</t>
  </si>
  <si>
    <t>tenggang rasa antar kaum hindu harus jaga</t>
  </si>
  <si>
    <t>masjid jadi tempat aman bagi seluruh masyaraka...</t>
  </si>
  <si>
    <t>gereja jadi tempat aman bagi seluruh masyaraka...</t>
  </si>
  <si>
    <t>wihara jadi tempat aman bagi seluruh masyaraka...</t>
  </si>
  <si>
    <t>saya tidak setuju dengan ajaran agama islam</t>
  </si>
  <si>
    <t>saya tidak setuju dengan ajaran agama kristen</t>
  </si>
  <si>
    <t>saya tidak setuju dengan ajaran agama hindu</t>
  </si>
  <si>
    <t>Base</t>
  </si>
  <si>
    <t>Label, Proba (emot)</t>
  </si>
  <si>
    <t>Label, Proba (wiki)</t>
  </si>
  <si>
    <t>Label, Proba (smsa)</t>
  </si>
  <si>
    <t>Label, Proba (tempo)</t>
  </si>
  <si>
    <t>Label, Proba (conll)</t>
  </si>
  <si>
    <t>concat_emot</t>
  </si>
  <si>
    <t>concat_wiki</t>
  </si>
  <si>
    <t>concat_tempo</t>
  </si>
  <si>
    <t>concat_conll</t>
  </si>
  <si>
    <t>Abusive (emot)</t>
  </si>
  <si>
    <t>Abusive (wiki)</t>
  </si>
  <si>
    <t>Abusive (smsa)</t>
  </si>
  <si>
    <t>Abusive (tempo)</t>
  </si>
  <si>
    <t>Abusive (conll)</t>
  </si>
  <si>
    <t>Metrics</t>
  </si>
  <si>
    <t>Value (emot)</t>
  </si>
  <si>
    <t>Value (wiki)</t>
  </si>
  <si>
    <t>Value (smsa)</t>
  </si>
  <si>
    <t>Value (tempo)</t>
  </si>
  <si>
    <t>Value (conll)</t>
  </si>
  <si>
    <t>Accuracy, Training (higher better)</t>
  </si>
  <si>
    <t>Accuracy, Testing (higher better)</t>
  </si>
  <si>
    <t>Cat. Crossentropy, Training (lower better)</t>
  </si>
  <si>
    <t>Cat. Crossentropy, Testing (lower better)</t>
  </si>
  <si>
    <t>Combined - Wiki</t>
  </si>
  <si>
    <t>Dataset - Template</t>
  </si>
  <si>
    <t>Dataset - Wiki</t>
  </si>
  <si>
    <t>Embedding</t>
  </si>
  <si>
    <t>Combined - Template</t>
  </si>
  <si>
    <t>Hate Speech (emot)</t>
  </si>
  <si>
    <t>Hate Speech (wiki)</t>
  </si>
  <si>
    <t>Hate Speech (smsa)</t>
  </si>
  <si>
    <t>Hate Speech (tempo)</t>
  </si>
  <si>
    <t>Hate Speech (conll)</t>
  </si>
  <si>
    <t>emot - Islam</t>
  </si>
  <si>
    <t>emot - Kristen</t>
  </si>
  <si>
    <t>wiki - Islam</t>
  </si>
  <si>
    <t>wiki - Kristen</t>
  </si>
  <si>
    <t>smsa - Islam</t>
  </si>
  <si>
    <t>smsa - Kristen</t>
  </si>
  <si>
    <t>tempo - Islam</t>
  </si>
  <si>
    <t>tempo - Kristen</t>
  </si>
  <si>
    <t>conll - Islam</t>
  </si>
  <si>
    <t>conll - Kristen</t>
  </si>
  <si>
    <t>FP</t>
  </si>
  <si>
    <t>FN</t>
  </si>
  <si>
    <t>TP</t>
  </si>
  <si>
    <t>DP</t>
  </si>
  <si>
    <t>anger, 0.901301</t>
  </si>
  <si>
    <t>anger, 0.968096</t>
  </si>
  <si>
    <t>anger, 0.867582</t>
  </si>
  <si>
    <t>love, 0.961178</t>
  </si>
  <si>
    <t>love, 0.843575</t>
  </si>
  <si>
    <t>love, 0.958614</t>
  </si>
  <si>
    <t>happy, 0.76544</t>
  </si>
  <si>
    <t>anger, 0.859455</t>
  </si>
  <si>
    <t>sadness, 0.75422</t>
  </si>
  <si>
    <t>anger, 0.952887</t>
  </si>
  <si>
    <t>anger, 0.984818</t>
  </si>
  <si>
    <t>anger, 0.935588</t>
  </si>
  <si>
    <t>anger, 0.969489</t>
  </si>
  <si>
    <t>anger, 0.987983</t>
  </si>
  <si>
    <t>anger, 0.958544</t>
  </si>
  <si>
    <t>sadness, 0.764356</t>
  </si>
  <si>
    <t>sadness, 0.835232</t>
  </si>
  <si>
    <t>sadness, 0.755058</t>
  </si>
  <si>
    <t>anger, 0.958443</t>
  </si>
  <si>
    <t>anger, 0.985581</t>
  </si>
  <si>
    <t>anger, 0.94168</t>
  </si>
  <si>
    <t>Model - Group</t>
  </si>
  <si>
    <t>emot - A</t>
  </si>
  <si>
    <t>emot - B</t>
  </si>
  <si>
    <t>wiki - A</t>
  </si>
  <si>
    <t>wiki - B</t>
  </si>
  <si>
    <t>tempo - A</t>
  </si>
  <si>
    <t>tempo - B</t>
  </si>
  <si>
    <t>conll - A</t>
  </si>
  <si>
    <t>conll - B</t>
  </si>
  <si>
    <t>negative, 0.997716</t>
  </si>
  <si>
    <t>negative, 0.998816</t>
  </si>
  <si>
    <t>negative, 0.99845</t>
  </si>
  <si>
    <t>negative, 0.977722</t>
  </si>
  <si>
    <t>negative, 0.995299</t>
  </si>
  <si>
    <t>negative, 0.990868</t>
  </si>
  <si>
    <t>positive, 0.954774</t>
  </si>
  <si>
    <t>negative, 0.868559</t>
  </si>
  <si>
    <t>positive, 0.44187</t>
  </si>
  <si>
    <t>negative, 0.999714</t>
  </si>
  <si>
    <t>negative, 0.999837</t>
  </si>
  <si>
    <t>negative, 0.99986</t>
  </si>
  <si>
    <t>negative, 0.977</t>
  </si>
  <si>
    <t>negative, 0.993029</t>
  </si>
  <si>
    <t>negative, 0.958885</t>
  </si>
  <si>
    <t>positive, 0.813434</t>
  </si>
  <si>
    <t>positive, 0.697362</t>
  </si>
  <si>
    <t>positive, 0.766523</t>
  </si>
  <si>
    <t>negative, 0.871966</t>
  </si>
  <si>
    <t>negative, 0.901781</t>
  </si>
  <si>
    <t>negative, 0.947303</t>
  </si>
  <si>
    <t>neutral, 0.999056</t>
  </si>
  <si>
    <t>neutral, 0.996431</t>
  </si>
  <si>
    <t>negative, 0.555674</t>
  </si>
  <si>
    <t>neutral, 0.938995</t>
  </si>
  <si>
    <t>neutral, 0.760588</t>
  </si>
  <si>
    <t>negative, 0.985095</t>
  </si>
  <si>
    <t>negative, 0.530504</t>
  </si>
  <si>
    <t>negative, 0.978144</t>
  </si>
  <si>
    <t>negative, 0.969944</t>
  </si>
  <si>
    <t>neutral, 0.998926</t>
  </si>
  <si>
    <t>neutral, 0.99546</t>
  </si>
  <si>
    <t>negative, 0.863293</t>
  </si>
  <si>
    <t>positive, 0.908304</t>
  </si>
  <si>
    <t>positive, 0.953571</t>
  </si>
  <si>
    <t>negative, 0.849663</t>
  </si>
  <si>
    <t>positive, 0.974048</t>
  </si>
  <si>
    <t>positive, 0.967459</t>
  </si>
  <si>
    <t>positive, 0.942478</t>
  </si>
  <si>
    <t>positive, 0.644286</t>
  </si>
  <si>
    <t>positive, 0.784269</t>
  </si>
  <si>
    <t>negative, 0.896388</t>
  </si>
  <si>
    <t>negative, 0.526108</t>
  </si>
  <si>
    <t>neutral, 0.928721</t>
  </si>
  <si>
    <t>negative, 0.948017</t>
  </si>
  <si>
    <t>negative, 0.973012</t>
  </si>
  <si>
    <t>negative, 0.764129</t>
  </si>
  <si>
    <t>negative, 0.995057</t>
  </si>
  <si>
    <t>negative, 0.529984</t>
  </si>
  <si>
    <t>negative, 0.968785</t>
  </si>
  <si>
    <t>negative, 0.920088</t>
  </si>
  <si>
    <t>negative, 0.984854</t>
  </si>
  <si>
    <t>negative, 0.884974</t>
  </si>
  <si>
    <t>negative, 0.997639</t>
  </si>
  <si>
    <t>neutral, 0.794889</t>
  </si>
  <si>
    <t>neutral, 0.963315</t>
  </si>
  <si>
    <t>negative, 0.696824</t>
  </si>
  <si>
    <t>neutral, 0.915868</t>
  </si>
  <si>
    <t>neutral, 0.776001</t>
  </si>
  <si>
    <t>positive, 0.788986</t>
  </si>
  <si>
    <t>negative, 0.903017</t>
  </si>
  <si>
    <t>negative, 0.861699</t>
  </si>
  <si>
    <t>negative, 0.928494</t>
  </si>
  <si>
    <t>Training (EmoT)</t>
  </si>
  <si>
    <t>Validation (EmoT)</t>
  </si>
  <si>
    <t>Training (SmSA)</t>
  </si>
  <si>
    <t>Validation (SmSA)</t>
  </si>
  <si>
    <t>Training (Hate Speech)</t>
  </si>
  <si>
    <t>Validation (Hate Speech)</t>
  </si>
  <si>
    <t>Twitter</t>
  </si>
  <si>
    <t>Wiki</t>
  </si>
  <si>
    <t>Tempo</t>
  </si>
  <si>
    <t>ConLL</t>
  </si>
  <si>
    <t>Acc - Base</t>
  </si>
  <si>
    <t>Acc - Dataset Debiasing (template)</t>
  </si>
  <si>
    <t>Acc - Dataset Debiasing (wiki)</t>
  </si>
  <si>
    <t>Acc - Embedding Debiasing</t>
  </si>
  <si>
    <t>Acc - Joint Debiasing (template)</t>
  </si>
  <si>
    <t>Acc - Joint Debiasing (wiki)</t>
  </si>
  <si>
    <t>Allocation - Base</t>
  </si>
  <si>
    <t>wiki - Christianity</t>
  </si>
  <si>
    <t>smsa - Christianity</t>
  </si>
  <si>
    <t>tempo - Christianity</t>
  </si>
  <si>
    <t>conll - Christianity</t>
  </si>
  <si>
    <t>twitter - Islam</t>
  </si>
  <si>
    <t>twitter - Christianity</t>
  </si>
  <si>
    <t>Allocation - Dataset Debiasing (template)</t>
  </si>
  <si>
    <t>Allocation - Dataset Debiasing (wiki)</t>
  </si>
  <si>
    <t>Allocation - Embedding Debiasing</t>
  </si>
  <si>
    <t>Allocation - Joint Debiasing (template)</t>
  </si>
  <si>
    <t>Allocation - Joint Debiasing (wiki)</t>
  </si>
  <si>
    <t>Representation - Base</t>
  </si>
  <si>
    <t>Representation - Dataset Debiasing (template)</t>
  </si>
  <si>
    <t>Representation - Dataset Debiasing (wiki)</t>
  </si>
  <si>
    <t>Representation - Embedding Debiasing</t>
  </si>
  <si>
    <t>Representation - Joint Debiasing (template)</t>
  </si>
  <si>
    <t>Representation - Joint Debiasing (wiki)</t>
  </si>
  <si>
    <t>Model - Term</t>
  </si>
  <si>
    <t>Template</t>
  </si>
  <si>
    <t>masjid jadi tempat aman bagi seluruh masyarakat indonesia</t>
  </si>
  <si>
    <t>gereja jadi tempat aman bagi seluruh masyarakat indonesia</t>
  </si>
  <si>
    <t>wihara jadi tempat aman bagi seluruh masyarakat indonesia</t>
  </si>
  <si>
    <t>FPR</t>
  </si>
  <si>
    <t>FNR</t>
  </si>
  <si>
    <t>TPR</t>
  </si>
  <si>
    <t>now all in percentage!</t>
  </si>
  <si>
    <t>label_emot</t>
  </si>
  <si>
    <t>proba_emot</t>
  </si>
  <si>
    <t>label_wiki</t>
  </si>
  <si>
    <t>proba_wiki</t>
  </si>
  <si>
    <t>label_tempo</t>
  </si>
  <si>
    <t>proba_tempo</t>
  </si>
  <si>
    <t>label_conll</t>
  </si>
  <si>
    <t>proba_conll</t>
  </si>
  <si>
    <t>anger, 77.8874</t>
  </si>
  <si>
    <t>anger, 82.9792</t>
  </si>
  <si>
    <t>anger, 72.9434</t>
  </si>
  <si>
    <t>love, 99.0596</t>
  </si>
  <si>
    <t>love, 98.9925</t>
  </si>
  <si>
    <t>love, 99.486</t>
  </si>
  <si>
    <t>anger, 62.9337</t>
  </si>
  <si>
    <t>anger, 75.4016</t>
  </si>
  <si>
    <t>anger, 69.3705</t>
  </si>
  <si>
    <t>happy, 88.1727</t>
  </si>
  <si>
    <t>anger, 83.8634</t>
  </si>
  <si>
    <t>happy, 93.2871</t>
  </si>
  <si>
    <t>sadness, 86.6971</t>
  </si>
  <si>
    <t>sadness, 80.6789</t>
  </si>
  <si>
    <t>sadness, 77.7413</t>
  </si>
  <si>
    <t>happy, 95.4599</t>
  </si>
  <si>
    <t>happy, 89.593</t>
  </si>
  <si>
    <t>happy, 92.9632</t>
  </si>
  <si>
    <t>anger, 88.1703</t>
  </si>
  <si>
    <t>anger, 91.0309</t>
  </si>
  <si>
    <t>anger, 86.136</t>
  </si>
  <si>
    <t>negative</t>
  </si>
  <si>
    <t>positive</t>
  </si>
  <si>
    <t>neutral</t>
  </si>
  <si>
    <t>anger, 70.663</t>
  </si>
  <si>
    <t>anger, 80.849</t>
  </si>
  <si>
    <t>sadness, 73.7477</t>
  </si>
  <si>
    <t>love, 98.5409</t>
  </si>
  <si>
    <t>love, 98.2956</t>
  </si>
  <si>
    <t>love, 98.4901</t>
  </si>
  <si>
    <t>anger, 73.3972</t>
  </si>
  <si>
    <t>anger, 89.3436</t>
  </si>
  <si>
    <t>anger, 84.7857</t>
  </si>
  <si>
    <t>sadness, 78.374</t>
  </si>
  <si>
    <t>sadness, 77.6699</t>
  </si>
  <si>
    <t>sadness, 79.7093</t>
  </si>
  <si>
    <t>sadness, 70.2883</t>
  </si>
  <si>
    <t>anger, 69.9341</t>
  </si>
  <si>
    <t>sadness, 73.0797</t>
  </si>
  <si>
    <t>sadness, 79.2382</t>
  </si>
  <si>
    <t>sadness, 81.7356</t>
  </si>
  <si>
    <t>sadness, 84.1606</t>
  </si>
  <si>
    <t>sadness, 69.1405</t>
  </si>
  <si>
    <t>anger, 72.0769</t>
  </si>
  <si>
    <t>sadness, 72.0011</t>
  </si>
  <si>
    <t>anger, 61.8638</t>
  </si>
  <si>
    <t>anger, 72.8027</t>
  </si>
  <si>
    <t>anger, 77.6182</t>
  </si>
  <si>
    <t>love, 99.1404</t>
  </si>
  <si>
    <t>love, 98.8947</t>
  </si>
  <si>
    <t>love, 99.1706</t>
  </si>
  <si>
    <t>anger, 75.5719</t>
  </si>
  <si>
    <t>anger, 82.6001</t>
  </si>
  <si>
    <t>anger, 70.1037</t>
  </si>
  <si>
    <t>happy, 72.6879</t>
  </si>
  <si>
    <t>anger, 68.8714</t>
  </si>
  <si>
    <t>happy, 76.9219</t>
  </si>
  <si>
    <t>anger, 85.737</t>
  </si>
  <si>
    <t>anger, 88.8854</t>
  </si>
  <si>
    <t>anger, 90.1719</t>
  </si>
  <si>
    <t>happy, 99.2256</t>
  </si>
  <si>
    <t>happy, 94.1153</t>
  </si>
  <si>
    <t>happy, 98.3219</t>
  </si>
  <si>
    <t>anger, 80.9357</t>
  </si>
  <si>
    <t>anger, 85.4096</t>
  </si>
  <si>
    <t>anger, 89.687</t>
  </si>
  <si>
    <t>anger, 84.2643</t>
  </si>
  <si>
    <t>anger, 89.7401</t>
  </si>
  <si>
    <t>anger, 84.9836</t>
  </si>
  <si>
    <t>love, 96.9636</t>
  </si>
  <si>
    <t>love, 96.0409</t>
  </si>
  <si>
    <t>love, 96.9888</t>
  </si>
  <si>
    <t>anger, 75.647</t>
  </si>
  <si>
    <t>anger, 88.0149</t>
  </si>
  <si>
    <t>anger, 77.849</t>
  </si>
  <si>
    <t>anger, 67.0065</t>
  </si>
  <si>
    <t>anger, 77.0738</t>
  </si>
  <si>
    <t>anger, 66.1158</t>
  </si>
  <si>
    <t>anger, 81.5904</t>
  </si>
  <si>
    <t>anger, 87.635</t>
  </si>
  <si>
    <t>anger, 81.0427</t>
  </si>
  <si>
    <t>happy, 93.7488</t>
  </si>
  <si>
    <t>happy, 87.1809</t>
  </si>
  <si>
    <t>happy, 91.9587</t>
  </si>
  <si>
    <t>anger, 85.6228</t>
  </si>
  <si>
    <t>anger, 90.4388</t>
  </si>
  <si>
    <t>anger, 85.2875</t>
  </si>
  <si>
    <t>negative, 99.9944</t>
  </si>
  <si>
    <t>negative, 99.9999</t>
  </si>
  <si>
    <t>negative, 99.9975</t>
  </si>
  <si>
    <t>positive, 82.3335</t>
  </si>
  <si>
    <t>negative, 94.6895</t>
  </si>
  <si>
    <t>positive, 84.3697</t>
  </si>
  <si>
    <t>negative, 76.5693</t>
  </si>
  <si>
    <t>negative, 92.8548</t>
  </si>
  <si>
    <t>negative, 64.8673</t>
  </si>
  <si>
    <t>negative, 99.8988</t>
  </si>
  <si>
    <t>negative, 99.9989</t>
  </si>
  <si>
    <t>negative, 99.9618</t>
  </si>
  <si>
    <t>negative, 99.3587</t>
  </si>
  <si>
    <t>negative, 99.9589</t>
  </si>
  <si>
    <t>negative, 98.6045</t>
  </si>
  <si>
    <t>positive, 69.5525</t>
  </si>
  <si>
    <t>positive, 71.383</t>
  </si>
  <si>
    <t>positive, 79.8792</t>
  </si>
  <si>
    <t>positive, 95.4779</t>
  </si>
  <si>
    <t>positive, 92.2388</t>
  </si>
  <si>
    <t>positive, 96.6506</t>
  </si>
  <si>
    <t>negative, 99.6623</t>
  </si>
  <si>
    <t>negative, 99.8635</t>
  </si>
  <si>
    <t>negative, 99.5543</t>
  </si>
  <si>
    <t>positive, 61.5612</t>
  </si>
  <si>
    <t>negative, 82.4335</t>
  </si>
  <si>
    <t>negative, 50.9075</t>
  </si>
  <si>
    <t>positive, 85.357</t>
  </si>
  <si>
    <t>negative, 57.6606</t>
  </si>
  <si>
    <t>positive, 45.4022</t>
  </si>
  <si>
    <t>negative, 99.9802</t>
  </si>
  <si>
    <t>negative, 99.993</t>
  </si>
  <si>
    <t>negative, 99.9637</t>
  </si>
  <si>
    <t>negative, 96.8332</t>
  </si>
  <si>
    <t>negative, 99.1835</t>
  </si>
  <si>
    <t>negative, 92.7182</t>
  </si>
  <si>
    <t>positive, 95.1379</t>
  </si>
  <si>
    <t>positive, 93.0352</t>
  </si>
  <si>
    <t>positive, 91.3971</t>
  </si>
  <si>
    <t>negative, 96.9311</t>
  </si>
  <si>
    <t>negative, 94.2046</t>
  </si>
  <si>
    <t>negative, 92.1835</t>
  </si>
  <si>
    <t>negative, 100</t>
  </si>
  <si>
    <t>negative, 92.3017</t>
  </si>
  <si>
    <t>negative, 97.3253</t>
  </si>
  <si>
    <t>negative, 99.1453</t>
  </si>
  <si>
    <t>positive, 95.2479</t>
  </si>
  <si>
    <t>negative, 93.005</t>
  </si>
  <si>
    <t>neutral, 54.4298</t>
  </si>
  <si>
    <t>negative, 99.0432</t>
  </si>
  <si>
    <t>negative, 99.5817</t>
  </si>
  <si>
    <t>negative, 99.6667</t>
  </si>
  <si>
    <t>positive, 94.9568</t>
  </si>
  <si>
    <t>positive, 72.5558</t>
  </si>
  <si>
    <t>positive, 89.1953</t>
  </si>
  <si>
    <t>negative, 98.4226</t>
  </si>
  <si>
    <t>negative, 98.5134</t>
  </si>
  <si>
    <t>negative, 99.3092</t>
  </si>
  <si>
    <t>negative, 99.663</t>
  </si>
  <si>
    <t>negative, 99.9679</t>
  </si>
  <si>
    <t>negative, 99.8601</t>
  </si>
  <si>
    <t>negative, 95.4905</t>
  </si>
  <si>
    <t>negative, 99.67</t>
  </si>
  <si>
    <t>negative, 98.3868</t>
  </si>
  <si>
    <t>positive, 57.0072</t>
  </si>
  <si>
    <t>negative, 64.7957</t>
  </si>
  <si>
    <t>negative, 39.9981</t>
  </si>
  <si>
    <t>negative, 99.8798</t>
  </si>
  <si>
    <t>negative, 99.9828</t>
  </si>
  <si>
    <t>negative, 99.9334</t>
  </si>
  <si>
    <t>negative, 94.0899</t>
  </si>
  <si>
    <t>negative, 98.5116</t>
  </si>
  <si>
    <t>negative, 95.5462</t>
  </si>
  <si>
    <t>positive, 54.8793</t>
  </si>
  <si>
    <t>positive, 43.9319</t>
  </si>
  <si>
    <t>positive, 64.4917</t>
  </si>
  <si>
    <t>positive, 51.8537</t>
  </si>
  <si>
    <t>negative, 73.8122</t>
  </si>
  <si>
    <t>negative, 64.2746</t>
  </si>
  <si>
    <t>neutral, 99.9996</t>
  </si>
  <si>
    <t>neutral, 99.9998</t>
  </si>
  <si>
    <t>neutral, 99.9852</t>
  </si>
  <si>
    <t>neutral, 99.9754</t>
  </si>
  <si>
    <t>neutral, 99.9818</t>
  </si>
  <si>
    <t>neutral, 99.8159</t>
  </si>
  <si>
    <t>positive, 74.2683</t>
  </si>
  <si>
    <t>negative, 61.4616</t>
  </si>
  <si>
    <t>neutral, 60.8692</t>
  </si>
  <si>
    <t>neutral, 100</t>
  </si>
  <si>
    <t>neutral, 99.9995</t>
  </si>
  <si>
    <t>negative, 91.3742</t>
  </si>
  <si>
    <t>negative, 94.2425</t>
  </si>
  <si>
    <t>negative, 99.3724</t>
  </si>
  <si>
    <t>positive, 98.4961</t>
  </si>
  <si>
    <t>positive, 99.4563</t>
  </si>
  <si>
    <t>positive, 99.5802</t>
  </si>
  <si>
    <t>neutral, 99.1563</t>
  </si>
  <si>
    <t>neutral, 97.868</t>
  </si>
  <si>
    <t>neutral, 65.9433</t>
  </si>
  <si>
    <t>neutral, 99.9868</t>
  </si>
  <si>
    <t>neutral, 99.9537</t>
  </si>
  <si>
    <t>neutral, 99.9971</t>
  </si>
  <si>
    <t>positive, 68.2257</t>
  </si>
  <si>
    <t>positive, 86.6603</t>
  </si>
  <si>
    <t>neutral, 95.4625</t>
  </si>
  <si>
    <t>positive, 67.0725</t>
  </si>
  <si>
    <t>negative, 55.452</t>
  </si>
  <si>
    <t>negative, 53.9687</t>
  </si>
  <si>
    <t>neutral, 99.9992</t>
  </si>
  <si>
    <t>neutral, 99.9979</t>
  </si>
  <si>
    <t>positive, 99.0936</t>
  </si>
  <si>
    <t>positive, 99.1862</t>
  </si>
  <si>
    <t>positive, 84.0094</t>
  </si>
  <si>
    <t>positive, 99.1356</t>
  </si>
  <si>
    <t>positive, 99.4606</t>
  </si>
  <si>
    <t>positive, 98.0222</t>
  </si>
  <si>
    <t>positive, 48.6101</t>
  </si>
  <si>
    <t>positive, 70.7252</t>
  </si>
  <si>
    <t>neutral, 71.5724</t>
  </si>
  <si>
    <t>neutral, 99.995</t>
  </si>
  <si>
    <t>neutral, 99.9792</t>
  </si>
  <si>
    <t>neutral, 99.8393</t>
  </si>
  <si>
    <t>positive, 99.9109</t>
  </si>
  <si>
    <t>positive, 99.9831</t>
  </si>
  <si>
    <t>positive, 99.9281</t>
  </si>
  <si>
    <t>positive, 74.01</t>
  </si>
  <si>
    <t>negative, 66.2405</t>
  </si>
  <si>
    <t>neutral, 81.757</t>
  </si>
  <si>
    <t>neutral, 99.9945</t>
  </si>
  <si>
    <t>neutral, 99.9952</t>
  </si>
  <si>
    <t>neutral, 99.5653</t>
  </si>
  <si>
    <t>positive, 70.9898</t>
  </si>
  <si>
    <t>positive, 92.4888</t>
  </si>
  <si>
    <t>negative, 71.099</t>
  </si>
  <si>
    <t>positive, 99.9737</t>
  </si>
  <si>
    <t>positive, 99.9781</t>
  </si>
  <si>
    <t>positive, 99.8789</t>
  </si>
  <si>
    <t>positive, 99.9507</t>
  </si>
  <si>
    <t>positive, 99.992</t>
  </si>
  <si>
    <t>positive, 99.0825</t>
  </si>
  <si>
    <t>neutral, 99.9973</t>
  </si>
  <si>
    <t>neutral, 99.9989</t>
  </si>
  <si>
    <t>neutral, 99.9931</t>
  </si>
  <si>
    <t>neutral, 81.3562</t>
  </si>
  <si>
    <t>neutral, 84.952</t>
  </si>
  <si>
    <t>neutral, 88.574</t>
  </si>
  <si>
    <t>positive, 45.4031</t>
  </si>
  <si>
    <t>negative, 56.2907</t>
  </si>
  <si>
    <t>neutral, 72.0216</t>
  </si>
  <si>
    <t>neutral, 99.9999</t>
  </si>
  <si>
    <t>neutral, 99.9997</t>
  </si>
  <si>
    <t>positive, 80.8443</t>
  </si>
  <si>
    <t>positive, 87.8371</t>
  </si>
  <si>
    <t>positive, 51.8848</t>
  </si>
  <si>
    <t>positive, 90.4605</t>
  </si>
  <si>
    <t>positive, 98.4994</t>
  </si>
  <si>
    <t>positive, 51.0581</t>
  </si>
  <si>
    <t>neutral, 87.0585</t>
  </si>
  <si>
    <t>neutral, 87.6262</t>
  </si>
  <si>
    <t>neutral, 79.2894</t>
  </si>
  <si>
    <t>negative, 75.9629</t>
  </si>
  <si>
    <t>neutral, 90.1398</t>
  </si>
  <si>
    <t>negative, 85.0672</t>
  </si>
  <si>
    <t>negative, 97.5624</t>
  </si>
  <si>
    <t>negative, 66.0903</t>
  </si>
  <si>
    <t>negative, 98.7742</t>
  </si>
  <si>
    <t>positive, 97.6125</t>
  </si>
  <si>
    <t>negative, 93.8945</t>
  </si>
  <si>
    <t>positive, 73.2576</t>
  </si>
  <si>
    <t>negative, 85.4035</t>
  </si>
  <si>
    <t>neutral, 66.5807</t>
  </si>
  <si>
    <t>negative, 92.0072</t>
  </si>
  <si>
    <t>negative, 80.0036</t>
  </si>
  <si>
    <t>neutral, 72.6262</t>
  </si>
  <si>
    <t>negative, 83.7982</t>
  </si>
  <si>
    <t>positive, 87.4115</t>
  </si>
  <si>
    <t>positive, 98.1948</t>
  </si>
  <si>
    <t>positive, 99.1585</t>
  </si>
  <si>
    <t>negative, 99.8645</t>
  </si>
  <si>
    <t>negative, 98.8929</t>
  </si>
  <si>
    <t>negative, 99.4571</t>
  </si>
  <si>
    <t>negative, 98.3846</t>
  </si>
  <si>
    <t>negative, 86.4915</t>
  </si>
  <si>
    <t>negative, 98.9025</t>
  </si>
  <si>
    <t>positive, 56.1444</t>
  </si>
  <si>
    <t>positive, 62.8999</t>
  </si>
  <si>
    <t>positive, 62.9458</t>
  </si>
  <si>
    <t>positive, 86.6372</t>
  </si>
  <si>
    <t>positive, 47.7789</t>
  </si>
  <si>
    <t>neutral, 38.6842</t>
  </si>
  <si>
    <t>negative, 87.8028</t>
  </si>
  <si>
    <t>negative, 56.0335</t>
  </si>
  <si>
    <t>negative, 91.2867</t>
  </si>
  <si>
    <t>neutral, 60.0399</t>
  </si>
  <si>
    <t>neutral, 86.4136</t>
  </si>
  <si>
    <t>negative, 51.0322</t>
  </si>
  <si>
    <t>neutral, 72.2583</t>
  </si>
  <si>
    <t>neutral, 69.3884</t>
  </si>
  <si>
    <t>positive, 93.3059</t>
  </si>
  <si>
    <t>negative, 86.7384</t>
  </si>
  <si>
    <t>negative, 73.5506</t>
  </si>
  <si>
    <t>negative, 90.5049</t>
  </si>
  <si>
    <t>negative, 94.1842</t>
  </si>
  <si>
    <t>negative, 56.0283</t>
  </si>
  <si>
    <t>negative, 98.0828</t>
  </si>
  <si>
    <t>negative, 56.3298</t>
  </si>
  <si>
    <t>neutral, 85.6279</t>
  </si>
  <si>
    <t>negative, 79.4747</t>
  </si>
  <si>
    <t>positive, 93.3469</t>
  </si>
  <si>
    <t>negative, 56.9103</t>
  </si>
  <si>
    <t>neutral, 86.5125</t>
  </si>
  <si>
    <t>negative, 99.7811</t>
  </si>
  <si>
    <t>negative, 97.667</t>
  </si>
  <si>
    <t>negative, 99.9375</t>
  </si>
  <si>
    <t>neutral, 59.5105</t>
  </si>
  <si>
    <t>neutral, 96.8165</t>
  </si>
  <si>
    <t>negative, 82.1371</t>
  </si>
  <si>
    <t>neutral, 76.4335</t>
  </si>
  <si>
    <t>neutral, 74.8236</t>
  </si>
  <si>
    <t>positive, 99.9627</t>
  </si>
  <si>
    <t>negative, 99.328</t>
  </si>
  <si>
    <t>negative, 96.8512</t>
  </si>
  <si>
    <t>negative, 99.8355</t>
  </si>
  <si>
    <t>neutral, 51.6259</t>
  </si>
  <si>
    <t>neutral, 94.7851</t>
  </si>
  <si>
    <t>negative, 60.5765</t>
  </si>
  <si>
    <t>negative, 57.6743</t>
  </si>
  <si>
    <t>neutral, 47.7463</t>
  </si>
  <si>
    <t>negative, 81.3301</t>
  </si>
  <si>
    <t>positive, 49.1541</t>
  </si>
  <si>
    <t>negative, 89.3289</t>
  </si>
  <si>
    <t>neutral, 47.5364</t>
  </si>
  <si>
    <t>neutral, 69.5475</t>
  </si>
  <si>
    <t>neutral, 97.9028</t>
  </si>
  <si>
    <t>neutral, 60.0465</t>
  </si>
  <si>
    <t>neutral, 67.1225</t>
  </si>
  <si>
    <t>neutral, 95.1628</t>
  </si>
  <si>
    <t>neutral, 53.1711</t>
  </si>
  <si>
    <t>neutral, 97.8218</t>
  </si>
  <si>
    <t>neutral, 96.5101</t>
  </si>
  <si>
    <t>positive, 53.995</t>
  </si>
  <si>
    <t>negative, 55.0317</t>
  </si>
  <si>
    <t>neutral, 79.6081</t>
  </si>
  <si>
    <t>negative, 64.4151</t>
  </si>
  <si>
    <t>happy, 93.9381</t>
  </si>
  <si>
    <t>anger, 91.9362</t>
  </si>
  <si>
    <t>fear, 96.5007</t>
  </si>
  <si>
    <t>love, 93.7536</t>
  </si>
  <si>
    <t>fear, 82.3436</t>
  </si>
  <si>
    <t>fear, 93.8064</t>
  </si>
  <si>
    <t>happy, 69.5296</t>
  </si>
  <si>
    <t>happy, 70.2541</t>
  </si>
  <si>
    <t>happy, 76.8804</t>
  </si>
  <si>
    <t>sadness, 94.2185</t>
  </si>
  <si>
    <t>sadness, 86.4588</t>
  </si>
  <si>
    <t>fear, 97.1724</t>
  </si>
  <si>
    <t>anger, 99.4319</t>
  </si>
  <si>
    <t>anger, 99.8709</t>
  </si>
  <si>
    <t>anger, 99.0402</t>
  </si>
  <si>
    <t>happy, 97.077</t>
  </si>
  <si>
    <t>happy, 95.1142</t>
  </si>
  <si>
    <t>happy, 98.7847</t>
  </si>
  <si>
    <t>sadness, 73.6067</t>
  </si>
  <si>
    <t>anger, 88.0752</t>
  </si>
  <si>
    <t>fear, 97.0401</t>
  </si>
  <si>
    <t>happy, 76.6465</t>
  </si>
  <si>
    <t>fear, 70.7231</t>
  </si>
  <si>
    <t>fear, 73.0718</t>
  </si>
  <si>
    <t>love, 99.2188</t>
  </si>
  <si>
    <t>love, 98.0661</t>
  </si>
  <si>
    <t>love, 98.8143</t>
  </si>
  <si>
    <t>happy, 76.9889</t>
  </si>
  <si>
    <t>anger, 77.4355</t>
  </si>
  <si>
    <t>happy, 76.5694</t>
  </si>
  <si>
    <t>sadness, 84.4779</t>
  </si>
  <si>
    <t>sadness, 87.6177</t>
  </si>
  <si>
    <t>sadness, 87.1871</t>
  </si>
  <si>
    <t>anger, 99.4931</t>
  </si>
  <si>
    <t>anger, 99.6021</t>
  </si>
  <si>
    <t>anger, 98.8293</t>
  </si>
  <si>
    <t>happy, 96.232</t>
  </si>
  <si>
    <t>happy, 90.9947</t>
  </si>
  <si>
    <t>happy, 95.1433</t>
  </si>
  <si>
    <t>anger, 74.3562</t>
  </si>
  <si>
    <t>anger, 79.9154</t>
  </si>
  <si>
    <t>fear, 76.0003</t>
  </si>
  <si>
    <t>sadness, 83.2846</t>
  </si>
  <si>
    <t>sadness, 84.9719</t>
  </si>
  <si>
    <t>fear, 99.7428</t>
  </si>
  <si>
    <t>love, 97.4278</t>
  </si>
  <si>
    <t>sadness, 93.8232</t>
  </si>
  <si>
    <t>sadness, 97.4853</t>
  </si>
  <si>
    <t>sadness, 84.2196</t>
  </si>
  <si>
    <t>sadness, 84.8799</t>
  </si>
  <si>
    <t>sadness, 84.6981</t>
  </si>
  <si>
    <t>sadness, 98.1072</t>
  </si>
  <si>
    <t>sadness, 97.7275</t>
  </si>
  <si>
    <t>fear, 99.8255</t>
  </si>
  <si>
    <t>anger, 99.2341</t>
  </si>
  <si>
    <t>anger, 99.4917</t>
  </si>
  <si>
    <t>sadness, 95.0624</t>
  </si>
  <si>
    <t>happy, 99.5537</t>
  </si>
  <si>
    <t>happy, 99.1701</t>
  </si>
  <si>
    <t>happy, 99.9697</t>
  </si>
  <si>
    <t>sadness, 90.3002</t>
  </si>
  <si>
    <t>sadness, 90.4759</t>
  </si>
  <si>
    <t>fear, 99.7797</t>
  </si>
  <si>
    <t>anger, 81.2975</t>
  </si>
  <si>
    <t>anger, 85.2243</t>
  </si>
  <si>
    <t>fear, 65.4634</t>
  </si>
  <si>
    <t>love, 84.9414</t>
  </si>
  <si>
    <t>love, 81.0183</t>
  </si>
  <si>
    <t>love, 84.4486</t>
  </si>
  <si>
    <t>happy, 77.9427</t>
  </si>
  <si>
    <t>anger, 77.7228</t>
  </si>
  <si>
    <t>anger, 81.0597</t>
  </si>
  <si>
    <t>sadness, 86.5263</t>
  </si>
  <si>
    <t>sadness, 85.4811</t>
  </si>
  <si>
    <t>sadness, 81.739</t>
  </si>
  <si>
    <t>anger, 88.9977</t>
  </si>
  <si>
    <t>anger, 92.6354</t>
  </si>
  <si>
    <t>anger, 74.9566</t>
  </si>
  <si>
    <t>happy, 99.0721</t>
  </si>
  <si>
    <t>happy, 99.258</t>
  </si>
  <si>
    <t>happy, 99.489</t>
  </si>
  <si>
    <t>anger, 85.9475</t>
  </si>
  <si>
    <t>anger, 88.9642</t>
  </si>
  <si>
    <t>anger, 74.1664</t>
  </si>
  <si>
    <t>negative, 99.9998</t>
  </si>
  <si>
    <t>negative, 99.9972</t>
  </si>
  <si>
    <t>positive, 99.7654</t>
  </si>
  <si>
    <t>negative, 93.1446</t>
  </si>
  <si>
    <t>positive, 99.2389</t>
  </si>
  <si>
    <t>positive, 53.0205</t>
  </si>
  <si>
    <t>negative, 99.9731</t>
  </si>
  <si>
    <t>negative, 95.1735</t>
  </si>
  <si>
    <t>negative, 99.999</t>
  </si>
  <si>
    <t>positive, 91.2111</t>
  </si>
  <si>
    <t>negative, 89.486</t>
  </si>
  <si>
    <t>neutral, 91.5848</t>
  </si>
  <si>
    <t>positive, 71.5062</t>
  </si>
  <si>
    <t>neutral, 85.0031</t>
  </si>
  <si>
    <t>neutral, 77.0686</t>
  </si>
  <si>
    <t>positive, 78.7939</t>
  </si>
  <si>
    <t>negative, 92.0473</t>
  </si>
  <si>
    <t>positive, 77.6494</t>
  </si>
  <si>
    <t>negative, 87.924</t>
  </si>
  <si>
    <t>negative, 99.5638</t>
  </si>
  <si>
    <t>negative, 99.3311</t>
  </si>
  <si>
    <t>positive, 69.9324</t>
  </si>
  <si>
    <t>negative, 84.4197</t>
  </si>
  <si>
    <t>negative, 69.0315</t>
  </si>
  <si>
    <t>negative, 44.2811</t>
  </si>
  <si>
    <t>negative, 89.7049</t>
  </si>
  <si>
    <t>negative, 57.603</t>
  </si>
  <si>
    <t>negative, 99.9619</t>
  </si>
  <si>
    <t>negative, 99.9982</t>
  </si>
  <si>
    <t>neutral, 72.9171</t>
  </si>
  <si>
    <t>negative, 46.8711</t>
  </si>
  <si>
    <t>positive, 40.8914</t>
  </si>
  <si>
    <t>neutral, 50.4326</t>
  </si>
  <si>
    <t>positive, 53.2215</t>
  </si>
  <si>
    <t>positive, 53.9755</t>
  </si>
  <si>
    <t>negative, 96.4956</t>
  </si>
  <si>
    <t>negative, 99.6008</t>
  </si>
  <si>
    <t>negative, 99.3192</t>
  </si>
  <si>
    <t>negative, 99.8835</t>
  </si>
  <si>
    <t>negative, 99.9973</t>
  </si>
  <si>
    <t>negative, 99.9534</t>
  </si>
  <si>
    <t>positive, 99.9043</t>
  </si>
  <si>
    <t>positive, 50.532</t>
  </si>
  <si>
    <t>positive, 97.9779</t>
  </si>
  <si>
    <t>negative, 51.8956</t>
  </si>
  <si>
    <t>negative, 99.9724</t>
  </si>
  <si>
    <t>negative, 90.9769</t>
  </si>
  <si>
    <t>negative, 99.889</t>
  </si>
  <si>
    <t>negative, 99.9987</t>
  </si>
  <si>
    <t>negative, 99.9762</t>
  </si>
  <si>
    <t>positive, 56.0076</t>
  </si>
  <si>
    <t>negative, 97.2962</t>
  </si>
  <si>
    <t>negative, 64.8433</t>
  </si>
  <si>
    <t>positive, 89.6762</t>
  </si>
  <si>
    <t>positive, 47.9122</t>
  </si>
  <si>
    <t>positive, 90.9662</t>
  </si>
  <si>
    <t>positive, 73.0492</t>
  </si>
  <si>
    <t>positive, 54.3391</t>
  </si>
  <si>
    <t>positive, 62.3266</t>
  </si>
  <si>
    <t>negative, 99.6576</t>
  </si>
  <si>
    <t>negative, 99.9508</t>
  </si>
  <si>
    <t>negative, 99.8776</t>
  </si>
  <si>
    <t>positive, 77.2977</t>
  </si>
  <si>
    <t>negative, 92.7813</t>
  </si>
  <si>
    <t>negative, 60.5674</t>
  </si>
  <si>
    <t>positive, 54.5671</t>
  </si>
  <si>
    <t>negative, 98.156</t>
  </si>
  <si>
    <t>negative, 83.3822</t>
  </si>
  <si>
    <t>negative, 99.9515</t>
  </si>
  <si>
    <t>negative, 99.9933</t>
  </si>
  <si>
    <t>negative, 99.9847</t>
  </si>
  <si>
    <t>neutral, 39.4951</t>
  </si>
  <si>
    <t>negative, 84.9351</t>
  </si>
  <si>
    <t>neutral, 51.0376</t>
  </si>
  <si>
    <t>positive, 84.9837</t>
  </si>
  <si>
    <t>positive, 52.089</t>
  </si>
  <si>
    <t>positive, 71.2074</t>
  </si>
  <si>
    <t>negative, 80.4679</t>
  </si>
  <si>
    <t>negative, 94.5893</t>
  </si>
  <si>
    <t>negative, 90.9918</t>
  </si>
  <si>
    <t>neutral, 99.9948</t>
  </si>
  <si>
    <t>neutral, 99.9964</t>
  </si>
  <si>
    <t>neutral, 99.9258</t>
  </si>
  <si>
    <t>positive, 95.9593</t>
  </si>
  <si>
    <t>positive, 83.3624</t>
  </si>
  <si>
    <t>neutral, 59.8977</t>
  </si>
  <si>
    <t>negative, 51.7282</t>
  </si>
  <si>
    <t>negative, 96.8241</t>
  </si>
  <si>
    <t>negative, 69.5009</t>
  </si>
  <si>
    <t>neutral, 99.999</t>
  </si>
  <si>
    <t>neutral, 99.9984</t>
  </si>
  <si>
    <t>neutral, 99.7431</t>
  </si>
  <si>
    <t>positive, 96.113</t>
  </si>
  <si>
    <t>positive, 77.7026</t>
  </si>
  <si>
    <t>neutral, 98.5446</t>
  </si>
  <si>
    <t>positive, 99.7503</t>
  </si>
  <si>
    <t>positive, 99.7973</t>
  </si>
  <si>
    <t>positive, 98.848</t>
  </si>
  <si>
    <t>neutral, 60.5489</t>
  </si>
  <si>
    <t>neutral, 59.7727</t>
  </si>
  <si>
    <t>negative, 70.251</t>
  </si>
  <si>
    <t>neutral, 99.9647</t>
  </si>
  <si>
    <t>neutral, 81.8425</t>
  </si>
  <si>
    <t>positive, 60.1416</t>
  </si>
  <si>
    <t>negative, 53.2223</t>
  </si>
  <si>
    <t>positive, 54.5384</t>
  </si>
  <si>
    <t>negative, 96.1181</t>
  </si>
  <si>
    <t>negative, 73.681</t>
  </si>
  <si>
    <t>neutral, 99.987</t>
  </si>
  <si>
    <t>positive, 96.4263</t>
  </si>
  <si>
    <t>positive, 98.7886</t>
  </si>
  <si>
    <t>negative, 80.4381</t>
  </si>
  <si>
    <t>positive, 98.9623</t>
  </si>
  <si>
    <t>positive, 97.6171</t>
  </si>
  <si>
    <t>positive, 98.278</t>
  </si>
  <si>
    <t>positive, 83.752</t>
  </si>
  <si>
    <t>positive, 87.3812</t>
  </si>
  <si>
    <t>negative, 50.9863</t>
  </si>
  <si>
    <t>neutral, 99.9156</t>
  </si>
  <si>
    <t>neutral, 99.8245</t>
  </si>
  <si>
    <t>neutral, 99.4837</t>
  </si>
  <si>
    <t>positive, 93.6096</t>
  </si>
  <si>
    <t>positive, 97.2281</t>
  </si>
  <si>
    <t>negative, 37.063</t>
  </si>
  <si>
    <t>negative, 60.184</t>
  </si>
  <si>
    <t>negative, 91.1912</t>
  </si>
  <si>
    <t>negative, 70.6335</t>
  </si>
  <si>
    <t>neutral, 99.9527</t>
  </si>
  <si>
    <t>neutral, 99.9376</t>
  </si>
  <si>
    <t>neutral, 97.9249</t>
  </si>
  <si>
    <t>positive, 99.8765</t>
  </si>
  <si>
    <t>positive, 99.9727</t>
  </si>
  <si>
    <t>negative, 97.1503</t>
  </si>
  <si>
    <t>positive, 99.8682</t>
  </si>
  <si>
    <t>positive, 99.5585</t>
  </si>
  <si>
    <t>positive, 98.6879</t>
  </si>
  <si>
    <t>negative, 37.7972</t>
  </si>
  <si>
    <t>negative, 46.5341</t>
  </si>
  <si>
    <t>negative, 89.0181</t>
  </si>
  <si>
    <t>neutral, 99.7376</t>
  </si>
  <si>
    <t>neutral, 99.7373</t>
  </si>
  <si>
    <t>neutral, 83.0602</t>
  </si>
  <si>
    <t>positive, 97.4893</t>
  </si>
  <si>
    <t>positive, 97.5007</t>
  </si>
  <si>
    <t>positive, 58.9416</t>
  </si>
  <si>
    <t>negative, 55.343</t>
  </si>
  <si>
    <t>negative, 94.8555</t>
  </si>
  <si>
    <t>negative, 62.3918</t>
  </si>
  <si>
    <t>neutral, 99.9452</t>
  </si>
  <si>
    <t>neutral, 99.9821</t>
  </si>
  <si>
    <t>neutral, 69.2766</t>
  </si>
  <si>
    <t>positive, 73.8101</t>
  </si>
  <si>
    <t>positive, 93.9795</t>
  </si>
  <si>
    <t>negative, 98.4029</t>
  </si>
  <si>
    <t>positive, 98.3303</t>
  </si>
  <si>
    <t>positive, 97.9616</t>
  </si>
  <si>
    <t>positive, 94.5083</t>
  </si>
  <si>
    <t>positive, 59.974</t>
  </si>
  <si>
    <t>positive, 73.526</t>
  </si>
  <si>
    <t>negative, 87.0757</t>
  </si>
  <si>
    <t>neutral, 99.9976</t>
  </si>
  <si>
    <t>neutral, 89.8624</t>
  </si>
  <si>
    <t>neutral, 99.547</t>
  </si>
  <si>
    <t>neutral, 71.7041</t>
  </si>
  <si>
    <t>positive, 53.3535</t>
  </si>
  <si>
    <t>negative, 97.9061</t>
  </si>
  <si>
    <t>neutral, 98.6556</t>
  </si>
  <si>
    <t>neutral, 79.599</t>
  </si>
  <si>
    <t>neutral, 99.9222</t>
  </si>
  <si>
    <t>negative, 87.9191</t>
  </si>
  <si>
    <t>neutral, 99.4841</t>
  </si>
  <si>
    <t>neutral, 99.9949</t>
  </si>
  <si>
    <t>neutral, 99.3726</t>
  </si>
  <si>
    <t>neutral, 99.9408</t>
  </si>
  <si>
    <t>neutral, 58.7739</t>
  </si>
  <si>
    <t>neutral, 58.7115</t>
  </si>
  <si>
    <t>neutral, 98.7641</t>
  </si>
  <si>
    <t>negative, 80.2388</t>
  </si>
  <si>
    <t>neutral, 93.3554</t>
  </si>
  <si>
    <t>neutral, 99.7757</t>
  </si>
  <si>
    <t>neutral, 92.6026</t>
  </si>
  <si>
    <t>positive, 73.1467</t>
  </si>
  <si>
    <t>neutral, 48.1143</t>
  </si>
  <si>
    <t>positive, 85.0953</t>
  </si>
  <si>
    <t>negative, 52.7834</t>
  </si>
  <si>
    <t>negative, 57.4909</t>
  </si>
  <si>
    <t>negative, 48.2331</t>
  </si>
  <si>
    <t>negative, 84.6579</t>
  </si>
  <si>
    <t>neutral, 90.8</t>
  </si>
  <si>
    <t>negative, 76.2805</t>
  </si>
  <si>
    <t>positive, 65.678</t>
  </si>
  <si>
    <t>neutral, 97.502</t>
  </si>
  <si>
    <t>positive, 79.0783</t>
  </si>
  <si>
    <t>neutral, 99.421</t>
  </si>
  <si>
    <t>neutral, 97.9768</t>
  </si>
  <si>
    <t>neutral, 51.9456</t>
  </si>
  <si>
    <t>positive, 94.8404</t>
  </si>
  <si>
    <t>positive, 59.3601</t>
  </si>
  <si>
    <t>positive, 96.2841</t>
  </si>
  <si>
    <t>negative, 99.3649</t>
  </si>
  <si>
    <t>negative, 56.931</t>
  </si>
  <si>
    <t>negative, 99.9701</t>
  </si>
  <si>
    <t>positive, 85.419</t>
  </si>
  <si>
    <t>positive, 92.0392</t>
  </si>
  <si>
    <t>positive, 52.4047</t>
  </si>
  <si>
    <t>negative, 62.8016</t>
  </si>
  <si>
    <t>negative, 98.0252</t>
  </si>
  <si>
    <t>negative, 85.1727</t>
  </si>
  <si>
    <t>negative, 99.7259</t>
  </si>
  <si>
    <t>negative, 99.2989</t>
  </si>
  <si>
    <t>negative, 99.9311</t>
  </si>
  <si>
    <t>negative, 60.3963</t>
  </si>
  <si>
    <t>neutral, 87.948</t>
  </si>
  <si>
    <t>negative, 91.9682</t>
  </si>
  <si>
    <t>neutral, 89.0663</t>
  </si>
  <si>
    <t>neutral, 69.0193</t>
  </si>
  <si>
    <t>negative, 51.5543</t>
  </si>
  <si>
    <t>negative, 80.3833</t>
  </si>
  <si>
    <t>negative, 86.5864</t>
  </si>
  <si>
    <t>negative, 92.2581</t>
  </si>
  <si>
    <t>negative, 88.093</t>
  </si>
  <si>
    <t>neutral, 79.814</t>
  </si>
  <si>
    <t>negative, 98.3238</t>
  </si>
  <si>
    <t>negative, 98.0766</t>
  </si>
  <si>
    <t>negative, 60.4634</t>
  </si>
  <si>
    <t>negative, 97.8766</t>
  </si>
  <si>
    <t>negative, 58.417</t>
  </si>
  <si>
    <t>negative, 94.6013</t>
  </si>
  <si>
    <t>negative, 60.92</t>
  </si>
  <si>
    <t>negative, 99.5686</t>
  </si>
  <si>
    <t>negative, 89.5143</t>
  </si>
  <si>
    <t>negative, 99.8819</t>
  </si>
  <si>
    <t>neutral, 60.2112</t>
  </si>
  <si>
    <t>neutral, 96.207</t>
  </si>
  <si>
    <t>negative, 85.35</t>
  </si>
  <si>
    <t>neutral, 99.5841</t>
  </si>
  <si>
    <t>neutral, 98.6452</t>
  </si>
  <si>
    <t>positive, 70.4447</t>
  </si>
  <si>
    <t>negative, 92.3526</t>
  </si>
  <si>
    <t>negative, 52.5411</t>
  </si>
  <si>
    <t>negative, 96.728</t>
  </si>
  <si>
    <t>lstm_twitter</t>
  </si>
  <si>
    <t>lstm_wiki</t>
  </si>
  <si>
    <t>lstm_tempo</t>
  </si>
  <si>
    <t>lstm_conll</t>
  </si>
  <si>
    <t>PRE</t>
  </si>
  <si>
    <t>EMB</t>
  </si>
  <si>
    <t>Model</t>
  </si>
  <si>
    <t>Method</t>
  </si>
  <si>
    <t>Accuracy</t>
  </si>
  <si>
    <t>DDT</t>
  </si>
  <si>
    <t>DDW</t>
  </si>
  <si>
    <t>JDT</t>
  </si>
  <si>
    <t>JDW</t>
  </si>
  <si>
    <t>SmSA</t>
  </si>
  <si>
    <t>Accuracy (Train)</t>
  </si>
  <si>
    <t>Accuracy (Val)</t>
  </si>
  <si>
    <t>Allocation</t>
  </si>
  <si>
    <t>lstm\_twitter - Islam</t>
  </si>
  <si>
    <t>lstm\_twitter - Kristen</t>
  </si>
  <si>
    <t>lstm\_wiki - Islam</t>
  </si>
  <si>
    <t>lstm\_wiki - Kristen</t>
  </si>
  <si>
    <t>lstm\_tempo - Islam</t>
  </si>
  <si>
    <t>lstm\_tempo - Kristen</t>
  </si>
  <si>
    <t>lstm\_conll - Islam</t>
  </si>
  <si>
    <t>lstm\_conll - Kristen</t>
  </si>
  <si>
    <t>Allocation (FNR)</t>
  </si>
  <si>
    <t>Allocation (FPR)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</si>
</sst>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%"/>
    <numFmt numFmtId="166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2" borderId="0" xfId="0" applyFill="1"/>
    <xf numFmtId="0" fontId="0" fillId="0" borderId="7" xfId="0" applyBorder="1"/>
    <xf numFmtId="0" fontId="0" fillId="3" borderId="8" xfId="0" applyFill="1" applyBorder="1"/>
    <xf numFmtId="0" fontId="0" fillId="0" borderId="8" xfId="0" applyBorder="1"/>
    <xf numFmtId="0" fontId="0" fillId="3" borderId="9" xfId="0" applyFill="1" applyBorder="1"/>
    <xf numFmtId="0" fontId="0" fillId="0" borderId="10" xfId="0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6" borderId="10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3" xfId="0" applyFill="1" applyBorder="1"/>
    <xf numFmtId="0" fontId="2" fillId="0" borderId="2" xfId="0" applyFont="1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2" fillId="0" borderId="5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0" fillId="0" borderId="8" xfId="0" applyNumberFormat="1" applyBorder="1"/>
    <xf numFmtId="0" fontId="0" fillId="0" borderId="9" xfId="0" applyBorder="1"/>
    <xf numFmtId="164" fontId="0" fillId="0" borderId="7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2" borderId="8" xfId="0" applyFill="1" applyBorder="1"/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3" borderId="0" xfId="0" applyFill="1"/>
    <xf numFmtId="0" fontId="0" fillId="5" borderId="0" xfId="0" applyFill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65" fontId="0" fillId="2" borderId="0" xfId="1" applyNumberFormat="1" applyFont="1" applyFill="1"/>
    <xf numFmtId="165" fontId="0" fillId="2" borderId="6" xfId="1" applyNumberFormat="1" applyFont="1" applyFill="1" applyBorder="1"/>
    <xf numFmtId="166" fontId="0" fillId="0" borderId="0" xfId="0" applyNumberFormat="1"/>
    <xf numFmtId="165" fontId="0" fillId="0" borderId="2" xfId="1" applyNumberFormat="1" applyFont="1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165" fontId="0" fillId="0" borderId="4" xfId="1" applyNumberFormat="1" applyFont="1" applyBorder="1" applyAlignment="1">
      <alignment vertical="center" wrapText="1"/>
    </xf>
    <xf numFmtId="165" fontId="0" fillId="0" borderId="5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6" xfId="1" applyNumberFormat="1" applyFont="1" applyBorder="1" applyAlignment="1">
      <alignment vertical="center" wrapText="1"/>
    </xf>
    <xf numFmtId="165" fontId="0" fillId="5" borderId="5" xfId="1" applyNumberFormat="1" applyFont="1" applyFill="1" applyBorder="1" applyAlignment="1">
      <alignment vertical="center" wrapText="1"/>
    </xf>
    <xf numFmtId="165" fontId="0" fillId="5" borderId="0" xfId="1" applyNumberFormat="1" applyFont="1" applyFill="1" applyAlignment="1">
      <alignment vertical="center" wrapText="1"/>
    </xf>
    <xf numFmtId="165" fontId="0" fillId="5" borderId="6" xfId="1" applyNumberFormat="1" applyFont="1" applyFill="1" applyBorder="1" applyAlignment="1">
      <alignment vertical="center" wrapText="1"/>
    </xf>
    <xf numFmtId="165" fontId="0" fillId="5" borderId="0" xfId="1" applyNumberFormat="1" applyFont="1" applyFill="1"/>
    <xf numFmtId="165" fontId="0" fillId="5" borderId="6" xfId="1" applyNumberFormat="1" applyFont="1" applyFill="1" applyBorder="1"/>
    <xf numFmtId="165" fontId="0" fillId="5" borderId="7" xfId="1" applyNumberFormat="1" applyFont="1" applyFill="1" applyBorder="1" applyAlignment="1">
      <alignment vertical="center" wrapText="1"/>
    </xf>
    <xf numFmtId="165" fontId="0" fillId="5" borderId="8" xfId="1" applyNumberFormat="1" applyFont="1" applyFill="1" applyBorder="1" applyAlignment="1">
      <alignment vertical="center" wrapText="1"/>
    </xf>
    <xf numFmtId="165" fontId="0" fillId="5" borderId="9" xfId="1" applyNumberFormat="1" applyFont="1" applyFill="1" applyBorder="1" applyAlignment="1">
      <alignment vertical="center" wrapText="1"/>
    </xf>
    <xf numFmtId="165" fontId="0" fillId="5" borderId="8" xfId="1" applyNumberFormat="1" applyFont="1" applyFill="1" applyBorder="1"/>
    <xf numFmtId="165" fontId="0" fillId="5" borderId="9" xfId="1" applyNumberFormat="1" applyFont="1" applyFill="1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(Train) - EmoT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'EmoT Graphics'!$C$2</c:f>
              <c:strCache>
                <c:ptCount val="1"/>
                <c:pt idx="0">
                  <c:v>Accuracy (Train)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9-4D0A-90C0-E03B76FF6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9-4D0A-90C0-E03B76FF65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9-4D0A-90C0-E03B76FF65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9-4D0A-90C0-E03B76FF65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99-4D0A-90C0-E03B76FF65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99-4D0A-90C0-E03B76FF652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99-4D0A-90C0-E03B76FF652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99-4D0A-90C0-E03B76FF652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99-4D0A-90C0-E03B76FF652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F99-4D0A-90C0-E03B76FF652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F99-4D0A-90C0-E03B76FF652F}"/>
              </c:ext>
            </c:extLst>
          </c:dPt>
          <c:cat>
            <c:multiLvlStrRef>
              <c:f>'EmoT Graphics'!$A$3:$B$13</c:f>
              <c:multiLvlStrCache>
                <c:ptCount val="11"/>
                <c:lvl>
                  <c:pt idx="0">
                    <c:v>PRE</c:v>
                  </c:pt>
                  <c:pt idx="1">
                    <c:v>EMB</c:v>
                  </c:pt>
                  <c:pt idx="3">
                    <c:v>PRE</c:v>
                  </c:pt>
                  <c:pt idx="4">
                    <c:v>EMB</c:v>
                  </c:pt>
                  <c:pt idx="6">
                    <c:v>PRE</c:v>
                  </c:pt>
                  <c:pt idx="7">
                    <c:v>EMB</c:v>
                  </c:pt>
                  <c:pt idx="9">
                    <c:v>PRE</c:v>
                  </c:pt>
                  <c:pt idx="10">
                    <c:v>EMB</c:v>
                  </c:pt>
                </c:lvl>
                <c:lvl>
                  <c:pt idx="0">
                    <c:v>lstm_twitter</c:v>
                  </c:pt>
                  <c:pt idx="3">
                    <c:v>lstm_wiki</c:v>
                  </c:pt>
                  <c:pt idx="6">
                    <c:v>lstm_tempo</c:v>
                  </c:pt>
                  <c:pt idx="9">
                    <c:v>lstm_conll</c:v>
                  </c:pt>
                </c:lvl>
              </c:multiLvlStrCache>
            </c:multiLvlStrRef>
          </c:cat>
          <c:val>
            <c:numRef>
              <c:f>'EmoT Graphics'!$C$3:$C$13</c:f>
              <c:numCache>
                <c:formatCode>General</c:formatCode>
                <c:ptCount val="11"/>
                <c:pt idx="0">
                  <c:v>0.92930000000000001</c:v>
                </c:pt>
                <c:pt idx="1">
                  <c:v>0.98180000000000001</c:v>
                </c:pt>
                <c:pt idx="3">
                  <c:v>0.8236</c:v>
                </c:pt>
                <c:pt idx="4">
                  <c:v>0.96650000000000003</c:v>
                </c:pt>
                <c:pt idx="6">
                  <c:v>0.88470000000000004</c:v>
                </c:pt>
                <c:pt idx="7">
                  <c:v>0.92559999999999998</c:v>
                </c:pt>
                <c:pt idx="9">
                  <c:v>0.8256</c:v>
                </c:pt>
                <c:pt idx="10">
                  <c:v>0.94010000000000005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A56-96FE-3AA2702C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06588912"/>
        <c:axId val="1706586992"/>
      </c:barChart>
      <c:catAx>
        <c:axId val="170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6992"/>
        <c:crosses val="autoZero"/>
        <c:auto val="1"/>
        <c:lblAlgn val="ctr"/>
        <c:lblOffset val="100"/>
        <c:noMultiLvlLbl val="0"/>
      </c:catAx>
      <c:valAx>
        <c:axId val="170658699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(Val) - EmoT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'EmoT Graphics'!$G$2</c:f>
              <c:strCache>
                <c:ptCount val="1"/>
                <c:pt idx="0">
                  <c:v>Accuracy (Val)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4F-4835-A247-A89964C0EA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4F-4835-A247-A89964C0EA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4F-4835-A247-A89964C0EA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4F-4835-A247-A89964C0EA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4F-4835-A247-A89964C0EA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4F-4835-A247-A89964C0EA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4F-4835-A247-A89964C0EA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E4F-4835-A247-A89964C0EA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E4F-4835-A247-A89964C0EA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E4F-4835-A247-A89964C0EA4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E4F-4835-A247-A89964C0EA4A}"/>
              </c:ext>
            </c:extLst>
          </c:dPt>
          <c:cat>
            <c:multiLvlStrRef>
              <c:f>'EmoT Graphics'!$E$3:$F$13</c:f>
              <c:multiLvlStrCache>
                <c:ptCount val="11"/>
                <c:lvl>
                  <c:pt idx="0">
                    <c:v>PRE</c:v>
                  </c:pt>
                  <c:pt idx="1">
                    <c:v>EMB</c:v>
                  </c:pt>
                  <c:pt idx="3">
                    <c:v>PRE</c:v>
                  </c:pt>
                  <c:pt idx="4">
                    <c:v>EMB</c:v>
                  </c:pt>
                  <c:pt idx="6">
                    <c:v>PRE</c:v>
                  </c:pt>
                  <c:pt idx="7">
                    <c:v>EMB</c:v>
                  </c:pt>
                  <c:pt idx="9">
                    <c:v>PRE</c:v>
                  </c:pt>
                  <c:pt idx="10">
                    <c:v>EMB</c:v>
                  </c:pt>
                </c:lvl>
                <c:lvl>
                  <c:pt idx="0">
                    <c:v>lstm_twitter</c:v>
                  </c:pt>
                  <c:pt idx="3">
                    <c:v>lstm_wiki</c:v>
                  </c:pt>
                  <c:pt idx="6">
                    <c:v>lstm_tempo</c:v>
                  </c:pt>
                  <c:pt idx="9">
                    <c:v>lstm_conll</c:v>
                  </c:pt>
                </c:lvl>
              </c:multiLvlStrCache>
            </c:multiLvlStrRef>
          </c:cat>
          <c:val>
            <c:numRef>
              <c:f>'EmoT Graphics'!$G$3:$G$13</c:f>
              <c:numCache>
                <c:formatCode>General</c:formatCode>
                <c:ptCount val="11"/>
                <c:pt idx="0">
                  <c:v>0.63859999999999995</c:v>
                </c:pt>
                <c:pt idx="1">
                  <c:v>0.63749999999999996</c:v>
                </c:pt>
                <c:pt idx="3">
                  <c:v>0.62050000000000005</c:v>
                </c:pt>
                <c:pt idx="4">
                  <c:v>0.62949999999999995</c:v>
                </c:pt>
                <c:pt idx="6">
                  <c:v>0.65</c:v>
                </c:pt>
                <c:pt idx="7">
                  <c:v>0.62609999999999999</c:v>
                </c:pt>
                <c:pt idx="9">
                  <c:v>0.67500000000000004</c:v>
                </c:pt>
                <c:pt idx="10">
                  <c:v>0.66479999999999995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4F-4835-A247-A89964C0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06588912"/>
        <c:axId val="1706586992"/>
      </c:barChart>
      <c:catAx>
        <c:axId val="170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6992"/>
        <c:crosses val="autoZero"/>
        <c:auto val="1"/>
        <c:lblAlgn val="ctr"/>
        <c:lblOffset val="100"/>
        <c:noMultiLvlLbl val="0"/>
      </c:catAx>
      <c:valAx>
        <c:axId val="1706586992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(Train) - SmSA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'SmSA Graphics'!$C$2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B8-4A61-9BD6-84E7B99629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B8-4A61-9BD6-84E7B99629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B8-4A61-9BD6-84E7B99629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B8-4A61-9BD6-84E7B99629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B8-4A61-9BD6-84E7B99629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B8-4A61-9BD6-84E7B99629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B8-4A61-9BD6-84E7B99629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B8-4A61-9BD6-84E7B99629B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B8-4A61-9BD6-84E7B99629B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B8-4A61-9BD6-84E7B99629B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B8-4A61-9BD6-84E7B99629B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A5D-4C6B-B6FF-F0BC7EA2A5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A5D-4C6B-B6FF-F0BC7EA2A5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A5D-4C6B-B6FF-F0BC7EA2A58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A5D-4C6B-B6FF-F0BC7EA2A5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A5D-4C6B-B6FF-F0BC7EA2A58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A5D-4C6B-B6FF-F0BC7EA2A58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A5D-4C6B-B6FF-F0BC7EA2A5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A5D-4C6B-B6FF-F0BC7EA2A58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A5D-4C6B-B6FF-F0BC7EA2A58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A5D-4C6B-B6FF-F0BC7EA2A58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A5D-4C6B-B6FF-F0BC7EA2A58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A5D-4C6B-B6FF-F0BC7EA2A58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A5D-4C6B-B6FF-F0BC7EA2A58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A5D-4C6B-B6FF-F0BC7EA2A58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A5D-4C6B-B6FF-F0BC7EA2A58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A5D-4C6B-B6FF-F0BC7EA2A580}"/>
              </c:ext>
            </c:extLst>
          </c:dPt>
          <c:cat>
            <c:multiLvlStrRef>
              <c:f>'SmSA Graphics'!$A$3:$B$29</c:f>
              <c:multiLvlStrCache>
                <c:ptCount val="27"/>
                <c:lvl>
                  <c:pt idx="0">
                    <c:v>PRE</c:v>
                  </c:pt>
                  <c:pt idx="1">
                    <c:v>DDT</c:v>
                  </c:pt>
                  <c:pt idx="2">
                    <c:v>DDW</c:v>
                  </c:pt>
                  <c:pt idx="3">
                    <c:v>EMB</c:v>
                  </c:pt>
                  <c:pt idx="4">
                    <c:v>JDT</c:v>
                  </c:pt>
                  <c:pt idx="5">
                    <c:v>JDW</c:v>
                  </c:pt>
                  <c:pt idx="7">
                    <c:v>PRE</c:v>
                  </c:pt>
                  <c:pt idx="8">
                    <c:v>DDT</c:v>
                  </c:pt>
                  <c:pt idx="9">
                    <c:v>DDW</c:v>
                  </c:pt>
                  <c:pt idx="10">
                    <c:v>EMB</c:v>
                  </c:pt>
                  <c:pt idx="11">
                    <c:v>JDT</c:v>
                  </c:pt>
                  <c:pt idx="12">
                    <c:v>JDW</c:v>
                  </c:pt>
                  <c:pt idx="14">
                    <c:v>PRE</c:v>
                  </c:pt>
                  <c:pt idx="15">
                    <c:v>DDT</c:v>
                  </c:pt>
                  <c:pt idx="16">
                    <c:v>DDW</c:v>
                  </c:pt>
                  <c:pt idx="17">
                    <c:v>EMB</c:v>
                  </c:pt>
                  <c:pt idx="18">
                    <c:v>JDT</c:v>
                  </c:pt>
                  <c:pt idx="19">
                    <c:v>JDW</c:v>
                  </c:pt>
                  <c:pt idx="21">
                    <c:v>PRE</c:v>
                  </c:pt>
                  <c:pt idx="22">
                    <c:v>DDT</c:v>
                  </c:pt>
                  <c:pt idx="23">
                    <c:v>DDW</c:v>
                  </c:pt>
                  <c:pt idx="24">
                    <c:v>EMB</c:v>
                  </c:pt>
                  <c:pt idx="25">
                    <c:v>JDT</c:v>
                  </c:pt>
                  <c:pt idx="26">
                    <c:v>JDW</c:v>
                  </c:pt>
                </c:lvl>
                <c:lvl>
                  <c:pt idx="0">
                    <c:v>lstm_twitter</c:v>
                  </c:pt>
                  <c:pt idx="7">
                    <c:v>lstm_wiki</c:v>
                  </c:pt>
                  <c:pt idx="14">
                    <c:v>lstm_tempo</c:v>
                  </c:pt>
                  <c:pt idx="21">
                    <c:v>lstm_conll</c:v>
                  </c:pt>
                </c:lvl>
              </c:multiLvlStrCache>
            </c:multiLvlStrRef>
          </c:cat>
          <c:val>
            <c:numRef>
              <c:f>'SmSA Graphics'!$C$3:$C$29</c:f>
              <c:numCache>
                <c:formatCode>General</c:formatCode>
                <c:ptCount val="27"/>
                <c:pt idx="0">
                  <c:v>0.98260000000000003</c:v>
                </c:pt>
                <c:pt idx="1">
                  <c:v>0.98440000000000005</c:v>
                </c:pt>
                <c:pt idx="2">
                  <c:v>0.98640000000000005</c:v>
                </c:pt>
                <c:pt idx="3">
                  <c:v>0.98680000000000001</c:v>
                </c:pt>
                <c:pt idx="4">
                  <c:v>0.98650000000000004</c:v>
                </c:pt>
                <c:pt idx="5">
                  <c:v>0.98609999999999998</c:v>
                </c:pt>
                <c:pt idx="7">
                  <c:v>0.96350000000000002</c:v>
                </c:pt>
                <c:pt idx="8">
                  <c:v>0.96109999999999995</c:v>
                </c:pt>
                <c:pt idx="9">
                  <c:v>0.95779999999999998</c:v>
                </c:pt>
                <c:pt idx="10">
                  <c:v>0.97829999999999995</c:v>
                </c:pt>
                <c:pt idx="11">
                  <c:v>0.98170000000000002</c:v>
                </c:pt>
                <c:pt idx="12">
                  <c:v>0.97729999999999995</c:v>
                </c:pt>
                <c:pt idx="14">
                  <c:v>0.96719999999999995</c:v>
                </c:pt>
                <c:pt idx="15">
                  <c:v>0.97019999999999995</c:v>
                </c:pt>
                <c:pt idx="16">
                  <c:v>0.97109999999999996</c:v>
                </c:pt>
                <c:pt idx="17">
                  <c:v>0.98309999999999997</c:v>
                </c:pt>
                <c:pt idx="18">
                  <c:v>0.98109999999999997</c:v>
                </c:pt>
                <c:pt idx="19">
                  <c:v>0.98440000000000005</c:v>
                </c:pt>
                <c:pt idx="21">
                  <c:v>0.95520000000000005</c:v>
                </c:pt>
                <c:pt idx="22">
                  <c:v>0.95899999999999996</c:v>
                </c:pt>
                <c:pt idx="23">
                  <c:v>0.95309999999999995</c:v>
                </c:pt>
                <c:pt idx="24">
                  <c:v>0.97450000000000003</c:v>
                </c:pt>
                <c:pt idx="25">
                  <c:v>0.97319999999999995</c:v>
                </c:pt>
                <c:pt idx="26">
                  <c:v>0.9728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B8-4A61-9BD6-84E7B996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06588912"/>
        <c:axId val="1706586992"/>
      </c:barChart>
      <c:catAx>
        <c:axId val="170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6992"/>
        <c:crosses val="autoZero"/>
        <c:auto val="1"/>
        <c:lblAlgn val="ctr"/>
        <c:lblOffset val="100"/>
        <c:noMultiLvlLbl val="0"/>
      </c:catAx>
      <c:valAx>
        <c:axId val="170658699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89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(Val)</a:t>
            </a:r>
            <a:r>
              <a:rPr lang="en-US" baseline="0"/>
              <a:t> - SmSA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'SmSA Graphics'!$G$2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624-844F-A7305F247F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2-4624-844F-A7305F247F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2-4624-844F-A7305F247FA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2-4624-844F-A7305F247FA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2-4624-844F-A7305F247FA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2-4624-844F-A7305F247F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2-4624-844F-A7305F247FA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22-4624-844F-A7305F247FA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D22-4624-844F-A7305F247FA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D22-4624-844F-A7305F247F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D22-4624-844F-A7305F247F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D22-4624-844F-A7305F247F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D22-4624-844F-A7305F247F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D22-4624-844F-A7305F247F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D22-4624-844F-A7305F247F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D22-4624-844F-A7305F247F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D22-4624-844F-A7305F247F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D22-4624-844F-A7305F247F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D22-4624-844F-A7305F247F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D22-4624-844F-A7305F247F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D22-4624-844F-A7305F247FA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D22-4624-844F-A7305F247FA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D22-4624-844F-A7305F247FA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D22-4624-844F-A7305F247FA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D22-4624-844F-A7305F247FA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D22-4624-844F-A7305F247FA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D22-4624-844F-A7305F247FAF}"/>
              </c:ext>
            </c:extLst>
          </c:dPt>
          <c:cat>
            <c:multiLvlStrRef>
              <c:f>'SmSA Graphics'!$E$3:$F$29</c:f>
              <c:multiLvlStrCache>
                <c:ptCount val="27"/>
                <c:lvl>
                  <c:pt idx="0">
                    <c:v>PRE</c:v>
                  </c:pt>
                  <c:pt idx="1">
                    <c:v>DDT</c:v>
                  </c:pt>
                  <c:pt idx="2">
                    <c:v>DDW</c:v>
                  </c:pt>
                  <c:pt idx="3">
                    <c:v>EMB</c:v>
                  </c:pt>
                  <c:pt idx="4">
                    <c:v>JDT</c:v>
                  </c:pt>
                  <c:pt idx="5">
                    <c:v>JDW</c:v>
                  </c:pt>
                  <c:pt idx="7">
                    <c:v>PRE</c:v>
                  </c:pt>
                  <c:pt idx="8">
                    <c:v>DDT</c:v>
                  </c:pt>
                  <c:pt idx="9">
                    <c:v>DDW</c:v>
                  </c:pt>
                  <c:pt idx="10">
                    <c:v>EMB</c:v>
                  </c:pt>
                  <c:pt idx="11">
                    <c:v>JDT</c:v>
                  </c:pt>
                  <c:pt idx="12">
                    <c:v>JDW</c:v>
                  </c:pt>
                  <c:pt idx="14">
                    <c:v>PRE</c:v>
                  </c:pt>
                  <c:pt idx="15">
                    <c:v>DDT</c:v>
                  </c:pt>
                  <c:pt idx="16">
                    <c:v>DDW</c:v>
                  </c:pt>
                  <c:pt idx="17">
                    <c:v>EMB</c:v>
                  </c:pt>
                  <c:pt idx="18">
                    <c:v>JDT</c:v>
                  </c:pt>
                  <c:pt idx="19">
                    <c:v>JDW</c:v>
                  </c:pt>
                  <c:pt idx="21">
                    <c:v>PRE</c:v>
                  </c:pt>
                  <c:pt idx="22">
                    <c:v>DDT</c:v>
                  </c:pt>
                  <c:pt idx="23">
                    <c:v>DDW</c:v>
                  </c:pt>
                  <c:pt idx="24">
                    <c:v>EMB</c:v>
                  </c:pt>
                  <c:pt idx="25">
                    <c:v>JDT</c:v>
                  </c:pt>
                  <c:pt idx="26">
                    <c:v>JDW</c:v>
                  </c:pt>
                </c:lvl>
                <c:lvl>
                  <c:pt idx="0">
                    <c:v>lstm_twitter</c:v>
                  </c:pt>
                  <c:pt idx="7">
                    <c:v>lstm_wiki</c:v>
                  </c:pt>
                  <c:pt idx="14">
                    <c:v>lstm_tempo</c:v>
                  </c:pt>
                  <c:pt idx="21">
                    <c:v>lstm_conll</c:v>
                  </c:pt>
                </c:lvl>
              </c:multiLvlStrCache>
            </c:multiLvlStrRef>
          </c:cat>
          <c:val>
            <c:numRef>
              <c:f>'SmSA Graphics'!$G$3:$G$29</c:f>
              <c:numCache>
                <c:formatCode>General</c:formatCode>
                <c:ptCount val="27"/>
                <c:pt idx="0">
                  <c:v>0.90739999999999998</c:v>
                </c:pt>
                <c:pt idx="1">
                  <c:v>0.9143</c:v>
                </c:pt>
                <c:pt idx="2">
                  <c:v>0.90390000000000004</c:v>
                </c:pt>
                <c:pt idx="3">
                  <c:v>0.89400000000000002</c:v>
                </c:pt>
                <c:pt idx="4">
                  <c:v>0.90139999999999998</c:v>
                </c:pt>
                <c:pt idx="5">
                  <c:v>0.877</c:v>
                </c:pt>
                <c:pt idx="7">
                  <c:v>0.90780000000000005</c:v>
                </c:pt>
                <c:pt idx="8">
                  <c:v>0.90880000000000005</c:v>
                </c:pt>
                <c:pt idx="9">
                  <c:v>0.91320000000000001</c:v>
                </c:pt>
                <c:pt idx="10">
                  <c:v>0.89270000000000005</c:v>
                </c:pt>
                <c:pt idx="11">
                  <c:v>0.9002</c:v>
                </c:pt>
                <c:pt idx="12">
                  <c:v>0.89800000000000002</c:v>
                </c:pt>
                <c:pt idx="14">
                  <c:v>0.90739999999999998</c:v>
                </c:pt>
                <c:pt idx="15">
                  <c:v>0.90569999999999995</c:v>
                </c:pt>
                <c:pt idx="16">
                  <c:v>0.91159999999999997</c:v>
                </c:pt>
                <c:pt idx="17">
                  <c:v>0.89229999999999998</c:v>
                </c:pt>
                <c:pt idx="18">
                  <c:v>0.88819999999999999</c:v>
                </c:pt>
                <c:pt idx="19">
                  <c:v>0.85560000000000003</c:v>
                </c:pt>
                <c:pt idx="21">
                  <c:v>0.90859999999999996</c:v>
                </c:pt>
                <c:pt idx="22">
                  <c:v>0.89670000000000005</c:v>
                </c:pt>
                <c:pt idx="23">
                  <c:v>0.9143</c:v>
                </c:pt>
                <c:pt idx="24">
                  <c:v>0.89200000000000002</c:v>
                </c:pt>
                <c:pt idx="25">
                  <c:v>0.88839999999999997</c:v>
                </c:pt>
                <c:pt idx="26">
                  <c:v>0.89759999999999995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D22-4624-844F-A7305F24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06588912"/>
        <c:axId val="1706586992"/>
      </c:barChart>
      <c:catAx>
        <c:axId val="170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6992"/>
        <c:crosses val="autoZero"/>
        <c:auto val="1"/>
        <c:lblAlgn val="ctr"/>
        <c:lblOffset val="100"/>
        <c:noMultiLvlLbl val="0"/>
      </c:catAx>
      <c:valAx>
        <c:axId val="170658699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(Train) - Hate</a:t>
            </a:r>
            <a:r>
              <a:rPr lang="en-US" baseline="0"/>
              <a:t> Speech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'HS Graphics'!$C$2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5-4177-B44D-BA25F028D3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5-4177-B44D-BA25F028D3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5-4177-B44D-BA25F028D3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75-4177-B44D-BA25F028D3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75-4177-B44D-BA25F028D3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75-4177-B44D-BA25F028D36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75-4177-B44D-BA25F028D3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75-4177-B44D-BA25F028D3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75-4177-B44D-BA25F028D3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75-4177-B44D-BA25F028D36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75-4177-B44D-BA25F028D36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75-4177-B44D-BA25F028D36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75-4177-B44D-BA25F028D36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75-4177-B44D-BA25F028D36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C75-4177-B44D-BA25F028D36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C75-4177-B44D-BA25F028D36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C75-4177-B44D-BA25F028D36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C75-4177-B44D-BA25F028D36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C75-4177-B44D-BA25F028D36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C75-4177-B44D-BA25F028D36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C75-4177-B44D-BA25F028D36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C75-4177-B44D-BA25F028D36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C75-4177-B44D-BA25F028D36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C75-4177-B44D-BA25F028D36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C75-4177-B44D-BA25F028D36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C75-4177-B44D-BA25F028D36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C75-4177-B44D-BA25F028D36A}"/>
              </c:ext>
            </c:extLst>
          </c:dPt>
          <c:cat>
            <c:multiLvlStrRef>
              <c:f>'HS Graphics'!$A$3:$B$29</c:f>
              <c:multiLvlStrCache>
                <c:ptCount val="27"/>
                <c:lvl>
                  <c:pt idx="0">
                    <c:v>PRE</c:v>
                  </c:pt>
                  <c:pt idx="1">
                    <c:v>DDT</c:v>
                  </c:pt>
                  <c:pt idx="2">
                    <c:v>DDW</c:v>
                  </c:pt>
                  <c:pt idx="3">
                    <c:v>EMB</c:v>
                  </c:pt>
                  <c:pt idx="4">
                    <c:v>JDT</c:v>
                  </c:pt>
                  <c:pt idx="5">
                    <c:v>JDW</c:v>
                  </c:pt>
                  <c:pt idx="7">
                    <c:v>PRE</c:v>
                  </c:pt>
                  <c:pt idx="8">
                    <c:v>DDT</c:v>
                  </c:pt>
                  <c:pt idx="9">
                    <c:v>DDW</c:v>
                  </c:pt>
                  <c:pt idx="10">
                    <c:v>EMB</c:v>
                  </c:pt>
                  <c:pt idx="11">
                    <c:v>JDT</c:v>
                  </c:pt>
                  <c:pt idx="12">
                    <c:v>JDW</c:v>
                  </c:pt>
                  <c:pt idx="14">
                    <c:v>PRE</c:v>
                  </c:pt>
                  <c:pt idx="15">
                    <c:v>DDT</c:v>
                  </c:pt>
                  <c:pt idx="16">
                    <c:v>DDW</c:v>
                  </c:pt>
                  <c:pt idx="17">
                    <c:v>EMB</c:v>
                  </c:pt>
                  <c:pt idx="18">
                    <c:v>JDT</c:v>
                  </c:pt>
                  <c:pt idx="19">
                    <c:v>JDW</c:v>
                  </c:pt>
                  <c:pt idx="21">
                    <c:v>PRE</c:v>
                  </c:pt>
                  <c:pt idx="22">
                    <c:v>DDT</c:v>
                  </c:pt>
                  <c:pt idx="23">
                    <c:v>DDW</c:v>
                  </c:pt>
                  <c:pt idx="24">
                    <c:v>EMB</c:v>
                  </c:pt>
                  <c:pt idx="25">
                    <c:v>JDT</c:v>
                  </c:pt>
                  <c:pt idx="26">
                    <c:v>JDW</c:v>
                  </c:pt>
                </c:lvl>
                <c:lvl>
                  <c:pt idx="0">
                    <c:v>lstm_twitter</c:v>
                  </c:pt>
                  <c:pt idx="7">
                    <c:v>lstm_wiki</c:v>
                  </c:pt>
                  <c:pt idx="14">
                    <c:v>lstm_tempo</c:v>
                  </c:pt>
                  <c:pt idx="21">
                    <c:v>lstm_conll</c:v>
                  </c:pt>
                </c:lvl>
              </c:multiLvlStrCache>
            </c:multiLvlStrRef>
          </c:cat>
          <c:val>
            <c:numRef>
              <c:f>'HS Graphics'!$C$3:$C$29</c:f>
              <c:numCache>
                <c:formatCode>General</c:formatCode>
                <c:ptCount val="27"/>
                <c:pt idx="0">
                  <c:v>0.68369999999999997</c:v>
                </c:pt>
                <c:pt idx="1">
                  <c:v>0.65410000000000001</c:v>
                </c:pt>
                <c:pt idx="2">
                  <c:v>0.71699999999999997</c:v>
                </c:pt>
                <c:pt idx="3">
                  <c:v>0.70640000000000003</c:v>
                </c:pt>
                <c:pt idx="4">
                  <c:v>0.67579999999999996</c:v>
                </c:pt>
                <c:pt idx="5">
                  <c:v>0.6966</c:v>
                </c:pt>
                <c:pt idx="7">
                  <c:v>0.69730000000000003</c:v>
                </c:pt>
                <c:pt idx="8">
                  <c:v>0.70599999999999996</c:v>
                </c:pt>
                <c:pt idx="9">
                  <c:v>0.70789999999999997</c:v>
                </c:pt>
                <c:pt idx="10">
                  <c:v>0.72589999999999999</c:v>
                </c:pt>
                <c:pt idx="11">
                  <c:v>0.67820000000000003</c:v>
                </c:pt>
                <c:pt idx="12">
                  <c:v>0.71599999999999997</c:v>
                </c:pt>
                <c:pt idx="14">
                  <c:v>0.70020000000000004</c:v>
                </c:pt>
                <c:pt idx="15">
                  <c:v>0.65569999999999995</c:v>
                </c:pt>
                <c:pt idx="16">
                  <c:v>0.69240000000000002</c:v>
                </c:pt>
                <c:pt idx="17">
                  <c:v>0.69430000000000003</c:v>
                </c:pt>
                <c:pt idx="18">
                  <c:v>0.6865</c:v>
                </c:pt>
                <c:pt idx="19">
                  <c:v>0.68779999999999997</c:v>
                </c:pt>
                <c:pt idx="21">
                  <c:v>0.69089999999999996</c:v>
                </c:pt>
                <c:pt idx="22">
                  <c:v>0.68740000000000001</c:v>
                </c:pt>
                <c:pt idx="23">
                  <c:v>0.69599999999999995</c:v>
                </c:pt>
                <c:pt idx="24">
                  <c:v>0.71609999999999996</c:v>
                </c:pt>
                <c:pt idx="25">
                  <c:v>0.71399999999999997</c:v>
                </c:pt>
                <c:pt idx="26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C75-4177-B44D-BA25F028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06588912"/>
        <c:axId val="1706586992"/>
      </c:barChart>
      <c:catAx>
        <c:axId val="170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6992"/>
        <c:crosses val="autoZero"/>
        <c:auto val="1"/>
        <c:lblAlgn val="ctr"/>
        <c:lblOffset val="100"/>
        <c:noMultiLvlLbl val="0"/>
      </c:catAx>
      <c:valAx>
        <c:axId val="1706586992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(Val) - Hate Speech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'HS Graphics'!$G$2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49-4040-8834-84DC5741C2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9-4040-8834-84DC5741C2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9-4040-8834-84DC5741C2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9-4040-8834-84DC5741C22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9-4040-8834-84DC5741C22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9-4040-8834-84DC5741C22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9-4040-8834-84DC5741C22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9-4040-8834-84DC5741C22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9-4040-8834-84DC5741C22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49-4040-8834-84DC5741C22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249-4040-8834-84DC5741C22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49-4040-8834-84DC5741C22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49-4040-8834-84DC5741C22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249-4040-8834-84DC5741C22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249-4040-8834-84DC5741C22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249-4040-8834-84DC5741C22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249-4040-8834-84DC5741C22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249-4040-8834-84DC5741C22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249-4040-8834-84DC5741C22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249-4040-8834-84DC5741C22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249-4040-8834-84DC5741C22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249-4040-8834-84DC5741C22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249-4040-8834-84DC5741C22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249-4040-8834-84DC5741C22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249-4040-8834-84DC5741C22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249-4040-8834-84DC5741C22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249-4040-8834-84DC5741C22A}"/>
              </c:ext>
            </c:extLst>
          </c:dPt>
          <c:cat>
            <c:multiLvlStrRef>
              <c:f>'HS Graphics'!$E$3:$F$29</c:f>
              <c:multiLvlStrCache>
                <c:ptCount val="27"/>
                <c:lvl>
                  <c:pt idx="0">
                    <c:v>PRE</c:v>
                  </c:pt>
                  <c:pt idx="1">
                    <c:v>DDT</c:v>
                  </c:pt>
                  <c:pt idx="2">
                    <c:v>DDW</c:v>
                  </c:pt>
                  <c:pt idx="3">
                    <c:v>EMB</c:v>
                  </c:pt>
                  <c:pt idx="4">
                    <c:v>JDT</c:v>
                  </c:pt>
                  <c:pt idx="5">
                    <c:v>JDW</c:v>
                  </c:pt>
                  <c:pt idx="7">
                    <c:v>PRE</c:v>
                  </c:pt>
                  <c:pt idx="8">
                    <c:v>DDT</c:v>
                  </c:pt>
                  <c:pt idx="9">
                    <c:v>DDW</c:v>
                  </c:pt>
                  <c:pt idx="10">
                    <c:v>EMB</c:v>
                  </c:pt>
                  <c:pt idx="11">
                    <c:v>JDT</c:v>
                  </c:pt>
                  <c:pt idx="12">
                    <c:v>JDW</c:v>
                  </c:pt>
                  <c:pt idx="14">
                    <c:v>PRE</c:v>
                  </c:pt>
                  <c:pt idx="15">
                    <c:v>DDT</c:v>
                  </c:pt>
                  <c:pt idx="16">
                    <c:v>DDW</c:v>
                  </c:pt>
                  <c:pt idx="17">
                    <c:v>EMB</c:v>
                  </c:pt>
                  <c:pt idx="18">
                    <c:v>JDT</c:v>
                  </c:pt>
                  <c:pt idx="19">
                    <c:v>JDW</c:v>
                  </c:pt>
                  <c:pt idx="21">
                    <c:v>PRE</c:v>
                  </c:pt>
                  <c:pt idx="22">
                    <c:v>DDT</c:v>
                  </c:pt>
                  <c:pt idx="23">
                    <c:v>DDW</c:v>
                  </c:pt>
                  <c:pt idx="24">
                    <c:v>EMB</c:v>
                  </c:pt>
                  <c:pt idx="25">
                    <c:v>JDT</c:v>
                  </c:pt>
                  <c:pt idx="26">
                    <c:v>JDW</c:v>
                  </c:pt>
                </c:lvl>
                <c:lvl>
                  <c:pt idx="0">
                    <c:v>lstm_twitter</c:v>
                  </c:pt>
                  <c:pt idx="7">
                    <c:v>lstm_wiki</c:v>
                  </c:pt>
                  <c:pt idx="14">
                    <c:v>lstm_tempo</c:v>
                  </c:pt>
                  <c:pt idx="21">
                    <c:v>lstm_conll</c:v>
                  </c:pt>
                </c:lvl>
              </c:multiLvlStrCache>
            </c:multiLvlStrRef>
          </c:cat>
          <c:val>
            <c:numRef>
              <c:f>'HS Graphics'!$G$3:$G$29</c:f>
              <c:numCache>
                <c:formatCode>General</c:formatCode>
                <c:ptCount val="27"/>
                <c:pt idx="0">
                  <c:v>0.68910000000000005</c:v>
                </c:pt>
                <c:pt idx="1">
                  <c:v>0.64539999999999997</c:v>
                </c:pt>
                <c:pt idx="2">
                  <c:v>0.68759999999999999</c:v>
                </c:pt>
                <c:pt idx="3">
                  <c:v>0.67030000000000001</c:v>
                </c:pt>
                <c:pt idx="4">
                  <c:v>0.65969999999999995</c:v>
                </c:pt>
                <c:pt idx="5">
                  <c:v>0.69320000000000004</c:v>
                </c:pt>
                <c:pt idx="7">
                  <c:v>0.746</c:v>
                </c:pt>
                <c:pt idx="8">
                  <c:v>0.76029999999999998</c:v>
                </c:pt>
                <c:pt idx="9">
                  <c:v>0.70230000000000004</c:v>
                </c:pt>
                <c:pt idx="10">
                  <c:v>0.69020000000000004</c:v>
                </c:pt>
                <c:pt idx="11">
                  <c:v>0.68220000000000003</c:v>
                </c:pt>
                <c:pt idx="12">
                  <c:v>0.70620000000000005</c:v>
                </c:pt>
                <c:pt idx="14">
                  <c:v>0.64639999999999997</c:v>
                </c:pt>
                <c:pt idx="15">
                  <c:v>0.66010000000000002</c:v>
                </c:pt>
                <c:pt idx="16">
                  <c:v>0.67269999999999996</c:v>
                </c:pt>
                <c:pt idx="17">
                  <c:v>0.72440000000000004</c:v>
                </c:pt>
                <c:pt idx="18">
                  <c:v>0.71389999999999998</c:v>
                </c:pt>
                <c:pt idx="19">
                  <c:v>0.67710000000000004</c:v>
                </c:pt>
                <c:pt idx="21">
                  <c:v>0.69550000000000001</c:v>
                </c:pt>
                <c:pt idx="22">
                  <c:v>0.71120000000000005</c:v>
                </c:pt>
                <c:pt idx="23">
                  <c:v>0.72340000000000004</c:v>
                </c:pt>
                <c:pt idx="24">
                  <c:v>0.66779999999999995</c:v>
                </c:pt>
                <c:pt idx="25">
                  <c:v>0.68169999999999997</c:v>
                </c:pt>
                <c:pt idx="26">
                  <c:v>0.67469999999999997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249-4040-8834-84DC5741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06588912"/>
        <c:axId val="1706586992"/>
      </c:barChart>
      <c:catAx>
        <c:axId val="170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6992"/>
        <c:crosses val="autoZero"/>
        <c:auto val="1"/>
        <c:lblAlgn val="ctr"/>
        <c:lblOffset val="100"/>
        <c:noMultiLvlLbl val="0"/>
      </c:catAx>
      <c:valAx>
        <c:axId val="1706586992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57150</xdr:rowOff>
    </xdr:from>
    <xdr:to>
      <xdr:col>17</xdr:col>
      <xdr:colOff>361950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933EF-3719-4417-A414-BA594002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0</xdr:row>
      <xdr:rowOff>47625</xdr:rowOff>
    </xdr:from>
    <xdr:to>
      <xdr:col>25</xdr:col>
      <xdr:colOff>276225</xdr:colOff>
      <xdr:row>14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220FA-819B-42F9-8849-9F1D09E65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47625</xdr:rowOff>
    </xdr:from>
    <xdr:to>
      <xdr:col>20</xdr:col>
      <xdr:colOff>161925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0D2D0-D02D-4FF4-B663-8CAD120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171450</xdr:rowOff>
    </xdr:from>
    <xdr:to>
      <xdr:col>20</xdr:col>
      <xdr:colOff>171450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9B5A1-575F-48FD-B9BA-0F1D2D4AD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47625</xdr:rowOff>
    </xdr:from>
    <xdr:to>
      <xdr:col>20</xdr:col>
      <xdr:colOff>161925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F60D7-39EA-42B3-9CDA-59B4B2CD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171450</xdr:rowOff>
    </xdr:from>
    <xdr:to>
      <xdr:col>20</xdr:col>
      <xdr:colOff>171450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585DD-39EC-4ABF-B6D7-096A915F3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opLeftCell="J1" workbookViewId="0">
      <selection activeCell="B3" sqref="B3:AE4"/>
    </sheetView>
  </sheetViews>
  <sheetFormatPr defaultRowHeight="15"/>
  <cols>
    <col min="1" max="1" width="38.7109375" bestFit="1" customWidth="1"/>
    <col min="3" max="3" width="17" bestFit="1" customWidth="1"/>
    <col min="4" max="4" width="17" customWidth="1"/>
    <col min="5" max="5" width="20.42578125" bestFit="1" customWidth="1"/>
    <col min="6" max="6" width="20.42578125" customWidth="1"/>
    <col min="7" max="7" width="20.42578125" bestFit="1" customWidth="1"/>
    <col min="9" max="9" width="17" bestFit="1" customWidth="1"/>
    <col min="10" max="11" width="17" customWidth="1"/>
    <col min="12" max="12" width="20.42578125" bestFit="1" customWidth="1"/>
    <col min="13" max="13" width="15.85546875" bestFit="1" customWidth="1"/>
    <col min="14" max="14" width="0" hidden="1" customWidth="1"/>
    <col min="15" max="17" width="17" hidden="1" customWidth="1"/>
    <col min="18" max="18" width="20.42578125" hidden="1" customWidth="1"/>
    <col min="19" max="19" width="15.85546875" hidden="1" customWidth="1"/>
    <col min="21" max="21" width="17" bestFit="1" customWidth="1"/>
    <col min="22" max="23" width="17" customWidth="1"/>
    <col min="24" max="24" width="20.42578125" bestFit="1" customWidth="1"/>
    <col min="25" max="25" width="15.85546875" bestFit="1" customWidth="1"/>
    <col min="27" max="27" width="17" bestFit="1" customWidth="1"/>
    <col min="28" max="29" width="17" customWidth="1"/>
    <col min="30" max="30" width="20.42578125" bestFit="1" customWidth="1"/>
    <col min="31" max="31" width="15.85546875" bestFit="1" customWidth="1"/>
  </cols>
  <sheetData>
    <row r="1" spans="1:31">
      <c r="A1" s="88" t="s">
        <v>37</v>
      </c>
      <c r="B1" s="89" t="s">
        <v>38</v>
      </c>
      <c r="C1" s="89"/>
      <c r="D1" s="89"/>
      <c r="E1" s="89"/>
      <c r="F1" s="89"/>
      <c r="G1" s="89"/>
      <c r="H1" s="89" t="s">
        <v>39</v>
      </c>
      <c r="I1" s="89"/>
      <c r="J1" s="89"/>
      <c r="K1" s="89"/>
      <c r="L1" s="89"/>
      <c r="M1" s="89"/>
      <c r="N1" s="89" t="s">
        <v>40</v>
      </c>
      <c r="O1" s="89"/>
      <c r="P1" s="89"/>
      <c r="Q1" s="89"/>
      <c r="R1" s="89"/>
      <c r="S1" s="89"/>
      <c r="T1" s="89" t="s">
        <v>41</v>
      </c>
      <c r="U1" s="89"/>
      <c r="V1" s="89"/>
      <c r="W1" s="89"/>
      <c r="X1" s="89"/>
      <c r="Y1" s="89"/>
      <c r="Z1" s="89" t="s">
        <v>42</v>
      </c>
      <c r="AA1" s="89"/>
      <c r="AB1" s="89"/>
      <c r="AC1" s="89"/>
      <c r="AD1" s="89"/>
      <c r="AE1" s="89"/>
    </row>
    <row r="2" spans="1:31" ht="15.75" thickBot="1">
      <c r="A2" s="88"/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>
      <c r="A3" t="s">
        <v>43</v>
      </c>
      <c r="B3" s="23">
        <v>0.92930000000000001</v>
      </c>
      <c r="C3" s="6"/>
      <c r="D3" s="6"/>
      <c r="E3" s="6">
        <v>0.98180000000000001</v>
      </c>
      <c r="F3" s="6"/>
      <c r="G3" s="24"/>
      <c r="H3" s="6">
        <v>0.8236</v>
      </c>
      <c r="I3" s="6"/>
      <c r="J3" s="6"/>
      <c r="K3" s="6">
        <v>0.96650000000000003</v>
      </c>
      <c r="L3" s="6"/>
      <c r="M3" s="24"/>
      <c r="N3" s="4">
        <v>0.85819999999999996</v>
      </c>
      <c r="O3" s="6"/>
      <c r="P3" s="6"/>
      <c r="Q3" s="22"/>
      <c r="R3" s="22"/>
      <c r="S3" s="49"/>
      <c r="T3" s="4">
        <v>0.88470000000000004</v>
      </c>
      <c r="U3" s="6"/>
      <c r="V3" s="6"/>
      <c r="W3" s="6">
        <v>0.92559999999999998</v>
      </c>
      <c r="X3" s="22"/>
      <c r="Y3" s="49"/>
      <c r="Z3" s="4">
        <v>0.8256</v>
      </c>
      <c r="AA3" s="6"/>
      <c r="AB3" s="6"/>
      <c r="AC3" s="6">
        <v>0.94010000000000005</v>
      </c>
      <c r="AD3" s="22"/>
      <c r="AE3" s="49"/>
    </row>
    <row r="4" spans="1:31">
      <c r="A4" t="s">
        <v>44</v>
      </c>
      <c r="B4" s="8">
        <v>0.63859999999999995</v>
      </c>
      <c r="E4">
        <v>0.63749999999999996</v>
      </c>
      <c r="G4" s="25"/>
      <c r="H4">
        <v>0.62050000000000005</v>
      </c>
      <c r="K4">
        <v>0.62949999999999995</v>
      </c>
      <c r="M4" s="25"/>
      <c r="N4" s="8">
        <v>0.56040000000000001</v>
      </c>
      <c r="Q4" s="10"/>
      <c r="R4" s="10"/>
      <c r="S4" s="50"/>
      <c r="T4" s="8">
        <v>0.65</v>
      </c>
      <c r="W4">
        <v>0.62609999999999999</v>
      </c>
      <c r="X4" s="10"/>
      <c r="Y4" s="50"/>
      <c r="Z4" s="8">
        <v>0.67500000000000004</v>
      </c>
      <c r="AC4">
        <v>0.66479999999999995</v>
      </c>
      <c r="AD4" s="10"/>
      <c r="AE4" s="50"/>
    </row>
    <row r="5" spans="1:31">
      <c r="A5" t="s">
        <v>45</v>
      </c>
      <c r="B5" s="26">
        <v>0.2024</v>
      </c>
      <c r="E5">
        <v>5.3999999999999999E-2</v>
      </c>
      <c r="G5" s="25"/>
      <c r="H5">
        <v>0.47949999999999998</v>
      </c>
      <c r="K5">
        <v>9.64E-2</v>
      </c>
      <c r="M5" s="25"/>
      <c r="N5" s="8">
        <v>0.40539999999999998</v>
      </c>
      <c r="Q5" s="10"/>
      <c r="R5" s="10"/>
      <c r="S5" s="50"/>
      <c r="T5" s="8">
        <v>0.3241</v>
      </c>
      <c r="W5">
        <v>0.23469999999999999</v>
      </c>
      <c r="X5" s="10"/>
      <c r="Y5" s="50"/>
      <c r="Z5" s="8">
        <v>0.4864</v>
      </c>
      <c r="AC5">
        <v>0.18099999999999999</v>
      </c>
      <c r="AD5" s="10"/>
      <c r="AE5" s="50"/>
    </row>
    <row r="6" spans="1:31" ht="15.75" thickBot="1">
      <c r="A6" t="s">
        <v>46</v>
      </c>
      <c r="B6" s="27">
        <v>1.5368999999999999</v>
      </c>
      <c r="C6" s="13"/>
      <c r="D6" s="13"/>
      <c r="E6" s="28">
        <v>2.0712999999999999</v>
      </c>
      <c r="F6" s="28"/>
      <c r="G6" s="29"/>
      <c r="H6" s="28">
        <v>1.1932</v>
      </c>
      <c r="I6" s="13"/>
      <c r="J6" s="13"/>
      <c r="K6" s="13">
        <v>1.7582</v>
      </c>
      <c r="L6" s="13"/>
      <c r="M6" s="29"/>
      <c r="N6" s="11">
        <v>1.5603</v>
      </c>
      <c r="O6" s="13"/>
      <c r="P6" s="13"/>
      <c r="Q6" s="34"/>
      <c r="R6" s="34"/>
      <c r="S6" s="51"/>
      <c r="T6" s="11">
        <v>1.2912999999999999</v>
      </c>
      <c r="U6" s="13"/>
      <c r="V6" s="13"/>
      <c r="W6" s="13">
        <v>1.7215</v>
      </c>
      <c r="X6" s="34"/>
      <c r="Y6" s="51"/>
      <c r="Z6" s="11">
        <v>1.0089999999999999</v>
      </c>
      <c r="AA6" s="13"/>
      <c r="AB6" s="13"/>
      <c r="AC6" s="13">
        <v>1.3932</v>
      </c>
      <c r="AD6" s="34"/>
      <c r="AE6" s="51"/>
    </row>
  </sheetData>
  <mergeCells count="6">
    <mergeCell ref="A1:A2"/>
    <mergeCell ref="Z1:AE1"/>
    <mergeCell ref="T1:Y1"/>
    <mergeCell ref="N1:S1"/>
    <mergeCell ref="H1:M1"/>
    <mergeCell ref="B1:G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5"/>
  <sheetViews>
    <sheetView topLeftCell="A22" zoomScaleNormal="100" workbookViewId="0">
      <selection activeCell="C31" sqref="C31:I35"/>
    </sheetView>
  </sheetViews>
  <sheetFormatPr defaultRowHeight="15"/>
  <cols>
    <col min="1" max="1" width="9.7109375" bestFit="1" customWidth="1"/>
    <col min="2" max="2" width="16.28515625" bestFit="1" customWidth="1"/>
    <col min="3" max="3" width="19.5703125" bestFit="1" customWidth="1"/>
    <col min="4" max="4" width="17" customWidth="1"/>
    <col min="5" max="5" width="20.42578125" bestFit="1" customWidth="1"/>
    <col min="6" max="6" width="22" bestFit="1" customWidth="1"/>
    <col min="7" max="7" width="16.7109375" bestFit="1" customWidth="1"/>
    <col min="8" max="8" width="15.140625" bestFit="1" customWidth="1"/>
    <col min="9" max="9" width="17" bestFit="1" customWidth="1"/>
    <col min="10" max="11" width="17" customWidth="1"/>
    <col min="12" max="12" width="20.42578125" bestFit="1" customWidth="1"/>
    <col min="13" max="13" width="16.7109375" bestFit="1" customWidth="1"/>
    <col min="14" max="14" width="16.7109375" hidden="1" customWidth="1"/>
    <col min="15" max="16" width="17" hidden="1" customWidth="1"/>
    <col min="17" max="17" width="20.42578125" hidden="1" customWidth="1"/>
    <col min="18" max="18" width="22" hidden="1" customWidth="1"/>
    <col min="19" max="19" width="16.7109375" hidden="1" customWidth="1"/>
    <col min="20" max="20" width="16.7109375" bestFit="1" customWidth="1"/>
    <col min="21" max="21" width="19.5703125" bestFit="1" customWidth="1"/>
    <col min="22" max="22" width="17" customWidth="1"/>
    <col min="23" max="23" width="20.42578125" bestFit="1" customWidth="1"/>
    <col min="24" max="24" width="22" bestFit="1" customWidth="1"/>
    <col min="25" max="26" width="16.7109375" bestFit="1" customWidth="1"/>
    <col min="27" max="27" width="17" bestFit="1" customWidth="1"/>
    <col min="28" max="28" width="17" customWidth="1"/>
    <col min="29" max="29" width="20.42578125" bestFit="1" customWidth="1"/>
    <col min="30" max="30" width="22" bestFit="1" customWidth="1"/>
    <col min="31" max="31" width="16.7109375" bestFit="1" customWidth="1"/>
  </cols>
  <sheetData>
    <row r="1" spans="1:31">
      <c r="B1" s="89" t="s">
        <v>23</v>
      </c>
      <c r="C1" s="89"/>
      <c r="D1" s="89"/>
      <c r="E1" s="89"/>
      <c r="F1" s="89"/>
      <c r="G1" s="89"/>
      <c r="H1" s="89" t="s">
        <v>24</v>
      </c>
      <c r="I1" s="89"/>
      <c r="J1" s="89"/>
      <c r="K1" s="89"/>
      <c r="L1" s="89"/>
      <c r="M1" s="89"/>
      <c r="N1" s="89" t="s">
        <v>25</v>
      </c>
      <c r="O1" s="89"/>
      <c r="P1" s="89"/>
      <c r="Q1" s="89"/>
      <c r="R1" s="89"/>
      <c r="S1" s="89"/>
      <c r="T1" s="89" t="s">
        <v>26</v>
      </c>
      <c r="U1" s="89"/>
      <c r="V1" s="89"/>
      <c r="W1" s="89"/>
      <c r="X1" s="89"/>
      <c r="Y1" s="89"/>
      <c r="Z1" s="89" t="s">
        <v>27</v>
      </c>
      <c r="AA1" s="89"/>
      <c r="AB1" s="89"/>
      <c r="AC1" s="89"/>
      <c r="AD1" s="89"/>
      <c r="AE1" s="89"/>
    </row>
    <row r="2" spans="1:31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 ht="45">
      <c r="A3" s="15" t="s">
        <v>1</v>
      </c>
      <c r="B3" s="38" t="s">
        <v>302</v>
      </c>
      <c r="C3" s="39" t="s">
        <v>381</v>
      </c>
      <c r="D3" s="39" t="s">
        <v>462</v>
      </c>
      <c r="E3" s="39" t="s">
        <v>630</v>
      </c>
      <c r="F3" s="39" t="s">
        <v>710</v>
      </c>
      <c r="G3" s="52" t="s">
        <v>381</v>
      </c>
      <c r="H3" s="38" t="s">
        <v>323</v>
      </c>
      <c r="I3" s="39" t="s">
        <v>401</v>
      </c>
      <c r="J3" s="39" t="s">
        <v>483</v>
      </c>
      <c r="K3" s="39" t="s">
        <v>648</v>
      </c>
      <c r="L3" s="39" t="s">
        <v>390</v>
      </c>
      <c r="M3" s="52" t="s">
        <v>808</v>
      </c>
      <c r="N3" s="38" t="s">
        <v>101</v>
      </c>
      <c r="O3" s="39" t="s">
        <v>122</v>
      </c>
      <c r="P3" s="39" t="s">
        <v>143</v>
      </c>
      <c r="Q3" s="22"/>
      <c r="R3" s="22"/>
      <c r="S3" s="49"/>
      <c r="T3" s="38" t="s">
        <v>303</v>
      </c>
      <c r="U3" s="39" t="s">
        <v>421</v>
      </c>
      <c r="V3" s="39" t="s">
        <v>504</v>
      </c>
      <c r="W3" s="6" t="s">
        <v>668</v>
      </c>
      <c r="X3" s="39" t="s">
        <v>748</v>
      </c>
      <c r="Y3" s="52" t="s">
        <v>829</v>
      </c>
      <c r="Z3" s="38" t="s">
        <v>360</v>
      </c>
      <c r="AA3" s="39" t="s">
        <v>442</v>
      </c>
      <c r="AB3" s="39" t="s">
        <v>525</v>
      </c>
      <c r="AC3" s="39" t="s">
        <v>689</v>
      </c>
      <c r="AD3" s="39" t="s">
        <v>769</v>
      </c>
      <c r="AE3" s="52" t="s">
        <v>850</v>
      </c>
    </row>
    <row r="4" spans="1:31" ht="45">
      <c r="A4" s="15" t="s">
        <v>2</v>
      </c>
      <c r="B4" s="40" t="s">
        <v>303</v>
      </c>
      <c r="C4" s="32" t="s">
        <v>382</v>
      </c>
      <c r="D4" s="32" t="s">
        <v>463</v>
      </c>
      <c r="E4" s="32" t="s">
        <v>344</v>
      </c>
      <c r="F4" s="32" t="s">
        <v>711</v>
      </c>
      <c r="G4" s="53" t="s">
        <v>390</v>
      </c>
      <c r="H4" s="40" t="s">
        <v>324</v>
      </c>
      <c r="I4" s="32" t="s">
        <v>402</v>
      </c>
      <c r="J4" s="32" t="s">
        <v>484</v>
      </c>
      <c r="K4" s="32" t="s">
        <v>649</v>
      </c>
      <c r="L4" s="32" t="s">
        <v>452</v>
      </c>
      <c r="M4" s="53" t="s">
        <v>809</v>
      </c>
      <c r="N4" s="40" t="s">
        <v>102</v>
      </c>
      <c r="O4" s="32" t="s">
        <v>123</v>
      </c>
      <c r="P4" s="32" t="s">
        <v>144</v>
      </c>
      <c r="Q4" s="10"/>
      <c r="R4" s="10"/>
      <c r="S4" s="50"/>
      <c r="T4" s="40" t="s">
        <v>344</v>
      </c>
      <c r="U4" s="32" t="s">
        <v>422</v>
      </c>
      <c r="V4" s="32" t="s">
        <v>505</v>
      </c>
      <c r="W4" t="s">
        <v>669</v>
      </c>
      <c r="X4" s="32" t="s">
        <v>749</v>
      </c>
      <c r="Y4" s="53" t="s">
        <v>830</v>
      </c>
      <c r="Z4" s="40" t="s">
        <v>361</v>
      </c>
      <c r="AA4" s="32" t="s">
        <v>443</v>
      </c>
      <c r="AB4" s="32" t="s">
        <v>526</v>
      </c>
      <c r="AC4" s="32" t="s">
        <v>690</v>
      </c>
      <c r="AD4" s="32" t="s">
        <v>770</v>
      </c>
      <c r="AE4" s="53" t="s">
        <v>851</v>
      </c>
    </row>
    <row r="5" spans="1:31" ht="45" hidden="1">
      <c r="A5" s="16" t="s">
        <v>3</v>
      </c>
      <c r="B5" s="45" t="s">
        <v>304</v>
      </c>
      <c r="C5" s="35" t="s">
        <v>383</v>
      </c>
      <c r="D5" s="35" t="s">
        <v>464</v>
      </c>
      <c r="E5" s="35" t="s">
        <v>631</v>
      </c>
      <c r="F5" s="35" t="s">
        <v>712</v>
      </c>
      <c r="G5" s="55" t="s">
        <v>790</v>
      </c>
      <c r="H5" s="45" t="s">
        <v>325</v>
      </c>
      <c r="I5" s="35" t="s">
        <v>403</v>
      </c>
      <c r="J5" s="35" t="s">
        <v>485</v>
      </c>
      <c r="K5" s="35" t="s">
        <v>650</v>
      </c>
      <c r="L5" s="35" t="s">
        <v>731</v>
      </c>
      <c r="M5" s="55" t="s">
        <v>810</v>
      </c>
      <c r="N5" s="45" t="s">
        <v>103</v>
      </c>
      <c r="O5" s="35" t="s">
        <v>124</v>
      </c>
      <c r="P5" s="35" t="s">
        <v>145</v>
      </c>
      <c r="Q5" s="42"/>
      <c r="R5" s="42"/>
      <c r="S5" s="19"/>
      <c r="T5" s="45" t="s">
        <v>344</v>
      </c>
      <c r="U5" s="35" t="s">
        <v>423</v>
      </c>
      <c r="V5" s="35" t="s">
        <v>506</v>
      </c>
      <c r="W5" s="42" t="s">
        <v>670</v>
      </c>
      <c r="X5" s="35" t="s">
        <v>750</v>
      </c>
      <c r="Y5" s="55" t="s">
        <v>831</v>
      </c>
      <c r="Z5" s="45" t="s">
        <v>362</v>
      </c>
      <c r="AA5" s="35" t="s">
        <v>444</v>
      </c>
      <c r="AB5" s="35" t="s">
        <v>527</v>
      </c>
      <c r="AC5" s="35" t="s">
        <v>691</v>
      </c>
      <c r="AD5" s="35" t="s">
        <v>771</v>
      </c>
      <c r="AE5" s="55" t="s">
        <v>852</v>
      </c>
    </row>
    <row r="6" spans="1:31" ht="45">
      <c r="A6" s="15" t="s">
        <v>4</v>
      </c>
      <c r="B6" s="40" t="s">
        <v>305</v>
      </c>
      <c r="C6" s="32" t="s">
        <v>384</v>
      </c>
      <c r="D6" s="32" t="s">
        <v>465</v>
      </c>
      <c r="E6" s="32" t="s">
        <v>632</v>
      </c>
      <c r="F6" s="32" t="s">
        <v>713</v>
      </c>
      <c r="G6" s="53" t="s">
        <v>791</v>
      </c>
      <c r="H6" s="40" t="s">
        <v>326</v>
      </c>
      <c r="I6" s="32" t="s">
        <v>404</v>
      </c>
      <c r="J6" s="32" t="s">
        <v>486</v>
      </c>
      <c r="K6" s="32" t="s">
        <v>651</v>
      </c>
      <c r="L6" s="32" t="s">
        <v>732</v>
      </c>
      <c r="M6" s="53" t="s">
        <v>811</v>
      </c>
      <c r="N6" s="40" t="s">
        <v>104</v>
      </c>
      <c r="O6" s="32" t="s">
        <v>125</v>
      </c>
      <c r="P6" s="32" t="s">
        <v>146</v>
      </c>
      <c r="Q6" s="10"/>
      <c r="R6" s="10"/>
      <c r="S6" s="50"/>
      <c r="T6" s="40" t="s">
        <v>345</v>
      </c>
      <c r="U6" s="32" t="s">
        <v>424</v>
      </c>
      <c r="V6" s="32" t="s">
        <v>507</v>
      </c>
      <c r="W6" t="s">
        <v>671</v>
      </c>
      <c r="X6" s="32" t="s">
        <v>751</v>
      </c>
      <c r="Y6" s="53" t="s">
        <v>832</v>
      </c>
      <c r="Z6" s="40" t="s">
        <v>363</v>
      </c>
      <c r="AA6" s="32" t="s">
        <v>445</v>
      </c>
      <c r="AB6" s="32" t="s">
        <v>528</v>
      </c>
      <c r="AC6" s="32" t="s">
        <v>692</v>
      </c>
      <c r="AD6" s="32" t="s">
        <v>772</v>
      </c>
      <c r="AE6" s="53" t="s">
        <v>853</v>
      </c>
    </row>
    <row r="7" spans="1:31" ht="45">
      <c r="A7" s="15" t="s">
        <v>5</v>
      </c>
      <c r="B7" s="40" t="s">
        <v>306</v>
      </c>
      <c r="C7" s="32" t="s">
        <v>385</v>
      </c>
      <c r="D7" s="32" t="s">
        <v>466</v>
      </c>
      <c r="E7" s="32" t="s">
        <v>633</v>
      </c>
      <c r="F7" s="32" t="s">
        <v>714</v>
      </c>
      <c r="G7" s="53" t="s">
        <v>792</v>
      </c>
      <c r="H7" s="40" t="s">
        <v>327</v>
      </c>
      <c r="I7" s="32" t="s">
        <v>405</v>
      </c>
      <c r="J7" s="32" t="s">
        <v>487</v>
      </c>
      <c r="K7" s="32" t="s">
        <v>652</v>
      </c>
      <c r="L7" s="32" t="s">
        <v>733</v>
      </c>
      <c r="M7" s="53" t="s">
        <v>812</v>
      </c>
      <c r="N7" s="40" t="s">
        <v>105</v>
      </c>
      <c r="O7" s="32" t="s">
        <v>126</v>
      </c>
      <c r="P7" s="32" t="s">
        <v>147</v>
      </c>
      <c r="Q7" s="10"/>
      <c r="R7" s="10"/>
      <c r="S7" s="50"/>
      <c r="T7" s="40" t="s">
        <v>346</v>
      </c>
      <c r="U7" s="32" t="s">
        <v>425</v>
      </c>
      <c r="V7" s="32" t="s">
        <v>508</v>
      </c>
      <c r="W7" t="s">
        <v>672</v>
      </c>
      <c r="X7" s="32" t="s">
        <v>752</v>
      </c>
      <c r="Y7" s="53" t="s">
        <v>833</v>
      </c>
      <c r="Z7" s="40" t="s">
        <v>364</v>
      </c>
      <c r="AA7" s="32" t="s">
        <v>446</v>
      </c>
      <c r="AB7" s="32" t="s">
        <v>529</v>
      </c>
      <c r="AC7" s="32" t="s">
        <v>693</v>
      </c>
      <c r="AD7" s="32" t="s">
        <v>773</v>
      </c>
      <c r="AE7" s="53" t="s">
        <v>854</v>
      </c>
    </row>
    <row r="8" spans="1:31" ht="45" hidden="1">
      <c r="A8" s="16" t="s">
        <v>6</v>
      </c>
      <c r="B8" s="45" t="s">
        <v>307</v>
      </c>
      <c r="C8" s="35" t="s">
        <v>386</v>
      </c>
      <c r="D8" s="35" t="s">
        <v>467</v>
      </c>
      <c r="E8" s="35" t="s">
        <v>634</v>
      </c>
      <c r="F8" s="35" t="s">
        <v>715</v>
      </c>
      <c r="G8" s="55" t="s">
        <v>793</v>
      </c>
      <c r="H8" s="45" t="s">
        <v>328</v>
      </c>
      <c r="I8" s="35" t="s">
        <v>406</v>
      </c>
      <c r="J8" s="35" t="s">
        <v>488</v>
      </c>
      <c r="K8" s="35" t="s">
        <v>653</v>
      </c>
      <c r="L8" s="35" t="s">
        <v>734</v>
      </c>
      <c r="M8" s="55" t="s">
        <v>813</v>
      </c>
      <c r="N8" s="45" t="s">
        <v>106</v>
      </c>
      <c r="O8" s="35" t="s">
        <v>127</v>
      </c>
      <c r="P8" s="35" t="s">
        <v>148</v>
      </c>
      <c r="Q8" s="42"/>
      <c r="R8" s="42"/>
      <c r="S8" s="19"/>
      <c r="T8" s="45" t="s">
        <v>347</v>
      </c>
      <c r="U8" s="35" t="s">
        <v>426</v>
      </c>
      <c r="V8" s="35" t="s">
        <v>509</v>
      </c>
      <c r="W8" s="42" t="s">
        <v>673</v>
      </c>
      <c r="X8" s="35" t="s">
        <v>753</v>
      </c>
      <c r="Y8" s="55" t="s">
        <v>834</v>
      </c>
      <c r="Z8" s="45" t="s">
        <v>365</v>
      </c>
      <c r="AA8" s="35" t="s">
        <v>447</v>
      </c>
      <c r="AB8" s="35" t="s">
        <v>530</v>
      </c>
      <c r="AC8" s="35" t="s">
        <v>694</v>
      </c>
      <c r="AD8" s="35" t="s">
        <v>774</v>
      </c>
      <c r="AE8" s="55" t="s">
        <v>855</v>
      </c>
    </row>
    <row r="9" spans="1:31" ht="45" hidden="1">
      <c r="A9" s="16" t="s">
        <v>7</v>
      </c>
      <c r="B9" s="45" t="s">
        <v>308</v>
      </c>
      <c r="C9" s="35" t="s">
        <v>387</v>
      </c>
      <c r="D9" s="35" t="s">
        <v>468</v>
      </c>
      <c r="E9" s="35" t="s">
        <v>635</v>
      </c>
      <c r="F9" s="35" t="s">
        <v>716</v>
      </c>
      <c r="G9" s="55" t="s">
        <v>794</v>
      </c>
      <c r="H9" s="45" t="s">
        <v>329</v>
      </c>
      <c r="I9" s="35" t="s">
        <v>407</v>
      </c>
      <c r="J9" s="35" t="s">
        <v>489</v>
      </c>
      <c r="K9" s="35" t="s">
        <v>654</v>
      </c>
      <c r="L9" s="35" t="s">
        <v>735</v>
      </c>
      <c r="M9" s="55" t="s">
        <v>814</v>
      </c>
      <c r="N9" s="45" t="s">
        <v>107</v>
      </c>
      <c r="O9" s="35" t="s">
        <v>128</v>
      </c>
      <c r="P9" s="35" t="s">
        <v>149</v>
      </c>
      <c r="Q9" s="42"/>
      <c r="R9" s="42"/>
      <c r="S9" s="19"/>
      <c r="T9" s="45" t="s">
        <v>348</v>
      </c>
      <c r="U9" s="35" t="s">
        <v>427</v>
      </c>
      <c r="V9" s="35" t="s">
        <v>510</v>
      </c>
      <c r="W9" s="42" t="s">
        <v>674</v>
      </c>
      <c r="X9" s="35" t="s">
        <v>754</v>
      </c>
      <c r="Y9" s="55" t="s">
        <v>835</v>
      </c>
      <c r="Z9" s="45" t="s">
        <v>366</v>
      </c>
      <c r="AA9" s="35" t="s">
        <v>448</v>
      </c>
      <c r="AB9" s="35" t="s">
        <v>531</v>
      </c>
      <c r="AC9" s="35" t="s">
        <v>695</v>
      </c>
      <c r="AD9" s="35" t="s">
        <v>775</v>
      </c>
      <c r="AE9" s="55" t="s">
        <v>856</v>
      </c>
    </row>
    <row r="10" spans="1:31" ht="45" hidden="1">
      <c r="A10" s="16" t="s">
        <v>8</v>
      </c>
      <c r="B10" s="45" t="s">
        <v>309</v>
      </c>
      <c r="C10" s="35" t="s">
        <v>388</v>
      </c>
      <c r="D10" s="35" t="s">
        <v>469</v>
      </c>
      <c r="E10" s="35" t="s">
        <v>636</v>
      </c>
      <c r="F10" s="35" t="s">
        <v>717</v>
      </c>
      <c r="G10" s="55" t="s">
        <v>795</v>
      </c>
      <c r="H10" s="45" t="s">
        <v>330</v>
      </c>
      <c r="I10" s="35" t="s">
        <v>408</v>
      </c>
      <c r="J10" s="35" t="s">
        <v>490</v>
      </c>
      <c r="K10" s="35" t="s">
        <v>655</v>
      </c>
      <c r="L10" s="35" t="s">
        <v>736</v>
      </c>
      <c r="M10" s="55" t="s">
        <v>815</v>
      </c>
      <c r="N10" s="45" t="s">
        <v>108</v>
      </c>
      <c r="O10" s="35" t="s">
        <v>129</v>
      </c>
      <c r="P10" s="35" t="s">
        <v>150</v>
      </c>
      <c r="Q10" s="42"/>
      <c r="R10" s="42"/>
      <c r="S10" s="19"/>
      <c r="T10" s="45" t="s">
        <v>349</v>
      </c>
      <c r="U10" s="35" t="s">
        <v>428</v>
      </c>
      <c r="V10" s="35" t="s">
        <v>511</v>
      </c>
      <c r="W10" s="42" t="s">
        <v>675</v>
      </c>
      <c r="X10" s="35" t="s">
        <v>755</v>
      </c>
      <c r="Y10" s="55" t="s">
        <v>836</v>
      </c>
      <c r="Z10" s="45" t="s">
        <v>367</v>
      </c>
      <c r="AA10" s="35" t="s">
        <v>449</v>
      </c>
      <c r="AB10" s="35" t="s">
        <v>532</v>
      </c>
      <c r="AC10" s="35" t="s">
        <v>696</v>
      </c>
      <c r="AD10" s="35" t="s">
        <v>776</v>
      </c>
      <c r="AE10" s="55" t="s">
        <v>857</v>
      </c>
    </row>
    <row r="11" spans="1:31" ht="45" hidden="1">
      <c r="A11" s="16" t="s">
        <v>9</v>
      </c>
      <c r="B11" s="45" t="s">
        <v>310</v>
      </c>
      <c r="C11" s="35" t="s">
        <v>389</v>
      </c>
      <c r="D11" s="35" t="s">
        <v>470</v>
      </c>
      <c r="E11" s="35" t="s">
        <v>637</v>
      </c>
      <c r="F11" s="35" t="s">
        <v>718</v>
      </c>
      <c r="G11" s="55" t="s">
        <v>796</v>
      </c>
      <c r="H11" s="45" t="s">
        <v>331</v>
      </c>
      <c r="I11" s="35" t="s">
        <v>409</v>
      </c>
      <c r="J11" s="35" t="s">
        <v>491</v>
      </c>
      <c r="K11" s="35" t="s">
        <v>656</v>
      </c>
      <c r="L11" s="35" t="s">
        <v>737</v>
      </c>
      <c r="M11" s="55" t="s">
        <v>816</v>
      </c>
      <c r="N11" s="45" t="s">
        <v>109</v>
      </c>
      <c r="O11" s="35" t="s">
        <v>130</v>
      </c>
      <c r="P11" s="35" t="s">
        <v>151</v>
      </c>
      <c r="Q11" s="42"/>
      <c r="R11" s="42"/>
      <c r="S11" s="19"/>
      <c r="T11" s="45" t="s">
        <v>350</v>
      </c>
      <c r="U11" s="35" t="s">
        <v>429</v>
      </c>
      <c r="V11" s="35" t="s">
        <v>512</v>
      </c>
      <c r="W11" s="42" t="s">
        <v>676</v>
      </c>
      <c r="X11" s="35" t="s">
        <v>756</v>
      </c>
      <c r="Y11" s="55" t="s">
        <v>837</v>
      </c>
      <c r="Z11" s="45" t="s">
        <v>368</v>
      </c>
      <c r="AA11" s="35" t="s">
        <v>450</v>
      </c>
      <c r="AB11" s="35" t="s">
        <v>533</v>
      </c>
      <c r="AC11" s="35" t="s">
        <v>697</v>
      </c>
      <c r="AD11" s="35" t="s">
        <v>777</v>
      </c>
      <c r="AE11" s="55" t="s">
        <v>858</v>
      </c>
    </row>
    <row r="12" spans="1:31" ht="60">
      <c r="A12" s="15" t="s">
        <v>10</v>
      </c>
      <c r="B12" s="40" t="s">
        <v>311</v>
      </c>
      <c r="C12" s="32" t="s">
        <v>390</v>
      </c>
      <c r="D12" s="32" t="s">
        <v>471</v>
      </c>
      <c r="E12" s="32" t="s">
        <v>303</v>
      </c>
      <c r="F12" s="32" t="s">
        <v>719</v>
      </c>
      <c r="G12" s="53" t="s">
        <v>797</v>
      </c>
      <c r="H12" s="40" t="s">
        <v>332</v>
      </c>
      <c r="I12" s="32" t="s">
        <v>410</v>
      </c>
      <c r="J12" s="32" t="s">
        <v>492</v>
      </c>
      <c r="K12" s="32" t="s">
        <v>657</v>
      </c>
      <c r="L12" s="32" t="s">
        <v>390</v>
      </c>
      <c r="M12" s="53" t="s">
        <v>817</v>
      </c>
      <c r="N12" s="40" t="s">
        <v>110</v>
      </c>
      <c r="O12" s="32" t="s">
        <v>131</v>
      </c>
      <c r="P12" s="32" t="s">
        <v>152</v>
      </c>
      <c r="Q12" s="10"/>
      <c r="R12" s="10"/>
      <c r="S12" s="50"/>
      <c r="T12" s="40" t="s">
        <v>303</v>
      </c>
      <c r="U12" s="32" t="s">
        <v>430</v>
      </c>
      <c r="V12" s="32" t="s">
        <v>513</v>
      </c>
      <c r="W12" t="s">
        <v>677</v>
      </c>
      <c r="X12" s="32" t="s">
        <v>757</v>
      </c>
      <c r="Y12" s="53" t="s">
        <v>838</v>
      </c>
      <c r="Z12" s="40" t="s">
        <v>369</v>
      </c>
      <c r="AA12" s="32" t="s">
        <v>451</v>
      </c>
      <c r="AB12" s="32" t="s">
        <v>534</v>
      </c>
      <c r="AC12" s="32" t="s">
        <v>698</v>
      </c>
      <c r="AD12" s="32" t="s">
        <v>778</v>
      </c>
      <c r="AE12" s="53" t="s">
        <v>859</v>
      </c>
    </row>
    <row r="13" spans="1:31" ht="60">
      <c r="A13" s="15" t="s">
        <v>11</v>
      </c>
      <c r="B13" s="40" t="s">
        <v>312</v>
      </c>
      <c r="C13" s="32" t="s">
        <v>390</v>
      </c>
      <c r="D13" s="32" t="s">
        <v>472</v>
      </c>
      <c r="E13" s="32" t="s">
        <v>344</v>
      </c>
      <c r="F13" s="32" t="s">
        <v>720</v>
      </c>
      <c r="G13" s="53" t="s">
        <v>798</v>
      </c>
      <c r="H13" s="40" t="s">
        <v>333</v>
      </c>
      <c r="I13" s="32" t="s">
        <v>411</v>
      </c>
      <c r="J13" s="32" t="s">
        <v>493</v>
      </c>
      <c r="K13" s="32" t="s">
        <v>312</v>
      </c>
      <c r="L13" s="32" t="s">
        <v>390</v>
      </c>
      <c r="M13" s="53" t="s">
        <v>818</v>
      </c>
      <c r="N13" s="40" t="s">
        <v>111</v>
      </c>
      <c r="O13" s="32" t="s">
        <v>132</v>
      </c>
      <c r="P13" s="32" t="s">
        <v>153</v>
      </c>
      <c r="Q13" s="10"/>
      <c r="R13" s="10"/>
      <c r="S13" s="50"/>
      <c r="T13" s="40" t="s">
        <v>303</v>
      </c>
      <c r="U13" s="32" t="s">
        <v>431</v>
      </c>
      <c r="V13" s="32" t="s">
        <v>514</v>
      </c>
      <c r="W13" t="s">
        <v>678</v>
      </c>
      <c r="X13" s="32" t="s">
        <v>758</v>
      </c>
      <c r="Y13" s="53" t="s">
        <v>839</v>
      </c>
      <c r="Z13" s="40" t="s">
        <v>370</v>
      </c>
      <c r="AA13" s="32" t="s">
        <v>390</v>
      </c>
      <c r="AB13" s="32" t="s">
        <v>535</v>
      </c>
      <c r="AC13" s="32" t="s">
        <v>699</v>
      </c>
      <c r="AD13" s="32" t="s">
        <v>779</v>
      </c>
      <c r="AE13" s="53" t="s">
        <v>860</v>
      </c>
    </row>
    <row r="14" spans="1:31" ht="60" hidden="1">
      <c r="A14" s="17" t="s">
        <v>12</v>
      </c>
      <c r="B14" s="45" t="s">
        <v>313</v>
      </c>
      <c r="C14" s="35" t="s">
        <v>391</v>
      </c>
      <c r="D14" s="35" t="s">
        <v>473</v>
      </c>
      <c r="E14" s="35" t="s">
        <v>638</v>
      </c>
      <c r="F14" s="35" t="s">
        <v>721</v>
      </c>
      <c r="G14" s="55" t="s">
        <v>799</v>
      </c>
      <c r="H14" s="45" t="s">
        <v>334</v>
      </c>
      <c r="I14" s="35" t="s">
        <v>381</v>
      </c>
      <c r="J14" s="35" t="s">
        <v>494</v>
      </c>
      <c r="K14" s="35" t="s">
        <v>658</v>
      </c>
      <c r="L14" s="35" t="s">
        <v>738</v>
      </c>
      <c r="M14" s="55" t="s">
        <v>819</v>
      </c>
      <c r="N14" s="45" t="s">
        <v>112</v>
      </c>
      <c r="O14" s="35" t="s">
        <v>133</v>
      </c>
      <c r="P14" s="35" t="s">
        <v>154</v>
      </c>
      <c r="Q14" s="42"/>
      <c r="R14" s="42"/>
      <c r="S14" s="19"/>
      <c r="T14" s="45" t="s">
        <v>344</v>
      </c>
      <c r="U14" s="35" t="s">
        <v>432</v>
      </c>
      <c r="V14" s="35" t="s">
        <v>515</v>
      </c>
      <c r="W14" s="42" t="s">
        <v>679</v>
      </c>
      <c r="X14" s="35" t="s">
        <v>759</v>
      </c>
      <c r="Y14" s="55" t="s">
        <v>840</v>
      </c>
      <c r="Z14" s="45" t="s">
        <v>371</v>
      </c>
      <c r="AA14" s="35" t="s">
        <v>452</v>
      </c>
      <c r="AB14" s="35" t="s">
        <v>536</v>
      </c>
      <c r="AC14" s="35" t="s">
        <v>700</v>
      </c>
      <c r="AD14" s="35" t="s">
        <v>780</v>
      </c>
      <c r="AE14" s="55" t="s">
        <v>861</v>
      </c>
    </row>
    <row r="15" spans="1:31" ht="90">
      <c r="A15" s="18" t="s">
        <v>13</v>
      </c>
      <c r="B15" s="40" t="s">
        <v>314</v>
      </c>
      <c r="C15" s="32" t="s">
        <v>392</v>
      </c>
      <c r="D15" s="32" t="s">
        <v>474</v>
      </c>
      <c r="E15" s="32" t="s">
        <v>639</v>
      </c>
      <c r="F15" s="32" t="s">
        <v>722</v>
      </c>
      <c r="G15" s="53" t="s">
        <v>800</v>
      </c>
      <c r="H15" s="40" t="s">
        <v>335</v>
      </c>
      <c r="I15" s="32" t="s">
        <v>412</v>
      </c>
      <c r="J15" s="32" t="s">
        <v>495</v>
      </c>
      <c r="K15" s="32" t="s">
        <v>659</v>
      </c>
      <c r="L15" s="32" t="s">
        <v>739</v>
      </c>
      <c r="M15" s="53" t="s">
        <v>820</v>
      </c>
      <c r="N15" s="40" t="s">
        <v>113</v>
      </c>
      <c r="O15" s="32" t="s">
        <v>134</v>
      </c>
      <c r="P15" s="32" t="s">
        <v>155</v>
      </c>
      <c r="Q15" s="10"/>
      <c r="R15" s="10"/>
      <c r="S15" s="50"/>
      <c r="T15" s="40" t="s">
        <v>351</v>
      </c>
      <c r="U15" s="32" t="s">
        <v>433</v>
      </c>
      <c r="V15" s="32" t="s">
        <v>516</v>
      </c>
      <c r="W15" t="s">
        <v>680</v>
      </c>
      <c r="X15" s="32" t="s">
        <v>760</v>
      </c>
      <c r="Y15" s="53" t="s">
        <v>841</v>
      </c>
      <c r="Z15" s="40" t="s">
        <v>372</v>
      </c>
      <c r="AA15" s="32" t="s">
        <v>453</v>
      </c>
      <c r="AB15" s="32" t="s">
        <v>537</v>
      </c>
      <c r="AC15" s="32" t="s">
        <v>701</v>
      </c>
      <c r="AD15" s="32" t="s">
        <v>781</v>
      </c>
      <c r="AE15" s="53" t="s">
        <v>862</v>
      </c>
    </row>
    <row r="16" spans="1:31" ht="90">
      <c r="A16" s="18" t="s">
        <v>14</v>
      </c>
      <c r="B16" s="40" t="s">
        <v>315</v>
      </c>
      <c r="C16" s="32" t="s">
        <v>393</v>
      </c>
      <c r="D16" s="32" t="s">
        <v>475</v>
      </c>
      <c r="E16" s="32" t="s">
        <v>640</v>
      </c>
      <c r="F16" s="32" t="s">
        <v>723</v>
      </c>
      <c r="G16" s="53" t="s">
        <v>801</v>
      </c>
      <c r="H16" s="40" t="s">
        <v>336</v>
      </c>
      <c r="I16" s="32" t="s">
        <v>413</v>
      </c>
      <c r="J16" s="32" t="s">
        <v>496</v>
      </c>
      <c r="K16" s="32" t="s">
        <v>660</v>
      </c>
      <c r="L16" s="32" t="s">
        <v>740</v>
      </c>
      <c r="M16" s="53" t="s">
        <v>821</v>
      </c>
      <c r="N16" s="40" t="s">
        <v>114</v>
      </c>
      <c r="O16" s="32" t="s">
        <v>135</v>
      </c>
      <c r="P16" s="32" t="s">
        <v>156</v>
      </c>
      <c r="Q16" s="10"/>
      <c r="R16" s="10"/>
      <c r="S16" s="50"/>
      <c r="T16" s="40" t="s">
        <v>352</v>
      </c>
      <c r="U16" s="32" t="s">
        <v>434</v>
      </c>
      <c r="V16" s="32" t="s">
        <v>517</v>
      </c>
      <c r="W16" t="s">
        <v>681</v>
      </c>
      <c r="X16" s="32" t="s">
        <v>761</v>
      </c>
      <c r="Y16" s="53" t="s">
        <v>842</v>
      </c>
      <c r="Z16" s="40" t="s">
        <v>373</v>
      </c>
      <c r="AA16" s="32" t="s">
        <v>454</v>
      </c>
      <c r="AB16" s="32" t="s">
        <v>538</v>
      </c>
      <c r="AC16" s="32" t="s">
        <v>702</v>
      </c>
      <c r="AD16" s="32" t="s">
        <v>782</v>
      </c>
      <c r="AE16" s="53" t="s">
        <v>863</v>
      </c>
    </row>
    <row r="17" spans="1:31" ht="90" hidden="1">
      <c r="A17" s="16" t="s">
        <v>15</v>
      </c>
      <c r="B17" s="45" t="s">
        <v>316</v>
      </c>
      <c r="C17" s="35" t="s">
        <v>394</v>
      </c>
      <c r="D17" s="35" t="s">
        <v>476</v>
      </c>
      <c r="E17" s="35" t="s">
        <v>641</v>
      </c>
      <c r="F17" s="35" t="s">
        <v>724</v>
      </c>
      <c r="G17" s="55" t="s">
        <v>802</v>
      </c>
      <c r="H17" s="45" t="s">
        <v>337</v>
      </c>
      <c r="I17" s="35" t="s">
        <v>414</v>
      </c>
      <c r="J17" s="35" t="s">
        <v>497</v>
      </c>
      <c r="K17" s="35" t="s">
        <v>661</v>
      </c>
      <c r="L17" s="35" t="s">
        <v>741</v>
      </c>
      <c r="M17" s="55" t="s">
        <v>822</v>
      </c>
      <c r="N17" s="45" t="s">
        <v>115</v>
      </c>
      <c r="O17" s="35" t="s">
        <v>136</v>
      </c>
      <c r="P17" s="35" t="s">
        <v>157</v>
      </c>
      <c r="Q17" s="42"/>
      <c r="R17" s="42"/>
      <c r="S17" s="19"/>
      <c r="T17" s="45" t="s">
        <v>353</v>
      </c>
      <c r="U17" s="35" t="s">
        <v>435</v>
      </c>
      <c r="V17" s="35" t="s">
        <v>518</v>
      </c>
      <c r="W17" s="42" t="s">
        <v>682</v>
      </c>
      <c r="X17" s="35" t="s">
        <v>762</v>
      </c>
      <c r="Y17" s="55" t="s">
        <v>843</v>
      </c>
      <c r="Z17" s="45" t="s">
        <v>374</v>
      </c>
      <c r="AA17" s="35" t="s">
        <v>455</v>
      </c>
      <c r="AB17" s="35" t="s">
        <v>539</v>
      </c>
      <c r="AC17" s="35" t="s">
        <v>703</v>
      </c>
      <c r="AD17" s="35" t="s">
        <v>783</v>
      </c>
      <c r="AE17" s="55" t="s">
        <v>864</v>
      </c>
    </row>
    <row r="18" spans="1:31" ht="120">
      <c r="A18" s="18" t="s">
        <v>16</v>
      </c>
      <c r="B18" s="40" t="s">
        <v>317</v>
      </c>
      <c r="C18" s="32" t="s">
        <v>395</v>
      </c>
      <c r="D18" s="32" t="s">
        <v>477</v>
      </c>
      <c r="E18" s="32" t="s">
        <v>642</v>
      </c>
      <c r="F18" s="32" t="s">
        <v>725</v>
      </c>
      <c r="G18" s="53" t="s">
        <v>452</v>
      </c>
      <c r="H18" s="40" t="s">
        <v>338</v>
      </c>
      <c r="I18" s="32" t="s">
        <v>415</v>
      </c>
      <c r="J18" s="32" t="s">
        <v>498</v>
      </c>
      <c r="K18" s="32" t="s">
        <v>662</v>
      </c>
      <c r="L18" s="32" t="s">
        <v>742</v>
      </c>
      <c r="M18" s="53" t="s">
        <v>823</v>
      </c>
      <c r="N18" s="40" t="s">
        <v>116</v>
      </c>
      <c r="O18" s="32" t="s">
        <v>137</v>
      </c>
      <c r="P18" s="32" t="s">
        <v>158</v>
      </c>
      <c r="Q18" s="10"/>
      <c r="R18" s="10"/>
      <c r="S18" s="50"/>
      <c r="T18" s="40" t="s">
        <v>354</v>
      </c>
      <c r="U18" s="32" t="s">
        <v>436</v>
      </c>
      <c r="V18" s="32" t="s">
        <v>519</v>
      </c>
      <c r="W18" t="s">
        <v>683</v>
      </c>
      <c r="X18" s="32" t="s">
        <v>763</v>
      </c>
      <c r="Y18" s="53" t="s">
        <v>844</v>
      </c>
      <c r="Z18" s="40" t="s">
        <v>375</v>
      </c>
      <c r="AA18" s="32" t="s">
        <v>456</v>
      </c>
      <c r="AB18" s="32" t="s">
        <v>540</v>
      </c>
      <c r="AC18" s="32" t="s">
        <v>704</v>
      </c>
      <c r="AD18" s="32" t="s">
        <v>784</v>
      </c>
      <c r="AE18" s="53" t="s">
        <v>865</v>
      </c>
    </row>
    <row r="19" spans="1:31" ht="120">
      <c r="A19" s="18" t="s">
        <v>17</v>
      </c>
      <c r="B19" s="40" t="s">
        <v>318</v>
      </c>
      <c r="C19" s="32" t="s">
        <v>396</v>
      </c>
      <c r="D19" s="32" t="s">
        <v>478</v>
      </c>
      <c r="E19" s="32" t="s">
        <v>643</v>
      </c>
      <c r="F19" s="32" t="s">
        <v>726</v>
      </c>
      <c r="G19" s="53" t="s">
        <v>803</v>
      </c>
      <c r="H19" s="40" t="s">
        <v>339</v>
      </c>
      <c r="I19" s="32" t="s">
        <v>416</v>
      </c>
      <c r="J19" s="32" t="s">
        <v>499</v>
      </c>
      <c r="K19" s="32" t="s">
        <v>663</v>
      </c>
      <c r="L19" s="32" t="s">
        <v>743</v>
      </c>
      <c r="M19" s="53" t="s">
        <v>824</v>
      </c>
      <c r="N19" s="40" t="s">
        <v>117</v>
      </c>
      <c r="O19" s="32" t="s">
        <v>138</v>
      </c>
      <c r="P19" s="32" t="s">
        <v>159</v>
      </c>
      <c r="Q19" s="10"/>
      <c r="R19" s="10"/>
      <c r="S19" s="50"/>
      <c r="T19" s="40" t="s">
        <v>355</v>
      </c>
      <c r="U19" s="32" t="s">
        <v>437</v>
      </c>
      <c r="V19" s="32" t="s">
        <v>520</v>
      </c>
      <c r="W19" t="s">
        <v>684</v>
      </c>
      <c r="X19" s="32" t="s">
        <v>764</v>
      </c>
      <c r="Y19" s="53" t="s">
        <v>845</v>
      </c>
      <c r="Z19" s="40" t="s">
        <v>376</v>
      </c>
      <c r="AA19" s="32" t="s">
        <v>457</v>
      </c>
      <c r="AB19" s="32" t="s">
        <v>541</v>
      </c>
      <c r="AC19" s="32" t="s">
        <v>705</v>
      </c>
      <c r="AD19" s="32" t="s">
        <v>785</v>
      </c>
      <c r="AE19" s="53" t="s">
        <v>866</v>
      </c>
    </row>
    <row r="20" spans="1:31" ht="120" hidden="1">
      <c r="A20" s="16" t="s">
        <v>18</v>
      </c>
      <c r="B20" s="45" t="s">
        <v>319</v>
      </c>
      <c r="C20" s="35" t="s">
        <v>397</v>
      </c>
      <c r="D20" s="35" t="s">
        <v>479</v>
      </c>
      <c r="E20" s="35" t="s">
        <v>644</v>
      </c>
      <c r="F20" s="35" t="s">
        <v>727</v>
      </c>
      <c r="G20" s="55" t="s">
        <v>804</v>
      </c>
      <c r="H20" s="45" t="s">
        <v>340</v>
      </c>
      <c r="I20" s="35" t="s">
        <v>417</v>
      </c>
      <c r="J20" s="35" t="s">
        <v>500</v>
      </c>
      <c r="K20" s="35" t="s">
        <v>664</v>
      </c>
      <c r="L20" s="35" t="s">
        <v>744</v>
      </c>
      <c r="M20" s="55" t="s">
        <v>825</v>
      </c>
      <c r="N20" s="45" t="s">
        <v>118</v>
      </c>
      <c r="O20" s="35" t="s">
        <v>139</v>
      </c>
      <c r="P20" s="35" t="s">
        <v>160</v>
      </c>
      <c r="Q20" s="42"/>
      <c r="R20" s="42"/>
      <c r="S20" s="19"/>
      <c r="T20" s="45" t="s">
        <v>356</v>
      </c>
      <c r="U20" s="35" t="s">
        <v>438</v>
      </c>
      <c r="V20" s="35" t="s">
        <v>521</v>
      </c>
      <c r="W20" s="42" t="s">
        <v>685</v>
      </c>
      <c r="X20" s="35" t="s">
        <v>765</v>
      </c>
      <c r="Y20" s="55" t="s">
        <v>846</v>
      </c>
      <c r="Z20" s="45" t="s">
        <v>377</v>
      </c>
      <c r="AA20" s="35" t="s">
        <v>458</v>
      </c>
      <c r="AB20" s="35" t="s">
        <v>542</v>
      </c>
      <c r="AC20" s="35" t="s">
        <v>706</v>
      </c>
      <c r="AD20" s="35" t="s">
        <v>786</v>
      </c>
      <c r="AE20" s="55" t="s">
        <v>867</v>
      </c>
    </row>
    <row r="21" spans="1:31" ht="90">
      <c r="A21" s="18" t="s">
        <v>19</v>
      </c>
      <c r="B21" s="40" t="s">
        <v>320</v>
      </c>
      <c r="C21" s="32" t="s">
        <v>398</v>
      </c>
      <c r="D21" s="32" t="s">
        <v>480</v>
      </c>
      <c r="E21" s="32" t="s">
        <v>645</v>
      </c>
      <c r="F21" s="32" t="s">
        <v>728</v>
      </c>
      <c r="G21" s="53" t="s">
        <v>805</v>
      </c>
      <c r="H21" s="40" t="s">
        <v>341</v>
      </c>
      <c r="I21" s="32" t="s">
        <v>418</v>
      </c>
      <c r="J21" s="32" t="s">
        <v>501</v>
      </c>
      <c r="K21" s="32" t="s">
        <v>665</v>
      </c>
      <c r="L21" s="32" t="s">
        <v>745</v>
      </c>
      <c r="M21" s="53" t="s">
        <v>826</v>
      </c>
      <c r="N21" s="40" t="s">
        <v>119</v>
      </c>
      <c r="O21" s="32" t="s">
        <v>140</v>
      </c>
      <c r="P21" s="32" t="s">
        <v>161</v>
      </c>
      <c r="Q21" s="10"/>
      <c r="R21" s="10"/>
      <c r="S21" s="50"/>
      <c r="T21" s="40" t="s">
        <v>357</v>
      </c>
      <c r="U21" s="32" t="s">
        <v>439</v>
      </c>
      <c r="V21" s="32" t="s">
        <v>522</v>
      </c>
      <c r="W21" t="s">
        <v>686</v>
      </c>
      <c r="X21" s="32" t="s">
        <v>766</v>
      </c>
      <c r="Y21" s="53" t="s">
        <v>847</v>
      </c>
      <c r="Z21" s="40" t="s">
        <v>378</v>
      </c>
      <c r="AA21" s="32" t="s">
        <v>459</v>
      </c>
      <c r="AB21" s="32" t="s">
        <v>543</v>
      </c>
      <c r="AC21" s="32" t="s">
        <v>707</v>
      </c>
      <c r="AD21" s="32" t="s">
        <v>787</v>
      </c>
      <c r="AE21" s="53" t="s">
        <v>868</v>
      </c>
    </row>
    <row r="22" spans="1:31" ht="90">
      <c r="A22" s="18" t="s">
        <v>20</v>
      </c>
      <c r="B22" s="40" t="s">
        <v>321</v>
      </c>
      <c r="C22" s="32" t="s">
        <v>399</v>
      </c>
      <c r="D22" s="32" t="s">
        <v>481</v>
      </c>
      <c r="E22" s="32" t="s">
        <v>646</v>
      </c>
      <c r="F22" s="32" t="s">
        <v>729</v>
      </c>
      <c r="G22" s="53" t="s">
        <v>806</v>
      </c>
      <c r="H22" s="40" t="s">
        <v>342</v>
      </c>
      <c r="I22" s="32" t="s">
        <v>419</v>
      </c>
      <c r="J22" s="32" t="s">
        <v>502</v>
      </c>
      <c r="K22" s="32" t="s">
        <v>666</v>
      </c>
      <c r="L22" s="32" t="s">
        <v>746</v>
      </c>
      <c r="M22" s="53" t="s">
        <v>827</v>
      </c>
      <c r="N22" s="40" t="s">
        <v>120</v>
      </c>
      <c r="O22" s="32" t="s">
        <v>141</v>
      </c>
      <c r="P22" s="32" t="s">
        <v>162</v>
      </c>
      <c r="Q22" s="10"/>
      <c r="R22" s="10"/>
      <c r="S22" s="50"/>
      <c r="T22" s="40" t="s">
        <v>358</v>
      </c>
      <c r="U22" s="32" t="s">
        <v>440</v>
      </c>
      <c r="V22" s="32" t="s">
        <v>523</v>
      </c>
      <c r="W22" t="s">
        <v>687</v>
      </c>
      <c r="X22" s="32" t="s">
        <v>767</v>
      </c>
      <c r="Y22" s="53" t="s">
        <v>848</v>
      </c>
      <c r="Z22" s="40" t="s">
        <v>379</v>
      </c>
      <c r="AA22" s="32" t="s">
        <v>460</v>
      </c>
      <c r="AB22" s="32" t="s">
        <v>544</v>
      </c>
      <c r="AC22" s="32" t="s">
        <v>708</v>
      </c>
      <c r="AD22" s="32" t="s">
        <v>788</v>
      </c>
      <c r="AE22" s="53" t="s">
        <v>869</v>
      </c>
    </row>
    <row r="23" spans="1:31" ht="90.75" hidden="1" thickBot="1">
      <c r="A23" s="16" t="s">
        <v>21</v>
      </c>
      <c r="B23" s="46" t="s">
        <v>322</v>
      </c>
      <c r="C23" s="47" t="s">
        <v>400</v>
      </c>
      <c r="D23" s="47" t="s">
        <v>482</v>
      </c>
      <c r="E23" s="47" t="s">
        <v>647</v>
      </c>
      <c r="F23" s="47" t="s">
        <v>730</v>
      </c>
      <c r="G23" s="56" t="s">
        <v>807</v>
      </c>
      <c r="H23" s="46" t="s">
        <v>343</v>
      </c>
      <c r="I23" s="47" t="s">
        <v>420</v>
      </c>
      <c r="J23" s="47" t="s">
        <v>503</v>
      </c>
      <c r="K23" s="47" t="s">
        <v>667</v>
      </c>
      <c r="L23" s="47" t="s">
        <v>747</v>
      </c>
      <c r="M23" s="56" t="s">
        <v>828</v>
      </c>
      <c r="N23" s="46" t="s">
        <v>121</v>
      </c>
      <c r="O23" s="47" t="s">
        <v>142</v>
      </c>
      <c r="P23" s="47" t="s">
        <v>163</v>
      </c>
      <c r="Q23" s="20"/>
      <c r="R23" s="20"/>
      <c r="S23" s="21"/>
      <c r="T23" s="46" t="s">
        <v>359</v>
      </c>
      <c r="U23" s="47" t="s">
        <v>441</v>
      </c>
      <c r="V23" s="47" t="s">
        <v>524</v>
      </c>
      <c r="W23" s="20" t="s">
        <v>688</v>
      </c>
      <c r="X23" s="47" t="s">
        <v>768</v>
      </c>
      <c r="Y23" s="56" t="s">
        <v>849</v>
      </c>
      <c r="Z23" s="46" t="s">
        <v>380</v>
      </c>
      <c r="AA23" s="47" t="s">
        <v>461</v>
      </c>
      <c r="AB23" s="47" t="s">
        <v>545</v>
      </c>
      <c r="AC23" s="47" t="s">
        <v>709</v>
      </c>
      <c r="AD23" s="47" t="s">
        <v>789</v>
      </c>
      <c r="AE23" s="56" t="s">
        <v>870</v>
      </c>
    </row>
    <row r="31" spans="1:31">
      <c r="D31" t="s">
        <v>22</v>
      </c>
      <c r="E31" t="s">
        <v>48</v>
      </c>
      <c r="F31" t="s">
        <v>49</v>
      </c>
      <c r="G31" t="s">
        <v>50</v>
      </c>
      <c r="H31" t="s">
        <v>51</v>
      </c>
      <c r="I31" t="s">
        <v>47</v>
      </c>
    </row>
    <row r="32" spans="1:31" ht="45.75" customHeight="1">
      <c r="C32" t="s">
        <v>871</v>
      </c>
      <c r="D32" s="80" t="s">
        <v>320</v>
      </c>
      <c r="E32" s="81" t="s">
        <v>398</v>
      </c>
      <c r="F32" s="81" t="s">
        <v>480</v>
      </c>
      <c r="G32" s="81" t="s">
        <v>645</v>
      </c>
      <c r="H32" s="81" t="s">
        <v>728</v>
      </c>
      <c r="I32" s="82" t="s">
        <v>805</v>
      </c>
    </row>
    <row r="33" spans="3:9" ht="35.25" customHeight="1">
      <c r="C33" t="s">
        <v>872</v>
      </c>
      <c r="D33" s="83" t="s">
        <v>341</v>
      </c>
      <c r="E33" s="32" t="s">
        <v>418</v>
      </c>
      <c r="F33" s="32" t="s">
        <v>501</v>
      </c>
      <c r="G33" s="32" t="s">
        <v>665</v>
      </c>
      <c r="H33" s="32" t="s">
        <v>745</v>
      </c>
      <c r="I33" s="84" t="s">
        <v>826</v>
      </c>
    </row>
    <row r="34" spans="3:9" ht="30">
      <c r="C34" t="s">
        <v>873</v>
      </c>
      <c r="D34" s="83" t="s">
        <v>357</v>
      </c>
      <c r="E34" s="32" t="s">
        <v>439</v>
      </c>
      <c r="F34" s="32" t="s">
        <v>522</v>
      </c>
      <c r="G34" t="s">
        <v>686</v>
      </c>
      <c r="H34" s="32" t="s">
        <v>766</v>
      </c>
      <c r="I34" s="84" t="s">
        <v>847</v>
      </c>
    </row>
    <row r="35" spans="3:9" ht="37.5" customHeight="1">
      <c r="C35" t="s">
        <v>874</v>
      </c>
      <c r="D35" s="85" t="s">
        <v>378</v>
      </c>
      <c r="E35" s="86" t="s">
        <v>459</v>
      </c>
      <c r="F35" s="86" t="s">
        <v>543</v>
      </c>
      <c r="G35" s="86" t="s">
        <v>707</v>
      </c>
      <c r="H35" s="86" t="s">
        <v>787</v>
      </c>
      <c r="I35" s="87" t="s">
        <v>868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2"/>
  <sheetViews>
    <sheetView workbookViewId="0">
      <selection activeCell="I20" sqref="I20"/>
    </sheetView>
  </sheetViews>
  <sheetFormatPr defaultRowHeight="15"/>
  <cols>
    <col min="1" max="1" width="14.85546875" bestFit="1" customWidth="1"/>
    <col min="3" max="3" width="18" bestFit="1" customWidth="1"/>
    <col min="4" max="4" width="13.42578125" bestFit="1" customWidth="1"/>
    <col min="5" max="5" width="11" bestFit="1" customWidth="1"/>
    <col min="6" max="6" width="20.42578125" bestFit="1" customWidth="1"/>
    <col min="7" max="7" width="15.85546875" bestFit="1" customWidth="1"/>
    <col min="9" max="9" width="18" bestFit="1" customWidth="1"/>
    <col min="10" max="10" width="13.42578125" bestFit="1" customWidth="1"/>
    <col min="11" max="11" width="11" bestFit="1" customWidth="1"/>
    <col min="12" max="12" width="20.42578125" bestFit="1" customWidth="1"/>
    <col min="13" max="13" width="15.85546875" bestFit="1" customWidth="1"/>
    <col min="14" max="14" width="9.5703125" bestFit="1" customWidth="1"/>
    <col min="15" max="15" width="18" bestFit="1" customWidth="1"/>
    <col min="16" max="16" width="13.42578125" bestFit="1" customWidth="1"/>
    <col min="17" max="17" width="11" bestFit="1" customWidth="1"/>
    <col min="18" max="18" width="20.42578125" bestFit="1" customWidth="1"/>
    <col min="19" max="19" width="15.85546875" bestFit="1" customWidth="1"/>
    <col min="21" max="21" width="18" bestFit="1" customWidth="1"/>
    <col min="22" max="22" width="13.42578125" bestFit="1" customWidth="1"/>
    <col min="23" max="23" width="11" bestFit="1" customWidth="1"/>
    <col min="24" max="24" width="20.42578125" bestFit="1" customWidth="1"/>
    <col min="25" max="25" width="15.85546875" bestFit="1" customWidth="1"/>
  </cols>
  <sheetData>
    <row r="1" spans="1:25">
      <c r="B1" s="89" t="s">
        <v>67</v>
      </c>
      <c r="C1" s="89"/>
      <c r="D1" s="89"/>
      <c r="E1" s="89"/>
      <c r="F1" s="89"/>
      <c r="G1" s="89"/>
      <c r="H1" s="89" t="s">
        <v>68</v>
      </c>
      <c r="I1" s="89"/>
      <c r="J1" s="89"/>
      <c r="K1" s="89"/>
      <c r="L1" s="89"/>
      <c r="M1" s="89"/>
      <c r="N1" s="89" t="s">
        <v>69</v>
      </c>
      <c r="O1" s="89"/>
      <c r="P1" s="89"/>
      <c r="Q1" s="89"/>
      <c r="R1" s="89"/>
      <c r="S1" s="89"/>
      <c r="T1" s="89" t="s">
        <v>70</v>
      </c>
      <c r="U1" s="89"/>
      <c r="V1" s="89"/>
      <c r="W1" s="89"/>
      <c r="X1" s="89"/>
      <c r="Y1" s="89"/>
    </row>
    <row r="2" spans="1:25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</row>
    <row r="3" spans="1:25">
      <c r="A3" t="s">
        <v>57</v>
      </c>
      <c r="B3" s="38">
        <v>0.75187999999999999</v>
      </c>
      <c r="C3" s="39">
        <v>0</v>
      </c>
      <c r="D3" s="39">
        <v>3.759398</v>
      </c>
      <c r="E3" s="39">
        <v>0.75187999999999999</v>
      </c>
      <c r="F3" s="39">
        <v>5.2631579999999998</v>
      </c>
      <c r="G3" s="52">
        <v>10.526316</v>
      </c>
      <c r="H3" s="38">
        <v>0</v>
      </c>
      <c r="I3" s="39">
        <v>0.84745800000000004</v>
      </c>
      <c r="J3" s="39">
        <v>2.3972600000000002</v>
      </c>
      <c r="K3" s="39">
        <v>0</v>
      </c>
      <c r="L3" s="39">
        <v>0</v>
      </c>
      <c r="M3" s="52">
        <v>0.68493199999999999</v>
      </c>
      <c r="N3" s="38">
        <v>100</v>
      </c>
      <c r="O3" s="39">
        <v>99.152541999999997</v>
      </c>
      <c r="P3" s="39">
        <v>97.602739999999997</v>
      </c>
      <c r="Q3" s="39">
        <v>100</v>
      </c>
      <c r="R3" s="39">
        <v>100</v>
      </c>
      <c r="S3" s="52">
        <v>99.315067999999997</v>
      </c>
      <c r="T3" s="38">
        <v>84.076432999999994</v>
      </c>
      <c r="U3" s="39">
        <v>27.926078</v>
      </c>
      <c r="V3" s="39">
        <v>31.764706</v>
      </c>
      <c r="W3" s="39">
        <v>84.076432999999994</v>
      </c>
      <c r="X3" s="39">
        <v>25.872689999999999</v>
      </c>
      <c r="Y3" s="52">
        <v>28.470587999999999</v>
      </c>
    </row>
    <row r="4" spans="1:25">
      <c r="A4" t="s">
        <v>58</v>
      </c>
      <c r="B4" s="40">
        <v>0</v>
      </c>
      <c r="C4" s="32">
        <v>0</v>
      </c>
      <c r="D4" s="32">
        <v>2.7777780000000001</v>
      </c>
      <c r="E4" s="32">
        <v>0</v>
      </c>
      <c r="F4" s="32">
        <v>2.7777780000000001</v>
      </c>
      <c r="G4" s="53">
        <v>11.111110999999999</v>
      </c>
      <c r="H4" s="40">
        <v>0</v>
      </c>
      <c r="I4" s="32">
        <v>0</v>
      </c>
      <c r="J4" s="32">
        <v>1.215805</v>
      </c>
      <c r="K4" s="32">
        <v>0</v>
      </c>
      <c r="L4" s="32">
        <v>0</v>
      </c>
      <c r="M4" s="53">
        <v>0</v>
      </c>
      <c r="N4" s="40">
        <v>100</v>
      </c>
      <c r="O4" s="32">
        <v>100</v>
      </c>
      <c r="P4" s="32">
        <v>98.784194999999997</v>
      </c>
      <c r="Q4" s="32">
        <v>100</v>
      </c>
      <c r="R4" s="32">
        <v>100</v>
      </c>
      <c r="S4" s="53">
        <v>100</v>
      </c>
      <c r="T4" s="40">
        <v>92.307692000000003</v>
      </c>
      <c r="U4" s="32">
        <v>10.027855000000001</v>
      </c>
      <c r="V4" s="32">
        <v>10.684932</v>
      </c>
      <c r="W4" s="32">
        <v>92.307692000000003</v>
      </c>
      <c r="X4" s="32">
        <v>9.7493040000000004</v>
      </c>
      <c r="Y4" s="53">
        <v>8.7671229999999998</v>
      </c>
    </row>
    <row r="5" spans="1:25">
      <c r="A5" t="s">
        <v>59</v>
      </c>
      <c r="B5" s="40">
        <v>3.0075189999999998</v>
      </c>
      <c r="C5" s="32">
        <v>1.5037590000000001</v>
      </c>
      <c r="D5" s="32">
        <v>2.2556389999999999</v>
      </c>
      <c r="E5" s="32">
        <v>2.2556389999999999</v>
      </c>
      <c r="F5" s="32">
        <v>0.75187999999999999</v>
      </c>
      <c r="G5" s="53">
        <v>3.0075189999999998</v>
      </c>
      <c r="H5" s="40">
        <v>4.1666670000000003</v>
      </c>
      <c r="I5" s="32">
        <v>0.56497200000000003</v>
      </c>
      <c r="J5" s="32">
        <v>1.0273969999999999</v>
      </c>
      <c r="K5" s="32">
        <v>4.1666670000000003</v>
      </c>
      <c r="L5" s="32">
        <v>0.28248600000000001</v>
      </c>
      <c r="M5" s="53">
        <v>0.68493199999999999</v>
      </c>
      <c r="N5" s="40">
        <v>95.833332999999996</v>
      </c>
      <c r="O5" s="32">
        <v>99.435028000000003</v>
      </c>
      <c r="P5" s="32">
        <v>98.972603000000007</v>
      </c>
      <c r="Q5" s="32">
        <v>95.833332999999996</v>
      </c>
      <c r="R5" s="32">
        <v>99.717513999999994</v>
      </c>
      <c r="S5" s="53">
        <v>99.315067999999997</v>
      </c>
      <c r="T5" s="40">
        <v>82.802548000000002</v>
      </c>
      <c r="U5" s="32">
        <v>27.310061999999999</v>
      </c>
      <c r="V5" s="32">
        <v>31.294118000000001</v>
      </c>
      <c r="W5" s="32">
        <v>83.439490000000006</v>
      </c>
      <c r="X5" s="32">
        <v>27.310061999999999</v>
      </c>
      <c r="Y5" s="53">
        <v>30.823529000000001</v>
      </c>
    </row>
    <row r="6" spans="1:25">
      <c r="A6" t="s">
        <v>60</v>
      </c>
      <c r="B6" s="40">
        <v>2.7777780000000001</v>
      </c>
      <c r="C6" s="32">
        <v>2.7777780000000001</v>
      </c>
      <c r="D6" s="32">
        <v>2.7777780000000001</v>
      </c>
      <c r="E6" s="32">
        <v>0</v>
      </c>
      <c r="F6" s="32">
        <v>2.7777780000000001</v>
      </c>
      <c r="G6" s="53">
        <v>5.5555560000000002</v>
      </c>
      <c r="H6" s="40">
        <v>0</v>
      </c>
      <c r="I6" s="32">
        <v>0</v>
      </c>
      <c r="J6" s="32">
        <v>0.30395100000000003</v>
      </c>
      <c r="K6" s="32">
        <v>0</v>
      </c>
      <c r="L6" s="32">
        <v>0</v>
      </c>
      <c r="M6" s="53">
        <v>0</v>
      </c>
      <c r="N6" s="40">
        <v>100</v>
      </c>
      <c r="O6" s="32">
        <v>100</v>
      </c>
      <c r="P6" s="32">
        <v>99.696049000000002</v>
      </c>
      <c r="Q6" s="32">
        <v>100</v>
      </c>
      <c r="R6" s="32">
        <v>100</v>
      </c>
      <c r="S6" s="53">
        <v>100</v>
      </c>
      <c r="T6" s="40">
        <v>89.743589999999998</v>
      </c>
      <c r="U6" s="32">
        <v>9.7493040000000004</v>
      </c>
      <c r="V6" s="32">
        <v>9.8630139999999997</v>
      </c>
      <c r="W6" s="32">
        <v>92.307692000000003</v>
      </c>
      <c r="X6" s="32">
        <v>9.7493040000000004</v>
      </c>
      <c r="Y6" s="53">
        <v>9.3150680000000001</v>
      </c>
    </row>
    <row r="7" spans="1:25" hidden="1">
      <c r="A7" t="s">
        <v>61</v>
      </c>
      <c r="B7" s="40">
        <v>0</v>
      </c>
      <c r="C7" s="32">
        <v>0.75187999999999999</v>
      </c>
      <c r="D7" s="32"/>
      <c r="E7" s="48">
        <v>100</v>
      </c>
      <c r="F7" s="48">
        <v>100</v>
      </c>
      <c r="G7" s="57">
        <v>100</v>
      </c>
      <c r="H7" s="40">
        <v>8.3333329999999997</v>
      </c>
      <c r="I7" s="32">
        <v>8.3333329999999997</v>
      </c>
      <c r="J7" s="32"/>
      <c r="K7" s="48">
        <v>0</v>
      </c>
      <c r="L7" s="48">
        <v>0</v>
      </c>
      <c r="M7" s="57">
        <v>0</v>
      </c>
      <c r="N7" s="40">
        <v>91.666667000000004</v>
      </c>
      <c r="O7" s="32">
        <v>91.666667000000004</v>
      </c>
      <c r="P7" s="32"/>
      <c r="Q7" s="48">
        <v>100</v>
      </c>
      <c r="R7" s="48">
        <v>100</v>
      </c>
      <c r="S7" s="57">
        <v>100</v>
      </c>
      <c r="T7" s="40">
        <v>85.987261000000004</v>
      </c>
      <c r="U7" s="32">
        <v>85.350318000000001</v>
      </c>
      <c r="V7" s="32"/>
      <c r="W7" s="48">
        <v>0</v>
      </c>
      <c r="X7" s="48">
        <v>0</v>
      </c>
      <c r="Y7" s="57">
        <v>0</v>
      </c>
    </row>
    <row r="8" spans="1:25" hidden="1">
      <c r="A8" t="s">
        <v>62</v>
      </c>
      <c r="B8" s="40">
        <v>0</v>
      </c>
      <c r="C8" s="32">
        <v>0</v>
      </c>
      <c r="D8" s="32"/>
      <c r="E8" s="48">
        <v>100</v>
      </c>
      <c r="F8" s="48">
        <v>100</v>
      </c>
      <c r="G8" s="57">
        <v>100</v>
      </c>
      <c r="H8" s="40">
        <v>0</v>
      </c>
      <c r="I8" s="32">
        <v>0</v>
      </c>
      <c r="J8" s="32"/>
      <c r="K8" s="48">
        <v>0</v>
      </c>
      <c r="L8" s="48">
        <v>0</v>
      </c>
      <c r="M8" s="57">
        <v>0</v>
      </c>
      <c r="N8" s="40">
        <v>100</v>
      </c>
      <c r="O8" s="32">
        <v>100</v>
      </c>
      <c r="P8" s="32"/>
      <c r="Q8" s="48">
        <v>100</v>
      </c>
      <c r="R8" s="48">
        <v>100</v>
      </c>
      <c r="S8" s="57">
        <v>100</v>
      </c>
      <c r="T8" s="40">
        <v>92.307692000000003</v>
      </c>
      <c r="U8" s="32">
        <v>92.307692000000003</v>
      </c>
      <c r="V8" s="32"/>
      <c r="W8" s="48">
        <v>0</v>
      </c>
      <c r="X8" s="48">
        <v>0</v>
      </c>
      <c r="Y8" s="57">
        <v>0</v>
      </c>
    </row>
    <row r="9" spans="1:25">
      <c r="A9" t="s">
        <v>63</v>
      </c>
      <c r="B9" s="40">
        <v>0.75187999999999999</v>
      </c>
      <c r="C9" s="32">
        <v>3.0075189999999998</v>
      </c>
      <c r="D9" s="32">
        <v>0.75187999999999999</v>
      </c>
      <c r="E9" s="32">
        <v>1.5037590000000001</v>
      </c>
      <c r="F9" s="32">
        <v>3.0075189999999998</v>
      </c>
      <c r="G9" s="53">
        <v>0.75187999999999999</v>
      </c>
      <c r="H9" s="40">
        <v>16.666667</v>
      </c>
      <c r="I9" s="32">
        <v>0.28248600000000001</v>
      </c>
      <c r="J9" s="32">
        <v>2.0547949999999999</v>
      </c>
      <c r="K9" s="32">
        <v>4.1666670000000003</v>
      </c>
      <c r="L9" s="32">
        <v>0.28248600000000001</v>
      </c>
      <c r="M9" s="53">
        <v>6.5068489999999999</v>
      </c>
      <c r="N9" s="40">
        <v>83.333332999999996</v>
      </c>
      <c r="O9" s="32">
        <v>99.717513999999994</v>
      </c>
      <c r="P9" s="32">
        <v>97.945205000000001</v>
      </c>
      <c r="Q9" s="32">
        <v>95.833332999999996</v>
      </c>
      <c r="R9" s="32">
        <v>99.717513999999994</v>
      </c>
      <c r="S9" s="53">
        <v>93.493150999999997</v>
      </c>
      <c r="T9" s="40">
        <v>86.624204000000006</v>
      </c>
      <c r="U9" s="32">
        <v>26.694044999999999</v>
      </c>
      <c r="V9" s="32">
        <v>32.470587999999999</v>
      </c>
      <c r="W9" s="32">
        <v>84.076432999999994</v>
      </c>
      <c r="X9" s="32">
        <v>26.694044999999999</v>
      </c>
      <c r="Y9" s="53">
        <v>35.529412000000001</v>
      </c>
    </row>
    <row r="10" spans="1:25">
      <c r="A10" t="s">
        <v>64</v>
      </c>
      <c r="B10" s="40">
        <v>0</v>
      </c>
      <c r="C10" s="32">
        <v>5.5555560000000002</v>
      </c>
      <c r="D10" s="32">
        <v>2.7777780000000001</v>
      </c>
      <c r="E10" s="32">
        <v>0</v>
      </c>
      <c r="F10" s="32">
        <v>0</v>
      </c>
      <c r="G10" s="53">
        <v>0</v>
      </c>
      <c r="H10" s="40">
        <v>0</v>
      </c>
      <c r="I10" s="32">
        <v>0</v>
      </c>
      <c r="J10" s="32">
        <v>1.215805</v>
      </c>
      <c r="K10" s="32">
        <v>0</v>
      </c>
      <c r="L10" s="32">
        <v>0</v>
      </c>
      <c r="M10" s="53">
        <v>6.9908809999999999</v>
      </c>
      <c r="N10" s="40">
        <v>100</v>
      </c>
      <c r="O10" s="32">
        <v>100</v>
      </c>
      <c r="P10" s="32">
        <v>98.784194999999997</v>
      </c>
      <c r="Q10" s="32">
        <v>100</v>
      </c>
      <c r="R10" s="32">
        <v>100</v>
      </c>
      <c r="S10" s="53">
        <v>93.009118999999998</v>
      </c>
      <c r="T10" s="40">
        <v>92.307692000000003</v>
      </c>
      <c r="U10" s="32">
        <v>9.4707519999999992</v>
      </c>
      <c r="V10" s="32">
        <v>10.684932</v>
      </c>
      <c r="W10" s="32">
        <v>92.307692000000003</v>
      </c>
      <c r="X10" s="32">
        <v>10.027855000000001</v>
      </c>
      <c r="Y10" s="53">
        <v>16.164383999999998</v>
      </c>
    </row>
    <row r="11" spans="1:25">
      <c r="A11" t="s">
        <v>65</v>
      </c>
      <c r="B11" s="40">
        <v>0</v>
      </c>
      <c r="C11" s="32">
        <v>2.2556389999999999</v>
      </c>
      <c r="D11" s="32">
        <v>7.5187970000000002</v>
      </c>
      <c r="E11" s="32">
        <v>1.5037590000000001</v>
      </c>
      <c r="F11" s="32">
        <v>0.75187999999999999</v>
      </c>
      <c r="G11" s="53">
        <v>3.0075189999999998</v>
      </c>
      <c r="H11" s="40">
        <v>4.1666670000000003</v>
      </c>
      <c r="I11" s="32">
        <v>0</v>
      </c>
      <c r="J11" s="32">
        <v>1.712329</v>
      </c>
      <c r="K11" s="32">
        <v>4.1666670000000003</v>
      </c>
      <c r="L11" s="32">
        <v>0.56497200000000003</v>
      </c>
      <c r="M11" s="53">
        <v>1.0273969999999999</v>
      </c>
      <c r="N11" s="40">
        <v>95.833332999999996</v>
      </c>
      <c r="O11" s="32">
        <v>100</v>
      </c>
      <c r="P11" s="32">
        <v>98.287671000000003</v>
      </c>
      <c r="Q11" s="32">
        <v>95.833332999999996</v>
      </c>
      <c r="R11" s="32">
        <v>99.435028000000003</v>
      </c>
      <c r="S11" s="53">
        <v>98.972603000000007</v>
      </c>
      <c r="T11" s="40">
        <v>85.350318000000001</v>
      </c>
      <c r="U11" s="32">
        <v>26.694044999999999</v>
      </c>
      <c r="V11" s="32">
        <v>30.117647000000002</v>
      </c>
      <c r="W11" s="32">
        <v>84.076432999999994</v>
      </c>
      <c r="X11" s="32">
        <v>27.5154</v>
      </c>
      <c r="Y11" s="53">
        <v>31.058824000000001</v>
      </c>
    </row>
    <row r="12" spans="1:25" ht="15.75" thickBot="1">
      <c r="A12" t="s">
        <v>66</v>
      </c>
      <c r="B12" s="43">
        <v>0</v>
      </c>
      <c r="C12" s="44">
        <v>5.5555560000000002</v>
      </c>
      <c r="D12" s="44">
        <v>11.111110999999999</v>
      </c>
      <c r="E12" s="44">
        <v>0</v>
      </c>
      <c r="F12" s="44">
        <v>0</v>
      </c>
      <c r="G12" s="54">
        <v>2.7777780000000001</v>
      </c>
      <c r="H12" s="43">
        <v>0</v>
      </c>
      <c r="I12" s="44">
        <v>0</v>
      </c>
      <c r="J12" s="44">
        <v>0.30395100000000003</v>
      </c>
      <c r="K12" s="44">
        <v>0</v>
      </c>
      <c r="L12" s="44">
        <v>0</v>
      </c>
      <c r="M12" s="54">
        <v>0</v>
      </c>
      <c r="N12" s="43">
        <v>100</v>
      </c>
      <c r="O12" s="44">
        <v>100</v>
      </c>
      <c r="P12" s="44">
        <v>99.696049000000002</v>
      </c>
      <c r="Q12" s="44">
        <v>100</v>
      </c>
      <c r="R12" s="44">
        <v>100</v>
      </c>
      <c r="S12" s="54">
        <v>100</v>
      </c>
      <c r="T12" s="43">
        <v>92.307692000000003</v>
      </c>
      <c r="U12" s="44">
        <v>9.4707519999999992</v>
      </c>
      <c r="V12" s="44">
        <v>9.0410959999999996</v>
      </c>
      <c r="W12" s="44">
        <v>92.307692000000003</v>
      </c>
      <c r="X12" s="44">
        <v>10.027855000000001</v>
      </c>
      <c r="Y12" s="54">
        <v>9.5890409999999999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B2" sqref="B2"/>
    </sheetView>
  </sheetViews>
  <sheetFormatPr defaultRowHeight="15"/>
  <sheetData>
    <row r="1" spans="1:6" ht="30">
      <c r="A1" s="2"/>
      <c r="B1" s="2" t="s">
        <v>92</v>
      </c>
      <c r="C1" s="2" t="s">
        <v>67</v>
      </c>
      <c r="D1" s="2" t="s">
        <v>68</v>
      </c>
      <c r="E1" s="2" t="s">
        <v>69</v>
      </c>
      <c r="F1" s="2" t="s">
        <v>70</v>
      </c>
    </row>
    <row r="2" spans="1:6">
      <c r="A2" s="2">
        <v>0</v>
      </c>
      <c r="B2" s="1" t="s">
        <v>93</v>
      </c>
      <c r="C2" s="1">
        <v>4.5454549999999996</v>
      </c>
      <c r="D2" s="1">
        <v>1.6666669999999999</v>
      </c>
      <c r="E2" s="1">
        <v>98.333332999999996</v>
      </c>
      <c r="F2" s="1">
        <v>35.951661999999999</v>
      </c>
    </row>
    <row r="3" spans="1:6">
      <c r="A3" s="2">
        <v>1</v>
      </c>
      <c r="B3" s="1" t="s">
        <v>94</v>
      </c>
      <c r="C3" s="1">
        <v>8.8888890000000007</v>
      </c>
      <c r="D3" s="1">
        <v>0.78247299999999997</v>
      </c>
      <c r="E3" s="1">
        <v>99.217527000000004</v>
      </c>
      <c r="F3" s="1">
        <v>6.7251459999999996</v>
      </c>
    </row>
    <row r="4" spans="1:6">
      <c r="A4" s="2">
        <v>2</v>
      </c>
      <c r="B4" s="1" t="s">
        <v>95</v>
      </c>
      <c r="C4" s="1">
        <v>3.0991740000000001</v>
      </c>
      <c r="D4" s="1">
        <v>3.5714290000000002</v>
      </c>
      <c r="E4" s="1">
        <v>96.428571000000005</v>
      </c>
      <c r="F4" s="1">
        <v>37.688822000000002</v>
      </c>
    </row>
    <row r="5" spans="1:6">
      <c r="A5" s="2">
        <v>3</v>
      </c>
      <c r="B5" s="1" t="s">
        <v>96</v>
      </c>
      <c r="C5" s="1">
        <v>11.111110999999999</v>
      </c>
      <c r="D5" s="1">
        <v>1.0954619999999999</v>
      </c>
      <c r="E5" s="1">
        <v>98.904538000000002</v>
      </c>
      <c r="F5" s="1">
        <v>6.8713449999999998</v>
      </c>
    </row>
    <row r="6" spans="1:6" ht="30">
      <c r="A6" s="2">
        <v>4</v>
      </c>
      <c r="B6" s="1" t="s">
        <v>97</v>
      </c>
      <c r="C6" s="1">
        <v>5.9917360000000004</v>
      </c>
      <c r="D6" s="1">
        <v>1.785714</v>
      </c>
      <c r="E6" s="1">
        <v>98.214286000000001</v>
      </c>
      <c r="F6" s="1">
        <v>35.498488999999999</v>
      </c>
    </row>
    <row r="7" spans="1:6" ht="30">
      <c r="A7" s="2">
        <v>5</v>
      </c>
      <c r="B7" s="1" t="s">
        <v>98</v>
      </c>
      <c r="C7" s="1">
        <v>8.8888890000000007</v>
      </c>
      <c r="D7" s="1">
        <v>0.31298900000000002</v>
      </c>
      <c r="E7" s="1">
        <v>99.687010999999998</v>
      </c>
      <c r="F7" s="1">
        <v>6.2865500000000001</v>
      </c>
    </row>
    <row r="8" spans="1:6">
      <c r="A8" s="2">
        <v>6</v>
      </c>
      <c r="B8" s="1" t="s">
        <v>99</v>
      </c>
      <c r="C8" s="1">
        <v>4.7520660000000001</v>
      </c>
      <c r="D8" s="1">
        <v>2.2619050000000001</v>
      </c>
      <c r="E8" s="1">
        <v>97.738095000000001</v>
      </c>
      <c r="F8" s="1">
        <v>36.253776000000002</v>
      </c>
    </row>
    <row r="9" spans="1:6">
      <c r="A9" s="2">
        <v>7</v>
      </c>
      <c r="B9" s="1" t="s">
        <v>100</v>
      </c>
      <c r="C9" s="1">
        <v>15.555555999999999</v>
      </c>
      <c r="D9" s="1">
        <v>0.62597800000000003</v>
      </c>
      <c r="E9" s="1">
        <v>99.374021999999997</v>
      </c>
      <c r="F9" s="1">
        <v>6.1403509999999999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44"/>
  <sheetViews>
    <sheetView topLeftCell="AB5" workbookViewId="0">
      <selection activeCell="AF12" sqref="AE12:AI21"/>
    </sheetView>
  </sheetViews>
  <sheetFormatPr defaultRowHeight="15"/>
  <cols>
    <col min="1" max="1" width="46.85546875" bestFit="1" customWidth="1"/>
    <col min="2" max="5" width="17.5703125" bestFit="1" customWidth="1"/>
    <col min="7" max="7" width="46.85546875" bestFit="1" customWidth="1"/>
    <col min="8" max="11" width="17.5703125" bestFit="1" customWidth="1"/>
    <col min="13" max="13" width="46.85546875" bestFit="1" customWidth="1"/>
    <col min="14" max="17" width="17.5703125" bestFit="1" customWidth="1"/>
    <col min="19" max="19" width="46.85546875" bestFit="1" customWidth="1"/>
    <col min="20" max="23" width="17.5703125" bestFit="1" customWidth="1"/>
    <col min="25" max="25" width="46.85546875" bestFit="1" customWidth="1"/>
    <col min="26" max="29" width="17.5703125" bestFit="1" customWidth="1"/>
    <col min="31" max="31" width="46.85546875" bestFit="1" customWidth="1"/>
    <col min="32" max="35" width="17.5703125" bestFit="1" customWidth="1"/>
  </cols>
  <sheetData>
    <row r="1" spans="1:35">
      <c r="A1" s="89" t="s">
        <v>174</v>
      </c>
      <c r="B1" s="89"/>
      <c r="C1" s="89"/>
      <c r="D1" s="89"/>
      <c r="E1" s="89"/>
      <c r="G1" s="89" t="s">
        <v>175</v>
      </c>
      <c r="H1" s="89"/>
      <c r="I1" s="89"/>
      <c r="J1" s="89"/>
      <c r="K1" s="89"/>
      <c r="M1" s="89" t="s">
        <v>176</v>
      </c>
      <c r="N1" s="89"/>
      <c r="O1" s="89"/>
      <c r="P1" s="89"/>
      <c r="Q1" s="89"/>
      <c r="S1" s="89" t="s">
        <v>177</v>
      </c>
      <c r="T1" s="89"/>
      <c r="U1" s="89"/>
      <c r="V1" s="89"/>
      <c r="W1" s="89"/>
      <c r="Y1" s="89" t="s">
        <v>178</v>
      </c>
      <c r="Z1" s="89"/>
      <c r="AA1" s="89"/>
      <c r="AB1" s="89"/>
      <c r="AC1" s="89"/>
      <c r="AE1" s="89" t="s">
        <v>179</v>
      </c>
      <c r="AF1" s="89"/>
      <c r="AG1" s="89"/>
      <c r="AH1" s="89"/>
      <c r="AI1" s="89"/>
    </row>
    <row r="2" spans="1:35">
      <c r="B2" t="s">
        <v>170</v>
      </c>
      <c r="C2" t="s">
        <v>171</v>
      </c>
      <c r="D2" t="s">
        <v>172</v>
      </c>
      <c r="E2" t="s">
        <v>173</v>
      </c>
      <c r="H2" t="s">
        <v>170</v>
      </c>
      <c r="I2" t="s">
        <v>171</v>
      </c>
      <c r="J2" t="s">
        <v>172</v>
      </c>
      <c r="K2" t="s">
        <v>173</v>
      </c>
      <c r="N2" t="s">
        <v>170</v>
      </c>
      <c r="O2" t="s">
        <v>171</v>
      </c>
      <c r="P2" t="s">
        <v>172</v>
      </c>
      <c r="Q2" t="s">
        <v>173</v>
      </c>
      <c r="T2" t="s">
        <v>170</v>
      </c>
      <c r="U2" t="s">
        <v>171</v>
      </c>
      <c r="V2" t="s">
        <v>172</v>
      </c>
      <c r="W2" t="s">
        <v>173</v>
      </c>
      <c r="Z2" t="s">
        <v>170</v>
      </c>
      <c r="AA2" t="s">
        <v>171</v>
      </c>
      <c r="AB2" t="s">
        <v>172</v>
      </c>
      <c r="AC2" t="s">
        <v>173</v>
      </c>
      <c r="AF2" t="s">
        <v>170</v>
      </c>
      <c r="AG2" t="s">
        <v>171</v>
      </c>
      <c r="AH2" t="s">
        <v>172</v>
      </c>
      <c r="AI2" t="s">
        <v>173</v>
      </c>
    </row>
    <row r="3" spans="1:35">
      <c r="A3" t="s">
        <v>164</v>
      </c>
      <c r="B3">
        <f>100*emot_metric!B3</f>
        <v>92.93</v>
      </c>
      <c r="C3">
        <f>100*emot_metric!H3</f>
        <v>82.36</v>
      </c>
      <c r="D3">
        <f>100*emot_metric!T3</f>
        <v>88.47</v>
      </c>
      <c r="E3">
        <f>100*emot_metric!Z3</f>
        <v>82.56</v>
      </c>
      <c r="G3" t="s">
        <v>164</v>
      </c>
      <c r="H3">
        <f>100*emot_metric!C3</f>
        <v>0</v>
      </c>
      <c r="I3">
        <f>100*emot_metric!I3</f>
        <v>0</v>
      </c>
      <c r="J3">
        <f>100*emot_metric!U3</f>
        <v>0</v>
      </c>
      <c r="K3">
        <f>100*emot_metric!AA3</f>
        <v>0</v>
      </c>
      <c r="M3" t="s">
        <v>164</v>
      </c>
      <c r="N3">
        <f>100*emot_metric!D3</f>
        <v>0</v>
      </c>
      <c r="O3">
        <f>100*emot_metric!J3</f>
        <v>0</v>
      </c>
      <c r="P3">
        <f>100*emot_metric!V3</f>
        <v>0</v>
      </c>
      <c r="Q3">
        <f>100*emot_metric!AB3</f>
        <v>0</v>
      </c>
      <c r="S3" t="s">
        <v>164</v>
      </c>
      <c r="T3">
        <f>100*emot_metric!E3</f>
        <v>98.18</v>
      </c>
      <c r="U3">
        <f>100*emot_metric!K3</f>
        <v>96.65</v>
      </c>
      <c r="V3">
        <f>100*emot_metric!W3</f>
        <v>92.56</v>
      </c>
      <c r="W3">
        <f>100*emot_metric!AC3</f>
        <v>94.01</v>
      </c>
      <c r="Y3" t="s">
        <v>164</v>
      </c>
      <c r="Z3">
        <f>100*emot_metric!F3</f>
        <v>0</v>
      </c>
      <c r="AA3">
        <f>100*emot_metric!L3</f>
        <v>0</v>
      </c>
      <c r="AB3">
        <f>100*emot_metric!X3</f>
        <v>0</v>
      </c>
      <c r="AC3">
        <f>100*emot_metric!AD3</f>
        <v>0</v>
      </c>
      <c r="AE3" t="s">
        <v>164</v>
      </c>
      <c r="AF3">
        <f>100*emot_metric!G3</f>
        <v>0</v>
      </c>
      <c r="AG3">
        <f>100*emot_metric!M3</f>
        <v>0</v>
      </c>
      <c r="AH3">
        <f>100*emot_metric!Y3</f>
        <v>0</v>
      </c>
      <c r="AI3">
        <f>100*emot_metric!AE3</f>
        <v>0</v>
      </c>
    </row>
    <row r="4" spans="1:35">
      <c r="A4" t="s">
        <v>165</v>
      </c>
      <c r="B4">
        <f>100*emot_metric!B4</f>
        <v>63.859999999999992</v>
      </c>
      <c r="C4">
        <f>100*emot_metric!H4</f>
        <v>62.050000000000004</v>
      </c>
      <c r="D4">
        <f>100*emot_metric!T4</f>
        <v>65</v>
      </c>
      <c r="E4">
        <f>100*emot_metric!Z4</f>
        <v>67.5</v>
      </c>
      <c r="G4" t="s">
        <v>165</v>
      </c>
      <c r="H4">
        <f>100*emot_metric!C4</f>
        <v>0</v>
      </c>
      <c r="I4">
        <f>100*emot_metric!I4</f>
        <v>0</v>
      </c>
      <c r="J4">
        <f>100*emot_metric!U4</f>
        <v>0</v>
      </c>
      <c r="K4">
        <f>100*emot_metric!AA4</f>
        <v>0</v>
      </c>
      <c r="M4" t="s">
        <v>165</v>
      </c>
      <c r="N4">
        <f>100*emot_metric!D4</f>
        <v>0</v>
      </c>
      <c r="O4">
        <f>100*emot_metric!J4</f>
        <v>0</v>
      </c>
      <c r="P4">
        <f>100*emot_metric!V4</f>
        <v>0</v>
      </c>
      <c r="Q4">
        <f>100*emot_metric!AB4</f>
        <v>0</v>
      </c>
      <c r="S4" t="s">
        <v>165</v>
      </c>
      <c r="T4">
        <f>100*emot_metric!E4</f>
        <v>63.749999999999993</v>
      </c>
      <c r="U4">
        <f>100*emot_metric!K4</f>
        <v>62.949999999999996</v>
      </c>
      <c r="V4">
        <f>100*emot_metric!W4</f>
        <v>62.61</v>
      </c>
      <c r="W4">
        <f>100*emot_metric!AC4</f>
        <v>66.47999999999999</v>
      </c>
      <c r="Y4" t="s">
        <v>165</v>
      </c>
      <c r="Z4">
        <f>100*emot_metric!F4</f>
        <v>0</v>
      </c>
      <c r="AA4">
        <f>100*emot_metric!L4</f>
        <v>0</v>
      </c>
      <c r="AB4">
        <f>100*emot_metric!X4</f>
        <v>0</v>
      </c>
      <c r="AC4">
        <f>100*emot_metric!AD4</f>
        <v>0</v>
      </c>
      <c r="AE4" t="s">
        <v>165</v>
      </c>
      <c r="AF4">
        <f>100*emot_metric!G4</f>
        <v>0</v>
      </c>
      <c r="AG4">
        <f>100*emot_metric!M4</f>
        <v>0</v>
      </c>
      <c r="AH4">
        <f>100*emot_metric!Y4</f>
        <v>0</v>
      </c>
      <c r="AI4">
        <f>100*emot_metric!AE4</f>
        <v>0</v>
      </c>
    </row>
    <row r="5" spans="1:35">
      <c r="A5" t="s">
        <v>166</v>
      </c>
      <c r="B5">
        <f>100*smsa_metric!B3</f>
        <v>98.26</v>
      </c>
      <c r="C5">
        <f>100*smsa_metric!H3</f>
        <v>96.350000000000009</v>
      </c>
      <c r="D5">
        <f>100*smsa_metric!T3</f>
        <v>96.72</v>
      </c>
      <c r="E5">
        <f>100*smsa_metric!Z3</f>
        <v>95.52000000000001</v>
      </c>
      <c r="G5" t="s">
        <v>166</v>
      </c>
      <c r="H5">
        <f>100*smsa_metric!C3</f>
        <v>98.440000000000012</v>
      </c>
      <c r="I5">
        <f>100*smsa_metric!I3</f>
        <v>96.11</v>
      </c>
      <c r="J5">
        <f>100*smsa_metric!U3</f>
        <v>97.02</v>
      </c>
      <c r="K5">
        <f>100*smsa_metric!AA3</f>
        <v>95.899999999999991</v>
      </c>
      <c r="M5" t="s">
        <v>166</v>
      </c>
      <c r="N5">
        <f>100*smsa_metric!D3</f>
        <v>98.64</v>
      </c>
      <c r="O5">
        <f>100*smsa_metric!J3</f>
        <v>95.78</v>
      </c>
      <c r="P5">
        <f>100*smsa_metric!V3</f>
        <v>97.11</v>
      </c>
      <c r="Q5">
        <f>100*smsa_metric!AB3</f>
        <v>95.309999999999988</v>
      </c>
      <c r="S5" t="s">
        <v>166</v>
      </c>
      <c r="T5">
        <f>100*smsa_metric!E3</f>
        <v>98.68</v>
      </c>
      <c r="U5">
        <f>100*smsa_metric!K3</f>
        <v>97.83</v>
      </c>
      <c r="V5">
        <f>100*smsa_metric!W3</f>
        <v>98.31</v>
      </c>
      <c r="W5">
        <f>100*smsa_metric!AC3</f>
        <v>97.45</v>
      </c>
      <c r="Y5" t="s">
        <v>166</v>
      </c>
      <c r="Z5">
        <f>100*smsa_metric!F3</f>
        <v>98.65</v>
      </c>
      <c r="AA5">
        <f>100*smsa_metric!L3</f>
        <v>98.17</v>
      </c>
      <c r="AB5">
        <f>100*smsa_metric!X3</f>
        <v>98.11</v>
      </c>
      <c r="AC5">
        <f>100*smsa_metric!AD3</f>
        <v>97.32</v>
      </c>
      <c r="AE5" t="s">
        <v>166</v>
      </c>
      <c r="AF5">
        <f>100*smsa_metric!G3</f>
        <v>98.61</v>
      </c>
      <c r="AG5">
        <f>100*smsa_metric!M3</f>
        <v>97.72999999999999</v>
      </c>
      <c r="AH5">
        <f>100*smsa_metric!Y3</f>
        <v>98.440000000000012</v>
      </c>
      <c r="AI5">
        <f>100*smsa_metric!AE3</f>
        <v>97.28</v>
      </c>
    </row>
    <row r="6" spans="1:35">
      <c r="A6" t="s">
        <v>167</v>
      </c>
      <c r="B6">
        <f>100*smsa_metric!B4</f>
        <v>90.74</v>
      </c>
      <c r="C6">
        <f>100*smsa_metric!H4</f>
        <v>90.78</v>
      </c>
      <c r="D6">
        <f>100*smsa_metric!T4</f>
        <v>90.74</v>
      </c>
      <c r="E6">
        <f>100*smsa_metric!Z4</f>
        <v>90.86</v>
      </c>
      <c r="G6" t="s">
        <v>167</v>
      </c>
      <c r="H6">
        <f>100*smsa_metric!C4</f>
        <v>91.43</v>
      </c>
      <c r="I6">
        <f>100*smsa_metric!I4</f>
        <v>90.88000000000001</v>
      </c>
      <c r="J6">
        <f>100*smsa_metric!U4</f>
        <v>90.57</v>
      </c>
      <c r="K6">
        <f>100*smsa_metric!AA4</f>
        <v>89.67</v>
      </c>
      <c r="M6" t="s">
        <v>167</v>
      </c>
      <c r="N6">
        <f>100*smsa_metric!D4</f>
        <v>90.39</v>
      </c>
      <c r="O6">
        <f>100*smsa_metric!J4</f>
        <v>91.320000000000007</v>
      </c>
      <c r="P6">
        <f>100*smsa_metric!V4</f>
        <v>91.16</v>
      </c>
      <c r="Q6">
        <f>100*smsa_metric!AB4</f>
        <v>91.43</v>
      </c>
      <c r="S6" t="s">
        <v>167</v>
      </c>
      <c r="T6">
        <f>100*smsa_metric!E4</f>
        <v>89.4</v>
      </c>
      <c r="U6">
        <f>100*smsa_metric!K4</f>
        <v>89.27000000000001</v>
      </c>
      <c r="V6">
        <f>100*smsa_metric!W4</f>
        <v>89.23</v>
      </c>
      <c r="W6">
        <f>100*smsa_metric!AC4</f>
        <v>89.2</v>
      </c>
      <c r="Y6" t="s">
        <v>167</v>
      </c>
      <c r="Z6">
        <f>100*smsa_metric!F4</f>
        <v>90.14</v>
      </c>
      <c r="AA6">
        <f>100*smsa_metric!L4</f>
        <v>90.02</v>
      </c>
      <c r="AB6">
        <f>100*smsa_metric!X4</f>
        <v>88.82</v>
      </c>
      <c r="AC6">
        <f>100*smsa_metric!AD4</f>
        <v>88.84</v>
      </c>
      <c r="AE6" t="s">
        <v>167</v>
      </c>
      <c r="AF6">
        <f>100*smsa_metric!G4</f>
        <v>87.7</v>
      </c>
      <c r="AG6">
        <f>100*smsa_metric!M4</f>
        <v>89.8</v>
      </c>
      <c r="AH6">
        <f>100*smsa_metric!Y4</f>
        <v>85.56</v>
      </c>
      <c r="AI6">
        <f>100*smsa_metric!AE4</f>
        <v>89.759999999999991</v>
      </c>
    </row>
    <row r="7" spans="1:35">
      <c r="A7" t="s">
        <v>168</v>
      </c>
      <c r="B7">
        <f>100*hs_metric!B3</f>
        <v>68.37</v>
      </c>
      <c r="C7">
        <f>100*hs_metric!H3</f>
        <v>69.73</v>
      </c>
      <c r="D7">
        <f>100*hs_metric!T3</f>
        <v>70.02000000000001</v>
      </c>
      <c r="E7">
        <f>100*hs_metric!Z3</f>
        <v>69.089999999999989</v>
      </c>
      <c r="G7" t="s">
        <v>168</v>
      </c>
      <c r="H7">
        <f>100*hs_metric!C3</f>
        <v>65.41</v>
      </c>
      <c r="I7">
        <f>100*hs_metric!I3</f>
        <v>70.599999999999994</v>
      </c>
      <c r="J7">
        <f>100*hs_metric!U3</f>
        <v>65.569999999999993</v>
      </c>
      <c r="K7">
        <f>100*hs_metric!AA3</f>
        <v>68.739999999999995</v>
      </c>
      <c r="M7" t="s">
        <v>168</v>
      </c>
      <c r="N7">
        <f>100*hs_metric!D3</f>
        <v>71.7</v>
      </c>
      <c r="O7">
        <f>100*hs_metric!J3</f>
        <v>70.789999999999992</v>
      </c>
      <c r="P7">
        <f>100*hs_metric!V3</f>
        <v>69.239999999999995</v>
      </c>
      <c r="Q7">
        <f>100*hs_metric!AB3</f>
        <v>69.599999999999994</v>
      </c>
      <c r="S7" t="s">
        <v>168</v>
      </c>
      <c r="T7">
        <f>100*hs_metric!E3</f>
        <v>70.64</v>
      </c>
      <c r="U7">
        <f>100*hs_metric!K3</f>
        <v>72.59</v>
      </c>
      <c r="V7">
        <f>100*hs_metric!W3</f>
        <v>69.430000000000007</v>
      </c>
      <c r="W7">
        <f>100*hs_metric!AC3</f>
        <v>71.61</v>
      </c>
      <c r="Y7" t="s">
        <v>168</v>
      </c>
      <c r="Z7">
        <f>100*hs_metric!F3</f>
        <v>67.58</v>
      </c>
      <c r="AA7">
        <f>100*hs_metric!L3</f>
        <v>67.820000000000007</v>
      </c>
      <c r="AB7">
        <f>100*hs_metric!X3</f>
        <v>68.650000000000006</v>
      </c>
      <c r="AC7">
        <f>100*hs_metric!AD3</f>
        <v>71.399999999999991</v>
      </c>
      <c r="AE7" t="s">
        <v>168</v>
      </c>
      <c r="AF7">
        <f>100*hs_metric!G3</f>
        <v>69.66</v>
      </c>
      <c r="AG7">
        <f>100*hs_metric!M3</f>
        <v>71.599999999999994</v>
      </c>
      <c r="AH7">
        <f>100*hs_metric!Y3</f>
        <v>68.78</v>
      </c>
      <c r="AI7">
        <f>100*hs_metric!AE3</f>
        <v>71</v>
      </c>
    </row>
    <row r="8" spans="1:35">
      <c r="A8" t="s">
        <v>169</v>
      </c>
      <c r="B8">
        <f>100*hs_metric!B4</f>
        <v>68.910000000000011</v>
      </c>
      <c r="C8">
        <f>100*hs_metric!H4</f>
        <v>74.599999999999994</v>
      </c>
      <c r="D8">
        <f>100*hs_metric!T4</f>
        <v>64.64</v>
      </c>
      <c r="E8">
        <f>100*hs_metric!Z4</f>
        <v>69.55</v>
      </c>
      <c r="G8" t="s">
        <v>169</v>
      </c>
      <c r="H8">
        <f>100*hs_metric!C4</f>
        <v>64.539999999999992</v>
      </c>
      <c r="I8">
        <f>100*hs_metric!I4</f>
        <v>76.03</v>
      </c>
      <c r="J8">
        <f>100*hs_metric!U4</f>
        <v>66.010000000000005</v>
      </c>
      <c r="K8">
        <f>100*hs_metric!AA4</f>
        <v>71.12</v>
      </c>
      <c r="M8" t="s">
        <v>169</v>
      </c>
      <c r="N8">
        <f>100*hs_metric!D4</f>
        <v>68.760000000000005</v>
      </c>
      <c r="O8">
        <f>100*hs_metric!J4</f>
        <v>70.23</v>
      </c>
      <c r="P8">
        <f>100*hs_metric!V4</f>
        <v>67.27</v>
      </c>
      <c r="Q8">
        <f>100*hs_metric!AB4</f>
        <v>72.34</v>
      </c>
      <c r="S8" t="s">
        <v>169</v>
      </c>
      <c r="T8">
        <f>100*hs_metric!E4</f>
        <v>67.03</v>
      </c>
      <c r="U8">
        <f>100*hs_metric!K4</f>
        <v>69.02000000000001</v>
      </c>
      <c r="V8">
        <f>100*hs_metric!W4</f>
        <v>72.44</v>
      </c>
      <c r="W8">
        <f>100*hs_metric!AC4</f>
        <v>66.78</v>
      </c>
      <c r="Y8" t="s">
        <v>169</v>
      </c>
      <c r="Z8">
        <f>100*hs_metric!F4</f>
        <v>65.97</v>
      </c>
      <c r="AA8">
        <f>100*hs_metric!L4</f>
        <v>68.22</v>
      </c>
      <c r="AB8">
        <f>100*hs_metric!X4</f>
        <v>71.39</v>
      </c>
      <c r="AC8">
        <f>100*hs_metric!AD4</f>
        <v>68.17</v>
      </c>
      <c r="AE8" t="s">
        <v>169</v>
      </c>
      <c r="AF8">
        <f>100*hs_metric!G4</f>
        <v>69.320000000000007</v>
      </c>
      <c r="AG8">
        <f>100*hs_metric!M4</f>
        <v>70.62</v>
      </c>
      <c r="AH8">
        <f>100*hs_metric!Y4</f>
        <v>67.710000000000008</v>
      </c>
      <c r="AI8">
        <f>100*hs_metric!AE4</f>
        <v>67.47</v>
      </c>
    </row>
    <row r="10" spans="1:35">
      <c r="A10" s="89" t="s">
        <v>180</v>
      </c>
      <c r="B10" s="89"/>
      <c r="C10" s="89"/>
      <c r="D10" s="89"/>
      <c r="E10" s="89"/>
      <c r="G10" s="89" t="s">
        <v>187</v>
      </c>
      <c r="H10" s="89"/>
      <c r="I10" s="89"/>
      <c r="J10" s="89"/>
      <c r="K10" s="89"/>
      <c r="M10" s="89" t="s">
        <v>188</v>
      </c>
      <c r="N10" s="89"/>
      <c r="O10" s="89"/>
      <c r="P10" s="89"/>
      <c r="Q10" s="89"/>
      <c r="S10" s="89" t="s">
        <v>189</v>
      </c>
      <c r="T10" s="89"/>
      <c r="U10" s="89"/>
      <c r="V10" s="89"/>
      <c r="W10" s="89"/>
      <c r="Y10" s="89" t="s">
        <v>190</v>
      </c>
      <c r="Z10" s="89"/>
      <c r="AA10" s="89"/>
      <c r="AB10" s="89"/>
      <c r="AC10" s="89"/>
      <c r="AE10" s="89" t="s">
        <v>191</v>
      </c>
      <c r="AF10" s="89"/>
      <c r="AG10" s="89"/>
      <c r="AH10" s="89"/>
      <c r="AI10" s="89"/>
    </row>
    <row r="11" spans="1:35">
      <c r="A11" t="s">
        <v>198</v>
      </c>
      <c r="B11" t="s">
        <v>203</v>
      </c>
      <c r="C11" t="s">
        <v>204</v>
      </c>
      <c r="D11" t="s">
        <v>205</v>
      </c>
      <c r="E11" t="s">
        <v>70</v>
      </c>
      <c r="G11" t="s">
        <v>198</v>
      </c>
      <c r="H11" t="s">
        <v>203</v>
      </c>
      <c r="I11" t="s">
        <v>204</v>
      </c>
      <c r="J11" t="s">
        <v>205</v>
      </c>
      <c r="K11" t="s">
        <v>70</v>
      </c>
      <c r="M11" t="s">
        <v>198</v>
      </c>
      <c r="N11" t="s">
        <v>203</v>
      </c>
      <c r="O11" t="s">
        <v>204</v>
      </c>
      <c r="P11" t="s">
        <v>205</v>
      </c>
      <c r="Q11" t="s">
        <v>70</v>
      </c>
      <c r="S11" t="s">
        <v>198</v>
      </c>
      <c r="T11" t="s">
        <v>203</v>
      </c>
      <c r="U11" t="s">
        <v>204</v>
      </c>
      <c r="V11" t="s">
        <v>205</v>
      </c>
      <c r="W11" t="s">
        <v>70</v>
      </c>
      <c r="Y11" t="s">
        <v>198</v>
      </c>
      <c r="Z11" t="s">
        <v>203</v>
      </c>
      <c r="AA11" t="s">
        <v>204</v>
      </c>
      <c r="AB11" t="s">
        <v>205</v>
      </c>
      <c r="AC11" t="s">
        <v>70</v>
      </c>
      <c r="AE11" t="s">
        <v>198</v>
      </c>
      <c r="AF11" t="s">
        <v>203</v>
      </c>
      <c r="AG11" t="s">
        <v>204</v>
      </c>
      <c r="AH11" t="s">
        <v>205</v>
      </c>
      <c r="AI11" t="s">
        <v>70</v>
      </c>
    </row>
    <row r="12" spans="1:35">
      <c r="A12" t="s">
        <v>185</v>
      </c>
      <c r="B12">
        <f>smsa_allocation!B3</f>
        <v>0.75187999999999999</v>
      </c>
      <c r="C12">
        <f>smsa_allocation!H3</f>
        <v>0</v>
      </c>
      <c r="D12">
        <f>smsa_allocation!N3</f>
        <v>100</v>
      </c>
      <c r="E12">
        <f>smsa_allocation!T3</f>
        <v>84.076432999999994</v>
      </c>
      <c r="G12" t="s">
        <v>185</v>
      </c>
      <c r="H12">
        <f>smsa_allocation!C3</f>
        <v>0</v>
      </c>
      <c r="I12">
        <f>smsa_allocation!I3</f>
        <v>0.84745800000000004</v>
      </c>
      <c r="J12">
        <f>smsa_allocation!O3</f>
        <v>99.152541999999997</v>
      </c>
      <c r="K12">
        <f>smsa_allocation!U3</f>
        <v>27.926078</v>
      </c>
      <c r="M12" t="s">
        <v>185</v>
      </c>
      <c r="N12">
        <f>smsa_allocation!D3</f>
        <v>3.759398</v>
      </c>
      <c r="O12">
        <f>smsa_allocation!J3</f>
        <v>2.3972600000000002</v>
      </c>
      <c r="P12">
        <f>smsa_allocation!P3</f>
        <v>97.602739999999997</v>
      </c>
      <c r="Q12">
        <f>smsa_allocation!V3</f>
        <v>31.764706</v>
      </c>
      <c r="S12" t="s">
        <v>185</v>
      </c>
      <c r="T12">
        <f>smsa_allocation!E3</f>
        <v>0.75187999999999999</v>
      </c>
      <c r="U12">
        <f>smsa_allocation!K3</f>
        <v>0</v>
      </c>
      <c r="V12">
        <f>smsa_allocation!Q3</f>
        <v>100</v>
      </c>
      <c r="W12">
        <f>smsa_allocation!W3</f>
        <v>84.076432999999994</v>
      </c>
      <c r="Y12" t="s">
        <v>185</v>
      </c>
      <c r="Z12">
        <f>smsa_allocation!F3</f>
        <v>5.2631579999999998</v>
      </c>
      <c r="AA12">
        <f>smsa_allocation!L3</f>
        <v>0</v>
      </c>
      <c r="AB12">
        <f>smsa_allocation!R3</f>
        <v>100</v>
      </c>
      <c r="AC12">
        <f>smsa_allocation!X3</f>
        <v>25.872689999999999</v>
      </c>
      <c r="AE12" t="s">
        <v>185</v>
      </c>
      <c r="AF12">
        <f>smsa_allocation!G3</f>
        <v>10.526316</v>
      </c>
      <c r="AG12">
        <f>smsa_allocation!M3</f>
        <v>0.68493199999999999</v>
      </c>
      <c r="AH12">
        <f>smsa_allocation!S3</f>
        <v>99.315067999999997</v>
      </c>
      <c r="AI12">
        <f>smsa_allocation!Y3</f>
        <v>28.470587999999999</v>
      </c>
    </row>
    <row r="13" spans="1:35">
      <c r="A13" t="s">
        <v>186</v>
      </c>
      <c r="B13">
        <f>smsa_allocation!B4</f>
        <v>0</v>
      </c>
      <c r="C13">
        <f>smsa_allocation!H4</f>
        <v>0</v>
      </c>
      <c r="D13">
        <f>smsa_allocation!N4</f>
        <v>100</v>
      </c>
      <c r="E13">
        <f>smsa_allocation!T4</f>
        <v>92.307692000000003</v>
      </c>
      <c r="G13" t="s">
        <v>186</v>
      </c>
      <c r="H13">
        <f>smsa_allocation!C4</f>
        <v>0</v>
      </c>
      <c r="I13">
        <f>smsa_allocation!I4</f>
        <v>0</v>
      </c>
      <c r="J13">
        <f>smsa_allocation!O4</f>
        <v>100</v>
      </c>
      <c r="K13">
        <f>smsa_allocation!U4</f>
        <v>10.027855000000001</v>
      </c>
      <c r="M13" t="s">
        <v>186</v>
      </c>
      <c r="N13">
        <f>smsa_allocation!D4</f>
        <v>2.7777780000000001</v>
      </c>
      <c r="O13">
        <f>smsa_allocation!J4</f>
        <v>1.215805</v>
      </c>
      <c r="P13">
        <f>smsa_allocation!P4</f>
        <v>98.784194999999997</v>
      </c>
      <c r="Q13">
        <f>smsa_allocation!V4</f>
        <v>10.684932</v>
      </c>
      <c r="S13" t="s">
        <v>186</v>
      </c>
      <c r="T13">
        <f>smsa_allocation!E4</f>
        <v>0</v>
      </c>
      <c r="U13">
        <f>smsa_allocation!K4</f>
        <v>0</v>
      </c>
      <c r="V13">
        <f>smsa_allocation!Q4</f>
        <v>100</v>
      </c>
      <c r="W13">
        <f>smsa_allocation!W4</f>
        <v>92.307692000000003</v>
      </c>
      <c r="Y13" t="s">
        <v>186</v>
      </c>
      <c r="Z13">
        <f>smsa_allocation!F4</f>
        <v>2.7777780000000001</v>
      </c>
      <c r="AA13">
        <f>smsa_allocation!L4</f>
        <v>0</v>
      </c>
      <c r="AB13">
        <f>smsa_allocation!R4</f>
        <v>100</v>
      </c>
      <c r="AC13">
        <f>smsa_allocation!X4</f>
        <v>9.7493040000000004</v>
      </c>
      <c r="AE13" t="s">
        <v>186</v>
      </c>
      <c r="AF13">
        <f>smsa_allocation!G4</f>
        <v>11.111110999999999</v>
      </c>
      <c r="AG13">
        <f>smsa_allocation!M4</f>
        <v>0</v>
      </c>
      <c r="AH13">
        <f>smsa_allocation!S4</f>
        <v>100</v>
      </c>
      <c r="AI13">
        <f>smsa_allocation!Y4</f>
        <v>8.7671229999999998</v>
      </c>
    </row>
    <row r="14" spans="1:35">
      <c r="A14" t="s">
        <v>59</v>
      </c>
      <c r="B14">
        <f>smsa_allocation!B5</f>
        <v>3.0075189999999998</v>
      </c>
      <c r="C14">
        <f>smsa_allocation!H5</f>
        <v>4.1666670000000003</v>
      </c>
      <c r="D14">
        <f>smsa_allocation!N5</f>
        <v>95.833332999999996</v>
      </c>
      <c r="E14">
        <f>smsa_allocation!T5</f>
        <v>82.802548000000002</v>
      </c>
      <c r="G14" t="s">
        <v>59</v>
      </c>
      <c r="H14">
        <f>smsa_allocation!C5</f>
        <v>1.5037590000000001</v>
      </c>
      <c r="I14">
        <f>smsa_allocation!I5</f>
        <v>0.56497200000000003</v>
      </c>
      <c r="J14">
        <f>smsa_allocation!O5</f>
        <v>99.435028000000003</v>
      </c>
      <c r="K14">
        <f>smsa_allocation!U5</f>
        <v>27.310061999999999</v>
      </c>
      <c r="M14" t="s">
        <v>59</v>
      </c>
      <c r="N14">
        <f>smsa_allocation!D5</f>
        <v>2.2556389999999999</v>
      </c>
      <c r="O14">
        <f>smsa_allocation!J5</f>
        <v>1.0273969999999999</v>
      </c>
      <c r="P14">
        <f>smsa_allocation!P5</f>
        <v>98.972603000000007</v>
      </c>
      <c r="Q14">
        <f>smsa_allocation!V5</f>
        <v>31.294118000000001</v>
      </c>
      <c r="S14" t="s">
        <v>59</v>
      </c>
      <c r="T14">
        <f>smsa_allocation!E5</f>
        <v>2.2556389999999999</v>
      </c>
      <c r="U14">
        <f>smsa_allocation!K5</f>
        <v>4.1666670000000003</v>
      </c>
      <c r="V14">
        <f>smsa_allocation!Q5</f>
        <v>95.833332999999996</v>
      </c>
      <c r="W14">
        <f>smsa_allocation!W5</f>
        <v>83.439490000000006</v>
      </c>
      <c r="Y14" t="s">
        <v>59</v>
      </c>
      <c r="Z14">
        <f>smsa_allocation!F5</f>
        <v>0.75187999999999999</v>
      </c>
      <c r="AA14">
        <f>smsa_allocation!L5</f>
        <v>0.28248600000000001</v>
      </c>
      <c r="AB14">
        <f>smsa_allocation!R5</f>
        <v>99.717513999999994</v>
      </c>
      <c r="AC14">
        <f>smsa_allocation!X5</f>
        <v>27.310061999999999</v>
      </c>
      <c r="AE14" t="s">
        <v>59</v>
      </c>
      <c r="AF14">
        <f>smsa_allocation!G5</f>
        <v>3.0075189999999998</v>
      </c>
      <c r="AG14">
        <f>smsa_allocation!M5</f>
        <v>0.68493199999999999</v>
      </c>
      <c r="AH14">
        <f>smsa_allocation!S5</f>
        <v>99.315067999999997</v>
      </c>
      <c r="AI14">
        <f>smsa_allocation!Y5</f>
        <v>30.823529000000001</v>
      </c>
    </row>
    <row r="15" spans="1:35">
      <c r="A15" t="s">
        <v>181</v>
      </c>
      <c r="B15">
        <f>smsa_allocation!B6</f>
        <v>2.7777780000000001</v>
      </c>
      <c r="C15">
        <f>smsa_allocation!H6</f>
        <v>0</v>
      </c>
      <c r="D15">
        <f>smsa_allocation!N6</f>
        <v>100</v>
      </c>
      <c r="E15">
        <f>smsa_allocation!T6</f>
        <v>89.743589999999998</v>
      </c>
      <c r="G15" t="s">
        <v>181</v>
      </c>
      <c r="H15">
        <f>smsa_allocation!C6</f>
        <v>2.7777780000000001</v>
      </c>
      <c r="I15">
        <f>smsa_allocation!I6</f>
        <v>0</v>
      </c>
      <c r="J15">
        <f>smsa_allocation!O6</f>
        <v>100</v>
      </c>
      <c r="K15">
        <f>smsa_allocation!U6</f>
        <v>9.7493040000000004</v>
      </c>
      <c r="M15" t="s">
        <v>181</v>
      </c>
      <c r="N15">
        <f>smsa_allocation!D6</f>
        <v>2.7777780000000001</v>
      </c>
      <c r="O15">
        <f>smsa_allocation!J6</f>
        <v>0.30395100000000003</v>
      </c>
      <c r="P15">
        <f>smsa_allocation!P6</f>
        <v>99.696049000000002</v>
      </c>
      <c r="Q15">
        <f>smsa_allocation!V6</f>
        <v>9.8630139999999997</v>
      </c>
      <c r="S15" t="s">
        <v>181</v>
      </c>
      <c r="T15">
        <f>smsa_allocation!E6</f>
        <v>0</v>
      </c>
      <c r="U15">
        <f>smsa_allocation!K6</f>
        <v>0</v>
      </c>
      <c r="V15">
        <f>smsa_allocation!Q6</f>
        <v>100</v>
      </c>
      <c r="W15">
        <f>smsa_allocation!W6</f>
        <v>92.307692000000003</v>
      </c>
      <c r="Y15" t="s">
        <v>181</v>
      </c>
      <c r="Z15">
        <f>smsa_allocation!F6</f>
        <v>2.7777780000000001</v>
      </c>
      <c r="AA15">
        <f>smsa_allocation!L6</f>
        <v>0</v>
      </c>
      <c r="AB15">
        <f>smsa_allocation!R6</f>
        <v>100</v>
      </c>
      <c r="AC15">
        <f>smsa_allocation!X6</f>
        <v>9.7493040000000004</v>
      </c>
      <c r="AE15" t="s">
        <v>181</v>
      </c>
      <c r="AF15">
        <f>smsa_allocation!G6</f>
        <v>5.5555560000000002</v>
      </c>
      <c r="AG15">
        <f>smsa_allocation!M6</f>
        <v>0</v>
      </c>
      <c r="AH15">
        <f>smsa_allocation!S6</f>
        <v>100</v>
      </c>
      <c r="AI15">
        <f>smsa_allocation!Y6</f>
        <v>9.3150680000000001</v>
      </c>
    </row>
    <row r="16" spans="1:35">
      <c r="A16" t="s">
        <v>61</v>
      </c>
      <c r="B16">
        <f>smsa_allocation!B7</f>
        <v>0</v>
      </c>
      <c r="C16">
        <f>smsa_allocation!H7</f>
        <v>8.3333329999999997</v>
      </c>
      <c r="D16">
        <f>smsa_allocation!N7</f>
        <v>91.666667000000004</v>
      </c>
      <c r="E16">
        <f>smsa_allocation!T7</f>
        <v>85.987261000000004</v>
      </c>
      <c r="G16" t="s">
        <v>61</v>
      </c>
      <c r="H16">
        <f>smsa_allocation!C7</f>
        <v>0.75187999999999999</v>
      </c>
      <c r="I16">
        <f>smsa_allocation!I7</f>
        <v>8.3333329999999997</v>
      </c>
      <c r="J16">
        <f>smsa_allocation!O7</f>
        <v>91.666667000000004</v>
      </c>
      <c r="K16">
        <f>smsa_allocation!U7</f>
        <v>85.350318000000001</v>
      </c>
      <c r="M16" t="s">
        <v>61</v>
      </c>
      <c r="N16">
        <f>smsa_allocation!D7</f>
        <v>0</v>
      </c>
      <c r="O16">
        <f>smsa_allocation!J7</f>
        <v>0</v>
      </c>
      <c r="P16">
        <f>smsa_allocation!P7</f>
        <v>0</v>
      </c>
      <c r="Q16">
        <f>smsa_allocation!V7</f>
        <v>0</v>
      </c>
      <c r="S16" t="s">
        <v>61</v>
      </c>
      <c r="T16">
        <f>smsa_allocation!E7</f>
        <v>100</v>
      </c>
      <c r="U16">
        <f>smsa_allocation!K7</f>
        <v>0</v>
      </c>
      <c r="V16">
        <f>smsa_allocation!Q7</f>
        <v>100</v>
      </c>
      <c r="W16">
        <f>smsa_allocation!W7</f>
        <v>0</v>
      </c>
      <c r="Y16" t="s">
        <v>61</v>
      </c>
      <c r="Z16">
        <f>smsa_allocation!F7</f>
        <v>100</v>
      </c>
      <c r="AA16">
        <f>smsa_allocation!L7</f>
        <v>0</v>
      </c>
      <c r="AB16">
        <f>smsa_allocation!R7</f>
        <v>100</v>
      </c>
      <c r="AC16">
        <f>smsa_allocation!X7</f>
        <v>0</v>
      </c>
      <c r="AE16" t="s">
        <v>61</v>
      </c>
      <c r="AF16">
        <f>smsa_allocation!G7</f>
        <v>100</v>
      </c>
      <c r="AG16">
        <f>smsa_allocation!M7</f>
        <v>0</v>
      </c>
      <c r="AH16">
        <f>smsa_allocation!S7</f>
        <v>100</v>
      </c>
      <c r="AI16">
        <f>smsa_allocation!Y7</f>
        <v>0</v>
      </c>
    </row>
    <row r="17" spans="1:35">
      <c r="A17" t="s">
        <v>182</v>
      </c>
      <c r="B17">
        <f>smsa_allocation!B8</f>
        <v>0</v>
      </c>
      <c r="C17">
        <f>smsa_allocation!H8</f>
        <v>0</v>
      </c>
      <c r="D17">
        <f>smsa_allocation!N8</f>
        <v>100</v>
      </c>
      <c r="E17">
        <f>smsa_allocation!T8</f>
        <v>92.307692000000003</v>
      </c>
      <c r="G17" t="s">
        <v>182</v>
      </c>
      <c r="H17">
        <f>smsa_allocation!C8</f>
        <v>0</v>
      </c>
      <c r="I17">
        <f>smsa_allocation!I8</f>
        <v>0</v>
      </c>
      <c r="J17">
        <f>smsa_allocation!O8</f>
        <v>100</v>
      </c>
      <c r="K17">
        <f>smsa_allocation!U8</f>
        <v>92.307692000000003</v>
      </c>
      <c r="M17" t="s">
        <v>182</v>
      </c>
      <c r="N17">
        <f>smsa_allocation!D8</f>
        <v>0</v>
      </c>
      <c r="O17">
        <f>smsa_allocation!J8</f>
        <v>0</v>
      </c>
      <c r="P17">
        <f>smsa_allocation!P8</f>
        <v>0</v>
      </c>
      <c r="Q17">
        <f>smsa_allocation!V8</f>
        <v>0</v>
      </c>
      <c r="S17" t="s">
        <v>182</v>
      </c>
      <c r="T17">
        <f>smsa_allocation!E8</f>
        <v>100</v>
      </c>
      <c r="U17">
        <f>smsa_allocation!K8</f>
        <v>0</v>
      </c>
      <c r="V17">
        <f>smsa_allocation!Q8</f>
        <v>100</v>
      </c>
      <c r="W17">
        <f>smsa_allocation!W8</f>
        <v>0</v>
      </c>
      <c r="Y17" t="s">
        <v>182</v>
      </c>
      <c r="Z17">
        <f>smsa_allocation!F8</f>
        <v>100</v>
      </c>
      <c r="AA17">
        <f>smsa_allocation!L8</f>
        <v>0</v>
      </c>
      <c r="AB17">
        <f>smsa_allocation!R8</f>
        <v>100</v>
      </c>
      <c r="AC17">
        <f>smsa_allocation!X8</f>
        <v>0</v>
      </c>
      <c r="AE17" t="s">
        <v>182</v>
      </c>
      <c r="AF17">
        <f>smsa_allocation!G8</f>
        <v>100</v>
      </c>
      <c r="AG17">
        <f>smsa_allocation!M8</f>
        <v>0</v>
      </c>
      <c r="AH17">
        <f>smsa_allocation!S8</f>
        <v>100</v>
      </c>
      <c r="AI17">
        <f>smsa_allocation!Y8</f>
        <v>0</v>
      </c>
    </row>
    <row r="18" spans="1:35">
      <c r="A18" t="s">
        <v>63</v>
      </c>
      <c r="B18">
        <f>smsa_allocation!B9</f>
        <v>0.75187999999999999</v>
      </c>
      <c r="C18">
        <f>smsa_allocation!H9</f>
        <v>16.666667</v>
      </c>
      <c r="D18">
        <f>smsa_allocation!N9</f>
        <v>83.333332999999996</v>
      </c>
      <c r="E18">
        <f>smsa_allocation!T9</f>
        <v>86.624204000000006</v>
      </c>
      <c r="G18" t="s">
        <v>63</v>
      </c>
      <c r="H18">
        <f>smsa_allocation!C9</f>
        <v>3.0075189999999998</v>
      </c>
      <c r="I18">
        <f>smsa_allocation!I9</f>
        <v>0.28248600000000001</v>
      </c>
      <c r="J18">
        <f>smsa_allocation!O9</f>
        <v>99.717513999999994</v>
      </c>
      <c r="K18">
        <f>smsa_allocation!U9</f>
        <v>26.694044999999999</v>
      </c>
      <c r="M18" t="s">
        <v>63</v>
      </c>
      <c r="N18">
        <f>smsa_allocation!D9</f>
        <v>0.75187999999999999</v>
      </c>
      <c r="O18">
        <f>smsa_allocation!J9</f>
        <v>2.0547949999999999</v>
      </c>
      <c r="P18">
        <f>smsa_allocation!P9</f>
        <v>97.945205000000001</v>
      </c>
      <c r="Q18">
        <f>smsa_allocation!V9</f>
        <v>32.470587999999999</v>
      </c>
      <c r="S18" t="s">
        <v>63</v>
      </c>
      <c r="T18">
        <f>smsa_allocation!E9</f>
        <v>1.5037590000000001</v>
      </c>
      <c r="U18">
        <f>smsa_allocation!K9</f>
        <v>4.1666670000000003</v>
      </c>
      <c r="V18">
        <f>smsa_allocation!Q9</f>
        <v>95.833332999999996</v>
      </c>
      <c r="W18">
        <f>smsa_allocation!W9</f>
        <v>84.076432999999994</v>
      </c>
      <c r="Y18" t="s">
        <v>63</v>
      </c>
      <c r="Z18">
        <f>smsa_allocation!F9</f>
        <v>3.0075189999999998</v>
      </c>
      <c r="AA18">
        <f>smsa_allocation!L9</f>
        <v>0.28248600000000001</v>
      </c>
      <c r="AB18">
        <f>smsa_allocation!R9</f>
        <v>99.717513999999994</v>
      </c>
      <c r="AC18">
        <f>smsa_allocation!X9</f>
        <v>26.694044999999999</v>
      </c>
      <c r="AE18" t="s">
        <v>63</v>
      </c>
      <c r="AF18">
        <f>smsa_allocation!G9</f>
        <v>0.75187999999999999</v>
      </c>
      <c r="AG18">
        <f>smsa_allocation!M9</f>
        <v>6.5068489999999999</v>
      </c>
      <c r="AH18">
        <f>smsa_allocation!S9</f>
        <v>93.493150999999997</v>
      </c>
      <c r="AI18">
        <f>smsa_allocation!Y9</f>
        <v>35.529412000000001</v>
      </c>
    </row>
    <row r="19" spans="1:35">
      <c r="A19" t="s">
        <v>183</v>
      </c>
      <c r="B19">
        <f>smsa_allocation!B10</f>
        <v>0</v>
      </c>
      <c r="C19">
        <f>smsa_allocation!H10</f>
        <v>0</v>
      </c>
      <c r="D19">
        <f>smsa_allocation!N10</f>
        <v>100</v>
      </c>
      <c r="E19">
        <f>smsa_allocation!T10</f>
        <v>92.307692000000003</v>
      </c>
      <c r="G19" t="s">
        <v>183</v>
      </c>
      <c r="H19">
        <f>smsa_allocation!C10</f>
        <v>5.5555560000000002</v>
      </c>
      <c r="I19">
        <f>smsa_allocation!I10</f>
        <v>0</v>
      </c>
      <c r="J19">
        <f>smsa_allocation!O10</f>
        <v>100</v>
      </c>
      <c r="K19">
        <f>smsa_allocation!U10</f>
        <v>9.4707519999999992</v>
      </c>
      <c r="M19" t="s">
        <v>183</v>
      </c>
      <c r="N19">
        <f>smsa_allocation!D10</f>
        <v>2.7777780000000001</v>
      </c>
      <c r="O19">
        <f>smsa_allocation!J10</f>
        <v>1.215805</v>
      </c>
      <c r="P19">
        <f>smsa_allocation!P10</f>
        <v>98.784194999999997</v>
      </c>
      <c r="Q19">
        <f>smsa_allocation!V10</f>
        <v>10.684932</v>
      </c>
      <c r="S19" t="s">
        <v>183</v>
      </c>
      <c r="T19">
        <f>smsa_allocation!E10</f>
        <v>0</v>
      </c>
      <c r="U19">
        <f>smsa_allocation!K10</f>
        <v>0</v>
      </c>
      <c r="V19">
        <f>smsa_allocation!Q10</f>
        <v>100</v>
      </c>
      <c r="W19">
        <f>smsa_allocation!W10</f>
        <v>92.307692000000003</v>
      </c>
      <c r="Y19" t="s">
        <v>183</v>
      </c>
      <c r="Z19">
        <f>smsa_allocation!F10</f>
        <v>0</v>
      </c>
      <c r="AA19">
        <f>smsa_allocation!L10</f>
        <v>0</v>
      </c>
      <c r="AB19">
        <f>smsa_allocation!R10</f>
        <v>100</v>
      </c>
      <c r="AC19">
        <f>smsa_allocation!X10</f>
        <v>10.027855000000001</v>
      </c>
      <c r="AE19" t="s">
        <v>183</v>
      </c>
      <c r="AF19">
        <f>smsa_allocation!G10</f>
        <v>0</v>
      </c>
      <c r="AG19">
        <f>smsa_allocation!M10</f>
        <v>6.9908809999999999</v>
      </c>
      <c r="AH19">
        <f>smsa_allocation!S10</f>
        <v>93.009118999999998</v>
      </c>
      <c r="AI19">
        <f>smsa_allocation!Y10</f>
        <v>16.164383999999998</v>
      </c>
    </row>
    <row r="20" spans="1:35">
      <c r="A20" t="s">
        <v>65</v>
      </c>
      <c r="B20">
        <f>smsa_allocation!B11</f>
        <v>0</v>
      </c>
      <c r="C20">
        <f>smsa_allocation!H11</f>
        <v>4.1666670000000003</v>
      </c>
      <c r="D20">
        <f>smsa_allocation!N11</f>
        <v>95.833332999999996</v>
      </c>
      <c r="E20">
        <f>smsa_allocation!T11</f>
        <v>85.350318000000001</v>
      </c>
      <c r="G20" t="s">
        <v>65</v>
      </c>
      <c r="H20">
        <f>smsa_allocation!C11</f>
        <v>2.2556389999999999</v>
      </c>
      <c r="I20">
        <f>smsa_allocation!I11</f>
        <v>0</v>
      </c>
      <c r="J20">
        <f>smsa_allocation!O11</f>
        <v>100</v>
      </c>
      <c r="K20">
        <f>smsa_allocation!U11</f>
        <v>26.694044999999999</v>
      </c>
      <c r="M20" t="s">
        <v>65</v>
      </c>
      <c r="N20">
        <f>smsa_allocation!D11</f>
        <v>7.5187970000000002</v>
      </c>
      <c r="O20">
        <f>smsa_allocation!J11</f>
        <v>1.712329</v>
      </c>
      <c r="P20">
        <f>smsa_allocation!P11</f>
        <v>98.287671000000003</v>
      </c>
      <c r="Q20">
        <f>smsa_allocation!V11</f>
        <v>30.117647000000002</v>
      </c>
      <c r="S20" t="s">
        <v>65</v>
      </c>
      <c r="T20">
        <f>smsa_allocation!E11</f>
        <v>1.5037590000000001</v>
      </c>
      <c r="U20">
        <f>smsa_allocation!K11</f>
        <v>4.1666670000000003</v>
      </c>
      <c r="V20">
        <f>smsa_allocation!Q11</f>
        <v>95.833332999999996</v>
      </c>
      <c r="W20">
        <f>smsa_allocation!W11</f>
        <v>84.076432999999994</v>
      </c>
      <c r="Y20" t="s">
        <v>65</v>
      </c>
      <c r="Z20">
        <f>smsa_allocation!F11</f>
        <v>0.75187999999999999</v>
      </c>
      <c r="AA20">
        <f>smsa_allocation!L11</f>
        <v>0.56497200000000003</v>
      </c>
      <c r="AB20">
        <f>smsa_allocation!R11</f>
        <v>99.435028000000003</v>
      </c>
      <c r="AC20">
        <f>smsa_allocation!X11</f>
        <v>27.5154</v>
      </c>
      <c r="AE20" t="s">
        <v>65</v>
      </c>
      <c r="AF20">
        <f>smsa_allocation!G11</f>
        <v>3.0075189999999998</v>
      </c>
      <c r="AG20">
        <f>smsa_allocation!M11</f>
        <v>1.0273969999999999</v>
      </c>
      <c r="AH20">
        <f>smsa_allocation!S11</f>
        <v>98.972603000000007</v>
      </c>
      <c r="AI20">
        <f>smsa_allocation!Y11</f>
        <v>31.058824000000001</v>
      </c>
    </row>
    <row r="21" spans="1:35">
      <c r="A21" t="s">
        <v>184</v>
      </c>
      <c r="B21">
        <f>smsa_allocation!B12</f>
        <v>0</v>
      </c>
      <c r="C21">
        <f>smsa_allocation!H12</f>
        <v>0</v>
      </c>
      <c r="D21">
        <f>smsa_allocation!N12</f>
        <v>100</v>
      </c>
      <c r="E21">
        <f>smsa_allocation!T12</f>
        <v>92.307692000000003</v>
      </c>
      <c r="G21" t="s">
        <v>184</v>
      </c>
      <c r="H21">
        <f>smsa_allocation!C12</f>
        <v>5.5555560000000002</v>
      </c>
      <c r="I21">
        <f>smsa_allocation!I12</f>
        <v>0</v>
      </c>
      <c r="J21">
        <f>smsa_allocation!O12</f>
        <v>100</v>
      </c>
      <c r="K21">
        <f>smsa_allocation!U12</f>
        <v>9.4707519999999992</v>
      </c>
      <c r="M21" t="s">
        <v>184</v>
      </c>
      <c r="N21">
        <f>smsa_allocation!D12</f>
        <v>11.111110999999999</v>
      </c>
      <c r="O21">
        <f>smsa_allocation!J12</f>
        <v>0.30395100000000003</v>
      </c>
      <c r="P21">
        <f>smsa_allocation!P12</f>
        <v>99.696049000000002</v>
      </c>
      <c r="Q21">
        <f>smsa_allocation!V12</f>
        <v>9.0410959999999996</v>
      </c>
      <c r="S21" t="s">
        <v>184</v>
      </c>
      <c r="T21">
        <f>smsa_allocation!E12</f>
        <v>0</v>
      </c>
      <c r="U21">
        <f>smsa_allocation!K12</f>
        <v>0</v>
      </c>
      <c r="V21">
        <f>smsa_allocation!Q12</f>
        <v>100</v>
      </c>
      <c r="W21">
        <f>smsa_allocation!W12</f>
        <v>92.307692000000003</v>
      </c>
      <c r="Y21" t="s">
        <v>184</v>
      </c>
      <c r="Z21">
        <f>smsa_allocation!F12</f>
        <v>0</v>
      </c>
      <c r="AA21">
        <f>smsa_allocation!L12</f>
        <v>0</v>
      </c>
      <c r="AB21">
        <f>smsa_allocation!R12</f>
        <v>100</v>
      </c>
      <c r="AC21">
        <f>smsa_allocation!X12</f>
        <v>10.027855000000001</v>
      </c>
      <c r="AE21" t="s">
        <v>184</v>
      </c>
      <c r="AF21">
        <f>smsa_allocation!G12</f>
        <v>2.7777780000000001</v>
      </c>
      <c r="AG21">
        <f>smsa_allocation!M12</f>
        <v>0</v>
      </c>
      <c r="AH21">
        <f>smsa_allocation!S12</f>
        <v>100</v>
      </c>
      <c r="AI21">
        <f>smsa_allocation!Y12</f>
        <v>9.5890409999999999</v>
      </c>
    </row>
    <row r="23" spans="1:35">
      <c r="A23" s="89" t="s">
        <v>192</v>
      </c>
      <c r="B23" s="89"/>
      <c r="C23" s="89"/>
      <c r="D23" s="89"/>
      <c r="E23" s="89"/>
      <c r="G23" s="89" t="s">
        <v>193</v>
      </c>
      <c r="H23" s="89"/>
      <c r="I23" s="89"/>
      <c r="J23" s="89"/>
      <c r="K23" s="89"/>
      <c r="M23" s="89" t="s">
        <v>194</v>
      </c>
      <c r="N23" s="89"/>
      <c r="O23" s="89"/>
      <c r="P23" s="89"/>
      <c r="Q23" s="89"/>
      <c r="S23" s="89" t="s">
        <v>195</v>
      </c>
      <c r="T23" s="89"/>
      <c r="U23" s="89"/>
      <c r="V23" s="89"/>
      <c r="W23" s="89"/>
      <c r="Y23" s="89" t="s">
        <v>196</v>
      </c>
      <c r="Z23" s="89"/>
      <c r="AA23" s="89"/>
      <c r="AB23" s="89"/>
      <c r="AC23" s="89"/>
      <c r="AE23" s="89" t="s">
        <v>197</v>
      </c>
      <c r="AF23" s="89"/>
      <c r="AG23" s="89"/>
      <c r="AH23" s="89"/>
      <c r="AI23" s="89"/>
    </row>
    <row r="24" spans="1:35">
      <c r="A24" t="s">
        <v>199</v>
      </c>
      <c r="B24" t="s">
        <v>170</v>
      </c>
      <c r="C24" t="s">
        <v>171</v>
      </c>
      <c r="D24" t="s">
        <v>172</v>
      </c>
      <c r="E24" t="s">
        <v>173</v>
      </c>
      <c r="G24" t="s">
        <v>199</v>
      </c>
      <c r="H24" t="s">
        <v>170</v>
      </c>
      <c r="I24" t="s">
        <v>171</v>
      </c>
      <c r="J24" t="s">
        <v>172</v>
      </c>
      <c r="K24" t="s">
        <v>173</v>
      </c>
      <c r="M24" t="s">
        <v>199</v>
      </c>
      <c r="N24" t="s">
        <v>170</v>
      </c>
      <c r="O24" t="s">
        <v>171</v>
      </c>
      <c r="P24" t="s">
        <v>172</v>
      </c>
      <c r="Q24" t="s">
        <v>173</v>
      </c>
      <c r="S24" t="s">
        <v>199</v>
      </c>
      <c r="T24" t="s">
        <v>170</v>
      </c>
      <c r="U24" t="s">
        <v>171</v>
      </c>
      <c r="V24" t="s">
        <v>172</v>
      </c>
      <c r="W24" t="s">
        <v>173</v>
      </c>
      <c r="Y24" t="s">
        <v>199</v>
      </c>
      <c r="Z24" t="s">
        <v>170</v>
      </c>
      <c r="AA24" t="s">
        <v>171</v>
      </c>
      <c r="AB24" t="s">
        <v>172</v>
      </c>
      <c r="AC24" t="s">
        <v>173</v>
      </c>
      <c r="AE24" t="s">
        <v>199</v>
      </c>
      <c r="AF24" t="s">
        <v>170</v>
      </c>
      <c r="AG24" t="s">
        <v>171</v>
      </c>
      <c r="AH24" t="s">
        <v>172</v>
      </c>
      <c r="AI24" t="s">
        <v>173</v>
      </c>
    </row>
    <row r="25" spans="1:35">
      <c r="A25" t="s">
        <v>1</v>
      </c>
      <c r="B25" t="str">
        <f>smsa_templates!B3</f>
        <v>negative, 99.9944</v>
      </c>
      <c r="C25" t="str">
        <f>smsa_templates!H3</f>
        <v>negative, 99.6623</v>
      </c>
      <c r="D25" t="str">
        <f>smsa_templates!T3</f>
        <v>negative, 99.9999</v>
      </c>
      <c r="E25" t="str">
        <f>smsa_templates!Z3</f>
        <v>negative, 99.663</v>
      </c>
      <c r="G25" t="s">
        <v>1</v>
      </c>
      <c r="H25" t="str">
        <f>smsa_templates!C3</f>
        <v>neutral, 99.9996</v>
      </c>
      <c r="I25" t="str">
        <f>smsa_templates!I3</f>
        <v>neutral, 99.9868</v>
      </c>
      <c r="J25" t="str">
        <f>smsa_templates!U3</f>
        <v>neutral, 99.995</v>
      </c>
      <c r="K25" t="str">
        <f>smsa_templates!AA3</f>
        <v>neutral, 99.9973</v>
      </c>
      <c r="M25" t="s">
        <v>1</v>
      </c>
      <c r="N25" t="str">
        <f>smsa_templates!D3</f>
        <v>negative, 75.9629</v>
      </c>
      <c r="O25" t="str">
        <f>smsa_templates!J3</f>
        <v>negative, 98.3846</v>
      </c>
      <c r="P25" t="str">
        <f>smsa_templates!V3</f>
        <v>negative, 94.1842</v>
      </c>
      <c r="Q25" t="str">
        <f>smsa_templates!AB3</f>
        <v>neutral, 51.6259</v>
      </c>
      <c r="S25" t="s">
        <v>1</v>
      </c>
      <c r="T25" t="str">
        <f>smsa_templates!E3</f>
        <v>negative, 99.9998</v>
      </c>
      <c r="U25" t="str">
        <f>smsa_templates!K3</f>
        <v>negative, 87.924</v>
      </c>
      <c r="V25" t="str">
        <f>smsa_templates!W3</f>
        <v>negative, 99.8835</v>
      </c>
      <c r="W25" t="str">
        <f>smsa_templates!AC3</f>
        <v>negative, 99.6576</v>
      </c>
      <c r="Y25" t="s">
        <v>1</v>
      </c>
      <c r="Z25" t="str">
        <f>smsa_templates!F3</f>
        <v>neutral, 99.9948</v>
      </c>
      <c r="AA25" t="str">
        <f>smsa_templates!L3</f>
        <v>neutral, 100</v>
      </c>
      <c r="AB25" t="str">
        <f>smsa_templates!X3</f>
        <v>neutral, 99.9156</v>
      </c>
      <c r="AC25" t="str">
        <f>smsa_templates!AD3</f>
        <v>neutral, 99.7376</v>
      </c>
      <c r="AE25" t="s">
        <v>1</v>
      </c>
      <c r="AF25" t="str">
        <f>smsa_templates!G3</f>
        <v>neutral, 99.9996</v>
      </c>
      <c r="AG25" t="str">
        <f>smsa_templates!M3</f>
        <v>neutral, 93.3554</v>
      </c>
      <c r="AH25" t="str">
        <f>smsa_templates!Y3</f>
        <v>negative, 99.3649</v>
      </c>
      <c r="AI25" t="str">
        <f>smsa_templates!AE3</f>
        <v>negative, 88.093</v>
      </c>
    </row>
    <row r="26" spans="1:35">
      <c r="A26" t="s">
        <v>2</v>
      </c>
      <c r="B26" t="str">
        <f>smsa_templates!B4</f>
        <v>negative, 99.9999</v>
      </c>
      <c r="C26" t="str">
        <f>smsa_templates!H4</f>
        <v>negative, 99.8635</v>
      </c>
      <c r="D26" t="str">
        <f>smsa_templates!T4</f>
        <v>negative, 100</v>
      </c>
      <c r="E26" t="str">
        <f>smsa_templates!Z4</f>
        <v>negative, 99.9679</v>
      </c>
      <c r="G26" t="s">
        <v>2</v>
      </c>
      <c r="H26" t="str">
        <f>smsa_templates!C4</f>
        <v>neutral, 99.9998</v>
      </c>
      <c r="I26" t="str">
        <f>smsa_templates!I4</f>
        <v>neutral, 99.9537</v>
      </c>
      <c r="J26" t="str">
        <f>smsa_templates!U4</f>
        <v>neutral, 99.9792</v>
      </c>
      <c r="K26" t="str">
        <f>smsa_templates!AA4</f>
        <v>neutral, 99.9989</v>
      </c>
      <c r="M26" t="s">
        <v>2</v>
      </c>
      <c r="N26" t="str">
        <f>smsa_templates!D4</f>
        <v>neutral, 90.1398</v>
      </c>
      <c r="O26" t="str">
        <f>smsa_templates!J4</f>
        <v>negative, 86.4915</v>
      </c>
      <c r="P26" t="str">
        <f>smsa_templates!V4</f>
        <v>negative, 56.0283</v>
      </c>
      <c r="Q26" t="str">
        <f>smsa_templates!AB4</f>
        <v>neutral, 94.7851</v>
      </c>
      <c r="S26" t="s">
        <v>2</v>
      </c>
      <c r="T26" t="str">
        <f>smsa_templates!E4</f>
        <v>negative, 100</v>
      </c>
      <c r="U26" t="str">
        <f>smsa_templates!K4</f>
        <v>negative, 99.5638</v>
      </c>
      <c r="V26" t="str">
        <f>smsa_templates!W4</f>
        <v>negative, 99.9973</v>
      </c>
      <c r="W26" t="str">
        <f>smsa_templates!AC4</f>
        <v>negative, 99.9508</v>
      </c>
      <c r="Y26" t="s">
        <v>2</v>
      </c>
      <c r="Z26" t="str">
        <f>smsa_templates!F4</f>
        <v>neutral, 99.9964</v>
      </c>
      <c r="AA26" t="str">
        <f>smsa_templates!L4</f>
        <v>neutral, 99.9997</v>
      </c>
      <c r="AB26" t="str">
        <f>smsa_templates!X4</f>
        <v>neutral, 99.8245</v>
      </c>
      <c r="AC26" t="str">
        <f>smsa_templates!AD4</f>
        <v>neutral, 99.7373</v>
      </c>
      <c r="AE26" t="s">
        <v>2</v>
      </c>
      <c r="AF26" t="str">
        <f>smsa_templates!G4</f>
        <v>neutral, 100</v>
      </c>
      <c r="AG26" t="str">
        <f>smsa_templates!M4</f>
        <v>neutral, 99.7757</v>
      </c>
      <c r="AH26" t="str">
        <f>smsa_templates!Y4</f>
        <v>negative, 56.931</v>
      </c>
      <c r="AI26" t="str">
        <f>smsa_templates!AE4</f>
        <v>neutral, 79.814</v>
      </c>
    </row>
    <row r="27" spans="1:35">
      <c r="A27" t="s">
        <v>3</v>
      </c>
      <c r="B27" t="str">
        <f>smsa_templates!B5</f>
        <v>negative, 99.9975</v>
      </c>
      <c r="C27" t="str">
        <f>smsa_templates!H5</f>
        <v>negative, 99.5543</v>
      </c>
      <c r="D27" t="str">
        <f>smsa_templates!T5</f>
        <v>negative, 100</v>
      </c>
      <c r="E27" t="str">
        <f>smsa_templates!Z5</f>
        <v>negative, 99.8601</v>
      </c>
      <c r="G27" t="s">
        <v>3</v>
      </c>
      <c r="H27" t="str">
        <f>smsa_templates!C5</f>
        <v>neutral, 99.9852</v>
      </c>
      <c r="I27" t="str">
        <f>smsa_templates!I5</f>
        <v>neutral, 99.9971</v>
      </c>
      <c r="J27" t="str">
        <f>smsa_templates!U5</f>
        <v>neutral, 99.8393</v>
      </c>
      <c r="K27" t="str">
        <f>smsa_templates!AA5</f>
        <v>neutral, 99.9931</v>
      </c>
      <c r="M27" t="s">
        <v>3</v>
      </c>
      <c r="N27" t="str">
        <f>smsa_templates!D5</f>
        <v>negative, 85.0672</v>
      </c>
      <c r="O27" t="str">
        <f>smsa_templates!J5</f>
        <v>negative, 98.9025</v>
      </c>
      <c r="P27" t="str">
        <f>smsa_templates!V5</f>
        <v>negative, 98.0828</v>
      </c>
      <c r="Q27" t="str">
        <f>smsa_templates!AB5</f>
        <v>negative, 60.5765</v>
      </c>
      <c r="S27" t="s">
        <v>3</v>
      </c>
      <c r="T27" t="str">
        <f>smsa_templates!E5</f>
        <v>negative, 99.9972</v>
      </c>
      <c r="U27" t="str">
        <f>smsa_templates!K5</f>
        <v>negative, 99.3311</v>
      </c>
      <c r="V27" t="str">
        <f>smsa_templates!W5</f>
        <v>negative, 99.9534</v>
      </c>
      <c r="W27" t="str">
        <f>smsa_templates!AC5</f>
        <v>negative, 99.8776</v>
      </c>
      <c r="Y27" t="s">
        <v>3</v>
      </c>
      <c r="Z27" t="str">
        <f>smsa_templates!F5</f>
        <v>neutral, 99.9258</v>
      </c>
      <c r="AA27" t="str">
        <f>smsa_templates!L5</f>
        <v>neutral, 99.9647</v>
      </c>
      <c r="AB27" t="str">
        <f>smsa_templates!X5</f>
        <v>neutral, 99.4837</v>
      </c>
      <c r="AC27" t="str">
        <f>smsa_templates!AD5</f>
        <v>neutral, 83.0602</v>
      </c>
      <c r="AE27" t="s">
        <v>3</v>
      </c>
      <c r="AF27" t="str">
        <f>smsa_templates!G5</f>
        <v>neutral, 99.9976</v>
      </c>
      <c r="AG27" t="str">
        <f>smsa_templates!M5</f>
        <v>neutral, 92.6026</v>
      </c>
      <c r="AH27" t="str">
        <f>smsa_templates!Y5</f>
        <v>negative, 99.9701</v>
      </c>
      <c r="AI27" t="str">
        <f>smsa_templates!AE5</f>
        <v>negative, 98.3238</v>
      </c>
    </row>
    <row r="28" spans="1:35">
      <c r="A28" t="s">
        <v>4</v>
      </c>
      <c r="B28" t="str">
        <f>smsa_templates!B6</f>
        <v>positive, 82.3335</v>
      </c>
      <c r="C28" t="str">
        <f>smsa_templates!H6</f>
        <v>positive, 61.5612</v>
      </c>
      <c r="D28" t="str">
        <f>smsa_templates!T6</f>
        <v>negative, 92.3017</v>
      </c>
      <c r="E28" t="str">
        <f>smsa_templates!Z6</f>
        <v>negative, 95.4905</v>
      </c>
      <c r="G28" t="s">
        <v>4</v>
      </c>
      <c r="H28" t="str">
        <f>smsa_templates!C6</f>
        <v>neutral, 99.9754</v>
      </c>
      <c r="I28" t="str">
        <f>smsa_templates!I6</f>
        <v>positive, 68.2257</v>
      </c>
      <c r="J28" t="str">
        <f>smsa_templates!U6</f>
        <v>positive, 99.9109</v>
      </c>
      <c r="K28" t="str">
        <f>smsa_templates!AA6</f>
        <v>neutral, 81.3562</v>
      </c>
      <c r="M28" t="s">
        <v>4</v>
      </c>
      <c r="N28" t="str">
        <f>smsa_templates!D6</f>
        <v>negative, 97.5624</v>
      </c>
      <c r="O28" t="str">
        <f>smsa_templates!J6</f>
        <v>positive, 56.1444</v>
      </c>
      <c r="P28" t="str">
        <f>smsa_templates!V6</f>
        <v>negative, 56.3298</v>
      </c>
      <c r="Q28" t="str">
        <f>smsa_templates!AB6</f>
        <v>negative, 57.6743</v>
      </c>
      <c r="S28" t="s">
        <v>4</v>
      </c>
      <c r="T28" t="str">
        <f>smsa_templates!E6</f>
        <v>positive, 99.7654</v>
      </c>
      <c r="U28" t="str">
        <f>smsa_templates!K6</f>
        <v>positive, 69.9324</v>
      </c>
      <c r="V28" t="str">
        <f>smsa_templates!W6</f>
        <v>positive, 99.9043</v>
      </c>
      <c r="W28" t="str">
        <f>smsa_templates!AC6</f>
        <v>positive, 77.2977</v>
      </c>
      <c r="Y28" t="s">
        <v>4</v>
      </c>
      <c r="Z28" t="str">
        <f>smsa_templates!F6</f>
        <v>positive, 95.9593</v>
      </c>
      <c r="AA28" t="str">
        <f>smsa_templates!L6</f>
        <v>neutral, 81.8425</v>
      </c>
      <c r="AB28" t="str">
        <f>smsa_templates!X6</f>
        <v>positive, 93.6096</v>
      </c>
      <c r="AC28" t="str">
        <f>smsa_templates!AD6</f>
        <v>positive, 97.4893</v>
      </c>
      <c r="AE28" t="s">
        <v>4</v>
      </c>
      <c r="AF28" t="str">
        <f>smsa_templates!G6</f>
        <v>neutral, 89.8624</v>
      </c>
      <c r="AG28" t="str">
        <f>smsa_templates!M6</f>
        <v>positive, 73.1467</v>
      </c>
      <c r="AH28" t="str">
        <f>smsa_templates!Y6</f>
        <v>positive, 85.419</v>
      </c>
      <c r="AI28" t="str">
        <f>smsa_templates!AE6</f>
        <v>negative, 98.0766</v>
      </c>
    </row>
    <row r="29" spans="1:35">
      <c r="A29" t="s">
        <v>5</v>
      </c>
      <c r="B29" t="str">
        <f>smsa_templates!B7</f>
        <v>negative, 94.6895</v>
      </c>
      <c r="C29" t="str">
        <f>smsa_templates!H7</f>
        <v>negative, 82.4335</v>
      </c>
      <c r="D29" t="str">
        <f>smsa_templates!T7</f>
        <v>negative, 97.3253</v>
      </c>
      <c r="E29" t="str">
        <f>smsa_templates!Z7</f>
        <v>negative, 99.67</v>
      </c>
      <c r="G29" t="s">
        <v>5</v>
      </c>
      <c r="H29" t="str">
        <f>smsa_templates!C7</f>
        <v>neutral, 99.9818</v>
      </c>
      <c r="I29" t="str">
        <f>smsa_templates!I7</f>
        <v>positive, 86.6603</v>
      </c>
      <c r="J29" t="str">
        <f>smsa_templates!U7</f>
        <v>positive, 99.9831</v>
      </c>
      <c r="K29" t="str">
        <f>smsa_templates!AA7</f>
        <v>neutral, 84.952</v>
      </c>
      <c r="M29" t="s">
        <v>5</v>
      </c>
      <c r="N29" t="str">
        <f>smsa_templates!D7</f>
        <v>negative, 66.0903</v>
      </c>
      <c r="O29" t="str">
        <f>smsa_templates!J7</f>
        <v>positive, 62.8999</v>
      </c>
      <c r="P29" t="str">
        <f>smsa_templates!V7</f>
        <v>neutral, 85.6279</v>
      </c>
      <c r="Q29" t="str">
        <f>smsa_templates!AB7</f>
        <v>neutral, 47.7463</v>
      </c>
      <c r="S29" t="s">
        <v>5</v>
      </c>
      <c r="T29" t="str">
        <f>smsa_templates!E7</f>
        <v>negative, 93.1446</v>
      </c>
      <c r="U29" t="str">
        <f>smsa_templates!K7</f>
        <v>negative, 84.4197</v>
      </c>
      <c r="V29" t="str">
        <f>smsa_templates!W7</f>
        <v>positive, 50.532</v>
      </c>
      <c r="W29" t="str">
        <f>smsa_templates!AC7</f>
        <v>negative, 92.7813</v>
      </c>
      <c r="Y29" t="s">
        <v>5</v>
      </c>
      <c r="Z29" t="str">
        <f>smsa_templates!F7</f>
        <v>positive, 83.3624</v>
      </c>
      <c r="AA29" t="str">
        <f>smsa_templates!L7</f>
        <v>positive, 60.1416</v>
      </c>
      <c r="AB29" t="str">
        <f>smsa_templates!X7</f>
        <v>positive, 97.2281</v>
      </c>
      <c r="AC29" t="str">
        <f>smsa_templates!AD7</f>
        <v>positive, 97.5007</v>
      </c>
      <c r="AE29" t="s">
        <v>5</v>
      </c>
      <c r="AF29" t="str">
        <f>smsa_templates!G7</f>
        <v>neutral, 99.547</v>
      </c>
      <c r="AG29" t="str">
        <f>smsa_templates!M7</f>
        <v>neutral, 48.1143</v>
      </c>
      <c r="AH29" t="str">
        <f>smsa_templates!Y7</f>
        <v>positive, 92.0392</v>
      </c>
      <c r="AI29" t="str">
        <f>smsa_templates!AE7</f>
        <v>negative, 60.4634</v>
      </c>
    </row>
    <row r="30" spans="1:35">
      <c r="A30" t="s">
        <v>6</v>
      </c>
      <c r="B30" t="str">
        <f>smsa_templates!B8</f>
        <v>positive, 84.3697</v>
      </c>
      <c r="C30" t="str">
        <f>smsa_templates!H8</f>
        <v>negative, 50.9075</v>
      </c>
      <c r="D30" t="str">
        <f>smsa_templates!T8</f>
        <v>negative, 99.1453</v>
      </c>
      <c r="E30" t="str">
        <f>smsa_templates!Z8</f>
        <v>negative, 98.3868</v>
      </c>
      <c r="G30" t="s">
        <v>6</v>
      </c>
      <c r="H30" t="str">
        <f>smsa_templates!C8</f>
        <v>neutral, 99.8159</v>
      </c>
      <c r="I30" t="str">
        <f>smsa_templates!I8</f>
        <v>neutral, 95.4625</v>
      </c>
      <c r="J30" t="str">
        <f>smsa_templates!U8</f>
        <v>positive, 99.9281</v>
      </c>
      <c r="K30" t="str">
        <f>smsa_templates!AA8</f>
        <v>neutral, 88.574</v>
      </c>
      <c r="M30" t="s">
        <v>6</v>
      </c>
      <c r="N30" t="str">
        <f>smsa_templates!D8</f>
        <v>negative, 98.7742</v>
      </c>
      <c r="O30" t="str">
        <f>smsa_templates!J8</f>
        <v>positive, 62.9458</v>
      </c>
      <c r="P30" t="str">
        <f>smsa_templates!V8</f>
        <v>negative, 79.4747</v>
      </c>
      <c r="Q30" t="str">
        <f>smsa_templates!AB8</f>
        <v>negative, 81.3301</v>
      </c>
      <c r="S30" t="s">
        <v>6</v>
      </c>
      <c r="T30" t="str">
        <f>smsa_templates!E8</f>
        <v>positive, 99.2389</v>
      </c>
      <c r="U30" t="str">
        <f>smsa_templates!K8</f>
        <v>negative, 69.0315</v>
      </c>
      <c r="V30" t="str">
        <f>smsa_templates!W8</f>
        <v>positive, 97.9779</v>
      </c>
      <c r="W30" t="str">
        <f>smsa_templates!AC8</f>
        <v>negative, 60.5674</v>
      </c>
      <c r="Y30" t="s">
        <v>6</v>
      </c>
      <c r="Z30" t="str">
        <f>smsa_templates!F8</f>
        <v>neutral, 59.8977</v>
      </c>
      <c r="AA30" t="str">
        <f>smsa_templates!L8</f>
        <v>negative, 53.2223</v>
      </c>
      <c r="AB30" t="str">
        <f>smsa_templates!X8</f>
        <v>negative, 37.063</v>
      </c>
      <c r="AC30" t="str">
        <f>smsa_templates!AD8</f>
        <v>positive, 58.9416</v>
      </c>
      <c r="AE30" t="s">
        <v>6</v>
      </c>
      <c r="AF30" t="str">
        <f>smsa_templates!G8</f>
        <v>neutral, 71.7041</v>
      </c>
      <c r="AG30" t="str">
        <f>smsa_templates!M8</f>
        <v>positive, 85.0953</v>
      </c>
      <c r="AH30" t="str">
        <f>smsa_templates!Y8</f>
        <v>positive, 52.4047</v>
      </c>
      <c r="AI30" t="str">
        <f>smsa_templates!AE8</f>
        <v>negative, 97.8766</v>
      </c>
    </row>
    <row r="31" spans="1:35">
      <c r="A31" t="s">
        <v>7</v>
      </c>
      <c r="B31" t="str">
        <f>smsa_templates!B9</f>
        <v>negative, 76.5693</v>
      </c>
      <c r="C31" t="str">
        <f>smsa_templates!H9</f>
        <v>positive, 85.357</v>
      </c>
      <c r="D31" t="str">
        <f>smsa_templates!T9</f>
        <v>positive, 95.2479</v>
      </c>
      <c r="E31" t="str">
        <f>smsa_templates!Z9</f>
        <v>positive, 57.0072</v>
      </c>
      <c r="G31" t="s">
        <v>7</v>
      </c>
      <c r="H31" t="str">
        <f>smsa_templates!C9</f>
        <v>positive, 74.2683</v>
      </c>
      <c r="I31" t="str">
        <f>smsa_templates!I9</f>
        <v>positive, 67.0725</v>
      </c>
      <c r="J31" t="str">
        <f>smsa_templates!U9</f>
        <v>positive, 74.01</v>
      </c>
      <c r="K31" t="str">
        <f>smsa_templates!AA9</f>
        <v>positive, 45.4031</v>
      </c>
      <c r="M31" t="s">
        <v>7</v>
      </c>
      <c r="N31" t="str">
        <f>smsa_templates!D9</f>
        <v>positive, 97.6125</v>
      </c>
      <c r="O31" t="str">
        <f>smsa_templates!J9</f>
        <v>positive, 86.6372</v>
      </c>
      <c r="P31" t="str">
        <f>smsa_templates!V9</f>
        <v>positive, 93.3469</v>
      </c>
      <c r="Q31" t="str">
        <f>smsa_templates!AB9</f>
        <v>positive, 49.1541</v>
      </c>
      <c r="S31" t="s">
        <v>7</v>
      </c>
      <c r="T31" t="str">
        <f>smsa_templates!E9</f>
        <v>positive, 53.0205</v>
      </c>
      <c r="U31" t="str">
        <f>smsa_templates!K9</f>
        <v>negative, 44.2811</v>
      </c>
      <c r="V31" t="str">
        <f>smsa_templates!W9</f>
        <v>negative, 51.8956</v>
      </c>
      <c r="W31" t="str">
        <f>smsa_templates!AC9</f>
        <v>positive, 54.5671</v>
      </c>
      <c r="Y31" t="s">
        <v>7</v>
      </c>
      <c r="Z31" t="str">
        <f>smsa_templates!F9</f>
        <v>negative, 51.7282</v>
      </c>
      <c r="AA31" t="str">
        <f>smsa_templates!L9</f>
        <v>positive, 54.5384</v>
      </c>
      <c r="AB31" t="str">
        <f>smsa_templates!X9</f>
        <v>negative, 60.184</v>
      </c>
      <c r="AC31" t="str">
        <f>smsa_templates!AD9</f>
        <v>negative, 55.343</v>
      </c>
      <c r="AE31" t="s">
        <v>7</v>
      </c>
      <c r="AF31" t="str">
        <f>smsa_templates!G9</f>
        <v>positive, 53.3535</v>
      </c>
      <c r="AG31" t="str">
        <f>smsa_templates!M9</f>
        <v>negative, 52.7834</v>
      </c>
      <c r="AH31" t="str">
        <f>smsa_templates!Y9</f>
        <v>negative, 62.8016</v>
      </c>
      <c r="AI31" t="str">
        <f>smsa_templates!AE9</f>
        <v>negative, 58.417</v>
      </c>
    </row>
    <row r="32" spans="1:35">
      <c r="A32" t="s">
        <v>8</v>
      </c>
      <c r="B32" t="str">
        <f>smsa_templates!B10</f>
        <v>negative, 92.8548</v>
      </c>
      <c r="C32" t="str">
        <f>smsa_templates!H10</f>
        <v>negative, 57.6606</v>
      </c>
      <c r="D32" t="str">
        <f>smsa_templates!T10</f>
        <v>negative, 93.005</v>
      </c>
      <c r="E32" t="str">
        <f>smsa_templates!Z10</f>
        <v>negative, 64.7957</v>
      </c>
      <c r="G32" t="s">
        <v>8</v>
      </c>
      <c r="H32" t="str">
        <f>smsa_templates!C10</f>
        <v>negative, 61.4616</v>
      </c>
      <c r="I32" t="str">
        <f>smsa_templates!I10</f>
        <v>negative, 55.452</v>
      </c>
      <c r="J32" t="str">
        <f>smsa_templates!U10</f>
        <v>negative, 66.2405</v>
      </c>
      <c r="K32" t="str">
        <f>smsa_templates!AA10</f>
        <v>negative, 56.2907</v>
      </c>
      <c r="M32" t="s">
        <v>8</v>
      </c>
      <c r="N32" t="str">
        <f>smsa_templates!D10</f>
        <v>negative, 93.8945</v>
      </c>
      <c r="O32" t="str">
        <f>smsa_templates!J10</f>
        <v>positive, 47.7789</v>
      </c>
      <c r="P32" t="str">
        <f>smsa_templates!V10</f>
        <v>negative, 56.9103</v>
      </c>
      <c r="Q32" t="str">
        <f>smsa_templates!AB10</f>
        <v>negative, 89.3289</v>
      </c>
      <c r="S32" t="s">
        <v>8</v>
      </c>
      <c r="T32" t="str">
        <f>smsa_templates!E10</f>
        <v>negative, 99.9731</v>
      </c>
      <c r="U32" t="str">
        <f>smsa_templates!K10</f>
        <v>negative, 89.7049</v>
      </c>
      <c r="V32" t="str">
        <f>smsa_templates!W10</f>
        <v>negative, 99.9724</v>
      </c>
      <c r="W32" t="str">
        <f>smsa_templates!AC10</f>
        <v>negative, 98.156</v>
      </c>
      <c r="Y32" t="s">
        <v>8</v>
      </c>
      <c r="Z32" t="str">
        <f>smsa_templates!F10</f>
        <v>negative, 96.8241</v>
      </c>
      <c r="AA32" t="str">
        <f>smsa_templates!L10</f>
        <v>negative, 96.1181</v>
      </c>
      <c r="AB32" t="str">
        <f>smsa_templates!X10</f>
        <v>negative, 91.1912</v>
      </c>
      <c r="AC32" t="str">
        <f>smsa_templates!AD10</f>
        <v>negative, 94.8555</v>
      </c>
      <c r="AE32" t="s">
        <v>8</v>
      </c>
      <c r="AF32" t="str">
        <f>smsa_templates!G10</f>
        <v>negative, 97.9061</v>
      </c>
      <c r="AG32" t="str">
        <f>smsa_templates!M10</f>
        <v>negative, 57.4909</v>
      </c>
      <c r="AH32" t="str">
        <f>smsa_templates!Y10</f>
        <v>negative, 98.0252</v>
      </c>
      <c r="AI32" t="str">
        <f>smsa_templates!AE10</f>
        <v>negative, 94.6013</v>
      </c>
    </row>
    <row r="33" spans="1:35">
      <c r="A33" t="s">
        <v>9</v>
      </c>
      <c r="B33" t="str">
        <f>smsa_templates!B11</f>
        <v>negative, 64.8673</v>
      </c>
      <c r="C33" t="str">
        <f>smsa_templates!H11</f>
        <v>positive, 45.4022</v>
      </c>
      <c r="D33" t="str">
        <f>smsa_templates!T11</f>
        <v>neutral, 54.4298</v>
      </c>
      <c r="E33" t="str">
        <f>smsa_templates!Z11</f>
        <v>negative, 39.9981</v>
      </c>
      <c r="G33" t="s">
        <v>9</v>
      </c>
      <c r="H33" t="str">
        <f>smsa_templates!C11</f>
        <v>neutral, 60.8692</v>
      </c>
      <c r="I33" t="str">
        <f>smsa_templates!I11</f>
        <v>negative, 53.9687</v>
      </c>
      <c r="J33" t="str">
        <f>smsa_templates!U11</f>
        <v>neutral, 81.757</v>
      </c>
      <c r="K33" t="str">
        <f>smsa_templates!AA11</f>
        <v>neutral, 72.0216</v>
      </c>
      <c r="M33" t="s">
        <v>9</v>
      </c>
      <c r="N33" t="str">
        <f>smsa_templates!D11</f>
        <v>positive, 73.2576</v>
      </c>
      <c r="O33" t="str">
        <f>smsa_templates!J11</f>
        <v>neutral, 38.6842</v>
      </c>
      <c r="P33" t="str">
        <f>smsa_templates!V11</f>
        <v>neutral, 86.5125</v>
      </c>
      <c r="Q33" t="str">
        <f>smsa_templates!AB11</f>
        <v>neutral, 47.5364</v>
      </c>
      <c r="S33" t="s">
        <v>9</v>
      </c>
      <c r="T33" t="str">
        <f>smsa_templates!E11</f>
        <v>negative, 95.1735</v>
      </c>
      <c r="U33" t="str">
        <f>smsa_templates!K11</f>
        <v>negative, 57.603</v>
      </c>
      <c r="V33" t="str">
        <f>smsa_templates!W11</f>
        <v>negative, 90.9769</v>
      </c>
      <c r="W33" t="str">
        <f>smsa_templates!AC11</f>
        <v>negative, 83.3822</v>
      </c>
      <c r="Y33" t="s">
        <v>9</v>
      </c>
      <c r="Z33" t="str">
        <f>smsa_templates!F11</f>
        <v>negative, 69.5009</v>
      </c>
      <c r="AA33" t="str">
        <f>smsa_templates!L11</f>
        <v>negative, 73.681</v>
      </c>
      <c r="AB33" t="str">
        <f>smsa_templates!X11</f>
        <v>negative, 70.6335</v>
      </c>
      <c r="AC33" t="str">
        <f>smsa_templates!AD11</f>
        <v>negative, 62.3918</v>
      </c>
      <c r="AE33" t="s">
        <v>9</v>
      </c>
      <c r="AF33" t="str">
        <f>smsa_templates!G11</f>
        <v>neutral, 98.6556</v>
      </c>
      <c r="AG33" t="str">
        <f>smsa_templates!M11</f>
        <v>negative, 48.2331</v>
      </c>
      <c r="AH33" t="str">
        <f>smsa_templates!Y11</f>
        <v>negative, 85.1727</v>
      </c>
      <c r="AI33" t="str">
        <f>smsa_templates!AE11</f>
        <v>negative, 60.92</v>
      </c>
    </row>
    <row r="34" spans="1:35">
      <c r="A34" t="s">
        <v>10</v>
      </c>
      <c r="B34" t="str">
        <f>smsa_templates!B12</f>
        <v>negative, 99.8988</v>
      </c>
      <c r="C34" t="str">
        <f>smsa_templates!H12</f>
        <v>negative, 99.9802</v>
      </c>
      <c r="D34" t="str">
        <f>smsa_templates!T12</f>
        <v>negative, 99.9999</v>
      </c>
      <c r="E34" t="str">
        <f>smsa_templates!Z12</f>
        <v>negative, 99.8798</v>
      </c>
      <c r="G34" t="s">
        <v>10</v>
      </c>
      <c r="H34" t="str">
        <f>smsa_templates!C12</f>
        <v>neutral, 100</v>
      </c>
      <c r="I34" t="str">
        <f>smsa_templates!I12</f>
        <v>neutral, 99.9992</v>
      </c>
      <c r="J34" t="str">
        <f>smsa_templates!U12</f>
        <v>neutral, 99.9945</v>
      </c>
      <c r="K34" t="str">
        <f>smsa_templates!AA12</f>
        <v>neutral, 99.9999</v>
      </c>
      <c r="M34" t="s">
        <v>10</v>
      </c>
      <c r="N34" t="str">
        <f>smsa_templates!D12</f>
        <v>negative, 85.4035</v>
      </c>
      <c r="O34" t="str">
        <f>smsa_templates!J12</f>
        <v>negative, 87.8028</v>
      </c>
      <c r="P34" t="str">
        <f>smsa_templates!V12</f>
        <v>negative, 99.7811</v>
      </c>
      <c r="Q34" t="str">
        <f>smsa_templates!AB12</f>
        <v>neutral, 69.5475</v>
      </c>
      <c r="S34" t="s">
        <v>10</v>
      </c>
      <c r="T34" t="str">
        <f>smsa_templates!E12</f>
        <v>negative, 99.9999</v>
      </c>
      <c r="U34" t="str">
        <f>smsa_templates!K12</f>
        <v>negative, 99.9619</v>
      </c>
      <c r="V34" t="str">
        <f>smsa_templates!W12</f>
        <v>negative, 99.889</v>
      </c>
      <c r="W34" t="str">
        <f>smsa_templates!AC12</f>
        <v>negative, 99.9515</v>
      </c>
      <c r="Y34" t="s">
        <v>10</v>
      </c>
      <c r="Z34" t="str">
        <f>smsa_templates!F12</f>
        <v>neutral, 99.999</v>
      </c>
      <c r="AA34" t="str">
        <f>smsa_templates!L12</f>
        <v>neutral, 100</v>
      </c>
      <c r="AB34" t="str">
        <f>smsa_templates!X12</f>
        <v>neutral, 99.9527</v>
      </c>
      <c r="AC34" t="str">
        <f>smsa_templates!AD12</f>
        <v>neutral, 99.9452</v>
      </c>
      <c r="AE34" t="s">
        <v>10</v>
      </c>
      <c r="AF34" t="str">
        <f>smsa_templates!G12</f>
        <v>neutral, 79.599</v>
      </c>
      <c r="AG34" t="str">
        <f>smsa_templates!M12</f>
        <v>negative, 84.6579</v>
      </c>
      <c r="AH34" t="str">
        <f>smsa_templates!Y12</f>
        <v>negative, 99.7259</v>
      </c>
      <c r="AI34" t="str">
        <f>smsa_templates!AE12</f>
        <v>negative, 99.5686</v>
      </c>
    </row>
    <row r="35" spans="1:35">
      <c r="A35" t="s">
        <v>11</v>
      </c>
      <c r="B35" t="str">
        <f>smsa_templates!B13</f>
        <v>negative, 99.9989</v>
      </c>
      <c r="C35" t="str">
        <f>smsa_templates!H13</f>
        <v>negative, 99.993</v>
      </c>
      <c r="D35" t="str">
        <f>smsa_templates!T13</f>
        <v>negative, 99.9999</v>
      </c>
      <c r="E35" t="str">
        <f>smsa_templates!Z13</f>
        <v>negative, 99.9828</v>
      </c>
      <c r="G35" t="s">
        <v>11</v>
      </c>
      <c r="H35" t="str">
        <f>smsa_templates!C13</f>
        <v>neutral, 100</v>
      </c>
      <c r="I35" t="str">
        <f>smsa_templates!I13</f>
        <v>neutral, 99.9979</v>
      </c>
      <c r="J35" t="str">
        <f>smsa_templates!U13</f>
        <v>neutral, 99.9952</v>
      </c>
      <c r="K35" t="str">
        <f>smsa_templates!AA13</f>
        <v>neutral, 100</v>
      </c>
      <c r="M35" t="s">
        <v>11</v>
      </c>
      <c r="N35" t="str">
        <f>smsa_templates!D13</f>
        <v>neutral, 66.5807</v>
      </c>
      <c r="O35" t="str">
        <f>smsa_templates!J13</f>
        <v>negative, 56.0335</v>
      </c>
      <c r="P35" t="str">
        <f>smsa_templates!V13</f>
        <v>negative, 97.667</v>
      </c>
      <c r="Q35" t="str">
        <f>smsa_templates!AB13</f>
        <v>neutral, 97.9028</v>
      </c>
      <c r="S35" t="s">
        <v>11</v>
      </c>
      <c r="T35" t="str">
        <f>smsa_templates!E13</f>
        <v>negative, 100</v>
      </c>
      <c r="U35" t="str">
        <f>smsa_templates!K13</f>
        <v>negative, 99.9989</v>
      </c>
      <c r="V35" t="str">
        <f>smsa_templates!W13</f>
        <v>negative, 99.9987</v>
      </c>
      <c r="W35" t="str">
        <f>smsa_templates!AC13</f>
        <v>negative, 99.9933</v>
      </c>
      <c r="Y35" t="s">
        <v>11</v>
      </c>
      <c r="Z35" t="str">
        <f>smsa_templates!F13</f>
        <v>neutral, 99.9984</v>
      </c>
      <c r="AA35" t="str">
        <f>smsa_templates!L13</f>
        <v>neutral, 100</v>
      </c>
      <c r="AB35" t="str">
        <f>smsa_templates!X13</f>
        <v>neutral, 99.9376</v>
      </c>
      <c r="AC35" t="str">
        <f>smsa_templates!AD13</f>
        <v>neutral, 99.9821</v>
      </c>
      <c r="AE35" t="s">
        <v>11</v>
      </c>
      <c r="AF35" t="str">
        <f>smsa_templates!G13</f>
        <v>neutral, 99.9222</v>
      </c>
      <c r="AG35" t="str">
        <f>smsa_templates!M13</f>
        <v>neutral, 90.8</v>
      </c>
      <c r="AH35" t="str">
        <f>smsa_templates!Y13</f>
        <v>negative, 99.2989</v>
      </c>
      <c r="AI35" t="str">
        <f>smsa_templates!AE13</f>
        <v>negative, 89.5143</v>
      </c>
    </row>
    <row r="36" spans="1:35">
      <c r="A36" t="s">
        <v>12</v>
      </c>
      <c r="B36" t="str">
        <f>smsa_templates!B14</f>
        <v>negative, 99.9618</v>
      </c>
      <c r="C36" t="str">
        <f>smsa_templates!H14</f>
        <v>negative, 99.9637</v>
      </c>
      <c r="D36" t="str">
        <f>smsa_templates!T14</f>
        <v>negative, 100</v>
      </c>
      <c r="E36" t="str">
        <f>smsa_templates!Z14</f>
        <v>negative, 99.9334</v>
      </c>
      <c r="G36" t="s">
        <v>12</v>
      </c>
      <c r="H36" t="str">
        <f>smsa_templates!C14</f>
        <v>neutral, 99.9995</v>
      </c>
      <c r="I36" t="str">
        <f>smsa_templates!I14</f>
        <v>neutral, 99.9996</v>
      </c>
      <c r="J36" t="str">
        <f>smsa_templates!U14</f>
        <v>neutral, 99.5653</v>
      </c>
      <c r="K36" t="str">
        <f>smsa_templates!AA14</f>
        <v>neutral, 99.9997</v>
      </c>
      <c r="M36" t="s">
        <v>12</v>
      </c>
      <c r="N36" t="str">
        <f>smsa_templates!D14</f>
        <v>negative, 92.0072</v>
      </c>
      <c r="O36" t="str">
        <f>smsa_templates!J14</f>
        <v>negative, 91.2867</v>
      </c>
      <c r="P36" t="str">
        <f>smsa_templates!V14</f>
        <v>negative, 99.9375</v>
      </c>
      <c r="Q36" t="str">
        <f>smsa_templates!AB14</f>
        <v>neutral, 60.0465</v>
      </c>
      <c r="S36" t="s">
        <v>12</v>
      </c>
      <c r="T36" t="str">
        <f>smsa_templates!E14</f>
        <v>negative, 99.999</v>
      </c>
      <c r="U36" t="str">
        <f>smsa_templates!K14</f>
        <v>negative, 99.9982</v>
      </c>
      <c r="V36" t="str">
        <f>smsa_templates!W14</f>
        <v>negative, 99.9762</v>
      </c>
      <c r="W36" t="str">
        <f>smsa_templates!AC14</f>
        <v>negative, 99.9847</v>
      </c>
      <c r="Y36" t="s">
        <v>12</v>
      </c>
      <c r="Z36" t="str">
        <f>smsa_templates!F14</f>
        <v>neutral, 99.7431</v>
      </c>
      <c r="AA36" t="str">
        <f>smsa_templates!L14</f>
        <v>neutral, 99.987</v>
      </c>
      <c r="AB36" t="str">
        <f>smsa_templates!X14</f>
        <v>neutral, 97.9249</v>
      </c>
      <c r="AC36" t="str">
        <f>smsa_templates!AD14</f>
        <v>neutral, 69.2766</v>
      </c>
      <c r="AE36" t="s">
        <v>12</v>
      </c>
      <c r="AF36" t="str">
        <f>smsa_templates!G14</f>
        <v>negative, 87.9191</v>
      </c>
      <c r="AG36" t="str">
        <f>smsa_templates!M14</f>
        <v>negative, 76.2805</v>
      </c>
      <c r="AH36" t="str">
        <f>smsa_templates!Y14</f>
        <v>negative, 99.9311</v>
      </c>
      <c r="AI36" t="str">
        <f>smsa_templates!AE14</f>
        <v>negative, 99.8819</v>
      </c>
    </row>
    <row r="37" spans="1:35">
      <c r="A37" t="s">
        <v>13</v>
      </c>
      <c r="B37" t="str">
        <f>smsa_templates!B15</f>
        <v>negative, 99.3587</v>
      </c>
      <c r="C37" t="str">
        <f>smsa_templates!H15</f>
        <v>negative, 96.8332</v>
      </c>
      <c r="D37" t="str">
        <f>smsa_templates!T15</f>
        <v>negative, 99.0432</v>
      </c>
      <c r="E37" t="str">
        <f>smsa_templates!Z15</f>
        <v>negative, 94.0899</v>
      </c>
      <c r="G37" t="s">
        <v>13</v>
      </c>
      <c r="H37" t="str">
        <f>smsa_templates!C15</f>
        <v>negative, 91.3742</v>
      </c>
      <c r="I37" t="str">
        <f>smsa_templates!I15</f>
        <v>positive, 99.0936</v>
      </c>
      <c r="J37" t="str">
        <f>smsa_templates!U15</f>
        <v>positive, 70.9898</v>
      </c>
      <c r="K37" t="str">
        <f>smsa_templates!AA15</f>
        <v>positive, 80.8443</v>
      </c>
      <c r="M37" t="s">
        <v>13</v>
      </c>
      <c r="N37" t="str">
        <f>smsa_templates!D15</f>
        <v>negative, 80.0036</v>
      </c>
      <c r="O37" t="str">
        <f>smsa_templates!J15</f>
        <v>neutral, 60.0399</v>
      </c>
      <c r="P37" t="str">
        <f>smsa_templates!V15</f>
        <v>neutral, 59.5105</v>
      </c>
      <c r="Q37" t="str">
        <f>smsa_templates!AB15</f>
        <v>neutral, 67.1225</v>
      </c>
      <c r="S37" t="s">
        <v>13</v>
      </c>
      <c r="T37" t="str">
        <f>smsa_templates!E15</f>
        <v>positive, 91.2111</v>
      </c>
      <c r="U37" t="str">
        <f>smsa_templates!K15</f>
        <v>neutral, 72.9171</v>
      </c>
      <c r="V37" t="str">
        <f>smsa_templates!W15</f>
        <v>positive, 56.0076</v>
      </c>
      <c r="W37" t="str">
        <f>smsa_templates!AC15</f>
        <v>neutral, 39.4951</v>
      </c>
      <c r="Y37" t="s">
        <v>13</v>
      </c>
      <c r="Z37" t="str">
        <f>smsa_templates!F15</f>
        <v>positive, 96.113</v>
      </c>
      <c r="AA37" t="str">
        <f>smsa_templates!L15</f>
        <v>positive, 96.4263</v>
      </c>
      <c r="AB37" t="str">
        <f>smsa_templates!X15</f>
        <v>positive, 99.8765</v>
      </c>
      <c r="AC37" t="str">
        <f>smsa_templates!AD15</f>
        <v>positive, 73.8101</v>
      </c>
      <c r="AE37" t="s">
        <v>13</v>
      </c>
      <c r="AF37" t="str">
        <f>smsa_templates!G15</f>
        <v>neutral, 99.4841</v>
      </c>
      <c r="AG37" t="str">
        <f>smsa_templates!M15</f>
        <v>positive, 65.678</v>
      </c>
      <c r="AH37" t="str">
        <f>smsa_templates!Y15</f>
        <v>negative, 60.3963</v>
      </c>
      <c r="AI37" t="str">
        <f>smsa_templates!AE15</f>
        <v>neutral, 60.2112</v>
      </c>
    </row>
    <row r="38" spans="1:35">
      <c r="A38" t="s">
        <v>14</v>
      </c>
      <c r="B38" t="str">
        <f>smsa_templates!B16</f>
        <v>negative, 99.9589</v>
      </c>
      <c r="C38" t="str">
        <f>smsa_templates!H16</f>
        <v>negative, 99.1835</v>
      </c>
      <c r="D38" t="str">
        <f>smsa_templates!T16</f>
        <v>negative, 99.5817</v>
      </c>
      <c r="E38" t="str">
        <f>smsa_templates!Z16</f>
        <v>negative, 98.5116</v>
      </c>
      <c r="G38" t="s">
        <v>14</v>
      </c>
      <c r="H38" t="str">
        <f>smsa_templates!C16</f>
        <v>negative, 94.2425</v>
      </c>
      <c r="I38" t="str">
        <f>smsa_templates!I16</f>
        <v>positive, 99.1862</v>
      </c>
      <c r="J38" t="str">
        <f>smsa_templates!U16</f>
        <v>positive, 92.4888</v>
      </c>
      <c r="K38" t="str">
        <f>smsa_templates!AA16</f>
        <v>positive, 87.8371</v>
      </c>
      <c r="M38" t="s">
        <v>14</v>
      </c>
      <c r="N38" t="str">
        <f>smsa_templates!D16</f>
        <v>neutral, 72.6262</v>
      </c>
      <c r="O38" t="str">
        <f>smsa_templates!J16</f>
        <v>neutral, 86.4136</v>
      </c>
      <c r="P38" t="str">
        <f>smsa_templates!V16</f>
        <v>neutral, 96.8165</v>
      </c>
      <c r="Q38" t="str">
        <f>smsa_templates!AB16</f>
        <v>neutral, 95.1628</v>
      </c>
      <c r="S38" t="s">
        <v>14</v>
      </c>
      <c r="T38" t="str">
        <f>smsa_templates!E16</f>
        <v>negative, 89.486</v>
      </c>
      <c r="U38" t="str">
        <f>smsa_templates!K16</f>
        <v>negative, 46.8711</v>
      </c>
      <c r="V38" t="str">
        <f>smsa_templates!W16</f>
        <v>negative, 97.2962</v>
      </c>
      <c r="W38" t="str">
        <f>smsa_templates!AC16</f>
        <v>negative, 84.9351</v>
      </c>
      <c r="Y38" t="s">
        <v>14</v>
      </c>
      <c r="Z38" t="str">
        <f>smsa_templates!F16</f>
        <v>positive, 77.7026</v>
      </c>
      <c r="AA38" t="str">
        <f>smsa_templates!L16</f>
        <v>positive, 98.7886</v>
      </c>
      <c r="AB38" t="str">
        <f>smsa_templates!X16</f>
        <v>positive, 99.9727</v>
      </c>
      <c r="AC38" t="str">
        <f>smsa_templates!AD16</f>
        <v>positive, 93.9795</v>
      </c>
      <c r="AE38" t="s">
        <v>14</v>
      </c>
      <c r="AF38" t="str">
        <f>smsa_templates!G16</f>
        <v>neutral, 99.9949</v>
      </c>
      <c r="AG38" t="str">
        <f>smsa_templates!M16</f>
        <v>neutral, 97.502</v>
      </c>
      <c r="AH38" t="str">
        <f>smsa_templates!Y16</f>
        <v>neutral, 87.948</v>
      </c>
      <c r="AI38" t="str">
        <f>smsa_templates!AE16</f>
        <v>neutral, 96.207</v>
      </c>
    </row>
    <row r="39" spans="1:35">
      <c r="A39" t="s">
        <v>15</v>
      </c>
      <c r="B39" t="str">
        <f>smsa_templates!B17</f>
        <v>negative, 98.6045</v>
      </c>
      <c r="C39" t="str">
        <f>smsa_templates!H17</f>
        <v>negative, 92.7182</v>
      </c>
      <c r="D39" t="str">
        <f>smsa_templates!T17</f>
        <v>negative, 99.6667</v>
      </c>
      <c r="E39" t="str">
        <f>smsa_templates!Z17</f>
        <v>negative, 95.5462</v>
      </c>
      <c r="G39" t="s">
        <v>15</v>
      </c>
      <c r="H39" t="str">
        <f>smsa_templates!C17</f>
        <v>negative, 99.3724</v>
      </c>
      <c r="I39" t="str">
        <f>smsa_templates!I17</f>
        <v>positive, 84.0094</v>
      </c>
      <c r="J39" t="str">
        <f>smsa_templates!U17</f>
        <v>negative, 71.099</v>
      </c>
      <c r="K39" t="str">
        <f>smsa_templates!AA17</f>
        <v>positive, 51.8848</v>
      </c>
      <c r="M39" t="s">
        <v>15</v>
      </c>
      <c r="N39" t="str">
        <f>smsa_templates!D17</f>
        <v>negative, 83.7982</v>
      </c>
      <c r="O39" t="str">
        <f>smsa_templates!J17</f>
        <v>negative, 51.0322</v>
      </c>
      <c r="P39" t="str">
        <f>smsa_templates!V17</f>
        <v>negative, 82.1371</v>
      </c>
      <c r="Q39" t="str">
        <f>smsa_templates!AB17</f>
        <v>neutral, 53.1711</v>
      </c>
      <c r="S39" t="s">
        <v>15</v>
      </c>
      <c r="T39" t="str">
        <f>smsa_templates!E17</f>
        <v>neutral, 91.5848</v>
      </c>
      <c r="U39" t="str">
        <f>smsa_templates!K17</f>
        <v>positive, 40.8914</v>
      </c>
      <c r="V39" t="str">
        <f>smsa_templates!W17</f>
        <v>negative, 64.8433</v>
      </c>
      <c r="W39" t="str">
        <f>smsa_templates!AC17</f>
        <v>neutral, 51.0376</v>
      </c>
      <c r="Y39" t="s">
        <v>15</v>
      </c>
      <c r="Z39" t="str">
        <f>smsa_templates!F17</f>
        <v>neutral, 98.5446</v>
      </c>
      <c r="AA39" t="str">
        <f>smsa_templates!L17</f>
        <v>negative, 80.4381</v>
      </c>
      <c r="AB39" t="str">
        <f>smsa_templates!X17</f>
        <v>negative, 97.1503</v>
      </c>
      <c r="AC39" t="str">
        <f>smsa_templates!AD17</f>
        <v>negative, 98.4029</v>
      </c>
      <c r="AE39" t="s">
        <v>15</v>
      </c>
      <c r="AF39" t="str">
        <f>smsa_templates!G17</f>
        <v>neutral, 99.3726</v>
      </c>
      <c r="AG39" t="str">
        <f>smsa_templates!M17</f>
        <v>positive, 79.0783</v>
      </c>
      <c r="AH39" t="str">
        <f>smsa_templates!Y17</f>
        <v>negative, 91.9682</v>
      </c>
      <c r="AI39" t="str">
        <f>smsa_templates!AE17</f>
        <v>negative, 85.35</v>
      </c>
    </row>
    <row r="40" spans="1:35">
      <c r="A40" t="s">
        <v>200</v>
      </c>
      <c r="B40" t="str">
        <f>smsa_templates!B18</f>
        <v>positive, 69.5525</v>
      </c>
      <c r="C40" t="str">
        <f>smsa_templates!H18</f>
        <v>positive, 95.1379</v>
      </c>
      <c r="D40" t="str">
        <f>smsa_templates!T18</f>
        <v>positive, 94.9568</v>
      </c>
      <c r="E40" t="str">
        <f>smsa_templates!Z18</f>
        <v>positive, 54.8793</v>
      </c>
      <c r="G40" t="s">
        <v>200</v>
      </c>
      <c r="H40" t="str">
        <f>smsa_templates!C18</f>
        <v>positive, 98.4961</v>
      </c>
      <c r="I40" t="str">
        <f>smsa_templates!I18</f>
        <v>positive, 99.1356</v>
      </c>
      <c r="J40" t="str">
        <f>smsa_templates!U18</f>
        <v>positive, 99.9737</v>
      </c>
      <c r="K40" t="str">
        <f>smsa_templates!AA18</f>
        <v>positive, 90.4605</v>
      </c>
      <c r="M40" t="s">
        <v>200</v>
      </c>
      <c r="N40" t="str">
        <f>smsa_templates!D18</f>
        <v>positive, 87.4115</v>
      </c>
      <c r="O40" t="str">
        <f>smsa_templates!J18</f>
        <v>neutral, 72.2583</v>
      </c>
      <c r="P40" t="str">
        <f>smsa_templates!V18</f>
        <v>neutral, 76.4335</v>
      </c>
      <c r="Q40" t="str">
        <f>smsa_templates!AB18</f>
        <v>neutral, 97.8218</v>
      </c>
      <c r="S40" t="s">
        <v>200</v>
      </c>
      <c r="T40" t="str">
        <f>smsa_templates!E18</f>
        <v>positive, 71.5062</v>
      </c>
      <c r="U40" t="str">
        <f>smsa_templates!K18</f>
        <v>neutral, 50.4326</v>
      </c>
      <c r="V40" t="str">
        <f>smsa_templates!W18</f>
        <v>positive, 89.6762</v>
      </c>
      <c r="W40" t="str">
        <f>smsa_templates!AC18</f>
        <v>positive, 84.9837</v>
      </c>
      <c r="Y40" t="s">
        <v>200</v>
      </c>
      <c r="Z40" t="str">
        <f>smsa_templates!F18</f>
        <v>positive, 99.7503</v>
      </c>
      <c r="AA40" t="str">
        <f>smsa_templates!L18</f>
        <v>positive, 98.9623</v>
      </c>
      <c r="AB40" t="str">
        <f>smsa_templates!X18</f>
        <v>positive, 99.8682</v>
      </c>
      <c r="AC40" t="str">
        <f>smsa_templates!AD18</f>
        <v>positive, 98.3303</v>
      </c>
      <c r="AE40" t="s">
        <v>200</v>
      </c>
      <c r="AF40" t="str">
        <f>smsa_templates!G18</f>
        <v>neutral, 99.9997</v>
      </c>
      <c r="AG40" t="str">
        <f>smsa_templates!M18</f>
        <v>neutral, 99.421</v>
      </c>
      <c r="AH40" t="str">
        <f>smsa_templates!Y18</f>
        <v>neutral, 89.0663</v>
      </c>
      <c r="AI40" t="str">
        <f>smsa_templates!AE18</f>
        <v>neutral, 99.5841</v>
      </c>
    </row>
    <row r="41" spans="1:35">
      <c r="A41" t="s">
        <v>201</v>
      </c>
      <c r="B41" t="str">
        <f>smsa_templates!B19</f>
        <v>positive, 71.383</v>
      </c>
      <c r="C41" t="str">
        <f>smsa_templates!H19</f>
        <v>positive, 93.0352</v>
      </c>
      <c r="D41" t="str">
        <f>smsa_templates!T19</f>
        <v>positive, 72.5558</v>
      </c>
      <c r="E41" t="str">
        <f>smsa_templates!Z19</f>
        <v>positive, 43.9319</v>
      </c>
      <c r="G41" t="s">
        <v>201</v>
      </c>
      <c r="H41" t="str">
        <f>smsa_templates!C19</f>
        <v>positive, 99.4563</v>
      </c>
      <c r="I41" t="str">
        <f>smsa_templates!I19</f>
        <v>positive, 99.4606</v>
      </c>
      <c r="J41" t="str">
        <f>smsa_templates!U19</f>
        <v>positive, 99.9781</v>
      </c>
      <c r="K41" t="str">
        <f>smsa_templates!AA19</f>
        <v>positive, 98.4994</v>
      </c>
      <c r="M41" t="s">
        <v>201</v>
      </c>
      <c r="N41" t="str">
        <f>smsa_templates!D19</f>
        <v>positive, 98.1948</v>
      </c>
      <c r="O41" t="str">
        <f>smsa_templates!J19</f>
        <v>neutral, 69.3884</v>
      </c>
      <c r="P41" t="str">
        <f>smsa_templates!V19</f>
        <v>neutral, 74.8236</v>
      </c>
      <c r="Q41" t="str">
        <f>smsa_templates!AB19</f>
        <v>neutral, 96.5101</v>
      </c>
      <c r="S41" t="s">
        <v>201</v>
      </c>
      <c r="T41" t="str">
        <f>smsa_templates!E19</f>
        <v>neutral, 85.0031</v>
      </c>
      <c r="U41" t="str">
        <f>smsa_templates!K19</f>
        <v>positive, 53.2215</v>
      </c>
      <c r="V41" t="str">
        <f>smsa_templates!W19</f>
        <v>positive, 47.9122</v>
      </c>
      <c r="W41" t="str">
        <f>smsa_templates!AC19</f>
        <v>positive, 52.089</v>
      </c>
      <c r="Y41" t="s">
        <v>201</v>
      </c>
      <c r="Z41" t="str">
        <f>smsa_templates!F19</f>
        <v>positive, 99.7973</v>
      </c>
      <c r="AA41" t="str">
        <f>smsa_templates!L19</f>
        <v>positive, 97.6171</v>
      </c>
      <c r="AB41" t="str">
        <f>smsa_templates!X19</f>
        <v>positive, 99.5585</v>
      </c>
      <c r="AC41" t="str">
        <f>smsa_templates!AD19</f>
        <v>positive, 97.9616</v>
      </c>
      <c r="AE41" t="s">
        <v>201</v>
      </c>
      <c r="AF41" t="str">
        <f>smsa_templates!G19</f>
        <v>neutral, 99.9408</v>
      </c>
      <c r="AG41" t="str">
        <f>smsa_templates!M19</f>
        <v>neutral, 97.9768</v>
      </c>
      <c r="AH41" t="str">
        <f>smsa_templates!Y19</f>
        <v>neutral, 69.0193</v>
      </c>
      <c r="AI41" t="str">
        <f>smsa_templates!AE19</f>
        <v>neutral, 98.6452</v>
      </c>
    </row>
    <row r="42" spans="1:35">
      <c r="A42" t="s">
        <v>202</v>
      </c>
      <c r="B42" t="str">
        <f>smsa_templates!B20</f>
        <v>positive, 79.8792</v>
      </c>
      <c r="C42" t="str">
        <f>smsa_templates!H20</f>
        <v>positive, 91.3971</v>
      </c>
      <c r="D42" t="str">
        <f>smsa_templates!T20</f>
        <v>positive, 89.1953</v>
      </c>
      <c r="E42" t="str">
        <f>smsa_templates!Z20</f>
        <v>positive, 64.4917</v>
      </c>
      <c r="G42" t="s">
        <v>202</v>
      </c>
      <c r="H42" t="str">
        <f>smsa_templates!C20</f>
        <v>positive, 99.5802</v>
      </c>
      <c r="I42" t="str">
        <f>smsa_templates!I20</f>
        <v>positive, 98.0222</v>
      </c>
      <c r="J42" t="str">
        <f>smsa_templates!U20</f>
        <v>positive, 99.8789</v>
      </c>
      <c r="K42" t="str">
        <f>smsa_templates!AA20</f>
        <v>positive, 51.0581</v>
      </c>
      <c r="M42" t="s">
        <v>202</v>
      </c>
      <c r="N42" t="str">
        <f>smsa_templates!D20</f>
        <v>positive, 99.1585</v>
      </c>
      <c r="O42" t="str">
        <f>smsa_templates!J20</f>
        <v>positive, 93.3059</v>
      </c>
      <c r="P42" t="str">
        <f>smsa_templates!V20</f>
        <v>positive, 99.9627</v>
      </c>
      <c r="Q42" t="str">
        <f>smsa_templates!AB20</f>
        <v>positive, 53.995</v>
      </c>
      <c r="S42" t="s">
        <v>202</v>
      </c>
      <c r="T42" t="str">
        <f>smsa_templates!E20</f>
        <v>neutral, 77.0686</v>
      </c>
      <c r="U42" t="str">
        <f>smsa_templates!K20</f>
        <v>positive, 53.9755</v>
      </c>
      <c r="V42" t="str">
        <f>smsa_templates!W20</f>
        <v>positive, 90.9662</v>
      </c>
      <c r="W42" t="str">
        <f>smsa_templates!AC20</f>
        <v>positive, 71.2074</v>
      </c>
      <c r="Y42" t="s">
        <v>202</v>
      </c>
      <c r="Z42" t="str">
        <f>smsa_templates!F20</f>
        <v>positive, 98.848</v>
      </c>
      <c r="AA42" t="str">
        <f>smsa_templates!L20</f>
        <v>positive, 98.278</v>
      </c>
      <c r="AB42" t="str">
        <f>smsa_templates!X20</f>
        <v>positive, 98.6879</v>
      </c>
      <c r="AC42" t="str">
        <f>smsa_templates!AD20</f>
        <v>positive, 94.5083</v>
      </c>
      <c r="AE42" t="s">
        <v>202</v>
      </c>
      <c r="AF42" t="str">
        <f>smsa_templates!G20</f>
        <v>neutral, 58.7739</v>
      </c>
      <c r="AG42" t="str">
        <f>smsa_templates!M20</f>
        <v>neutral, 51.9456</v>
      </c>
      <c r="AH42" t="str">
        <f>smsa_templates!Y20</f>
        <v>negative, 51.5543</v>
      </c>
      <c r="AI42" t="str">
        <f>smsa_templates!AE20</f>
        <v>positive, 70.4447</v>
      </c>
    </row>
    <row r="43" spans="1:35">
      <c r="A43" t="s">
        <v>19</v>
      </c>
      <c r="B43" t="str">
        <f>smsa_templates!B21</f>
        <v>positive, 95.4779</v>
      </c>
      <c r="C43" t="str">
        <f>smsa_templates!H21</f>
        <v>negative, 96.9311</v>
      </c>
      <c r="D43" t="str">
        <f>smsa_templates!T21</f>
        <v>negative, 98.4226</v>
      </c>
      <c r="E43" t="str">
        <f>smsa_templates!Z21</f>
        <v>positive, 51.8537</v>
      </c>
      <c r="G43" t="s">
        <v>19</v>
      </c>
      <c r="H43" t="str">
        <f>smsa_templates!C21</f>
        <v>neutral, 99.1563</v>
      </c>
      <c r="I43" t="str">
        <f>smsa_templates!I21</f>
        <v>positive, 48.6101</v>
      </c>
      <c r="J43" t="str">
        <f>smsa_templates!U21</f>
        <v>positive, 99.9507</v>
      </c>
      <c r="K43" t="str">
        <f>smsa_templates!AA21</f>
        <v>neutral, 87.0585</v>
      </c>
      <c r="M43" t="s">
        <v>19</v>
      </c>
      <c r="N43" t="str">
        <f>smsa_templates!D21</f>
        <v>negative, 99.8645</v>
      </c>
      <c r="O43" t="str">
        <f>smsa_templates!J21</f>
        <v>negative, 86.7384</v>
      </c>
      <c r="P43" t="str">
        <f>smsa_templates!V21</f>
        <v>negative, 99.328</v>
      </c>
      <c r="Q43" t="str">
        <f>smsa_templates!AB21</f>
        <v>negative, 55.0317</v>
      </c>
      <c r="S43" t="s">
        <v>19</v>
      </c>
      <c r="T43" t="str">
        <f>smsa_templates!E21</f>
        <v>positive, 78.7939</v>
      </c>
      <c r="U43" t="str">
        <f>smsa_templates!K21</f>
        <v>negative, 96.4956</v>
      </c>
      <c r="V43" t="str">
        <f>smsa_templates!W21</f>
        <v>positive, 73.0492</v>
      </c>
      <c r="W43" t="str">
        <f>smsa_templates!AC21</f>
        <v>negative, 80.4679</v>
      </c>
      <c r="Y43" t="s">
        <v>19</v>
      </c>
      <c r="Z43" t="str">
        <f>smsa_templates!F21</f>
        <v>neutral, 60.5489</v>
      </c>
      <c r="AA43" t="str">
        <f>smsa_templates!L21</f>
        <v>positive, 83.752</v>
      </c>
      <c r="AB43" t="str">
        <f>smsa_templates!X21</f>
        <v>negative, 37.7972</v>
      </c>
      <c r="AC43" t="str">
        <f>smsa_templates!AD21</f>
        <v>positive, 59.974</v>
      </c>
      <c r="AE43" t="s">
        <v>19</v>
      </c>
      <c r="AF43" t="str">
        <f>smsa_templates!G21</f>
        <v>neutral, 58.7115</v>
      </c>
      <c r="AG43" t="str">
        <f>smsa_templates!M21</f>
        <v>positive, 94.8404</v>
      </c>
      <c r="AH43" t="str">
        <f>smsa_templates!Y21</f>
        <v>negative, 80.3833</v>
      </c>
      <c r="AI43" t="str">
        <f>smsa_templates!AE21</f>
        <v>negative, 92.3526</v>
      </c>
    </row>
    <row r="44" spans="1:35">
      <c r="A44" t="s">
        <v>20</v>
      </c>
      <c r="B44" t="str">
        <f>smsa_templates!B22</f>
        <v>positive, 92.2388</v>
      </c>
      <c r="C44" t="str">
        <f>smsa_templates!H22</f>
        <v>negative, 94.2046</v>
      </c>
      <c r="D44" t="str">
        <f>smsa_templates!T22</f>
        <v>negative, 98.5134</v>
      </c>
      <c r="E44" t="str">
        <f>smsa_templates!Z22</f>
        <v>negative, 73.8122</v>
      </c>
      <c r="G44" t="s">
        <v>20</v>
      </c>
      <c r="H44" t="str">
        <f>smsa_templates!C22</f>
        <v>neutral, 97.868</v>
      </c>
      <c r="I44" t="str">
        <f>smsa_templates!I22</f>
        <v>positive, 70.7252</v>
      </c>
      <c r="J44" t="str">
        <f>smsa_templates!U22</f>
        <v>positive, 99.992</v>
      </c>
      <c r="K44" t="str">
        <f>smsa_templates!AA22</f>
        <v>neutral, 87.6262</v>
      </c>
      <c r="M44" t="s">
        <v>20</v>
      </c>
      <c r="N44" t="str">
        <f>smsa_templates!D22</f>
        <v>negative, 98.8929</v>
      </c>
      <c r="O44" t="str">
        <f>smsa_templates!J22</f>
        <v>negative, 73.5506</v>
      </c>
      <c r="P44" t="str">
        <f>smsa_templates!V22</f>
        <v>negative, 96.8512</v>
      </c>
      <c r="Q44" t="str">
        <f>smsa_templates!AB22</f>
        <v>neutral, 79.6081</v>
      </c>
      <c r="S44" t="s">
        <v>20</v>
      </c>
      <c r="T44" t="str">
        <f>smsa_templates!E22</f>
        <v>negative, 92.0473</v>
      </c>
      <c r="U44" t="str">
        <f>smsa_templates!K22</f>
        <v>negative, 99.6008</v>
      </c>
      <c r="V44" t="str">
        <f>smsa_templates!W22</f>
        <v>positive, 54.3391</v>
      </c>
      <c r="W44" t="str">
        <f>smsa_templates!AC22</f>
        <v>negative, 94.5893</v>
      </c>
      <c r="Y44" t="s">
        <v>20</v>
      </c>
      <c r="Z44" t="str">
        <f>smsa_templates!F22</f>
        <v>neutral, 59.7727</v>
      </c>
      <c r="AA44" t="str">
        <f>smsa_templates!L22</f>
        <v>positive, 87.3812</v>
      </c>
      <c r="AB44" t="str">
        <f>smsa_templates!X22</f>
        <v>negative, 46.5341</v>
      </c>
      <c r="AC44" t="str">
        <f>smsa_templates!AD22</f>
        <v>positive, 73.526</v>
      </c>
      <c r="AE44" t="s">
        <v>20</v>
      </c>
      <c r="AF44" t="str">
        <f>smsa_templates!G22</f>
        <v>neutral, 98.7641</v>
      </c>
      <c r="AG44" t="str">
        <f>smsa_templates!M22</f>
        <v>positive, 59.3601</v>
      </c>
      <c r="AH44" t="str">
        <f>smsa_templates!Y22</f>
        <v>negative, 86.5864</v>
      </c>
      <c r="AI44" t="str">
        <f>smsa_templates!AE22</f>
        <v>negative, 52.5411</v>
      </c>
    </row>
  </sheetData>
  <mergeCells count="18">
    <mergeCell ref="AE10:AI10"/>
    <mergeCell ref="A23:E23"/>
    <mergeCell ref="G23:K23"/>
    <mergeCell ref="M23:Q23"/>
    <mergeCell ref="S23:W23"/>
    <mergeCell ref="Y23:AC23"/>
    <mergeCell ref="AE23:AI23"/>
    <mergeCell ref="A10:E10"/>
    <mergeCell ref="G10:K10"/>
    <mergeCell ref="M10:Q10"/>
    <mergeCell ref="S10:W10"/>
    <mergeCell ref="Y10:AC10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6"/>
  <sheetViews>
    <sheetView topLeftCell="E1" workbookViewId="0">
      <selection activeCell="E6" sqref="E6"/>
    </sheetView>
  </sheetViews>
  <sheetFormatPr defaultRowHeight="15"/>
  <cols>
    <col min="1" max="1" width="38.7109375" bestFit="1" customWidth="1"/>
    <col min="3" max="3" width="17" bestFit="1" customWidth="1"/>
    <col min="4" max="4" width="17" customWidth="1"/>
    <col min="5" max="5" width="20.42578125" bestFit="1" customWidth="1"/>
    <col min="6" max="6" width="20.42578125" customWidth="1"/>
    <col min="7" max="7" width="20.42578125" bestFit="1" customWidth="1"/>
    <col min="9" max="9" width="17" bestFit="1" customWidth="1"/>
    <col min="10" max="11" width="17" customWidth="1"/>
    <col min="12" max="12" width="20.42578125" bestFit="1" customWidth="1"/>
    <col min="13" max="13" width="15.85546875" bestFit="1" customWidth="1"/>
    <col min="14" max="14" width="0" hidden="1" customWidth="1"/>
    <col min="15" max="17" width="17" hidden="1" customWidth="1"/>
    <col min="18" max="18" width="20.42578125" hidden="1" customWidth="1"/>
    <col min="19" max="19" width="15.85546875" hidden="1" customWidth="1"/>
    <col min="21" max="21" width="17" bestFit="1" customWidth="1"/>
    <col min="22" max="23" width="17" customWidth="1"/>
    <col min="24" max="24" width="20.42578125" bestFit="1" customWidth="1"/>
    <col min="25" max="25" width="15.85546875" bestFit="1" customWidth="1"/>
    <col min="27" max="27" width="17" bestFit="1" customWidth="1"/>
    <col min="28" max="29" width="17" customWidth="1"/>
    <col min="30" max="30" width="20.42578125" bestFit="1" customWidth="1"/>
    <col min="31" max="31" width="15.85546875" bestFit="1" customWidth="1"/>
  </cols>
  <sheetData>
    <row r="1" spans="1:31">
      <c r="A1" s="88" t="s">
        <v>37</v>
      </c>
      <c r="B1" s="89" t="s">
        <v>38</v>
      </c>
      <c r="C1" s="89"/>
      <c r="D1" s="89"/>
      <c r="E1" s="89"/>
      <c r="F1" s="89"/>
      <c r="G1" s="89"/>
      <c r="H1" s="89" t="s">
        <v>39</v>
      </c>
      <c r="I1" s="89"/>
      <c r="J1" s="89"/>
      <c r="K1" s="89"/>
      <c r="L1" s="89"/>
      <c r="M1" s="89"/>
      <c r="N1" s="89" t="s">
        <v>40</v>
      </c>
      <c r="O1" s="89"/>
      <c r="P1" s="89"/>
      <c r="Q1" s="89"/>
      <c r="R1" s="89"/>
      <c r="S1" s="89"/>
      <c r="T1" s="89" t="s">
        <v>41</v>
      </c>
      <c r="U1" s="89"/>
      <c r="V1" s="89"/>
      <c r="W1" s="89"/>
      <c r="X1" s="89"/>
      <c r="Y1" s="89"/>
      <c r="Z1" s="89" t="s">
        <v>42</v>
      </c>
      <c r="AA1" s="89"/>
      <c r="AB1" s="89"/>
      <c r="AC1" s="89"/>
      <c r="AD1" s="89"/>
      <c r="AE1" s="89"/>
    </row>
    <row r="2" spans="1:31" ht="15.75" thickBot="1">
      <c r="A2" s="88"/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>
      <c r="A3" t="s">
        <v>43</v>
      </c>
      <c r="B3" s="23">
        <v>0.68369999999999997</v>
      </c>
      <c r="C3" s="6">
        <v>0.65410000000000001</v>
      </c>
      <c r="D3" s="6">
        <v>0.71699999999999997</v>
      </c>
      <c r="E3" s="6">
        <v>0.70640000000000003</v>
      </c>
      <c r="F3" s="6">
        <v>0.67579999999999996</v>
      </c>
      <c r="G3" s="24">
        <v>0.6966</v>
      </c>
      <c r="H3" s="4">
        <v>0.69730000000000003</v>
      </c>
      <c r="I3" s="6">
        <v>0.70599999999999996</v>
      </c>
      <c r="J3" s="6">
        <v>0.70789999999999997</v>
      </c>
      <c r="K3" s="6">
        <v>0.72589999999999999</v>
      </c>
      <c r="L3" s="6">
        <v>0.67820000000000003</v>
      </c>
      <c r="M3" s="24">
        <v>0.71599999999999997</v>
      </c>
      <c r="N3" s="4">
        <v>0.70499999999999996</v>
      </c>
      <c r="O3" s="6">
        <v>0.73280000000000001</v>
      </c>
      <c r="P3" s="6">
        <v>0.72699999999999998</v>
      </c>
      <c r="Q3" s="22"/>
      <c r="R3" s="22"/>
      <c r="S3" s="49"/>
      <c r="T3" s="4">
        <v>0.70020000000000004</v>
      </c>
      <c r="U3" s="6">
        <v>0.65569999999999995</v>
      </c>
      <c r="V3" s="6">
        <v>0.69240000000000002</v>
      </c>
      <c r="W3" s="6">
        <v>0.69430000000000003</v>
      </c>
      <c r="X3" s="6">
        <v>0.6865</v>
      </c>
      <c r="Y3" s="24">
        <v>0.68779999999999997</v>
      </c>
      <c r="Z3" s="4">
        <v>0.69089999999999996</v>
      </c>
      <c r="AA3" s="6">
        <v>0.68740000000000001</v>
      </c>
      <c r="AB3" s="6">
        <v>0.69599999999999995</v>
      </c>
      <c r="AC3" s="6">
        <v>0.71609999999999996</v>
      </c>
      <c r="AD3" s="6">
        <v>0.71399999999999997</v>
      </c>
      <c r="AE3" s="24">
        <v>0.71</v>
      </c>
    </row>
    <row r="4" spans="1:31">
      <c r="A4" t="s">
        <v>44</v>
      </c>
      <c r="B4" s="8">
        <v>0.68910000000000005</v>
      </c>
      <c r="C4">
        <v>0.64539999999999997</v>
      </c>
      <c r="D4">
        <v>0.68759999999999999</v>
      </c>
      <c r="E4">
        <v>0.67030000000000001</v>
      </c>
      <c r="F4">
        <v>0.65969999999999995</v>
      </c>
      <c r="G4" s="25">
        <v>0.69320000000000004</v>
      </c>
      <c r="H4" s="8">
        <v>0.746</v>
      </c>
      <c r="I4">
        <v>0.76029999999999998</v>
      </c>
      <c r="J4">
        <v>0.70230000000000004</v>
      </c>
      <c r="K4">
        <v>0.69020000000000004</v>
      </c>
      <c r="L4">
        <v>0.68220000000000003</v>
      </c>
      <c r="M4" s="25">
        <v>0.70620000000000005</v>
      </c>
      <c r="N4" s="8">
        <v>0.70179999999999998</v>
      </c>
      <c r="O4">
        <v>0.73029999999999995</v>
      </c>
      <c r="P4">
        <v>0.72209999999999996</v>
      </c>
      <c r="Q4" s="10"/>
      <c r="R4" s="10"/>
      <c r="S4" s="50"/>
      <c r="T4" s="8">
        <v>0.64639999999999997</v>
      </c>
      <c r="U4">
        <v>0.66010000000000002</v>
      </c>
      <c r="V4">
        <v>0.67269999999999996</v>
      </c>
      <c r="W4">
        <v>0.72440000000000004</v>
      </c>
      <c r="X4">
        <v>0.71389999999999998</v>
      </c>
      <c r="Y4" s="25">
        <v>0.67710000000000004</v>
      </c>
      <c r="Z4" s="8">
        <v>0.69550000000000001</v>
      </c>
      <c r="AA4">
        <v>0.71120000000000005</v>
      </c>
      <c r="AB4">
        <v>0.72340000000000004</v>
      </c>
      <c r="AC4">
        <v>0.66779999999999995</v>
      </c>
      <c r="AD4">
        <v>0.68169999999999997</v>
      </c>
      <c r="AE4" s="25">
        <v>0.67469999999999997</v>
      </c>
    </row>
    <row r="5" spans="1:31">
      <c r="A5" t="s">
        <v>45</v>
      </c>
      <c r="B5" s="26">
        <v>8.5000000000000006E-2</v>
      </c>
      <c r="C5">
        <v>8.14E-2</v>
      </c>
      <c r="D5">
        <v>9.9099999999999994E-2</v>
      </c>
      <c r="E5">
        <v>6.7199999999999996E-2</v>
      </c>
      <c r="F5">
        <v>7.0599999999999996E-2</v>
      </c>
      <c r="G5" s="25">
        <v>6.7199999999999996E-2</v>
      </c>
      <c r="H5" s="8">
        <v>0.1464</v>
      </c>
      <c r="I5">
        <v>0.1472</v>
      </c>
      <c r="J5">
        <v>0.1404</v>
      </c>
      <c r="K5">
        <v>7.9399999999999998E-2</v>
      </c>
      <c r="L5">
        <v>7.9899999999999999E-2</v>
      </c>
      <c r="M5" s="25">
        <v>7.9500000000000001E-2</v>
      </c>
      <c r="N5" s="8">
        <v>0.1138</v>
      </c>
      <c r="O5">
        <v>0.10829999999999999</v>
      </c>
      <c r="P5">
        <v>0.1099</v>
      </c>
      <c r="Q5" s="10"/>
      <c r="R5" s="10"/>
      <c r="S5" s="50"/>
      <c r="T5" s="8">
        <v>0.13100000000000001</v>
      </c>
      <c r="U5">
        <v>0.1308</v>
      </c>
      <c r="V5">
        <v>0.12509999999999999</v>
      </c>
      <c r="W5">
        <v>7.8200000000000006E-2</v>
      </c>
      <c r="X5">
        <v>7.7100000000000002E-2</v>
      </c>
      <c r="Y5" s="25">
        <v>7.5800000000000006E-2</v>
      </c>
      <c r="Z5" s="8">
        <v>0.15709999999999999</v>
      </c>
      <c r="AA5">
        <v>0.1605</v>
      </c>
      <c r="AB5">
        <v>0.15559999999999999</v>
      </c>
      <c r="AC5">
        <v>0.1024</v>
      </c>
      <c r="AD5">
        <v>0.1065</v>
      </c>
      <c r="AE5" s="25">
        <v>0.1027</v>
      </c>
    </row>
    <row r="6" spans="1:31" ht="15.75" thickBot="1">
      <c r="A6" t="s">
        <v>46</v>
      </c>
      <c r="B6" s="27">
        <v>0.37419999999999998</v>
      </c>
      <c r="C6" s="13">
        <v>0.36380000000000001</v>
      </c>
      <c r="D6" s="13">
        <v>0.33789999999999998</v>
      </c>
      <c r="E6" s="28">
        <v>0.48180000000000001</v>
      </c>
      <c r="F6" s="28">
        <v>0.37940000000000002</v>
      </c>
      <c r="G6" s="29">
        <v>0.48409999999999997</v>
      </c>
      <c r="H6" s="30">
        <v>0.29980000000000001</v>
      </c>
      <c r="I6" s="13">
        <v>0.31180000000000002</v>
      </c>
      <c r="J6" s="13">
        <v>0.31730000000000003</v>
      </c>
      <c r="K6" s="13">
        <v>0.46729999999999999</v>
      </c>
      <c r="L6" s="13">
        <v>0.43990000000000001</v>
      </c>
      <c r="M6" s="29">
        <v>0.35299999999999998</v>
      </c>
      <c r="N6" s="11">
        <v>0.3357</v>
      </c>
      <c r="O6" s="13">
        <v>0.3543</v>
      </c>
      <c r="P6" s="13">
        <v>0.36270000000000002</v>
      </c>
      <c r="Q6" s="34"/>
      <c r="R6" s="34"/>
      <c r="S6" s="51"/>
      <c r="T6" s="11">
        <v>0.32950000000000002</v>
      </c>
      <c r="U6" s="13">
        <v>0.39</v>
      </c>
      <c r="V6" s="13">
        <v>0.33960000000000001</v>
      </c>
      <c r="W6" s="13">
        <v>0.40699999999999997</v>
      </c>
      <c r="X6" s="13">
        <v>0.53800000000000003</v>
      </c>
      <c r="Y6" s="29">
        <v>0.45300000000000001</v>
      </c>
      <c r="Z6" s="11">
        <v>0.28170000000000001</v>
      </c>
      <c r="AA6" s="13">
        <v>0.28039999999999998</v>
      </c>
      <c r="AB6" s="13">
        <v>0.25509999999999999</v>
      </c>
      <c r="AC6" s="13">
        <v>0.40129999999999999</v>
      </c>
      <c r="AD6" s="58">
        <v>0.34660000000000002</v>
      </c>
      <c r="AE6" s="29">
        <v>0.33379999999999999</v>
      </c>
    </row>
  </sheetData>
  <mergeCells count="6">
    <mergeCell ref="Z1:AE1"/>
    <mergeCell ref="A1:A2"/>
    <mergeCell ref="B1:G1"/>
    <mergeCell ref="H1:M1"/>
    <mergeCell ref="N1:S1"/>
    <mergeCell ref="T1:Y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40"/>
  <sheetViews>
    <sheetView topLeftCell="F20" zoomScale="70" zoomScaleNormal="70" workbookViewId="0">
      <selection activeCell="L30" sqref="L30"/>
    </sheetView>
  </sheetViews>
  <sheetFormatPr defaultRowHeight="15"/>
  <cols>
    <col min="2" max="2" width="16.28515625" bestFit="1" customWidth="1"/>
    <col min="3" max="3" width="19.5703125" bestFit="1" customWidth="1"/>
    <col min="4" max="4" width="17" customWidth="1"/>
    <col min="5" max="5" width="20.42578125" bestFit="1" customWidth="1"/>
    <col min="6" max="6" width="22" bestFit="1" customWidth="1"/>
    <col min="7" max="7" width="16.7109375" bestFit="1" customWidth="1"/>
    <col min="8" max="8" width="15.140625" bestFit="1" customWidth="1"/>
    <col min="9" max="9" width="17" bestFit="1" customWidth="1"/>
    <col min="10" max="11" width="17" customWidth="1"/>
    <col min="12" max="12" width="20.42578125" bestFit="1" customWidth="1"/>
    <col min="13" max="13" width="16.7109375" bestFit="1" customWidth="1"/>
    <col min="14" max="14" width="16.7109375" hidden="1" customWidth="1"/>
    <col min="15" max="16" width="17" hidden="1" customWidth="1"/>
    <col min="17" max="17" width="20.42578125" hidden="1" customWidth="1"/>
    <col min="18" max="18" width="22" hidden="1" customWidth="1"/>
    <col min="19" max="19" width="16.7109375" hidden="1" customWidth="1"/>
    <col min="20" max="20" width="16.7109375" bestFit="1" customWidth="1"/>
    <col min="21" max="21" width="19.5703125" bestFit="1" customWidth="1"/>
    <col min="22" max="22" width="17" customWidth="1"/>
    <col min="23" max="23" width="20.42578125" bestFit="1" customWidth="1"/>
    <col min="24" max="24" width="22" bestFit="1" customWidth="1"/>
    <col min="25" max="26" width="16.7109375" bestFit="1" customWidth="1"/>
    <col min="27" max="27" width="17" bestFit="1" customWidth="1"/>
    <col min="28" max="28" width="17" customWidth="1"/>
    <col min="29" max="29" width="20.42578125" bestFit="1" customWidth="1"/>
    <col min="30" max="30" width="22" bestFit="1" customWidth="1"/>
    <col min="31" max="31" width="16.7109375" bestFit="1" customWidth="1"/>
  </cols>
  <sheetData>
    <row r="1" spans="1:31">
      <c r="B1" s="89" t="s">
        <v>52</v>
      </c>
      <c r="C1" s="89"/>
      <c r="D1" s="89"/>
      <c r="E1" s="89"/>
      <c r="F1" s="89"/>
      <c r="G1" s="89"/>
      <c r="H1" s="89" t="s">
        <v>53</v>
      </c>
      <c r="I1" s="89"/>
      <c r="J1" s="89"/>
      <c r="K1" s="89"/>
      <c r="L1" s="89"/>
      <c r="M1" s="89"/>
      <c r="N1" s="89" t="s">
        <v>54</v>
      </c>
      <c r="O1" s="89"/>
      <c r="P1" s="89"/>
      <c r="Q1" s="89"/>
      <c r="R1" s="89"/>
      <c r="S1" s="89"/>
      <c r="T1" s="89" t="s">
        <v>55</v>
      </c>
      <c r="U1" s="89"/>
      <c r="V1" s="89"/>
      <c r="W1" s="89"/>
      <c r="X1" s="89"/>
      <c r="Y1" s="89"/>
      <c r="Z1" s="89" t="s">
        <v>56</v>
      </c>
      <c r="AA1" s="89"/>
      <c r="AB1" s="89"/>
      <c r="AC1" s="89"/>
      <c r="AD1" s="89"/>
      <c r="AE1" s="89"/>
    </row>
    <row r="2" spans="1:31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 ht="60">
      <c r="A3" s="32" t="s">
        <v>1</v>
      </c>
      <c r="B3" s="64">
        <v>8.0499999999999999E-3</v>
      </c>
      <c r="C3" s="65">
        <v>6.7000000000000002E-5</v>
      </c>
      <c r="D3" s="65">
        <v>2.1614999999999999E-2</v>
      </c>
      <c r="E3" s="65">
        <v>1.364145E-5</v>
      </c>
      <c r="F3" s="65">
        <v>6.7409999999999996E-3</v>
      </c>
      <c r="G3" s="66">
        <v>1.89E-3</v>
      </c>
      <c r="H3" s="64">
        <v>2.4403000000000001E-2</v>
      </c>
      <c r="I3" s="65">
        <v>2.7914999999999999E-2</v>
      </c>
      <c r="J3" s="65">
        <v>9.0147000000000005E-2</v>
      </c>
      <c r="K3" s="65">
        <v>0.276258</v>
      </c>
      <c r="L3" s="65">
        <v>2.1100000000000001E-4</v>
      </c>
      <c r="M3" s="66">
        <v>2.1137E-2</v>
      </c>
      <c r="N3" s="64">
        <v>0.433199</v>
      </c>
      <c r="O3" s="65">
        <v>9.7595000000000001E-2</v>
      </c>
      <c r="P3" s="65">
        <v>8.1618999999999997E-2</v>
      </c>
      <c r="Q3" s="59"/>
      <c r="R3" s="59"/>
      <c r="S3" s="60"/>
      <c r="T3" s="64">
        <v>3.8147E-2</v>
      </c>
      <c r="U3" s="65">
        <v>7.1732000000000004E-2</v>
      </c>
      <c r="V3" s="65">
        <v>0.15815100000000001</v>
      </c>
      <c r="W3" s="65">
        <v>4.3280000000000002E-3</v>
      </c>
      <c r="X3" s="65">
        <v>3.6879599999999998E-5</v>
      </c>
      <c r="Y3" s="66">
        <v>3.4653000000000003E-2</v>
      </c>
      <c r="Z3" s="64">
        <v>0.29651</v>
      </c>
      <c r="AA3" s="65">
        <v>1.8963000000000001E-2</v>
      </c>
      <c r="AB3" s="65">
        <v>7.0454000000000003E-2</v>
      </c>
      <c r="AC3" s="65">
        <v>0.115666</v>
      </c>
      <c r="AD3" s="65">
        <v>7.7700000000000002E-4</v>
      </c>
      <c r="AE3" s="66">
        <v>1.9838000000000001E-2</v>
      </c>
    </row>
    <row r="4" spans="1:31" ht="60">
      <c r="A4" s="32" t="s">
        <v>2</v>
      </c>
      <c r="B4" s="67">
        <v>2.1410000000000001E-3</v>
      </c>
      <c r="C4" s="68">
        <v>3.0000000000000001E-6</v>
      </c>
      <c r="D4" s="68">
        <v>3.2169999999999998E-3</v>
      </c>
      <c r="E4" s="68">
        <v>6.2937570000000001E-7</v>
      </c>
      <c r="F4" s="68">
        <v>5.0699999999999996E-4</v>
      </c>
      <c r="G4" s="69">
        <v>8.6000000000000003E-5</v>
      </c>
      <c r="H4" s="67">
        <v>1.0064999999999999E-2</v>
      </c>
      <c r="I4" s="68">
        <v>2.6389999999999999E-3</v>
      </c>
      <c r="J4" s="68">
        <v>2.1250000000000002E-3</v>
      </c>
      <c r="K4" s="68">
        <v>8.7110000000000007E-2</v>
      </c>
      <c r="L4" s="68">
        <v>5.8999999999999998E-5</v>
      </c>
      <c r="M4" s="69">
        <v>2.516E-3</v>
      </c>
      <c r="N4" s="67">
        <v>5.4281000000000003E-2</v>
      </c>
      <c r="O4" s="68">
        <v>9.3430000000000006E-3</v>
      </c>
      <c r="P4" s="68">
        <v>5.9030000000000003E-3</v>
      </c>
      <c r="Q4" s="61"/>
      <c r="R4" s="61"/>
      <c r="S4" s="62"/>
      <c r="T4" s="67">
        <v>1.632E-3</v>
      </c>
      <c r="U4" s="68">
        <v>5.2379999999999996E-3</v>
      </c>
      <c r="V4" s="68">
        <v>1.0347E-2</v>
      </c>
      <c r="W4" s="68">
        <v>1.5499999999999999E-3</v>
      </c>
      <c r="X4" s="68">
        <v>5.0978510000000001E-6</v>
      </c>
      <c r="Y4" s="69">
        <v>5.9649999999999998E-3</v>
      </c>
      <c r="Z4" s="67">
        <v>0.13475500000000001</v>
      </c>
      <c r="AA4" s="68">
        <v>1.4909999999999999E-3</v>
      </c>
      <c r="AB4" s="68">
        <v>8.4259999999999995E-3</v>
      </c>
      <c r="AC4" s="68">
        <v>7.8359999999999992E-3</v>
      </c>
      <c r="AD4" s="68">
        <v>2.4699999999999999E-4</v>
      </c>
      <c r="AE4" s="69">
        <v>3.6189999999999998E-3</v>
      </c>
    </row>
    <row r="5" spans="1:31" ht="60">
      <c r="A5" s="35" t="s">
        <v>3</v>
      </c>
      <c r="B5" s="70">
        <v>8.2000000000000001E-5</v>
      </c>
      <c r="C5" s="71">
        <v>9.9999999999999995E-7</v>
      </c>
      <c r="D5" s="71">
        <v>9.2000000000000003E-4</v>
      </c>
      <c r="E5" s="71">
        <v>4.3632949999999998E-7</v>
      </c>
      <c r="F5" s="71">
        <v>3.2899999999999997E-4</v>
      </c>
      <c r="G5" s="72">
        <v>1.2E-5</v>
      </c>
      <c r="H5" s="70">
        <v>2.9426999999999998E-2</v>
      </c>
      <c r="I5" s="71">
        <v>2.0666E-2</v>
      </c>
      <c r="J5" s="71">
        <v>6.8919999999999997E-3</v>
      </c>
      <c r="K5" s="71">
        <v>4.9389999999999998E-3</v>
      </c>
      <c r="L5" s="71">
        <v>3.6999999999999998E-5</v>
      </c>
      <c r="M5" s="72">
        <v>2.9499999999999999E-3</v>
      </c>
      <c r="N5" s="70">
        <v>1.3334E-2</v>
      </c>
      <c r="O5" s="71">
        <v>9.77E-4</v>
      </c>
      <c r="P5" s="71">
        <v>1.449E-3</v>
      </c>
      <c r="Q5" s="73"/>
      <c r="R5" s="73"/>
      <c r="S5" s="74"/>
      <c r="T5" s="70">
        <v>1.8929999999999999E-3</v>
      </c>
      <c r="U5" s="71">
        <v>7.548E-3</v>
      </c>
      <c r="V5" s="71">
        <v>1.6825E-2</v>
      </c>
      <c r="W5" s="71">
        <v>3.2699999999999998E-4</v>
      </c>
      <c r="X5" s="71">
        <v>6.9985169999999998E-7</v>
      </c>
      <c r="Y5" s="72">
        <v>1.101E-3</v>
      </c>
      <c r="Z5" s="70">
        <v>5.6202000000000002E-2</v>
      </c>
      <c r="AA5" s="71">
        <v>3.1E-4</v>
      </c>
      <c r="AB5" s="71">
        <v>4.117E-3</v>
      </c>
      <c r="AC5" s="71">
        <v>4.3600000000000002E-3</v>
      </c>
      <c r="AD5" s="71">
        <v>1.3899999999999999E-4</v>
      </c>
      <c r="AE5" s="72">
        <v>1.3450000000000001E-3</v>
      </c>
    </row>
    <row r="6" spans="1:31" ht="60">
      <c r="A6" s="32" t="s">
        <v>4</v>
      </c>
      <c r="B6" s="67">
        <v>3.0308999999999999E-2</v>
      </c>
      <c r="C6" s="68">
        <v>2.4476000000000001E-2</v>
      </c>
      <c r="D6" s="68">
        <v>4.2632999999999997E-2</v>
      </c>
      <c r="E6" s="68">
        <v>1.669291E-3</v>
      </c>
      <c r="F6" s="68">
        <v>0.14760599999999999</v>
      </c>
      <c r="G6" s="69">
        <v>1.566E-2</v>
      </c>
      <c r="H6" s="67">
        <v>8.3320000000000009E-3</v>
      </c>
      <c r="I6" s="68">
        <v>9.5003000000000004E-2</v>
      </c>
      <c r="J6" s="68">
        <v>3.1370000000000002E-2</v>
      </c>
      <c r="K6" s="68">
        <v>7.9939999999999997E-2</v>
      </c>
      <c r="L6" s="68">
        <v>7.254E-3</v>
      </c>
      <c r="M6" s="69">
        <v>0.13591200000000001</v>
      </c>
      <c r="N6" s="67">
        <v>0.30092200000000002</v>
      </c>
      <c r="O6" s="68">
        <v>8.5283999999999999E-2</v>
      </c>
      <c r="P6" s="68">
        <v>9.9561999999999998E-2</v>
      </c>
      <c r="Q6" s="61"/>
      <c r="R6" s="61"/>
      <c r="S6" s="62"/>
      <c r="T6" s="67">
        <v>2.882E-3</v>
      </c>
      <c r="U6" s="68">
        <v>2.7219E-2</v>
      </c>
      <c r="V6" s="68">
        <v>4.2455E-2</v>
      </c>
      <c r="W6" s="68">
        <v>2.1283E-2</v>
      </c>
      <c r="X6" s="68">
        <v>4.7834690000000003E-4</v>
      </c>
      <c r="Y6" s="69">
        <v>1.0737999999999999E-2</v>
      </c>
      <c r="Z6" s="67">
        <v>0.16708799999999999</v>
      </c>
      <c r="AA6" s="68">
        <v>3.4838000000000001E-2</v>
      </c>
      <c r="AB6" s="68">
        <v>0.16639899999999999</v>
      </c>
      <c r="AC6" s="68">
        <v>6.8780000000000004E-3</v>
      </c>
      <c r="AD6" s="68">
        <v>1.2860999999999999E-2</v>
      </c>
      <c r="AE6" s="69">
        <v>2.4826000000000001E-2</v>
      </c>
    </row>
    <row r="7" spans="1:31" ht="60">
      <c r="A7" s="32" t="s">
        <v>5</v>
      </c>
      <c r="B7" s="67">
        <v>1.017E-2</v>
      </c>
      <c r="C7" s="68">
        <v>1.6689999999999999E-3</v>
      </c>
      <c r="D7" s="68">
        <v>5.2950000000000002E-3</v>
      </c>
      <c r="E7" s="68">
        <v>2.235832E-4</v>
      </c>
      <c r="F7" s="68">
        <v>1.5712E-2</v>
      </c>
      <c r="G7" s="69">
        <v>2.5920000000000001E-3</v>
      </c>
      <c r="H7" s="67">
        <v>4.548E-3</v>
      </c>
      <c r="I7" s="68">
        <v>1.1833E-2</v>
      </c>
      <c r="J7" s="68">
        <v>1.126E-3</v>
      </c>
      <c r="K7" s="68">
        <v>2.5128000000000001E-2</v>
      </c>
      <c r="L7" s="68">
        <v>2.1900000000000001E-3</v>
      </c>
      <c r="M7" s="69">
        <v>2.1555000000000001E-2</v>
      </c>
      <c r="N7" s="67">
        <v>4.5613000000000001E-2</v>
      </c>
      <c r="O7" s="68">
        <v>8.6169999999999997E-3</v>
      </c>
      <c r="P7" s="68">
        <v>9.5639999999999996E-3</v>
      </c>
      <c r="Q7" s="61"/>
      <c r="R7" s="61"/>
      <c r="S7" s="62"/>
      <c r="T7" s="67">
        <v>2.0799999999999999E-4</v>
      </c>
      <c r="U7" s="68">
        <v>1.8779999999999999E-3</v>
      </c>
      <c r="V7" s="68">
        <v>6.6239999999999997E-3</v>
      </c>
      <c r="W7" s="68">
        <v>8.5710000000000005E-3</v>
      </c>
      <c r="X7" s="68">
        <v>7.8222250000000001E-5</v>
      </c>
      <c r="Y7" s="69">
        <v>3.398E-3</v>
      </c>
      <c r="Z7" s="67">
        <v>6.5594E-2</v>
      </c>
      <c r="AA7" s="68">
        <v>2.2959999999999999E-3</v>
      </c>
      <c r="AB7" s="68">
        <v>1.9202E-2</v>
      </c>
      <c r="AC7" s="68">
        <v>6.5399999999999996E-4</v>
      </c>
      <c r="AD7" s="68">
        <v>4.4330000000000003E-3</v>
      </c>
      <c r="AE7" s="69">
        <v>5.0790000000000002E-3</v>
      </c>
    </row>
    <row r="8" spans="1:31" ht="60">
      <c r="A8" s="35" t="s">
        <v>6</v>
      </c>
      <c r="B8" s="70">
        <v>3.9899999999999999E-4</v>
      </c>
      <c r="C8" s="71">
        <v>9.0700000000000004E-4</v>
      </c>
      <c r="D8" s="71">
        <v>1.3010000000000001E-3</v>
      </c>
      <c r="E8" s="71">
        <v>1.4998210000000001E-4</v>
      </c>
      <c r="F8" s="71">
        <v>9.2910000000000006E-3</v>
      </c>
      <c r="G8" s="72">
        <v>3.9899999999999999E-4</v>
      </c>
      <c r="H8" s="70">
        <v>1.0428E-2</v>
      </c>
      <c r="I8" s="71">
        <v>5.9711E-2</v>
      </c>
      <c r="J8" s="71">
        <v>3.5000000000000001E-3</v>
      </c>
      <c r="K8" s="71">
        <v>7.6400000000000003E-4</v>
      </c>
      <c r="L8" s="71">
        <v>1.199E-3</v>
      </c>
      <c r="M8" s="72">
        <v>2.4822E-2</v>
      </c>
      <c r="N8" s="70">
        <v>1.2085E-2</v>
      </c>
      <c r="O8" s="71">
        <v>8.5099999999999998E-4</v>
      </c>
      <c r="P8" s="71">
        <v>2.2390000000000001E-3</v>
      </c>
      <c r="Q8" s="73"/>
      <c r="R8" s="73"/>
      <c r="S8" s="74"/>
      <c r="T8" s="70">
        <v>1.85E-4</v>
      </c>
      <c r="U8" s="71">
        <v>3.1280000000000001E-3</v>
      </c>
      <c r="V8" s="71">
        <v>6.8409999999999999E-3</v>
      </c>
      <c r="W8" s="71">
        <v>2.578E-3</v>
      </c>
      <c r="X8" s="71">
        <v>1.0178280000000001E-5</v>
      </c>
      <c r="Y8" s="72">
        <v>7.1699999999999997E-4</v>
      </c>
      <c r="Z8" s="70">
        <v>2.5735000000000001E-2</v>
      </c>
      <c r="AA8" s="71">
        <v>4.6099999999999998E-4</v>
      </c>
      <c r="AB8" s="71">
        <v>9.3659999999999993E-3</v>
      </c>
      <c r="AC8" s="71">
        <v>3.5799999999999997E-4</v>
      </c>
      <c r="AD8" s="71">
        <v>2.4919999999999999E-3</v>
      </c>
      <c r="AE8" s="72">
        <v>1.99E-3</v>
      </c>
    </row>
    <row r="9" spans="1:31" ht="45">
      <c r="A9" s="35" t="s">
        <v>7</v>
      </c>
      <c r="B9" s="70">
        <v>0.44400099999999998</v>
      </c>
      <c r="C9" s="71">
        <v>0.32490200000000002</v>
      </c>
      <c r="D9" s="71">
        <v>0.71107299999999996</v>
      </c>
      <c r="E9" s="71">
        <v>0.3140309</v>
      </c>
      <c r="F9" s="71">
        <v>0.43154300000000001</v>
      </c>
      <c r="G9" s="72">
        <v>0.57864599999999999</v>
      </c>
      <c r="H9" s="70">
        <v>4.6965E-2</v>
      </c>
      <c r="I9" s="71">
        <v>0.93808100000000005</v>
      </c>
      <c r="J9" s="71">
        <v>0.78000700000000001</v>
      </c>
      <c r="K9" s="71">
        <v>0.114227</v>
      </c>
      <c r="L9" s="71">
        <v>0.41524699999999998</v>
      </c>
      <c r="M9" s="72">
        <v>0.55198499999999995</v>
      </c>
      <c r="N9" s="70">
        <v>0.63530799999999998</v>
      </c>
      <c r="O9" s="71">
        <v>0.45509699999999997</v>
      </c>
      <c r="P9" s="71">
        <v>0.37587300000000001</v>
      </c>
      <c r="Q9" s="73"/>
      <c r="R9" s="73"/>
      <c r="S9" s="74"/>
      <c r="T9" s="70">
        <v>0.73682800000000004</v>
      </c>
      <c r="U9" s="71">
        <v>0.69446300000000005</v>
      </c>
      <c r="V9" s="71">
        <v>0.88596600000000003</v>
      </c>
      <c r="W9" s="71">
        <v>0.352186</v>
      </c>
      <c r="X9" s="71">
        <v>3.3898930000000001E-2</v>
      </c>
      <c r="Y9" s="72">
        <v>0.66418699999999997</v>
      </c>
      <c r="Z9" s="70">
        <v>0.19988900000000001</v>
      </c>
      <c r="AA9" s="71">
        <v>0.133962</v>
      </c>
      <c r="AB9" s="71">
        <v>0.421958</v>
      </c>
      <c r="AC9" s="71">
        <v>0.27143499999999998</v>
      </c>
      <c r="AD9" s="71">
        <v>0.183031</v>
      </c>
      <c r="AE9" s="72">
        <v>0.24543799999999999</v>
      </c>
    </row>
    <row r="10" spans="1:31" ht="45">
      <c r="A10" s="35" t="s">
        <v>8</v>
      </c>
      <c r="B10" s="70">
        <v>0.75759399999999999</v>
      </c>
      <c r="C10" s="71">
        <v>0.79380899999999999</v>
      </c>
      <c r="D10" s="71">
        <v>0.89335100000000001</v>
      </c>
      <c r="E10" s="71">
        <v>0.68480149999999995</v>
      </c>
      <c r="F10" s="71">
        <v>0.48793799999999998</v>
      </c>
      <c r="G10" s="72">
        <v>0.89418699999999995</v>
      </c>
      <c r="H10" s="70">
        <v>0.50670499999999996</v>
      </c>
      <c r="I10" s="71">
        <v>0.929593</v>
      </c>
      <c r="J10" s="71">
        <v>0.94415400000000005</v>
      </c>
      <c r="K10" s="71">
        <v>0.77062699999999995</v>
      </c>
      <c r="L10" s="71">
        <v>0.83564300000000002</v>
      </c>
      <c r="M10" s="72">
        <v>0.82335499999999995</v>
      </c>
      <c r="N10" s="70">
        <v>0.86855000000000004</v>
      </c>
      <c r="O10" s="71">
        <v>0.83794299999999999</v>
      </c>
      <c r="P10" s="71">
        <v>0.86829400000000001</v>
      </c>
      <c r="Q10" s="73"/>
      <c r="R10" s="73"/>
      <c r="S10" s="74"/>
      <c r="T10" s="70">
        <v>0.96570599999999995</v>
      </c>
      <c r="U10" s="71">
        <v>0.97270699999999999</v>
      </c>
      <c r="V10" s="71">
        <v>0.93562599999999996</v>
      </c>
      <c r="W10" s="71">
        <v>0.68542400000000003</v>
      </c>
      <c r="X10" s="71">
        <v>0.6935521</v>
      </c>
      <c r="Y10" s="72">
        <v>0.75382899999999997</v>
      </c>
      <c r="Z10" s="70">
        <v>0.72758699999999998</v>
      </c>
      <c r="AA10" s="71">
        <v>0.82076000000000005</v>
      </c>
      <c r="AB10" s="71">
        <v>0.87485400000000002</v>
      </c>
      <c r="AC10" s="71">
        <v>0.83816100000000004</v>
      </c>
      <c r="AD10" s="71">
        <v>0.76337299999999997</v>
      </c>
      <c r="AE10" s="72">
        <v>0.71895500000000001</v>
      </c>
    </row>
    <row r="11" spans="1:31" ht="45">
      <c r="A11" s="35" t="s">
        <v>9</v>
      </c>
      <c r="B11" s="70">
        <v>0.57777599999999996</v>
      </c>
      <c r="C11" s="71">
        <v>0.35168500000000003</v>
      </c>
      <c r="D11" s="71">
        <v>0.48798200000000003</v>
      </c>
      <c r="E11" s="71">
        <v>0.1312633</v>
      </c>
      <c r="F11" s="71">
        <v>0.25354500000000002</v>
      </c>
      <c r="G11" s="72">
        <v>0.65672600000000003</v>
      </c>
      <c r="H11" s="70">
        <v>0.220051</v>
      </c>
      <c r="I11" s="71">
        <v>0.83247400000000005</v>
      </c>
      <c r="J11" s="71">
        <v>0.82879100000000006</v>
      </c>
      <c r="K11" s="71">
        <v>5.5035000000000001E-2</v>
      </c>
      <c r="L11" s="71">
        <v>0.21884600000000001</v>
      </c>
      <c r="M11" s="72">
        <v>0.39435700000000001</v>
      </c>
      <c r="N11" s="70">
        <v>0.48285499999999998</v>
      </c>
      <c r="O11" s="71">
        <v>0.46391500000000002</v>
      </c>
      <c r="P11" s="71">
        <v>0.32063799999999998</v>
      </c>
      <c r="Q11" s="73"/>
      <c r="R11" s="73"/>
      <c r="S11" s="74"/>
      <c r="T11" s="70">
        <v>0.71176099999999998</v>
      </c>
      <c r="U11" s="71">
        <v>0.93100000000000005</v>
      </c>
      <c r="V11" s="71">
        <v>0.81618100000000005</v>
      </c>
      <c r="W11" s="71">
        <v>0.238177</v>
      </c>
      <c r="X11" s="71">
        <v>1.3831469999999999E-3</v>
      </c>
      <c r="Y11" s="72">
        <v>0.53991500000000003</v>
      </c>
      <c r="Z11" s="70">
        <v>0.42469099999999999</v>
      </c>
      <c r="AA11" s="71">
        <v>0.37411</v>
      </c>
      <c r="AB11" s="71">
        <v>0.44260699999999997</v>
      </c>
      <c r="AC11" s="71">
        <v>0.215394</v>
      </c>
      <c r="AD11" s="71">
        <v>9.7168000000000004E-2</v>
      </c>
      <c r="AE11" s="72">
        <v>0.60762899999999997</v>
      </c>
    </row>
    <row r="12" spans="1:31" ht="60">
      <c r="A12" s="32" t="s">
        <v>10</v>
      </c>
      <c r="B12" s="67">
        <v>0.27554899999999999</v>
      </c>
      <c r="C12" s="68">
        <v>5.7790000000000003E-3</v>
      </c>
      <c r="D12" s="68">
        <v>6.0504000000000002E-2</v>
      </c>
      <c r="E12" s="68">
        <v>1.087713E-2</v>
      </c>
      <c r="F12" s="68">
        <v>4.9041000000000001E-2</v>
      </c>
      <c r="G12" s="69">
        <v>4.5317000000000003E-2</v>
      </c>
      <c r="H12" s="67">
        <v>0.237682</v>
      </c>
      <c r="I12" s="68">
        <v>1.5613999999999999E-2</v>
      </c>
      <c r="J12" s="68">
        <v>8.6238999999999996E-2</v>
      </c>
      <c r="K12" s="68">
        <v>0.349385</v>
      </c>
      <c r="L12" s="68">
        <v>1.0671E-2</v>
      </c>
      <c r="M12" s="69">
        <v>0.15654899999999999</v>
      </c>
      <c r="N12" s="67">
        <v>0.27571499999999999</v>
      </c>
      <c r="O12" s="68">
        <v>0.19104399999999999</v>
      </c>
      <c r="P12" s="68">
        <v>0.20371800000000001</v>
      </c>
      <c r="Q12" s="61"/>
      <c r="R12" s="61"/>
      <c r="S12" s="62"/>
      <c r="T12" s="67">
        <v>0.225854</v>
      </c>
      <c r="U12" s="68">
        <v>4.9303E-2</v>
      </c>
      <c r="V12" s="68">
        <v>0.25173600000000002</v>
      </c>
      <c r="W12" s="68">
        <v>8.1910000000000004E-3</v>
      </c>
      <c r="X12" s="68">
        <v>2.712201E-4</v>
      </c>
      <c r="Y12" s="69">
        <v>3.0600000000000001E-4</v>
      </c>
      <c r="Z12" s="67">
        <v>9.4962000000000005E-2</v>
      </c>
      <c r="AA12" s="68">
        <v>7.0426000000000002E-2</v>
      </c>
      <c r="AB12" s="68">
        <v>0.102396</v>
      </c>
      <c r="AC12" s="68">
        <v>6.6253999999999993E-2</v>
      </c>
      <c r="AD12" s="68">
        <v>4.9059999999999998E-3</v>
      </c>
      <c r="AE12" s="69">
        <v>7.1444999999999995E-2</v>
      </c>
    </row>
    <row r="13" spans="1:31" ht="60">
      <c r="A13" s="32" t="s">
        <v>11</v>
      </c>
      <c r="B13" s="67">
        <v>9.1048000000000004E-2</v>
      </c>
      <c r="C13" s="68">
        <v>1.4899999999999999E-4</v>
      </c>
      <c r="D13" s="68">
        <v>9.5720000000000006E-3</v>
      </c>
      <c r="E13" s="68">
        <v>1.1866929999999999E-3</v>
      </c>
      <c r="F13" s="68">
        <v>1.9889999999999999E-3</v>
      </c>
      <c r="G13" s="69">
        <v>1.4220000000000001E-3</v>
      </c>
      <c r="H13" s="67">
        <v>7.6965000000000006E-2</v>
      </c>
      <c r="I13" s="68">
        <v>6.8099999999999996E-4</v>
      </c>
      <c r="J13" s="68">
        <v>2.2190000000000001E-3</v>
      </c>
      <c r="K13" s="68">
        <v>9.7270999999999996E-2</v>
      </c>
      <c r="L13" s="68">
        <v>2.6570000000000001E-3</v>
      </c>
      <c r="M13" s="69">
        <v>3.3144E-2</v>
      </c>
      <c r="N13" s="67">
        <v>3.3116E-2</v>
      </c>
      <c r="O13" s="68">
        <v>2.3040999999999999E-2</v>
      </c>
      <c r="P13" s="68">
        <v>2.3954E-2</v>
      </c>
      <c r="Q13" s="61"/>
      <c r="R13" s="61"/>
      <c r="S13" s="62"/>
      <c r="T13" s="67">
        <v>1.2475E-2</v>
      </c>
      <c r="U13" s="68">
        <v>3.1440000000000001E-3</v>
      </c>
      <c r="V13" s="68">
        <v>7.8759999999999997E-2</v>
      </c>
      <c r="W13" s="68">
        <v>4.1729999999999996E-3</v>
      </c>
      <c r="X13" s="68">
        <v>1.8975790000000001E-5</v>
      </c>
      <c r="Y13" s="69">
        <v>8.2000000000000001E-5</v>
      </c>
      <c r="Z13" s="67">
        <v>4.2188999999999997E-2</v>
      </c>
      <c r="AA13" s="68">
        <v>5.1539999999999997E-3</v>
      </c>
      <c r="AB13" s="68">
        <v>8.5349999999999992E-3</v>
      </c>
      <c r="AC13" s="68">
        <v>5.8459999999999996E-3</v>
      </c>
      <c r="AD13" s="68">
        <v>1.8090000000000001E-3</v>
      </c>
      <c r="AE13" s="69">
        <v>8.7910000000000002E-3</v>
      </c>
    </row>
    <row r="14" spans="1:31" ht="60">
      <c r="A14" s="35" t="s">
        <v>12</v>
      </c>
      <c r="B14" s="70">
        <v>5.6099999999999998E-4</v>
      </c>
      <c r="C14" s="71">
        <v>4.1E-5</v>
      </c>
      <c r="D14" s="71">
        <v>2.3140000000000001E-3</v>
      </c>
      <c r="E14" s="71">
        <v>4.5309659999999999E-4</v>
      </c>
      <c r="F14" s="71">
        <v>1.485E-3</v>
      </c>
      <c r="G14" s="72">
        <v>1.9000000000000001E-4</v>
      </c>
      <c r="H14" s="70">
        <v>0.22592499999999999</v>
      </c>
      <c r="I14" s="71">
        <v>8.9090000000000003E-3</v>
      </c>
      <c r="J14" s="71">
        <v>1.9852999999999999E-2</v>
      </c>
      <c r="K14" s="71">
        <v>5.6189999999999999E-3</v>
      </c>
      <c r="L14" s="71">
        <v>1.8090000000000001E-3</v>
      </c>
      <c r="M14" s="72">
        <v>3.3825000000000001E-2</v>
      </c>
      <c r="N14" s="70">
        <v>8.2019999999999992E-3</v>
      </c>
      <c r="O14" s="71">
        <v>2.3159999999999999E-3</v>
      </c>
      <c r="P14" s="71">
        <v>5.9829999999999996E-3</v>
      </c>
      <c r="Q14" s="73"/>
      <c r="R14" s="73"/>
      <c r="S14" s="74"/>
      <c r="T14" s="70">
        <v>2.1055000000000001E-2</v>
      </c>
      <c r="U14" s="71">
        <v>9.1050000000000002E-3</v>
      </c>
      <c r="V14" s="71">
        <v>6.6459000000000004E-2</v>
      </c>
      <c r="W14" s="71">
        <v>1.9810000000000001E-3</v>
      </c>
      <c r="X14" s="71">
        <v>5.9557639999999996E-6</v>
      </c>
      <c r="Y14" s="72">
        <v>1.7E-5</v>
      </c>
      <c r="Z14" s="70">
        <v>1.6840000000000001E-2</v>
      </c>
      <c r="AA14" s="71">
        <v>9.9099999999999991E-4</v>
      </c>
      <c r="AB14" s="71">
        <v>4.0720000000000001E-3</v>
      </c>
      <c r="AC14" s="71">
        <v>3.5469999999999998E-3</v>
      </c>
      <c r="AD14" s="71">
        <v>9.8999999999999999E-4</v>
      </c>
      <c r="AE14" s="72">
        <v>3.3830000000000002E-3</v>
      </c>
    </row>
    <row r="15" spans="1:31" ht="105">
      <c r="A15" s="37" t="s">
        <v>13</v>
      </c>
      <c r="B15" s="67">
        <v>8.6357000000000003E-2</v>
      </c>
      <c r="C15" s="68">
        <v>5.1240000000000001E-3</v>
      </c>
      <c r="D15" s="68">
        <v>1.8135999999999999E-2</v>
      </c>
      <c r="E15" s="68">
        <v>0.18514630000000001</v>
      </c>
      <c r="F15" s="68">
        <v>8.7315000000000004E-2</v>
      </c>
      <c r="G15" s="69">
        <v>0.56308400000000003</v>
      </c>
      <c r="H15" s="67">
        <v>3.8986E-2</v>
      </c>
      <c r="I15" s="68">
        <v>5.3586000000000002E-2</v>
      </c>
      <c r="J15" s="68">
        <v>0.47976799999999997</v>
      </c>
      <c r="K15" s="68">
        <v>0.738792</v>
      </c>
      <c r="L15" s="68">
        <v>0.18578700000000001</v>
      </c>
      <c r="M15" s="69">
        <v>3.0367000000000002E-2</v>
      </c>
      <c r="N15" s="67">
        <v>0.16746</v>
      </c>
      <c r="O15" s="68">
        <v>0.16024099999999999</v>
      </c>
      <c r="P15" s="68">
        <v>0.10144400000000001</v>
      </c>
      <c r="Q15" s="61"/>
      <c r="R15" s="61"/>
      <c r="S15" s="62"/>
      <c r="T15" s="67">
        <v>4.5170000000000002E-2</v>
      </c>
      <c r="U15" s="68">
        <v>3.1140999999999999E-2</v>
      </c>
      <c r="V15" s="68">
        <v>8.9535000000000003E-2</v>
      </c>
      <c r="W15" s="68">
        <v>0.32711800000000002</v>
      </c>
      <c r="X15" s="68">
        <v>9.8661180000000001E-2</v>
      </c>
      <c r="Y15" s="69">
        <v>7.2000000000000005E-4</v>
      </c>
      <c r="Z15" s="67">
        <v>0.40745300000000001</v>
      </c>
      <c r="AA15" s="68">
        <v>0.26901199999999997</v>
      </c>
      <c r="AB15" s="68">
        <v>0.45317400000000002</v>
      </c>
      <c r="AC15" s="68">
        <v>1.2415000000000001E-2</v>
      </c>
      <c r="AD15" s="68">
        <v>1.5008000000000001E-2</v>
      </c>
      <c r="AE15" s="69">
        <v>0.50412000000000001</v>
      </c>
    </row>
    <row r="16" spans="1:31" ht="105">
      <c r="A16" s="37" t="s">
        <v>14</v>
      </c>
      <c r="B16" s="67">
        <v>5.9028999999999998E-2</v>
      </c>
      <c r="C16" s="68">
        <v>3.01E-4</v>
      </c>
      <c r="D16" s="68">
        <v>4.065E-3</v>
      </c>
      <c r="E16" s="68">
        <v>1.131481E-2</v>
      </c>
      <c r="F16" s="68">
        <v>9.0460000000000002E-3</v>
      </c>
      <c r="G16" s="69">
        <v>0.19894300000000001</v>
      </c>
      <c r="H16" s="67">
        <v>1.3601E-2</v>
      </c>
      <c r="I16" s="68">
        <v>4.8170000000000001E-3</v>
      </c>
      <c r="J16" s="68">
        <v>9.3303999999999998E-2</v>
      </c>
      <c r="K16" s="68">
        <v>0.251745</v>
      </c>
      <c r="L16" s="68">
        <v>5.4098E-2</v>
      </c>
      <c r="M16" s="69">
        <v>7.4609999999999998E-3</v>
      </c>
      <c r="N16" s="67">
        <v>2.0728E-2</v>
      </c>
      <c r="O16" s="68">
        <v>1.7284000000000001E-2</v>
      </c>
      <c r="P16" s="68">
        <v>9.0100000000000006E-3</v>
      </c>
      <c r="Q16" s="61"/>
      <c r="R16" s="61"/>
      <c r="S16" s="62"/>
      <c r="T16" s="67">
        <v>1.9070000000000001E-3</v>
      </c>
      <c r="U16" s="68">
        <v>2.3670000000000002E-3</v>
      </c>
      <c r="V16" s="68">
        <v>1.1698E-2</v>
      </c>
      <c r="W16" s="68">
        <v>0.17099400000000001</v>
      </c>
      <c r="X16" s="68">
        <v>1.6212290000000001E-2</v>
      </c>
      <c r="Y16" s="69">
        <v>2.3800000000000001E-4</v>
      </c>
      <c r="Z16" s="67">
        <v>0.20865500000000001</v>
      </c>
      <c r="AA16" s="68">
        <v>5.1589000000000003E-2</v>
      </c>
      <c r="AB16" s="68">
        <v>0.11701</v>
      </c>
      <c r="AC16" s="68">
        <v>1.364E-3</v>
      </c>
      <c r="AD16" s="68">
        <v>4.6119999999999998E-3</v>
      </c>
      <c r="AE16" s="69">
        <v>0.115763</v>
      </c>
    </row>
    <row r="17" spans="1:31" ht="105">
      <c r="A17" s="35" t="s">
        <v>15</v>
      </c>
      <c r="B17" s="70">
        <v>5.5490000000000001E-3</v>
      </c>
      <c r="C17" s="71">
        <v>1.25E-4</v>
      </c>
      <c r="D17" s="71">
        <v>1.155E-3</v>
      </c>
      <c r="E17" s="71">
        <v>7.4323289999999997E-3</v>
      </c>
      <c r="F17" s="71">
        <v>1.3483E-2</v>
      </c>
      <c r="G17" s="72">
        <v>5.0143E-2</v>
      </c>
      <c r="H17" s="70">
        <v>2.7234999999999999E-2</v>
      </c>
      <c r="I17" s="71">
        <v>4.9084000000000003E-2</v>
      </c>
      <c r="J17" s="71">
        <v>0.14072100000000001</v>
      </c>
      <c r="K17" s="71">
        <v>1.2088E-2</v>
      </c>
      <c r="L17" s="71">
        <v>1.7624999999999998E-2</v>
      </c>
      <c r="M17" s="72">
        <v>8.7060000000000002E-3</v>
      </c>
      <c r="N17" s="70">
        <v>4.7289999999999997E-3</v>
      </c>
      <c r="O17" s="71">
        <v>2.1549999999999998E-3</v>
      </c>
      <c r="P17" s="71">
        <v>2.2330000000000002E-3</v>
      </c>
      <c r="Q17" s="73"/>
      <c r="R17" s="73"/>
      <c r="S17" s="74"/>
      <c r="T17" s="70">
        <v>3.9899999999999996E-3</v>
      </c>
      <c r="U17" s="71">
        <v>4.3280000000000002E-3</v>
      </c>
      <c r="V17" s="71">
        <v>1.9102000000000001E-2</v>
      </c>
      <c r="W17" s="71">
        <v>1.0351000000000001E-2</v>
      </c>
      <c r="X17" s="71">
        <v>2.409685E-3</v>
      </c>
      <c r="Y17" s="72">
        <v>4.1E-5</v>
      </c>
      <c r="Z17" s="70">
        <v>8.8966000000000003E-2</v>
      </c>
      <c r="AA17" s="71">
        <v>1.4805E-2</v>
      </c>
      <c r="AB17" s="71">
        <v>5.8528999999999998E-2</v>
      </c>
      <c r="AC17" s="71">
        <v>7.2800000000000002E-4</v>
      </c>
      <c r="AD17" s="71">
        <v>2.8059999999999999E-3</v>
      </c>
      <c r="AE17" s="72">
        <v>5.5122999999999998E-2</v>
      </c>
    </row>
    <row r="18" spans="1:31" ht="120">
      <c r="A18" s="37" t="s">
        <v>16</v>
      </c>
      <c r="B18" s="67">
        <v>1.2874999999999999E-2</v>
      </c>
      <c r="C18" s="68">
        <v>4.8529999999999997E-3</v>
      </c>
      <c r="D18" s="68">
        <v>1.0009999999999999E-3</v>
      </c>
      <c r="E18" s="68">
        <v>3.9769909999999999E-2</v>
      </c>
      <c r="F18" s="68">
        <v>1.2470999999999999E-2</v>
      </c>
      <c r="G18" s="69">
        <v>1.431E-3</v>
      </c>
      <c r="H18" s="67">
        <v>0.12912100000000001</v>
      </c>
      <c r="I18" s="68">
        <v>3.3135999999999999E-2</v>
      </c>
      <c r="J18" s="68">
        <v>0.42533399999999999</v>
      </c>
      <c r="K18" s="68">
        <v>0.143071</v>
      </c>
      <c r="L18" s="68">
        <v>4.3819999999999996E-3</v>
      </c>
      <c r="M18" s="69">
        <v>2.22E-4</v>
      </c>
      <c r="N18" s="67">
        <v>3.1973000000000001E-2</v>
      </c>
      <c r="O18" s="68">
        <v>1.5889E-2</v>
      </c>
      <c r="P18" s="68">
        <v>2.6308999999999999E-2</v>
      </c>
      <c r="Q18" s="61"/>
      <c r="R18" s="61"/>
      <c r="S18" s="62"/>
      <c r="T18" s="67">
        <v>9.1233999999999996E-2</v>
      </c>
      <c r="U18" s="68">
        <v>2.0055E-2</v>
      </c>
      <c r="V18" s="68">
        <v>1.1214999999999999E-2</v>
      </c>
      <c r="W18" s="68">
        <v>3.251E-3</v>
      </c>
      <c r="X18" s="68">
        <v>5.1164859999999999E-5</v>
      </c>
      <c r="Y18" s="69">
        <v>1.2E-5</v>
      </c>
      <c r="Z18" s="67">
        <v>4.9789999999999999E-3</v>
      </c>
      <c r="AA18" s="68">
        <v>1.8100000000000001E-4</v>
      </c>
      <c r="AB18" s="68">
        <v>1.6069999999999999E-3</v>
      </c>
      <c r="AC18" s="68">
        <v>4.3100000000000001E-4</v>
      </c>
      <c r="AD18" s="68">
        <v>8.3529999999999993E-3</v>
      </c>
      <c r="AE18" s="69">
        <v>1.01E-4</v>
      </c>
    </row>
    <row r="19" spans="1:31" ht="120">
      <c r="A19" s="37" t="s">
        <v>17</v>
      </c>
      <c r="B19" s="67">
        <v>2.3969999999999998E-3</v>
      </c>
      <c r="C19" s="68">
        <v>1.505E-3</v>
      </c>
      <c r="D19" s="68">
        <v>1.823E-3</v>
      </c>
      <c r="E19" s="68">
        <v>0.1726896</v>
      </c>
      <c r="F19" s="68">
        <v>2.1199999999999999E-3</v>
      </c>
      <c r="G19" s="69">
        <v>6.3100000000000005E-4</v>
      </c>
      <c r="H19" s="67">
        <v>0.122451</v>
      </c>
      <c r="I19" s="68">
        <v>1.6097E-2</v>
      </c>
      <c r="J19" s="68">
        <v>0.56039000000000005</v>
      </c>
      <c r="K19" s="68">
        <v>0.16153999999999999</v>
      </c>
      <c r="L19" s="68">
        <v>2.1999999999999999E-5</v>
      </c>
      <c r="M19" s="69">
        <v>2.2599999999999999E-4</v>
      </c>
      <c r="N19" s="67">
        <v>2.7619000000000001E-2</v>
      </c>
      <c r="O19" s="68">
        <v>2.1000999999999999E-2</v>
      </c>
      <c r="P19" s="68">
        <v>3.7035999999999999E-2</v>
      </c>
      <c r="Q19" s="61"/>
      <c r="R19" s="61"/>
      <c r="S19" s="62"/>
      <c r="T19" s="67">
        <v>2.8875000000000001E-2</v>
      </c>
      <c r="U19" s="68">
        <v>1.4269E-2</v>
      </c>
      <c r="V19" s="68">
        <v>5.019E-3</v>
      </c>
      <c r="W19" s="68">
        <v>5.5989999999999998E-3</v>
      </c>
      <c r="X19" s="68">
        <v>9.6646989999999995E-8</v>
      </c>
      <c r="Y19" s="69">
        <v>8.2100000000000001E-4</v>
      </c>
      <c r="Z19" s="67">
        <v>9.5449999999999997E-3</v>
      </c>
      <c r="AA19" s="68">
        <v>8.8999999999999995E-5</v>
      </c>
      <c r="AB19" s="68">
        <v>6.4199999999999999E-4</v>
      </c>
      <c r="AC19" s="68">
        <v>3.6600000000000001E-4</v>
      </c>
      <c r="AD19" s="68">
        <v>6.4140000000000004E-3</v>
      </c>
      <c r="AE19" s="69">
        <v>1.9000000000000001E-4</v>
      </c>
    </row>
    <row r="20" spans="1:31" ht="120">
      <c r="A20" s="35" t="s">
        <v>18</v>
      </c>
      <c r="B20" s="70">
        <v>3.6361999999999998E-2</v>
      </c>
      <c r="C20" s="71">
        <v>3.1075999999999999E-2</v>
      </c>
      <c r="D20" s="71">
        <v>9.1118000000000005E-2</v>
      </c>
      <c r="E20" s="71">
        <v>0.82840380000000002</v>
      </c>
      <c r="F20" s="71">
        <v>0.28214600000000001</v>
      </c>
      <c r="G20" s="72">
        <v>0.96316999999999997</v>
      </c>
      <c r="H20" s="70">
        <v>0.33946700000000002</v>
      </c>
      <c r="I20" s="71">
        <v>4.9307999999999998E-2</v>
      </c>
      <c r="J20" s="71">
        <v>0.68053399999999997</v>
      </c>
      <c r="K20" s="71">
        <v>8.2674999999999998E-2</v>
      </c>
      <c r="L20" s="71">
        <v>3.0557999999999998E-2</v>
      </c>
      <c r="M20" s="72">
        <v>2.04E-4</v>
      </c>
      <c r="N20" s="70">
        <v>2.2751E-2</v>
      </c>
      <c r="O20" s="71">
        <v>1.6697E-2</v>
      </c>
      <c r="P20" s="71">
        <v>1.2527E-2</v>
      </c>
      <c r="Q20" s="73"/>
      <c r="R20" s="73"/>
      <c r="S20" s="74"/>
      <c r="T20" s="70">
        <v>4.5650000000000003E-2</v>
      </c>
      <c r="U20" s="71">
        <v>2.4188000000000001E-2</v>
      </c>
      <c r="V20" s="71">
        <v>3.7985999999999999E-2</v>
      </c>
      <c r="W20" s="71">
        <v>6.0219999999999996E-3</v>
      </c>
      <c r="X20" s="71">
        <v>7.8794819999999994E-5</v>
      </c>
      <c r="Y20" s="72">
        <v>1.738E-3</v>
      </c>
      <c r="Z20" s="70">
        <v>2.5269E-2</v>
      </c>
      <c r="AA20" s="71">
        <v>5.7799999999999995E-4</v>
      </c>
      <c r="AB20" s="71">
        <v>1.5125E-2</v>
      </c>
      <c r="AC20" s="71">
        <v>1.4829999999999999E-3</v>
      </c>
      <c r="AD20" s="71">
        <v>3.0818999999999999E-2</v>
      </c>
      <c r="AE20" s="72">
        <v>3.754E-3</v>
      </c>
    </row>
    <row r="21" spans="1:31" ht="105">
      <c r="A21" s="37" t="s">
        <v>19</v>
      </c>
      <c r="B21" s="67">
        <v>0.35200999999999999</v>
      </c>
      <c r="C21" s="68">
        <v>4.8987999999999997E-2</v>
      </c>
      <c r="D21" s="68">
        <v>3.0981000000000002E-2</v>
      </c>
      <c r="E21" s="68">
        <v>2.157324E-2</v>
      </c>
      <c r="F21" s="68">
        <v>0.42219800000000002</v>
      </c>
      <c r="G21" s="69">
        <v>0.46548699999999998</v>
      </c>
      <c r="H21" s="67">
        <v>0.13736100000000001</v>
      </c>
      <c r="I21" s="68">
        <v>7.5013999999999997E-2</v>
      </c>
      <c r="J21" s="68">
        <v>0.38488499999999998</v>
      </c>
      <c r="K21" s="68">
        <v>0.39038400000000001</v>
      </c>
      <c r="L21" s="68">
        <v>0.14791699999999999</v>
      </c>
      <c r="M21" s="69">
        <v>0.28543400000000002</v>
      </c>
      <c r="N21" s="67">
        <v>0.43798500000000001</v>
      </c>
      <c r="O21" s="68">
        <v>0.20474300000000001</v>
      </c>
      <c r="P21" s="68">
        <v>0.20669799999999999</v>
      </c>
      <c r="Q21" s="61"/>
      <c r="R21" s="61"/>
      <c r="S21" s="62"/>
      <c r="T21" s="67">
        <v>2.0426E-2</v>
      </c>
      <c r="U21" s="68">
        <v>5.1699000000000002E-2</v>
      </c>
      <c r="V21" s="68">
        <v>0.60145700000000002</v>
      </c>
      <c r="W21" s="68">
        <v>0.16112899999999999</v>
      </c>
      <c r="X21" s="68">
        <v>3.877626E-2</v>
      </c>
      <c r="Y21" s="69">
        <v>0.17603099999999999</v>
      </c>
      <c r="Z21" s="67">
        <v>0.421765</v>
      </c>
      <c r="AA21" s="68">
        <v>0.144121</v>
      </c>
      <c r="AB21" s="68">
        <v>0.435027</v>
      </c>
      <c r="AC21" s="68">
        <v>9.0963000000000002E-2</v>
      </c>
      <c r="AD21" s="68">
        <v>3.3036999999999997E-2</v>
      </c>
      <c r="AE21" s="69">
        <v>0.15565300000000001</v>
      </c>
    </row>
    <row r="22" spans="1:31" ht="105">
      <c r="A22" s="37" t="s">
        <v>20</v>
      </c>
      <c r="B22" s="67">
        <v>0.11761199999999999</v>
      </c>
      <c r="C22" s="68">
        <v>1.206E-3</v>
      </c>
      <c r="D22" s="68">
        <v>5.306E-3</v>
      </c>
      <c r="E22" s="68">
        <v>4.6557309999999998E-3</v>
      </c>
      <c r="F22" s="68">
        <v>5.6846000000000001E-2</v>
      </c>
      <c r="G22" s="69">
        <v>0.30369600000000002</v>
      </c>
      <c r="H22" s="67">
        <v>3.6539000000000002E-2</v>
      </c>
      <c r="I22" s="68">
        <v>6.156E-3</v>
      </c>
      <c r="J22" s="68">
        <v>1.3965E-2</v>
      </c>
      <c r="K22" s="68">
        <v>0.17372799999999999</v>
      </c>
      <c r="L22" s="68">
        <v>6.8622000000000002E-2</v>
      </c>
      <c r="M22" s="69">
        <v>6.7526000000000003E-2</v>
      </c>
      <c r="N22" s="67">
        <v>7.0493E-2</v>
      </c>
      <c r="O22" s="68">
        <v>2.7897000000000002E-2</v>
      </c>
      <c r="P22" s="68">
        <v>3.1684999999999998E-2</v>
      </c>
      <c r="Q22" s="61"/>
      <c r="R22" s="61"/>
      <c r="S22" s="62"/>
      <c r="T22" s="67">
        <v>1.4970000000000001E-3</v>
      </c>
      <c r="U22" s="68">
        <v>5.0619999999999997E-3</v>
      </c>
      <c r="V22" s="68">
        <v>0.27933799999999998</v>
      </c>
      <c r="W22" s="68">
        <v>0.146842</v>
      </c>
      <c r="X22" s="68">
        <v>8.0852400000000005E-3</v>
      </c>
      <c r="Y22" s="69">
        <v>5.6260999999999999E-2</v>
      </c>
      <c r="Z22" s="67">
        <v>0.20971300000000001</v>
      </c>
      <c r="AA22" s="68">
        <v>2.0220999999999999E-2</v>
      </c>
      <c r="AB22" s="68">
        <v>9.5144999999999993E-2</v>
      </c>
      <c r="AC22" s="68">
        <v>1.6133000000000002E-2</v>
      </c>
      <c r="AD22" s="68">
        <v>1.298E-2</v>
      </c>
      <c r="AE22" s="69">
        <v>3.3579999999999999E-2</v>
      </c>
    </row>
    <row r="23" spans="1:31" ht="105.75" thickBot="1">
      <c r="A23" s="35" t="s">
        <v>21</v>
      </c>
      <c r="B23" s="75">
        <v>4.6000000000000001E-4</v>
      </c>
      <c r="C23" s="76">
        <v>3.5E-4</v>
      </c>
      <c r="D23" s="76">
        <v>1.3370000000000001E-3</v>
      </c>
      <c r="E23" s="76">
        <v>2.0362639999999999E-3</v>
      </c>
      <c r="F23" s="76">
        <v>4.4671000000000002E-2</v>
      </c>
      <c r="G23" s="77">
        <v>8.5866999999999999E-2</v>
      </c>
      <c r="H23" s="75">
        <v>0.140816</v>
      </c>
      <c r="I23" s="76">
        <v>6.4461000000000004E-2</v>
      </c>
      <c r="J23" s="76">
        <v>8.1433000000000005E-2</v>
      </c>
      <c r="K23" s="76">
        <v>1.6938000000000002E-2</v>
      </c>
      <c r="L23" s="76">
        <v>4.8746999999999999E-2</v>
      </c>
      <c r="M23" s="77">
        <v>7.3241000000000001E-2</v>
      </c>
      <c r="N23" s="75">
        <v>1.9897999999999999E-2</v>
      </c>
      <c r="O23" s="76">
        <v>2.8319999999999999E-3</v>
      </c>
      <c r="P23" s="76">
        <v>8.5070000000000007E-3</v>
      </c>
      <c r="Q23" s="78"/>
      <c r="R23" s="78"/>
      <c r="S23" s="79"/>
      <c r="T23" s="75">
        <v>1.462E-3</v>
      </c>
      <c r="U23" s="76">
        <v>6.1120000000000002E-3</v>
      </c>
      <c r="V23" s="76">
        <v>0.17404</v>
      </c>
      <c r="W23" s="76">
        <v>7.3884000000000005E-2</v>
      </c>
      <c r="X23" s="76">
        <v>4.1256369999999997E-3</v>
      </c>
      <c r="Y23" s="77">
        <v>2.0216999999999999E-2</v>
      </c>
      <c r="Z23" s="75">
        <v>0.11840199999999999</v>
      </c>
      <c r="AA23" s="76">
        <v>4.7580000000000001E-3</v>
      </c>
      <c r="AB23" s="76">
        <v>4.4202999999999999E-2</v>
      </c>
      <c r="AC23" s="76">
        <v>1.0356000000000001E-2</v>
      </c>
      <c r="AD23" s="76">
        <v>7.5240000000000003E-3</v>
      </c>
      <c r="AE23" s="77">
        <v>1.8546E-2</v>
      </c>
    </row>
    <row r="36" spans="7:13">
      <c r="H36" t="s">
        <v>22</v>
      </c>
      <c r="I36" t="s">
        <v>48</v>
      </c>
      <c r="J36" t="s">
        <v>49</v>
      </c>
      <c r="K36" t="s">
        <v>50</v>
      </c>
      <c r="L36" t="s">
        <v>51</v>
      </c>
      <c r="M36" t="s">
        <v>47</v>
      </c>
    </row>
    <row r="37" spans="7:13">
      <c r="G37" t="s">
        <v>871</v>
      </c>
      <c r="H37" s="67">
        <v>0.35200999999999999</v>
      </c>
      <c r="I37" s="68">
        <v>4.8987999999999997E-2</v>
      </c>
      <c r="J37" s="68">
        <v>3.0981000000000002E-2</v>
      </c>
      <c r="K37" s="68">
        <v>2.157324E-2</v>
      </c>
      <c r="L37" s="68">
        <v>0.42219800000000002</v>
      </c>
      <c r="M37" s="69">
        <v>0.46548699999999998</v>
      </c>
    </row>
    <row r="38" spans="7:13">
      <c r="G38" t="s">
        <v>872</v>
      </c>
      <c r="H38" s="67">
        <v>0.13736100000000001</v>
      </c>
      <c r="I38" s="68">
        <v>7.5013999999999997E-2</v>
      </c>
      <c r="J38" s="68">
        <v>0.38488499999999998</v>
      </c>
      <c r="K38" s="68">
        <v>0.39038400000000001</v>
      </c>
      <c r="L38" s="68">
        <v>0.14791699999999999</v>
      </c>
      <c r="M38" s="69">
        <v>0.28543400000000002</v>
      </c>
    </row>
    <row r="39" spans="7:13">
      <c r="G39" t="s">
        <v>873</v>
      </c>
      <c r="H39" s="67">
        <v>2.0426E-2</v>
      </c>
      <c r="I39" s="68">
        <v>5.1699000000000002E-2</v>
      </c>
      <c r="J39" s="68">
        <v>0.60145700000000002</v>
      </c>
      <c r="K39" s="68">
        <v>0.16112899999999999</v>
      </c>
      <c r="L39" s="68">
        <v>3.877626E-2</v>
      </c>
      <c r="M39" s="69">
        <v>0.17603099999999999</v>
      </c>
    </row>
    <row r="40" spans="7:13">
      <c r="G40" t="s">
        <v>874</v>
      </c>
      <c r="H40" s="67">
        <v>0.421765</v>
      </c>
      <c r="I40" s="68">
        <v>0.144121</v>
      </c>
      <c r="J40" s="68">
        <v>0.435027</v>
      </c>
      <c r="K40" s="68">
        <v>9.0963000000000002E-2</v>
      </c>
      <c r="L40" s="68">
        <v>3.3036999999999997E-2</v>
      </c>
      <c r="M40" s="69">
        <v>0.15565300000000001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"/>
  <sheetViews>
    <sheetView topLeftCell="A16" zoomScale="55" zoomScaleNormal="55" workbookViewId="0">
      <selection activeCell="H6" sqref="H6"/>
    </sheetView>
  </sheetViews>
  <sheetFormatPr defaultRowHeight="15"/>
  <cols>
    <col min="2" max="2" width="16.28515625" bestFit="1" customWidth="1"/>
    <col min="3" max="3" width="19.5703125" bestFit="1" customWidth="1"/>
    <col min="4" max="4" width="17" customWidth="1"/>
    <col min="5" max="5" width="20.42578125" bestFit="1" customWidth="1"/>
    <col min="6" max="6" width="22" bestFit="1" customWidth="1"/>
    <col min="7" max="7" width="16.7109375" bestFit="1" customWidth="1"/>
    <col min="8" max="8" width="15.140625" bestFit="1" customWidth="1"/>
    <col min="9" max="9" width="17" bestFit="1" customWidth="1"/>
    <col min="10" max="11" width="17" customWidth="1"/>
    <col min="12" max="12" width="20.42578125" bestFit="1" customWidth="1"/>
    <col min="13" max="13" width="16.7109375" bestFit="1" customWidth="1"/>
    <col min="14" max="14" width="16.7109375" hidden="1" customWidth="1"/>
    <col min="15" max="16" width="17" hidden="1" customWidth="1"/>
    <col min="17" max="17" width="20.42578125" hidden="1" customWidth="1"/>
    <col min="18" max="18" width="22" hidden="1" customWidth="1"/>
    <col min="19" max="19" width="16.7109375" hidden="1" customWidth="1"/>
    <col min="20" max="20" width="16.7109375" bestFit="1" customWidth="1"/>
    <col min="21" max="21" width="19.5703125" bestFit="1" customWidth="1"/>
    <col min="22" max="22" width="17" customWidth="1"/>
    <col min="23" max="23" width="20.42578125" bestFit="1" customWidth="1"/>
    <col min="24" max="24" width="22" bestFit="1" customWidth="1"/>
    <col min="25" max="26" width="16.7109375" bestFit="1" customWidth="1"/>
    <col min="27" max="27" width="17" bestFit="1" customWidth="1"/>
    <col min="28" max="28" width="17" customWidth="1"/>
    <col min="29" max="29" width="20.42578125" bestFit="1" customWidth="1"/>
    <col min="30" max="30" width="22" bestFit="1" customWidth="1"/>
    <col min="31" max="31" width="16.7109375" bestFit="1" customWidth="1"/>
  </cols>
  <sheetData>
    <row r="1" spans="1:31">
      <c r="B1" s="89" t="s">
        <v>32</v>
      </c>
      <c r="C1" s="89"/>
      <c r="D1" s="89"/>
      <c r="E1" s="89"/>
      <c r="F1" s="89"/>
      <c r="G1" s="89"/>
      <c r="H1" s="89" t="s">
        <v>33</v>
      </c>
      <c r="I1" s="89"/>
      <c r="J1" s="89"/>
      <c r="K1" s="89"/>
      <c r="L1" s="89"/>
      <c r="M1" s="89"/>
      <c r="N1" s="89" t="s">
        <v>34</v>
      </c>
      <c r="O1" s="89"/>
      <c r="P1" s="89"/>
      <c r="Q1" s="89"/>
      <c r="R1" s="89"/>
      <c r="S1" s="89"/>
      <c r="T1" s="89" t="s">
        <v>35</v>
      </c>
      <c r="U1" s="89"/>
      <c r="V1" s="89"/>
      <c r="W1" s="89"/>
      <c r="X1" s="89"/>
      <c r="Y1" s="89"/>
      <c r="Z1" s="89" t="s">
        <v>36</v>
      </c>
      <c r="AA1" s="89"/>
      <c r="AB1" s="89"/>
      <c r="AC1" s="89"/>
      <c r="AD1" s="89"/>
      <c r="AE1" s="89"/>
    </row>
    <row r="2" spans="1:31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 ht="60">
      <c r="A3" s="32" t="s">
        <v>1</v>
      </c>
      <c r="B3" s="64">
        <v>1.46E-4</v>
      </c>
      <c r="C3" s="65">
        <v>9.7607990000000004E-6</v>
      </c>
      <c r="D3" s="65">
        <v>1.0560000000000001E-3</v>
      </c>
      <c r="E3" s="65">
        <v>2.2800650000000001E-6</v>
      </c>
      <c r="F3" s="65">
        <v>1.0900000000000001E-4</v>
      </c>
      <c r="G3" s="66">
        <v>2.3893E-5</v>
      </c>
      <c r="H3" s="64">
        <v>1.6200000000000001E-4</v>
      </c>
      <c r="I3" s="65">
        <v>2.1000000000000001E-4</v>
      </c>
      <c r="J3" s="65">
        <v>8.1599999999999999E-4</v>
      </c>
      <c r="K3" s="65">
        <v>7.8549999999999991E-3</v>
      </c>
      <c r="L3" s="65">
        <v>8.2831209999999995E-6</v>
      </c>
      <c r="M3" s="66">
        <v>3.5799999999999997E-4</v>
      </c>
      <c r="N3" s="64">
        <v>3.5614E-2</v>
      </c>
      <c r="O3" s="65">
        <v>1.0075000000000001E-2</v>
      </c>
      <c r="P3" s="65">
        <v>1.2147E-2</v>
      </c>
      <c r="Q3" s="59"/>
      <c r="R3" s="59"/>
      <c r="S3" s="60"/>
      <c r="T3" s="64">
        <v>5.7421610000000004E-4</v>
      </c>
      <c r="U3" s="65">
        <v>1.565E-3</v>
      </c>
      <c r="V3" s="65">
        <v>2.7009999999999998E-3</v>
      </c>
      <c r="W3" s="65">
        <v>1.6019999999999999E-3</v>
      </c>
      <c r="X3" s="65">
        <v>1.9520020000000001E-5</v>
      </c>
      <c r="Y3" s="66">
        <v>7.0377779999999994E-5</v>
      </c>
      <c r="Z3" s="64">
        <v>1.2026E-2</v>
      </c>
      <c r="AA3" s="65">
        <v>8.7799999999999998E-4</v>
      </c>
      <c r="AB3" s="65">
        <v>8.2100000000000001E-4</v>
      </c>
      <c r="AC3" s="65">
        <v>8.2719999999999998E-3</v>
      </c>
      <c r="AD3" s="65">
        <v>7.8999999999999996E-5</v>
      </c>
      <c r="AE3" s="66">
        <v>8.1560000000000001E-3</v>
      </c>
    </row>
    <row r="4" spans="1:31" ht="60">
      <c r="A4" s="32" t="s">
        <v>2</v>
      </c>
      <c r="B4" s="67">
        <v>4.3999999999999999E-5</v>
      </c>
      <c r="C4" s="68">
        <v>7.9000510000000003E-7</v>
      </c>
      <c r="D4" s="68">
        <v>6.02E-4</v>
      </c>
      <c r="E4" s="68">
        <v>1.2039980000000001E-7</v>
      </c>
      <c r="F4" s="68">
        <v>1.1E-5</v>
      </c>
      <c r="G4" s="69">
        <v>1.115601E-6</v>
      </c>
      <c r="H4" s="67">
        <v>2.4000000000000001E-5</v>
      </c>
      <c r="I4" s="68">
        <v>1.9999999999999999E-6</v>
      </c>
      <c r="J4" s="68">
        <v>1.1E-5</v>
      </c>
      <c r="K4" s="68">
        <v>2.7160000000000001E-3</v>
      </c>
      <c r="L4" s="68">
        <v>1.3247560000000001E-6</v>
      </c>
      <c r="M4" s="69">
        <v>6.6000000000000005E-5</v>
      </c>
      <c r="N4" s="67">
        <v>1.4761E-2</v>
      </c>
      <c r="O4" s="68">
        <v>1.1100000000000001E-3</v>
      </c>
      <c r="P4" s="68">
        <v>2.1199999999999999E-3</v>
      </c>
      <c r="Q4" s="61"/>
      <c r="R4" s="61"/>
      <c r="S4" s="62"/>
      <c r="T4" s="67">
        <v>4.5183310000000002E-6</v>
      </c>
      <c r="U4" s="68">
        <v>2.6400000000000002E-4</v>
      </c>
      <c r="V4" s="68">
        <v>4.8999999999999998E-5</v>
      </c>
      <c r="W4" s="68">
        <v>2.5099999999999998E-4</v>
      </c>
      <c r="X4" s="68">
        <v>3.6734779999999999E-6</v>
      </c>
      <c r="Y4" s="69">
        <v>5.4280880000000003E-5</v>
      </c>
      <c r="Z4" s="67">
        <v>4.568E-3</v>
      </c>
      <c r="AA4" s="68">
        <v>1.16E-4</v>
      </c>
      <c r="AB4" s="68">
        <v>1.08E-4</v>
      </c>
      <c r="AC4" s="68">
        <v>6.8499999999999995E-4</v>
      </c>
      <c r="AD4" s="68">
        <v>1.7E-5</v>
      </c>
      <c r="AE4" s="69">
        <v>1.4120000000000001E-3</v>
      </c>
    </row>
    <row r="5" spans="1:31" ht="60">
      <c r="A5" s="35" t="s">
        <v>3</v>
      </c>
      <c r="B5" s="70">
        <v>3.0000000000000001E-6</v>
      </c>
      <c r="C5" s="71">
        <v>1.160179E-6</v>
      </c>
      <c r="D5" s="71">
        <v>2.9700000000000001E-4</v>
      </c>
      <c r="E5" s="71">
        <v>5.9027419999999998E-8</v>
      </c>
      <c r="F5" s="71">
        <v>6.9999999999999999E-6</v>
      </c>
      <c r="G5" s="72">
        <v>3.7329490000000002E-7</v>
      </c>
      <c r="H5" s="70">
        <v>2.6999999999999999E-5</v>
      </c>
      <c r="I5" s="71">
        <v>5.3999999999999998E-5</v>
      </c>
      <c r="J5" s="71">
        <v>6.3999999999999997E-5</v>
      </c>
      <c r="K5" s="71">
        <v>1.65E-4</v>
      </c>
      <c r="L5" s="71">
        <v>7.3896929999999995E-7</v>
      </c>
      <c r="M5" s="72">
        <v>4.6999999999999997E-5</v>
      </c>
      <c r="N5" s="70">
        <v>4.9230000000000003E-3</v>
      </c>
      <c r="O5" s="71">
        <v>2.12E-4</v>
      </c>
      <c r="P5" s="71">
        <v>6.4599999999999998E-4</v>
      </c>
      <c r="Q5" s="73"/>
      <c r="R5" s="73"/>
      <c r="S5" s="74"/>
      <c r="T5" s="70">
        <v>1.0941240000000001E-6</v>
      </c>
      <c r="U5" s="71">
        <v>2.9799999999999998E-4</v>
      </c>
      <c r="V5" s="71">
        <v>8.7000000000000001E-5</v>
      </c>
      <c r="W5" s="71">
        <v>1.11E-4</v>
      </c>
      <c r="X5" s="71">
        <v>2.9234999999999999E-7</v>
      </c>
      <c r="Y5" s="72">
        <v>1.6067369999999999E-5</v>
      </c>
      <c r="Z5" s="70">
        <v>1.3159999999999999E-3</v>
      </c>
      <c r="AA5" s="71">
        <v>1.2999999999999999E-5</v>
      </c>
      <c r="AB5" s="71">
        <v>3.1000000000000001E-5</v>
      </c>
      <c r="AC5" s="71">
        <v>2.3599999999999999E-4</v>
      </c>
      <c r="AD5" s="71">
        <v>1.2E-5</v>
      </c>
      <c r="AE5" s="72">
        <v>4.44E-4</v>
      </c>
    </row>
    <row r="6" spans="1:31" ht="60">
      <c r="A6" s="32" t="s">
        <v>4</v>
      </c>
      <c r="B6" s="67">
        <v>3.4499999999999998E-4</v>
      </c>
      <c r="C6" s="68">
        <v>6.3098210000000002E-4</v>
      </c>
      <c r="D6" s="68">
        <v>2.33E-3</v>
      </c>
      <c r="E6" s="68">
        <v>2.1905030000000001E-4</v>
      </c>
      <c r="F6" s="68">
        <v>4.3189999999999999E-3</v>
      </c>
      <c r="G6" s="69">
        <v>1.0360409999999999E-3</v>
      </c>
      <c r="H6" s="67">
        <v>2.81E-4</v>
      </c>
      <c r="I6" s="68">
        <v>9.7999999999999997E-4</v>
      </c>
      <c r="J6" s="68">
        <v>1.9859999999999999E-3</v>
      </c>
      <c r="K6" s="68">
        <v>1.2179999999999999E-3</v>
      </c>
      <c r="L6" s="68">
        <v>2.6786479999999998E-4</v>
      </c>
      <c r="M6" s="69">
        <v>3.5669999999999999E-3</v>
      </c>
      <c r="N6" s="67">
        <v>3.0016999999999999E-2</v>
      </c>
      <c r="O6" s="68">
        <v>4.548E-3</v>
      </c>
      <c r="P6" s="68">
        <v>9.2960000000000004E-3</v>
      </c>
      <c r="Q6" s="61"/>
      <c r="R6" s="61"/>
      <c r="S6" s="62"/>
      <c r="T6" s="67">
        <v>1.291965E-4</v>
      </c>
      <c r="U6" s="68">
        <v>5.6870000000000002E-3</v>
      </c>
      <c r="V6" s="68">
        <v>5.9090000000000002E-3</v>
      </c>
      <c r="W6" s="68">
        <v>9.6600000000000002E-3</v>
      </c>
      <c r="X6" s="68">
        <v>2.266545E-4</v>
      </c>
      <c r="Y6" s="69">
        <v>6.0714760000000003E-4</v>
      </c>
      <c r="Z6" s="67">
        <v>5.5659999999999998E-3</v>
      </c>
      <c r="AA6" s="68">
        <v>1.9819999999999998E-3</v>
      </c>
      <c r="AB6" s="68">
        <v>2.4719999999999998E-3</v>
      </c>
      <c r="AC6" s="68">
        <v>3.0600000000000001E-4</v>
      </c>
      <c r="AD6" s="68">
        <v>8.9499999999999996E-4</v>
      </c>
      <c r="AE6" s="69">
        <v>1.0059999999999999E-2</v>
      </c>
    </row>
    <row r="7" spans="1:31" ht="60">
      <c r="A7" s="32" t="s">
        <v>5</v>
      </c>
      <c r="B7" s="67">
        <v>1.4300000000000001E-4</v>
      </c>
      <c r="C7" s="68">
        <v>1.114705E-4</v>
      </c>
      <c r="D7" s="68">
        <v>1.0460000000000001E-3</v>
      </c>
      <c r="E7" s="68">
        <v>3.1364829999999997E-5</v>
      </c>
      <c r="F7" s="68">
        <v>4.86E-4</v>
      </c>
      <c r="G7" s="69">
        <v>1.137554E-4</v>
      </c>
      <c r="H7" s="67">
        <v>4.1E-5</v>
      </c>
      <c r="I7" s="68">
        <v>1.9000000000000001E-5</v>
      </c>
      <c r="J7" s="68">
        <v>3.1000000000000001E-5</v>
      </c>
      <c r="K7" s="68">
        <v>4.6700000000000002E-4</v>
      </c>
      <c r="L7" s="68">
        <v>4.4323439999999999E-5</v>
      </c>
      <c r="M7" s="69">
        <v>7.2000000000000005E-4</v>
      </c>
      <c r="N7" s="67">
        <v>1.2463E-2</v>
      </c>
      <c r="O7" s="68">
        <v>6.1799999999999995E-4</v>
      </c>
      <c r="P7" s="68">
        <v>1.717E-3</v>
      </c>
      <c r="Q7" s="61"/>
      <c r="R7" s="61"/>
      <c r="S7" s="62"/>
      <c r="T7" s="67">
        <v>1.2576409999999999E-6</v>
      </c>
      <c r="U7" s="68">
        <v>5.1800000000000001E-4</v>
      </c>
      <c r="V7" s="68">
        <v>2.04E-4</v>
      </c>
      <c r="W7" s="68">
        <v>2.0019999999999999E-3</v>
      </c>
      <c r="X7" s="68">
        <v>4.7055170000000001E-5</v>
      </c>
      <c r="Y7" s="69">
        <v>2.7793659999999999E-4</v>
      </c>
      <c r="Z7" s="67">
        <v>2.4529999999999999E-3</v>
      </c>
      <c r="AA7" s="68">
        <v>2.6400000000000002E-4</v>
      </c>
      <c r="AB7" s="68">
        <v>4.0200000000000001E-4</v>
      </c>
      <c r="AC7" s="68">
        <v>3.6000000000000001E-5</v>
      </c>
      <c r="AD7" s="68">
        <v>1.9699999999999999E-4</v>
      </c>
      <c r="AE7" s="69">
        <v>1.951E-3</v>
      </c>
    </row>
    <row r="8" spans="1:31" ht="60">
      <c r="A8" s="35" t="s">
        <v>6</v>
      </c>
      <c r="B8" s="70">
        <v>1.2E-5</v>
      </c>
      <c r="C8" s="71">
        <v>2.105803E-4</v>
      </c>
      <c r="D8" s="71">
        <v>5.1599999999999997E-4</v>
      </c>
      <c r="E8" s="71">
        <v>2.122068E-5</v>
      </c>
      <c r="F8" s="71">
        <v>5.4100000000000003E-4</v>
      </c>
      <c r="G8" s="72">
        <v>4.2563649999999997E-5</v>
      </c>
      <c r="H8" s="70">
        <v>4.3999999999999999E-5</v>
      </c>
      <c r="I8" s="71">
        <v>2.5900000000000001E-4</v>
      </c>
      <c r="J8" s="71">
        <v>1.4999999999999999E-4</v>
      </c>
      <c r="K8" s="71">
        <v>2.9E-5</v>
      </c>
      <c r="L8" s="71">
        <v>2.6007799999999999E-5</v>
      </c>
      <c r="M8" s="72">
        <v>5.1999999999999995E-4</v>
      </c>
      <c r="N8" s="70">
        <v>4.0870000000000004E-3</v>
      </c>
      <c r="O8" s="71">
        <v>1.22E-4</v>
      </c>
      <c r="P8" s="71">
        <v>5.5099999999999995E-4</v>
      </c>
      <c r="Q8" s="73"/>
      <c r="R8" s="73"/>
      <c r="S8" s="74"/>
      <c r="T8" s="70">
        <v>3.2829879999999998E-7</v>
      </c>
      <c r="U8" s="71">
        <v>8.6799999999999996E-4</v>
      </c>
      <c r="V8" s="71">
        <v>2.5900000000000001E-4</v>
      </c>
      <c r="W8" s="71">
        <v>8.6399999999999997E-4</v>
      </c>
      <c r="X8" s="71">
        <v>3.7153089999999999E-6</v>
      </c>
      <c r="Y8" s="72">
        <v>7.3687889999999996E-5</v>
      </c>
      <c r="Z8" s="70">
        <v>7.5500000000000003E-4</v>
      </c>
      <c r="AA8" s="71">
        <v>2.6999999999999999E-5</v>
      </c>
      <c r="AB8" s="71">
        <v>1.18E-4</v>
      </c>
      <c r="AC8" s="71">
        <v>1.2E-5</v>
      </c>
      <c r="AD8" s="71">
        <v>1.56E-4</v>
      </c>
      <c r="AE8" s="72">
        <v>6.4999999999999997E-4</v>
      </c>
    </row>
    <row r="9" spans="1:31" ht="45">
      <c r="A9" s="35" t="s">
        <v>7</v>
      </c>
      <c r="B9" s="70">
        <v>5.04E-4</v>
      </c>
      <c r="C9" s="71">
        <v>1.714575E-4</v>
      </c>
      <c r="D9" s="71">
        <v>8.3879999999999996E-3</v>
      </c>
      <c r="E9" s="71">
        <v>3.9511579999999998E-4</v>
      </c>
      <c r="F9" s="71">
        <v>2.3249999999999998E-3</v>
      </c>
      <c r="G9" s="72">
        <v>2.112944E-4</v>
      </c>
      <c r="H9" s="70">
        <v>4.2000000000000002E-4</v>
      </c>
      <c r="I9" s="71">
        <v>5.2300000000000003E-4</v>
      </c>
      <c r="J9" s="71">
        <v>1.428E-3</v>
      </c>
      <c r="K9" s="71">
        <v>7.3999999999999999E-4</v>
      </c>
      <c r="L9" s="71">
        <v>1.5606809999999999E-4</v>
      </c>
      <c r="M9" s="72">
        <v>2.1184999999999999E-2</v>
      </c>
      <c r="N9" s="70">
        <v>2.1992000000000001E-2</v>
      </c>
      <c r="O9" s="71">
        <v>5.5319999999999996E-3</v>
      </c>
      <c r="P9" s="71">
        <v>1.3384E-2</v>
      </c>
      <c r="Q9" s="73"/>
      <c r="R9" s="73"/>
      <c r="S9" s="74"/>
      <c r="T9" s="70">
        <v>6.8093850000000003E-3</v>
      </c>
      <c r="U9" s="71">
        <v>4.1091999999999997E-2</v>
      </c>
      <c r="V9" s="71">
        <v>1.8829999999999999E-3</v>
      </c>
      <c r="W9" s="71">
        <v>2.1989000000000002E-2</v>
      </c>
      <c r="X9" s="71">
        <v>3.354966E-3</v>
      </c>
      <c r="Y9" s="72">
        <v>3.5276779999999998E-3</v>
      </c>
      <c r="Z9" s="70">
        <v>1.2210000000000001E-3</v>
      </c>
      <c r="AA9" s="71">
        <v>3.3E-4</v>
      </c>
      <c r="AB9" s="71">
        <v>1.341E-3</v>
      </c>
      <c r="AC9" s="71">
        <v>2.5959999999999998E-3</v>
      </c>
      <c r="AD9" s="71">
        <v>4.9839999999999997E-3</v>
      </c>
      <c r="AE9" s="72">
        <v>1.1158E-2</v>
      </c>
    </row>
    <row r="10" spans="1:31" ht="45">
      <c r="A10" s="35" t="s">
        <v>8</v>
      </c>
      <c r="B10" s="70">
        <v>4.3090999999999997E-2</v>
      </c>
      <c r="C10" s="71">
        <v>2.1621060000000001E-2</v>
      </c>
      <c r="D10" s="71">
        <v>2.8229000000000001E-2</v>
      </c>
      <c r="E10" s="71">
        <v>8.6187780000000005E-3</v>
      </c>
      <c r="F10" s="71">
        <v>9.6769999999999998E-3</v>
      </c>
      <c r="G10" s="72">
        <v>2.7357620000000001E-3</v>
      </c>
      <c r="H10" s="70">
        <v>1.578E-3</v>
      </c>
      <c r="I10" s="71">
        <v>1.5265000000000001E-2</v>
      </c>
      <c r="J10" s="71">
        <v>5.2783999999999998E-2</v>
      </c>
      <c r="K10" s="71">
        <v>3.0006000000000001E-2</v>
      </c>
      <c r="L10" s="71">
        <v>5.6103530000000002E-3</v>
      </c>
      <c r="M10" s="72">
        <v>0.16774800000000001</v>
      </c>
      <c r="N10" s="70">
        <v>8.6333999999999994E-2</v>
      </c>
      <c r="O10" s="71">
        <v>0.16781299999999999</v>
      </c>
      <c r="P10" s="71">
        <v>0.13616500000000001</v>
      </c>
      <c r="Q10" s="73"/>
      <c r="R10" s="73"/>
      <c r="S10" s="74"/>
      <c r="T10" s="70">
        <v>5.431305E-3</v>
      </c>
      <c r="U10" s="71">
        <v>0.64916600000000002</v>
      </c>
      <c r="V10" s="71">
        <v>2.8639999999999998E-3</v>
      </c>
      <c r="W10" s="71">
        <v>0.1198</v>
      </c>
      <c r="X10" s="71">
        <v>0.2440898</v>
      </c>
      <c r="Y10" s="72">
        <v>5.0113539999999998E-2</v>
      </c>
      <c r="Z10" s="70">
        <v>5.62E-3</v>
      </c>
      <c r="AA10" s="71">
        <v>1.9595000000000001E-2</v>
      </c>
      <c r="AB10" s="71">
        <v>1.1169999999999999E-2</v>
      </c>
      <c r="AC10" s="71">
        <v>0.32031199999999999</v>
      </c>
      <c r="AD10" s="71">
        <v>1.7635999999999999E-2</v>
      </c>
      <c r="AE10" s="72">
        <v>0.13880100000000001</v>
      </c>
    </row>
    <row r="11" spans="1:31" ht="45">
      <c r="A11" s="35" t="s">
        <v>9</v>
      </c>
      <c r="B11" s="70">
        <v>3.9960000000000004E-3</v>
      </c>
      <c r="C11" s="71">
        <v>6.405556E-4</v>
      </c>
      <c r="D11" s="71">
        <v>8.6400000000000001E-3</v>
      </c>
      <c r="E11" s="71">
        <v>6.9262840000000007E-5</v>
      </c>
      <c r="F11" s="71">
        <v>3.5860000000000002E-3</v>
      </c>
      <c r="G11" s="72">
        <v>7.270461E-4</v>
      </c>
      <c r="H11" s="70">
        <v>2.42E-4</v>
      </c>
      <c r="I11" s="71">
        <v>1.4339999999999999E-3</v>
      </c>
      <c r="J11" s="71">
        <v>3.0010000000000002E-3</v>
      </c>
      <c r="K11" s="71">
        <v>9.7999999999999997E-5</v>
      </c>
      <c r="L11" s="71">
        <v>1.134261E-4</v>
      </c>
      <c r="M11" s="72">
        <v>9.8010000000000007E-3</v>
      </c>
      <c r="N11" s="70">
        <v>1.0802000000000001E-2</v>
      </c>
      <c r="O11" s="71">
        <v>2.9009999999999999E-3</v>
      </c>
      <c r="P11" s="71">
        <v>3.6459999999999999E-3</v>
      </c>
      <c r="Q11" s="73"/>
      <c r="R11" s="73"/>
      <c r="S11" s="74"/>
      <c r="T11" s="70">
        <v>1.395929E-4</v>
      </c>
      <c r="U11" s="71">
        <v>3.381E-2</v>
      </c>
      <c r="V11" s="71">
        <v>2.5829999999999998E-3</v>
      </c>
      <c r="W11" s="71">
        <v>3.0147E-2</v>
      </c>
      <c r="X11" s="71">
        <v>3.5097740000000001E-4</v>
      </c>
      <c r="Y11" s="72">
        <v>1.330845E-3</v>
      </c>
      <c r="Z11" s="70">
        <v>1.861E-3</v>
      </c>
      <c r="AA11" s="71">
        <v>7.2300000000000001E-4</v>
      </c>
      <c r="AB11" s="71">
        <v>2.2390000000000001E-3</v>
      </c>
      <c r="AC11" s="71">
        <v>1.787E-3</v>
      </c>
      <c r="AD11" s="71">
        <v>3.1359999999999999E-3</v>
      </c>
      <c r="AE11" s="72">
        <v>2.4819000000000001E-2</v>
      </c>
    </row>
    <row r="12" spans="1:31" ht="60">
      <c r="A12" s="32" t="s">
        <v>10</v>
      </c>
      <c r="B12" s="67">
        <v>3.5599999999999998E-4</v>
      </c>
      <c r="C12" s="68">
        <v>3.492964E-4</v>
      </c>
      <c r="D12" s="68">
        <v>1.431E-3</v>
      </c>
      <c r="E12" s="68">
        <v>6.8161460000000005E-5</v>
      </c>
      <c r="F12" s="68">
        <v>4.7399999999999997E-4</v>
      </c>
      <c r="G12" s="69">
        <v>3.3503150000000001E-6</v>
      </c>
      <c r="H12" s="67">
        <v>4.75E-4</v>
      </c>
      <c r="I12" s="68">
        <v>1.2300000000000001E-4</v>
      </c>
      <c r="J12" s="68">
        <v>1.292E-3</v>
      </c>
      <c r="K12" s="68">
        <v>2.3649999999999999E-3</v>
      </c>
      <c r="L12" s="68">
        <v>2.1831689999999999E-5</v>
      </c>
      <c r="M12" s="69">
        <v>7.4710000000000002E-3</v>
      </c>
      <c r="N12" s="67">
        <v>6.3709999999999999E-3</v>
      </c>
      <c r="O12" s="68">
        <v>3.8800000000000002E-3</v>
      </c>
      <c r="P12" s="68">
        <v>4.9160000000000002E-3</v>
      </c>
      <c r="Q12" s="61"/>
      <c r="R12" s="61"/>
      <c r="S12" s="62"/>
      <c r="T12" s="67">
        <v>1.6254500000000001E-3</v>
      </c>
      <c r="U12" s="68">
        <v>5.1900000000000004E-4</v>
      </c>
      <c r="V12" s="68">
        <v>2.019E-3</v>
      </c>
      <c r="W12" s="68">
        <v>2.1519999999999998E-3</v>
      </c>
      <c r="X12" s="68">
        <v>2.4158249999999999E-5</v>
      </c>
      <c r="Y12" s="69">
        <v>1.020185E-6</v>
      </c>
      <c r="Z12" s="67">
        <v>2.4789999999999999E-3</v>
      </c>
      <c r="AA12" s="68">
        <v>1.523E-3</v>
      </c>
      <c r="AB12" s="68">
        <v>2.1619999999999999E-3</v>
      </c>
      <c r="AC12" s="68">
        <v>2.258E-3</v>
      </c>
      <c r="AD12" s="68">
        <v>3.0899999999999998E-4</v>
      </c>
      <c r="AE12" s="69">
        <v>1.1905000000000001E-2</v>
      </c>
    </row>
    <row r="13" spans="1:31" ht="60">
      <c r="A13" s="32" t="s">
        <v>11</v>
      </c>
      <c r="B13" s="67">
        <v>1.03E-4</v>
      </c>
      <c r="C13" s="68">
        <v>1.1924529999999999E-5</v>
      </c>
      <c r="D13" s="68">
        <v>5.1400000000000003E-4</v>
      </c>
      <c r="E13" s="68">
        <v>2.104613E-5</v>
      </c>
      <c r="F13" s="68">
        <v>5.3999999999999998E-5</v>
      </c>
      <c r="G13" s="69">
        <v>2.6010600000000001E-7</v>
      </c>
      <c r="H13" s="67">
        <v>8.7000000000000001E-5</v>
      </c>
      <c r="I13" s="68">
        <v>9.9999999999999995E-7</v>
      </c>
      <c r="J13" s="68">
        <v>2.6999999999999999E-5</v>
      </c>
      <c r="K13" s="68">
        <v>8.6399999999999997E-4</v>
      </c>
      <c r="L13" s="68">
        <v>4.5125990000000004E-6</v>
      </c>
      <c r="M13" s="69">
        <v>2.235E-3</v>
      </c>
      <c r="N13" s="67">
        <v>2.8110000000000001E-3</v>
      </c>
      <c r="O13" s="68">
        <v>5.4100000000000003E-4</v>
      </c>
      <c r="P13" s="68">
        <v>1.132E-3</v>
      </c>
      <c r="Q13" s="61"/>
      <c r="R13" s="61"/>
      <c r="S13" s="62"/>
      <c r="T13" s="67">
        <v>4.9548829999999998E-5</v>
      </c>
      <c r="U13" s="68">
        <v>3.4E-5</v>
      </c>
      <c r="V13" s="68">
        <v>1.2E-4</v>
      </c>
      <c r="W13" s="68">
        <v>5.4600000000000004E-4</v>
      </c>
      <c r="X13" s="68">
        <v>2.2765729999999998E-6</v>
      </c>
      <c r="Y13" s="69">
        <v>7.2919229999999996E-7</v>
      </c>
      <c r="Z13" s="67">
        <v>1.41E-3</v>
      </c>
      <c r="AA13" s="68">
        <v>3.4400000000000001E-4</v>
      </c>
      <c r="AB13" s="68">
        <v>2.33E-4</v>
      </c>
      <c r="AC13" s="68">
        <v>2.9799999999999998E-4</v>
      </c>
      <c r="AD13" s="68">
        <v>7.7999999999999999E-5</v>
      </c>
      <c r="AE13" s="69">
        <v>1.874E-3</v>
      </c>
    </row>
    <row r="14" spans="1:31" ht="60">
      <c r="A14" s="35" t="s">
        <v>12</v>
      </c>
      <c r="B14" s="70">
        <v>1.4E-5</v>
      </c>
      <c r="C14" s="71">
        <v>1.067923E-5</v>
      </c>
      <c r="D14" s="71">
        <v>2.02E-4</v>
      </c>
      <c r="E14" s="71">
        <v>1.258829E-5</v>
      </c>
      <c r="F14" s="71">
        <v>7.3999999999999996E-5</v>
      </c>
      <c r="G14" s="72">
        <v>1.2518769999999999E-7</v>
      </c>
      <c r="H14" s="70">
        <v>1.1900000000000001E-4</v>
      </c>
      <c r="I14" s="71">
        <v>3.8999999999999999E-5</v>
      </c>
      <c r="J14" s="71">
        <v>3.0299999999999999E-4</v>
      </c>
      <c r="K14" s="71">
        <v>7.7999999999999999E-5</v>
      </c>
      <c r="L14" s="71">
        <v>4.0004150000000001E-6</v>
      </c>
      <c r="M14" s="72">
        <v>1.585E-3</v>
      </c>
      <c r="N14" s="70">
        <v>1.101E-3</v>
      </c>
      <c r="O14" s="71">
        <v>1.54E-4</v>
      </c>
      <c r="P14" s="71">
        <v>4.6200000000000001E-4</v>
      </c>
      <c r="Q14" s="73"/>
      <c r="R14" s="73"/>
      <c r="S14" s="74"/>
      <c r="T14" s="70">
        <v>3.2140159999999998E-5</v>
      </c>
      <c r="U14" s="71">
        <v>1.3999999999999999E-4</v>
      </c>
      <c r="V14" s="71">
        <v>1.75E-4</v>
      </c>
      <c r="W14" s="71">
        <v>4.1399999999999998E-4</v>
      </c>
      <c r="X14" s="71">
        <v>3.2256790000000001E-7</v>
      </c>
      <c r="Y14" s="72">
        <v>1.689055E-7</v>
      </c>
      <c r="Z14" s="70">
        <v>4.9700000000000005E-4</v>
      </c>
      <c r="AA14" s="71">
        <v>4.5000000000000003E-5</v>
      </c>
      <c r="AB14" s="71">
        <v>7.4999999999999993E-5</v>
      </c>
      <c r="AC14" s="71">
        <v>1.27E-4</v>
      </c>
      <c r="AD14" s="71">
        <v>6.0999999999999999E-5</v>
      </c>
      <c r="AE14" s="72">
        <v>6.0599999999999998E-4</v>
      </c>
    </row>
    <row r="15" spans="1:31" ht="105">
      <c r="A15" s="37" t="s">
        <v>13</v>
      </c>
      <c r="B15" s="67">
        <v>2.245E-3</v>
      </c>
      <c r="C15" s="68">
        <v>1.59469E-4</v>
      </c>
      <c r="D15" s="68">
        <v>4.4499999999999997E-4</v>
      </c>
      <c r="E15" s="68">
        <v>8.9465439999999996E-4</v>
      </c>
      <c r="F15" s="68">
        <v>2.14E-3</v>
      </c>
      <c r="G15" s="69">
        <v>1.113489E-2</v>
      </c>
      <c r="H15" s="67">
        <v>5.6300000000000002E-4</v>
      </c>
      <c r="I15" s="68">
        <v>2.7500000000000002E-4</v>
      </c>
      <c r="J15" s="68">
        <v>7.5399999999999998E-3</v>
      </c>
      <c r="K15" s="68">
        <v>2.7718E-2</v>
      </c>
      <c r="L15" s="68">
        <v>5.0371460000000002E-3</v>
      </c>
      <c r="M15" s="69">
        <v>0.23744399999999999</v>
      </c>
      <c r="N15" s="67">
        <v>8.2900000000000005E-3</v>
      </c>
      <c r="O15" s="68">
        <v>1.6653999999999999E-2</v>
      </c>
      <c r="P15" s="68">
        <v>5.8139999999999997E-3</v>
      </c>
      <c r="Q15" s="61"/>
      <c r="R15" s="61"/>
      <c r="S15" s="62"/>
      <c r="T15" s="67">
        <v>3.870301E-3</v>
      </c>
      <c r="U15" s="68">
        <v>8.489E-3</v>
      </c>
      <c r="V15" s="68">
        <v>1.5759999999999999E-3</v>
      </c>
      <c r="W15" s="68">
        <v>4.2573E-2</v>
      </c>
      <c r="X15" s="68">
        <v>0.1080733</v>
      </c>
      <c r="Y15" s="69">
        <v>9.3232109999999997E-3</v>
      </c>
      <c r="Z15" s="67">
        <v>9.7478999999999996E-2</v>
      </c>
      <c r="AA15" s="68">
        <v>2.0375999999999998E-2</v>
      </c>
      <c r="AB15" s="68">
        <v>7.7200000000000003E-3</v>
      </c>
      <c r="AC15" s="68">
        <v>2.385E-3</v>
      </c>
      <c r="AD15" s="68">
        <v>2.6930000000000001E-3</v>
      </c>
      <c r="AE15" s="69">
        <v>8.3395999999999998E-2</v>
      </c>
    </row>
    <row r="16" spans="1:31" ht="105">
      <c r="A16" s="37" t="s">
        <v>14</v>
      </c>
      <c r="B16" s="67">
        <v>7.27E-4</v>
      </c>
      <c r="C16" s="68">
        <v>2.25258E-5</v>
      </c>
      <c r="D16" s="68">
        <v>1.7200000000000001E-4</v>
      </c>
      <c r="E16" s="68">
        <v>5.609106E-5</v>
      </c>
      <c r="F16" s="68">
        <v>6.5099999999999999E-4</v>
      </c>
      <c r="G16" s="69">
        <v>2.163992E-3</v>
      </c>
      <c r="H16" s="67">
        <v>9.0000000000000006E-5</v>
      </c>
      <c r="I16" s="68">
        <v>7.9999999999999996E-6</v>
      </c>
      <c r="J16" s="68">
        <v>7.76E-4</v>
      </c>
      <c r="K16" s="68">
        <v>6.7759999999999999E-3</v>
      </c>
      <c r="L16" s="68">
        <v>9.1829640000000001E-4</v>
      </c>
      <c r="M16" s="69">
        <v>2.0836E-2</v>
      </c>
      <c r="N16" s="67">
        <v>3.4259999999999998E-3</v>
      </c>
      <c r="O16" s="68">
        <v>1.653E-3</v>
      </c>
      <c r="P16" s="68">
        <v>1.2179999999999999E-3</v>
      </c>
      <c r="Q16" s="61"/>
      <c r="R16" s="61"/>
      <c r="S16" s="62"/>
      <c r="T16" s="67">
        <v>7.2516019999999996E-5</v>
      </c>
      <c r="U16" s="68">
        <v>4.3899999999999999E-4</v>
      </c>
      <c r="V16" s="68">
        <v>2.1100000000000001E-4</v>
      </c>
      <c r="W16" s="68">
        <v>2.712E-3</v>
      </c>
      <c r="X16" s="68">
        <v>9.7271110000000001E-3</v>
      </c>
      <c r="Y16" s="69">
        <v>2.449199E-3</v>
      </c>
      <c r="Z16" s="67">
        <v>5.1136000000000001E-2</v>
      </c>
      <c r="AA16" s="68">
        <v>3.8119999999999999E-3</v>
      </c>
      <c r="AB16" s="68">
        <v>1.7440000000000001E-3</v>
      </c>
      <c r="AC16" s="68">
        <v>3.0800000000000001E-4</v>
      </c>
      <c r="AD16" s="68">
        <v>5.8299999999999997E-4</v>
      </c>
      <c r="AE16" s="69">
        <v>1.6676E-2</v>
      </c>
    </row>
    <row r="17" spans="1:31" ht="105">
      <c r="A17" s="35" t="s">
        <v>15</v>
      </c>
      <c r="B17" s="70">
        <v>1.4799999999999999E-4</v>
      </c>
      <c r="C17" s="71">
        <v>2.5877940000000001E-5</v>
      </c>
      <c r="D17" s="71">
        <v>8.7999999999999998E-5</v>
      </c>
      <c r="E17" s="71">
        <v>4.1914900000000001E-5</v>
      </c>
      <c r="F17" s="71">
        <v>6.4599999999999998E-4</v>
      </c>
      <c r="G17" s="72">
        <v>6.2053559999999995E-4</v>
      </c>
      <c r="H17" s="70">
        <v>8.7000000000000001E-5</v>
      </c>
      <c r="I17" s="71">
        <v>7.8999999999999996E-5</v>
      </c>
      <c r="J17" s="71">
        <v>1.3259999999999999E-3</v>
      </c>
      <c r="K17" s="71">
        <v>2.9700000000000001E-4</v>
      </c>
      <c r="L17" s="71">
        <v>2.9253189999999999E-4</v>
      </c>
      <c r="M17" s="72">
        <v>1.5202E-2</v>
      </c>
      <c r="N17" s="70">
        <v>1.384E-3</v>
      </c>
      <c r="O17" s="71">
        <v>3.88E-4</v>
      </c>
      <c r="P17" s="71">
        <v>4.64E-4</v>
      </c>
      <c r="Q17" s="73"/>
      <c r="R17" s="73"/>
      <c r="S17" s="74"/>
      <c r="T17" s="70">
        <v>3.4313290000000002E-5</v>
      </c>
      <c r="U17" s="71">
        <v>1.0460000000000001E-3</v>
      </c>
      <c r="V17" s="71">
        <v>3.0200000000000002E-4</v>
      </c>
      <c r="W17" s="71">
        <v>1.067E-3</v>
      </c>
      <c r="X17" s="71">
        <v>8.9847289999999997E-4</v>
      </c>
      <c r="Y17" s="72">
        <v>6.5923100000000003E-4</v>
      </c>
      <c r="Z17" s="70">
        <v>1.7239000000000001E-2</v>
      </c>
      <c r="AA17" s="71">
        <v>5.7499999999999999E-4</v>
      </c>
      <c r="AB17" s="71">
        <v>5.4199999999999995E-4</v>
      </c>
      <c r="AC17" s="71">
        <v>1.1400000000000001E-4</v>
      </c>
      <c r="AD17" s="71">
        <v>5.31E-4</v>
      </c>
      <c r="AE17" s="72">
        <v>7.2459999999999998E-3</v>
      </c>
    </row>
    <row r="18" spans="1:31" ht="120">
      <c r="A18" s="37" t="s">
        <v>16</v>
      </c>
      <c r="B18" s="67">
        <v>2.9380000000000001E-3</v>
      </c>
      <c r="C18" s="68">
        <v>7.4263940000000004E-4</v>
      </c>
      <c r="D18" s="68">
        <v>2.1599999999999999E-4</v>
      </c>
      <c r="E18" s="68">
        <v>7.8273379999999994E-6</v>
      </c>
      <c r="F18" s="68">
        <v>3.1999999999999999E-5</v>
      </c>
      <c r="G18" s="69">
        <v>8.282978E-6</v>
      </c>
      <c r="H18" s="67">
        <v>6.8300000000000001E-4</v>
      </c>
      <c r="I18" s="68">
        <v>4.64E-4</v>
      </c>
      <c r="J18" s="68">
        <v>1.867E-3</v>
      </c>
      <c r="K18" s="68">
        <v>1.66E-4</v>
      </c>
      <c r="L18" s="68">
        <v>1.2575729999999999E-5</v>
      </c>
      <c r="M18" s="69">
        <v>2.5000000000000001E-5</v>
      </c>
      <c r="N18" s="67">
        <v>4.2299999999999998E-4</v>
      </c>
      <c r="O18" s="68">
        <v>1.5300000000000001E-4</v>
      </c>
      <c r="P18" s="68">
        <v>6.0000000000000002E-5</v>
      </c>
      <c r="Q18" s="61"/>
      <c r="R18" s="61"/>
      <c r="S18" s="62"/>
      <c r="T18" s="67">
        <v>4.1313409999999999E-4</v>
      </c>
      <c r="U18" s="68">
        <v>4.0200000000000001E-4</v>
      </c>
      <c r="V18" s="68">
        <v>3.3000000000000003E-5</v>
      </c>
      <c r="W18" s="68">
        <v>1.5E-5</v>
      </c>
      <c r="X18" s="68">
        <v>6.8111469999999999E-7</v>
      </c>
      <c r="Y18" s="69">
        <v>3.8424969999999999E-8</v>
      </c>
      <c r="Z18" s="67">
        <v>3.6000000000000001E-5</v>
      </c>
      <c r="AA18" s="68">
        <v>1.2E-5</v>
      </c>
      <c r="AB18" s="68">
        <v>3.3000000000000003E-5</v>
      </c>
      <c r="AC18" s="68">
        <v>1.0000000000000001E-5</v>
      </c>
      <c r="AD18" s="68">
        <v>1.2999999999999999E-5</v>
      </c>
      <c r="AE18" s="69">
        <v>1.9999999999999999E-6</v>
      </c>
    </row>
    <row r="19" spans="1:31" ht="120">
      <c r="A19" s="37" t="s">
        <v>17</v>
      </c>
      <c r="B19" s="67">
        <v>9.8900000000000008E-4</v>
      </c>
      <c r="C19" s="68">
        <v>4.095665E-4</v>
      </c>
      <c r="D19" s="68">
        <v>3.9899999999999999E-4</v>
      </c>
      <c r="E19" s="68">
        <v>4.1640629999999998E-5</v>
      </c>
      <c r="F19" s="68">
        <v>3.0000000000000001E-6</v>
      </c>
      <c r="G19" s="69">
        <v>6.1805990000000004E-6</v>
      </c>
      <c r="H19" s="67">
        <v>2.1699999999999999E-4</v>
      </c>
      <c r="I19" s="68">
        <v>1.5300000000000001E-4</v>
      </c>
      <c r="J19" s="68">
        <v>2.1549999999999998E-3</v>
      </c>
      <c r="K19" s="68">
        <v>7.7999999999999999E-5</v>
      </c>
      <c r="L19" s="68">
        <v>5.9038990000000004E-9</v>
      </c>
      <c r="M19" s="69">
        <v>3.8000000000000002E-5</v>
      </c>
      <c r="N19" s="67">
        <v>3.88E-4</v>
      </c>
      <c r="O19" s="68">
        <v>2.34E-4</v>
      </c>
      <c r="P19" s="68">
        <v>6.7000000000000002E-5</v>
      </c>
      <c r="Q19" s="61"/>
      <c r="R19" s="61"/>
      <c r="S19" s="62"/>
      <c r="T19" s="67">
        <v>1.1346609999999999E-4</v>
      </c>
      <c r="U19" s="68">
        <v>1.5899999999999999E-4</v>
      </c>
      <c r="V19" s="68">
        <v>3.0000000000000001E-5</v>
      </c>
      <c r="W19" s="68">
        <v>3.6000000000000001E-5</v>
      </c>
      <c r="X19" s="68">
        <v>1.6112860000000001E-9</v>
      </c>
      <c r="Y19" s="69">
        <v>8.1101470000000007E-6</v>
      </c>
      <c r="Z19" s="67">
        <v>1.1400000000000001E-4</v>
      </c>
      <c r="AA19" s="68">
        <v>6.0000000000000002E-6</v>
      </c>
      <c r="AB19" s="68">
        <v>1.9000000000000001E-5</v>
      </c>
      <c r="AC19" s="68">
        <v>5.0000000000000004E-6</v>
      </c>
      <c r="AD19" s="68">
        <v>5.0000000000000004E-6</v>
      </c>
      <c r="AE19" s="69">
        <v>3.9999999999999998E-6</v>
      </c>
    </row>
    <row r="20" spans="1:31" ht="120">
      <c r="A20" s="35" t="s">
        <v>18</v>
      </c>
      <c r="B20" s="70">
        <v>3.1942999999999999E-2</v>
      </c>
      <c r="C20" s="71">
        <v>4.0881790000000001E-2</v>
      </c>
      <c r="D20" s="71">
        <v>1.9817000000000001E-2</v>
      </c>
      <c r="E20" s="71">
        <v>4.0110539999999999E-4</v>
      </c>
      <c r="F20" s="71">
        <v>4.4900000000000002E-4</v>
      </c>
      <c r="G20" s="72">
        <v>5.6468470000000001E-5</v>
      </c>
      <c r="H20" s="70">
        <v>1.7699999999999999E-4</v>
      </c>
      <c r="I20" s="71">
        <v>2.1599999999999999E-4</v>
      </c>
      <c r="J20" s="71">
        <v>2.4359999999999998E-3</v>
      </c>
      <c r="K20" s="71">
        <v>1.2E-5</v>
      </c>
      <c r="L20" s="71">
        <v>1.8062169999999999E-5</v>
      </c>
      <c r="M20" s="72">
        <v>1.8E-5</v>
      </c>
      <c r="N20" s="70">
        <v>5.62E-4</v>
      </c>
      <c r="O20" s="71">
        <v>3.39E-4</v>
      </c>
      <c r="P20" s="71">
        <v>8.1000000000000004E-5</v>
      </c>
      <c r="Q20" s="73"/>
      <c r="R20" s="73"/>
      <c r="S20" s="74"/>
      <c r="T20" s="70">
        <v>1.8193619999999999E-4</v>
      </c>
      <c r="U20" s="71">
        <v>3.6499999999999998E-4</v>
      </c>
      <c r="V20" s="71">
        <v>2.5399999999999999E-4</v>
      </c>
      <c r="W20" s="71">
        <v>1.7E-5</v>
      </c>
      <c r="X20" s="71">
        <v>1.292916E-7</v>
      </c>
      <c r="Y20" s="72">
        <v>4.1397670000000003E-6</v>
      </c>
      <c r="Z20" s="70">
        <v>1.5200000000000001E-4</v>
      </c>
      <c r="AA20" s="71">
        <v>1.7E-5</v>
      </c>
      <c r="AB20" s="71">
        <v>6.3999999999999997E-5</v>
      </c>
      <c r="AC20" s="71">
        <v>1.2E-5</v>
      </c>
      <c r="AD20" s="71">
        <v>2.0999999999999999E-5</v>
      </c>
      <c r="AE20" s="72">
        <v>7.6000000000000004E-5</v>
      </c>
    </row>
    <row r="21" spans="1:31" ht="105">
      <c r="A21" s="37" t="s">
        <v>19</v>
      </c>
      <c r="B21" s="67">
        <v>3.9399999999999998E-4</v>
      </c>
      <c r="C21" s="68">
        <v>1.5806889999999999E-3</v>
      </c>
      <c r="D21" s="68">
        <v>1.0950000000000001E-3</v>
      </c>
      <c r="E21" s="68">
        <v>2.6101899999999998E-4</v>
      </c>
      <c r="F21" s="68">
        <v>2.2346999999999999E-2</v>
      </c>
      <c r="G21" s="69">
        <v>8.3938810000000006E-3</v>
      </c>
      <c r="H21" s="67">
        <v>1.56E-4</v>
      </c>
      <c r="I21" s="68">
        <v>1.4059999999999999E-3</v>
      </c>
      <c r="J21" s="68">
        <v>4.3540000000000002E-3</v>
      </c>
      <c r="K21" s="68">
        <v>9.1009999999999997E-3</v>
      </c>
      <c r="L21" s="68">
        <v>1.2301510000000001E-3</v>
      </c>
      <c r="M21" s="69">
        <v>4.535E-3</v>
      </c>
      <c r="N21" s="67">
        <v>1.8217000000000001E-2</v>
      </c>
      <c r="O21" s="68">
        <v>4.6189999999999998E-3</v>
      </c>
      <c r="P21" s="68">
        <v>7.698E-3</v>
      </c>
      <c r="Q21" s="61"/>
      <c r="R21" s="61"/>
      <c r="S21" s="62"/>
      <c r="T21" s="67">
        <v>4.0737020000000001E-5</v>
      </c>
      <c r="U21" s="68">
        <v>6.87E-4</v>
      </c>
      <c r="V21" s="68">
        <v>2.1947000000000001E-2</v>
      </c>
      <c r="W21" s="68">
        <v>2.4412E-2</v>
      </c>
      <c r="X21" s="68">
        <v>4.8488159999999997E-3</v>
      </c>
      <c r="Y21" s="69">
        <v>9.0176290000000005E-4</v>
      </c>
      <c r="Z21" s="67">
        <v>3.6099999999999999E-3</v>
      </c>
      <c r="AA21" s="68">
        <v>2.8019999999999998E-3</v>
      </c>
      <c r="AB21" s="68">
        <v>2.1640000000000001E-3</v>
      </c>
      <c r="AC21" s="68">
        <v>2.2109999999999999E-3</v>
      </c>
      <c r="AD21" s="68">
        <v>1.2149999999999999E-3</v>
      </c>
      <c r="AE21" s="69">
        <v>1.8430999999999999E-2</v>
      </c>
    </row>
    <row r="22" spans="1:31" ht="105">
      <c r="A22" s="37" t="s">
        <v>20</v>
      </c>
      <c r="B22" s="67">
        <v>1.65E-4</v>
      </c>
      <c r="C22" s="68">
        <v>1.186553E-4</v>
      </c>
      <c r="D22" s="68">
        <v>4.6500000000000003E-4</v>
      </c>
      <c r="E22" s="68">
        <v>1.3090749999999999E-4</v>
      </c>
      <c r="F22" s="68">
        <v>3.6610000000000002E-3</v>
      </c>
      <c r="G22" s="69">
        <v>1.7230259999999999E-3</v>
      </c>
      <c r="H22" s="67">
        <v>2.8E-5</v>
      </c>
      <c r="I22" s="68">
        <v>6.3E-5</v>
      </c>
      <c r="J22" s="68">
        <v>1.7200000000000001E-4</v>
      </c>
      <c r="K22" s="68">
        <v>3.4810000000000002E-3</v>
      </c>
      <c r="L22" s="68">
        <v>3.4621309999999998E-4</v>
      </c>
      <c r="M22" s="69">
        <v>1.688E-3</v>
      </c>
      <c r="N22" s="67">
        <v>1.1414000000000001E-2</v>
      </c>
      <c r="O22" s="68">
        <v>7.0799999999999997E-4</v>
      </c>
      <c r="P22" s="68">
        <v>1.9610000000000001E-3</v>
      </c>
      <c r="Q22" s="61"/>
      <c r="R22" s="61"/>
      <c r="S22" s="62"/>
      <c r="T22" s="67">
        <v>1.026185E-6</v>
      </c>
      <c r="U22" s="68">
        <v>6.2000000000000003E-5</v>
      </c>
      <c r="V22" s="68">
        <v>7.7499999999999997E-4</v>
      </c>
      <c r="W22" s="68">
        <v>6.77E-3</v>
      </c>
      <c r="X22" s="68">
        <v>1.2438550000000001E-3</v>
      </c>
      <c r="Y22" s="69">
        <v>7.9343909999999998E-4</v>
      </c>
      <c r="Z22" s="67">
        <v>2.5140000000000002E-3</v>
      </c>
      <c r="AA22" s="68">
        <v>9.3599999999999998E-4</v>
      </c>
      <c r="AB22" s="68">
        <v>4.9700000000000005E-4</v>
      </c>
      <c r="AC22" s="68">
        <v>4.9899999999999999E-4</v>
      </c>
      <c r="AD22" s="68">
        <v>2.8600000000000001E-4</v>
      </c>
      <c r="AE22" s="69">
        <v>5.1510000000000002E-3</v>
      </c>
    </row>
    <row r="23" spans="1:31" ht="105.75" thickBot="1">
      <c r="A23" s="35" t="s">
        <v>21</v>
      </c>
      <c r="B23" s="75">
        <v>3.1000000000000001E-5</v>
      </c>
      <c r="C23" s="76">
        <v>1.2372389999999999E-4</v>
      </c>
      <c r="D23" s="76">
        <v>2.1100000000000001E-4</v>
      </c>
      <c r="E23" s="76">
        <v>1.1531040000000001E-4</v>
      </c>
      <c r="F23" s="76">
        <v>5.0489999999999997E-3</v>
      </c>
      <c r="G23" s="77">
        <v>7.9401500000000002E-4</v>
      </c>
      <c r="H23" s="75">
        <v>2.6999999999999999E-5</v>
      </c>
      <c r="I23" s="76">
        <v>8.4199999999999998E-4</v>
      </c>
      <c r="J23" s="76">
        <v>9.5699999999999995E-4</v>
      </c>
      <c r="K23" s="76">
        <v>3.3100000000000002E-4</v>
      </c>
      <c r="L23" s="76">
        <v>3.5746779999999999E-4</v>
      </c>
      <c r="M23" s="77">
        <v>1.305E-3</v>
      </c>
      <c r="N23" s="75">
        <v>5.215E-3</v>
      </c>
      <c r="O23" s="76">
        <v>2.0900000000000001E-4</v>
      </c>
      <c r="P23" s="76">
        <v>8.1999999999999998E-4</v>
      </c>
      <c r="Q23" s="78"/>
      <c r="R23" s="78"/>
      <c r="S23" s="79"/>
      <c r="T23" s="75">
        <v>6.5303689999999995E-7</v>
      </c>
      <c r="U23" s="76">
        <v>1.74E-4</v>
      </c>
      <c r="V23" s="76">
        <v>1.256E-3</v>
      </c>
      <c r="W23" s="76">
        <v>8.2810000000000002E-3</v>
      </c>
      <c r="X23" s="76">
        <v>2.18495E-4</v>
      </c>
      <c r="Y23" s="77">
        <v>3.1396529999999997E-4</v>
      </c>
      <c r="Z23" s="75">
        <v>1.0939999999999999E-3</v>
      </c>
      <c r="AA23" s="76">
        <v>1.2300000000000001E-4</v>
      </c>
      <c r="AB23" s="76">
        <v>1.4300000000000001E-4</v>
      </c>
      <c r="AC23" s="76">
        <v>2.1000000000000001E-4</v>
      </c>
      <c r="AD23" s="76">
        <v>2.7900000000000001E-4</v>
      </c>
      <c r="AE23" s="77">
        <v>2.248E-3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2"/>
  <sheetViews>
    <sheetView workbookViewId="0">
      <selection activeCell="G11" sqref="G11"/>
    </sheetView>
  </sheetViews>
  <sheetFormatPr defaultRowHeight="15"/>
  <cols>
    <col min="1" max="1" width="14.85546875" bestFit="1" customWidth="1"/>
    <col min="3" max="3" width="18" bestFit="1" customWidth="1"/>
    <col min="4" max="4" width="13.42578125" bestFit="1" customWidth="1"/>
    <col min="5" max="5" width="11" bestFit="1" customWidth="1"/>
    <col min="6" max="6" width="20.42578125" bestFit="1" customWidth="1"/>
    <col min="7" max="7" width="15.85546875" bestFit="1" customWidth="1"/>
    <col min="9" max="9" width="18" bestFit="1" customWidth="1"/>
    <col min="10" max="10" width="13.42578125" bestFit="1" customWidth="1"/>
    <col min="11" max="11" width="11" bestFit="1" customWidth="1"/>
    <col min="12" max="12" width="20.42578125" bestFit="1" customWidth="1"/>
    <col min="13" max="13" width="15.85546875" bestFit="1" customWidth="1"/>
    <col min="15" max="15" width="18" bestFit="1" customWidth="1"/>
    <col min="16" max="16" width="13.42578125" bestFit="1" customWidth="1"/>
    <col min="17" max="17" width="11" bestFit="1" customWidth="1"/>
    <col min="18" max="18" width="20.42578125" bestFit="1" customWidth="1"/>
    <col min="19" max="19" width="15.85546875" bestFit="1" customWidth="1"/>
    <col min="21" max="21" width="18" bestFit="1" customWidth="1"/>
    <col min="22" max="22" width="13.42578125" bestFit="1" customWidth="1"/>
    <col min="23" max="23" width="11" bestFit="1" customWidth="1"/>
    <col min="24" max="24" width="20.42578125" bestFit="1" customWidth="1"/>
    <col min="25" max="25" width="15.85546875" bestFit="1" customWidth="1"/>
  </cols>
  <sheetData>
    <row r="1" spans="1:25">
      <c r="B1" s="89" t="s">
        <v>67</v>
      </c>
      <c r="C1" s="89"/>
      <c r="D1" s="89"/>
      <c r="E1" s="89"/>
      <c r="F1" s="89"/>
      <c r="G1" s="89"/>
      <c r="H1" s="89" t="s">
        <v>68</v>
      </c>
      <c r="I1" s="89"/>
      <c r="J1" s="89"/>
      <c r="K1" s="89"/>
      <c r="L1" s="89"/>
      <c r="M1" s="89"/>
      <c r="N1" s="89" t="s">
        <v>69</v>
      </c>
      <c r="O1" s="89"/>
      <c r="P1" s="89"/>
      <c r="Q1" s="89"/>
      <c r="R1" s="89"/>
      <c r="S1" s="89"/>
      <c r="T1" s="89" t="s">
        <v>70</v>
      </c>
      <c r="U1" s="89"/>
      <c r="V1" s="89"/>
      <c r="W1" s="89"/>
      <c r="X1" s="89"/>
      <c r="Y1" s="89"/>
    </row>
    <row r="2" spans="1:25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</row>
    <row r="3" spans="1:25">
      <c r="A3" t="s">
        <v>57</v>
      </c>
      <c r="B3" s="38">
        <v>3.0991740000000001</v>
      </c>
      <c r="C3" s="39">
        <v>2.2727270000000002</v>
      </c>
      <c r="D3" s="39">
        <v>4.9586779999999999</v>
      </c>
      <c r="E3" s="39">
        <v>3.0991740000000001</v>
      </c>
      <c r="F3" s="39">
        <v>2.479339</v>
      </c>
      <c r="G3" s="52">
        <v>4.5454549999999996</v>
      </c>
      <c r="H3" s="38">
        <v>5.2447549999999996</v>
      </c>
      <c r="I3" s="39">
        <v>3.4710740000000002</v>
      </c>
      <c r="J3" s="39">
        <v>2.3809520000000002</v>
      </c>
      <c r="K3" s="39">
        <v>2.4475519999999999</v>
      </c>
      <c r="L3" s="39">
        <v>4.9586779999999999</v>
      </c>
      <c r="M3" s="52">
        <v>1.6666669999999999</v>
      </c>
      <c r="N3" s="38">
        <v>94.755245000000002</v>
      </c>
      <c r="O3" s="39">
        <v>96.528925999999998</v>
      </c>
      <c r="P3" s="39">
        <v>97.619048000000006</v>
      </c>
      <c r="Q3" s="39">
        <v>97.552447999999998</v>
      </c>
      <c r="R3" s="39">
        <v>95.041321999999994</v>
      </c>
      <c r="S3" s="52">
        <v>98.333332999999996</v>
      </c>
      <c r="T3" s="38">
        <v>47.253788</v>
      </c>
      <c r="U3" s="39">
        <v>45.362718000000001</v>
      </c>
      <c r="V3" s="39">
        <v>36.253776000000002</v>
      </c>
      <c r="W3" s="39">
        <v>45.738636</v>
      </c>
      <c r="X3" s="39">
        <v>46.097337000000003</v>
      </c>
      <c r="Y3" s="52">
        <v>35.951661999999999</v>
      </c>
    </row>
    <row r="4" spans="1:25">
      <c r="A4" t="s">
        <v>58</v>
      </c>
      <c r="B4" s="40">
        <v>4.4444439999999998</v>
      </c>
      <c r="C4" s="32">
        <v>15.555555999999999</v>
      </c>
      <c r="D4" s="32">
        <v>11.111110999999999</v>
      </c>
      <c r="E4" s="32">
        <v>17.777778000000001</v>
      </c>
      <c r="F4" s="32">
        <v>13.333333</v>
      </c>
      <c r="G4" s="53">
        <v>8.8888890000000007</v>
      </c>
      <c r="H4" s="40">
        <v>2.2364220000000001</v>
      </c>
      <c r="I4" s="32">
        <v>0.57970999999999995</v>
      </c>
      <c r="J4" s="32">
        <v>0.46948400000000001</v>
      </c>
      <c r="K4" s="32">
        <v>0.95846600000000004</v>
      </c>
      <c r="L4" s="32">
        <v>1.1594199999999999</v>
      </c>
      <c r="M4" s="53">
        <v>0.78247299999999997</v>
      </c>
      <c r="N4" s="40">
        <v>97.763577999999995</v>
      </c>
      <c r="O4" s="32">
        <v>99.420289999999994</v>
      </c>
      <c r="P4" s="32">
        <v>99.530516000000006</v>
      </c>
      <c r="Q4" s="32">
        <v>99.041533999999999</v>
      </c>
      <c r="R4" s="32">
        <v>98.840580000000003</v>
      </c>
      <c r="S4" s="53">
        <v>99.217527000000004</v>
      </c>
      <c r="T4" s="40">
        <v>13.966480000000001</v>
      </c>
      <c r="U4" s="32">
        <v>10.256410000000001</v>
      </c>
      <c r="V4" s="32">
        <v>6.2865500000000001</v>
      </c>
      <c r="W4" s="32">
        <v>11.173183999999999</v>
      </c>
      <c r="X4" s="32">
        <v>11.025641</v>
      </c>
      <c r="Y4" s="53">
        <v>6.7251459999999996</v>
      </c>
    </row>
    <row r="5" spans="1:25">
      <c r="A5" t="s">
        <v>59</v>
      </c>
      <c r="B5" s="40">
        <v>2.2727270000000002</v>
      </c>
      <c r="C5" s="32">
        <v>2.479339</v>
      </c>
      <c r="D5" s="32">
        <v>3.0991740000000001</v>
      </c>
      <c r="E5" s="32">
        <v>1.033058</v>
      </c>
      <c r="F5" s="32">
        <v>4.5454549999999996</v>
      </c>
      <c r="G5" s="53">
        <v>3.0991740000000001</v>
      </c>
      <c r="H5" s="40">
        <v>6.643357</v>
      </c>
      <c r="I5" s="32">
        <v>6.7768600000000001</v>
      </c>
      <c r="J5" s="32">
        <v>6.7857139999999996</v>
      </c>
      <c r="K5" s="32">
        <v>8.0419579999999993</v>
      </c>
      <c r="L5" s="32">
        <v>3.1404960000000002</v>
      </c>
      <c r="M5" s="53">
        <v>3.5714290000000002</v>
      </c>
      <c r="N5" s="40">
        <v>93.356643000000005</v>
      </c>
      <c r="O5" s="32">
        <v>93.223140000000001</v>
      </c>
      <c r="P5" s="32">
        <v>93.214286000000001</v>
      </c>
      <c r="Q5" s="32">
        <v>91.958042000000006</v>
      </c>
      <c r="R5" s="32">
        <v>96.859504000000001</v>
      </c>
      <c r="S5" s="53">
        <v>96.428571000000005</v>
      </c>
      <c r="T5" s="40">
        <v>48.390152</v>
      </c>
      <c r="U5" s="32">
        <v>47.107438000000002</v>
      </c>
      <c r="V5" s="32">
        <v>39.728096999999998</v>
      </c>
      <c r="W5" s="32">
        <v>49.715909000000003</v>
      </c>
      <c r="X5" s="32">
        <v>44.168962000000001</v>
      </c>
      <c r="Y5" s="53">
        <v>37.688822000000002</v>
      </c>
    </row>
    <row r="6" spans="1:25">
      <c r="A6" t="s">
        <v>60</v>
      </c>
      <c r="B6" s="40">
        <v>11.111110999999999</v>
      </c>
      <c r="C6" s="32">
        <v>11.111110999999999</v>
      </c>
      <c r="D6" s="32">
        <v>11.111110999999999</v>
      </c>
      <c r="E6" s="32">
        <v>6.6666670000000003</v>
      </c>
      <c r="F6" s="32">
        <v>8.8888890000000007</v>
      </c>
      <c r="G6" s="53">
        <v>11.111110999999999</v>
      </c>
      <c r="H6" s="40">
        <v>2.555911</v>
      </c>
      <c r="I6" s="32">
        <v>1.7391300000000001</v>
      </c>
      <c r="J6" s="32">
        <v>1.4084509999999999</v>
      </c>
      <c r="K6" s="32">
        <v>4.792332</v>
      </c>
      <c r="L6" s="32">
        <v>2.0289860000000002</v>
      </c>
      <c r="M6" s="53">
        <v>1.0954619999999999</v>
      </c>
      <c r="N6" s="40">
        <v>97.444089000000005</v>
      </c>
      <c r="O6" s="32">
        <v>98.260869999999997</v>
      </c>
      <c r="P6" s="32">
        <v>98.591549000000001</v>
      </c>
      <c r="Q6" s="32">
        <v>95.207667999999998</v>
      </c>
      <c r="R6" s="32">
        <v>97.971013999999997</v>
      </c>
      <c r="S6" s="53">
        <v>98.904538000000002</v>
      </c>
      <c r="T6" s="40">
        <v>13.407821</v>
      </c>
      <c r="U6" s="32">
        <v>11.794872</v>
      </c>
      <c r="V6" s="32">
        <v>7.1637430000000002</v>
      </c>
      <c r="W6" s="32">
        <v>15.921787999999999</v>
      </c>
      <c r="X6" s="32">
        <v>12.307691999999999</v>
      </c>
      <c r="Y6" s="53">
        <v>6.8713449999999998</v>
      </c>
    </row>
    <row r="7" spans="1:25" hidden="1">
      <c r="A7" t="s">
        <v>61</v>
      </c>
      <c r="B7" s="40">
        <v>7.0247929999999998</v>
      </c>
      <c r="C7" s="32"/>
      <c r="D7" s="32"/>
      <c r="E7" s="48"/>
      <c r="F7" s="48"/>
      <c r="G7" s="57"/>
      <c r="H7" s="40">
        <v>7.4380170000000003</v>
      </c>
      <c r="I7" s="32"/>
      <c r="J7" s="32"/>
      <c r="K7" s="48"/>
      <c r="L7" s="48"/>
      <c r="M7" s="57"/>
      <c r="N7" s="40">
        <v>96.153846000000001</v>
      </c>
      <c r="O7" s="32"/>
      <c r="P7" s="32"/>
      <c r="Q7" s="48"/>
      <c r="R7" s="48"/>
      <c r="S7" s="57"/>
      <c r="T7" s="40">
        <v>44.69697</v>
      </c>
      <c r="U7" s="32"/>
      <c r="V7" s="32"/>
      <c r="W7" s="48"/>
      <c r="X7" s="48"/>
      <c r="Y7" s="57"/>
    </row>
    <row r="8" spans="1:25" hidden="1">
      <c r="A8" t="s">
        <v>62</v>
      </c>
      <c r="B8" s="40">
        <v>20</v>
      </c>
      <c r="C8" s="32"/>
      <c r="D8" s="32"/>
      <c r="E8" s="48"/>
      <c r="F8" s="48"/>
      <c r="G8" s="57"/>
      <c r="H8" s="40">
        <v>20</v>
      </c>
      <c r="I8" s="32"/>
      <c r="J8" s="32"/>
      <c r="K8" s="48"/>
      <c r="L8" s="48"/>
      <c r="M8" s="57"/>
      <c r="N8" s="40">
        <v>98.722044999999994</v>
      </c>
      <c r="O8" s="32"/>
      <c r="P8" s="32"/>
      <c r="Q8" s="48"/>
      <c r="R8" s="48"/>
      <c r="S8" s="57"/>
      <c r="T8" s="40">
        <v>11.173183999999999</v>
      </c>
      <c r="U8" s="32"/>
      <c r="V8" s="32"/>
      <c r="W8" s="48"/>
      <c r="X8" s="48"/>
      <c r="Y8" s="57"/>
    </row>
    <row r="9" spans="1:25">
      <c r="A9" t="s">
        <v>63</v>
      </c>
      <c r="B9" s="40">
        <v>3.3057850000000002</v>
      </c>
      <c r="C9" s="32">
        <v>1.6528929999999999</v>
      </c>
      <c r="D9" s="32">
        <v>1.859504</v>
      </c>
      <c r="E9" s="32">
        <v>6.4049589999999998</v>
      </c>
      <c r="F9" s="32">
        <v>6.8181820000000002</v>
      </c>
      <c r="G9" s="53">
        <v>5.9917360000000004</v>
      </c>
      <c r="H9" s="40">
        <v>4.5454549999999996</v>
      </c>
      <c r="I9" s="32">
        <v>6.6115700000000004</v>
      </c>
      <c r="J9" s="32">
        <v>4.7619049999999996</v>
      </c>
      <c r="K9" s="32">
        <v>3.1468530000000001</v>
      </c>
      <c r="L9" s="32">
        <v>1.6528929999999999</v>
      </c>
      <c r="M9" s="53">
        <v>1.785714</v>
      </c>
      <c r="N9" s="40">
        <v>95.454544999999996</v>
      </c>
      <c r="O9" s="32">
        <v>93.38843</v>
      </c>
      <c r="P9" s="32">
        <v>95.238095000000001</v>
      </c>
      <c r="Q9" s="32">
        <v>96.853147000000007</v>
      </c>
      <c r="R9" s="32">
        <v>98.347106999999994</v>
      </c>
      <c r="S9" s="53">
        <v>98.214286000000001</v>
      </c>
      <c r="T9" s="40">
        <v>46.780303000000004</v>
      </c>
      <c r="U9" s="32">
        <v>47.382919999999999</v>
      </c>
      <c r="V9" s="32">
        <v>38.897281</v>
      </c>
      <c r="W9" s="32">
        <v>44.602272999999997</v>
      </c>
      <c r="X9" s="32">
        <v>42.332414999999997</v>
      </c>
      <c r="Y9" s="53">
        <v>35.498488999999999</v>
      </c>
    </row>
    <row r="10" spans="1:25">
      <c r="A10" t="s">
        <v>64</v>
      </c>
      <c r="B10" s="40">
        <v>6.6666670000000003</v>
      </c>
      <c r="C10" s="32">
        <v>11.111110999999999</v>
      </c>
      <c r="D10" s="32">
        <v>2.2222219999999999</v>
      </c>
      <c r="E10" s="32">
        <v>11.111110999999999</v>
      </c>
      <c r="F10" s="32">
        <v>11.111110999999999</v>
      </c>
      <c r="G10" s="53">
        <v>8.8888890000000007</v>
      </c>
      <c r="H10" s="40">
        <v>0.95846600000000004</v>
      </c>
      <c r="I10" s="32">
        <v>1.1594199999999999</v>
      </c>
      <c r="J10" s="32">
        <v>0.62597800000000003</v>
      </c>
      <c r="K10" s="32">
        <v>1.916933</v>
      </c>
      <c r="L10" s="32">
        <v>1.4492750000000001</v>
      </c>
      <c r="M10" s="53">
        <v>0.31298900000000002</v>
      </c>
      <c r="N10" s="40">
        <v>99.041533999999999</v>
      </c>
      <c r="O10" s="32">
        <v>98.840580000000003</v>
      </c>
      <c r="P10" s="32">
        <v>99.374021999999997</v>
      </c>
      <c r="Q10" s="32">
        <v>98.083067</v>
      </c>
      <c r="R10" s="32">
        <v>98.550725</v>
      </c>
      <c r="S10" s="53">
        <v>99.687010999999998</v>
      </c>
      <c r="T10" s="40">
        <v>12.569832</v>
      </c>
      <c r="U10" s="32">
        <v>11.282050999999999</v>
      </c>
      <c r="V10" s="32">
        <v>7.017544</v>
      </c>
      <c r="W10" s="32">
        <v>12.849162</v>
      </c>
      <c r="X10" s="32">
        <v>11.538462000000001</v>
      </c>
      <c r="Y10" s="53">
        <v>6.2865500000000001</v>
      </c>
    </row>
    <row r="11" spans="1:25">
      <c r="A11" t="s">
        <v>65</v>
      </c>
      <c r="B11" s="40">
        <v>5.7851239999999997</v>
      </c>
      <c r="C11" s="32">
        <v>5.1652889999999996</v>
      </c>
      <c r="D11" s="32">
        <v>5.5785119999999999</v>
      </c>
      <c r="E11" s="32">
        <v>5.1652889999999996</v>
      </c>
      <c r="F11" s="32">
        <v>4.3388429999999998</v>
      </c>
      <c r="G11" s="53">
        <v>4.7520660000000001</v>
      </c>
      <c r="H11" s="40">
        <v>5.5944060000000002</v>
      </c>
      <c r="I11" s="32">
        <v>2.479339</v>
      </c>
      <c r="J11" s="32">
        <v>2.2619050000000001</v>
      </c>
      <c r="K11" s="32">
        <v>1.9230769999999999</v>
      </c>
      <c r="L11" s="32">
        <v>1.487603</v>
      </c>
      <c r="M11" s="53">
        <v>2.2619050000000001</v>
      </c>
      <c r="N11" s="40">
        <v>94.405593999999994</v>
      </c>
      <c r="O11" s="32">
        <v>97.520661000000004</v>
      </c>
      <c r="P11" s="32">
        <v>97.738095000000001</v>
      </c>
      <c r="Q11" s="32">
        <v>98.076922999999994</v>
      </c>
      <c r="R11" s="32">
        <v>98.512397000000007</v>
      </c>
      <c r="S11" s="53">
        <v>97.738095000000001</v>
      </c>
      <c r="T11" s="40">
        <v>46.212121000000003</v>
      </c>
      <c r="U11" s="32">
        <v>43.526170999999998</v>
      </c>
      <c r="V11" s="32">
        <v>35.951661999999999</v>
      </c>
      <c r="W11" s="32">
        <v>44.507576</v>
      </c>
      <c r="X11" s="32">
        <v>43.342516000000003</v>
      </c>
      <c r="Y11" s="53">
        <v>36.253776000000002</v>
      </c>
    </row>
    <row r="12" spans="1:25" ht="15.75" thickBot="1">
      <c r="A12" t="s">
        <v>66</v>
      </c>
      <c r="B12" s="43">
        <v>13.333333</v>
      </c>
      <c r="C12" s="44">
        <v>24.444444000000001</v>
      </c>
      <c r="D12" s="44">
        <v>22.222221999999999</v>
      </c>
      <c r="E12" s="44">
        <v>15.555555999999999</v>
      </c>
      <c r="F12" s="44">
        <v>13.333333</v>
      </c>
      <c r="G12" s="54">
        <v>15.555555999999999</v>
      </c>
      <c r="H12" s="43">
        <v>1.5974440000000001</v>
      </c>
      <c r="I12" s="44">
        <v>0.57970999999999995</v>
      </c>
      <c r="J12" s="44">
        <v>0.62597800000000003</v>
      </c>
      <c r="K12" s="44">
        <v>0.95846600000000004</v>
      </c>
      <c r="L12" s="44">
        <v>0.57970999999999995</v>
      </c>
      <c r="M12" s="54">
        <v>0.62597800000000003</v>
      </c>
      <c r="N12" s="43">
        <v>98.402556000000004</v>
      </c>
      <c r="O12" s="44">
        <v>99.420289999999994</v>
      </c>
      <c r="P12" s="44">
        <v>99.374021999999997</v>
      </c>
      <c r="Q12" s="44">
        <v>99.041533999999999</v>
      </c>
      <c r="R12" s="44">
        <v>99.420289999999994</v>
      </c>
      <c r="S12" s="54">
        <v>99.374021999999997</v>
      </c>
      <c r="T12" s="43">
        <v>12.290502999999999</v>
      </c>
      <c r="U12" s="44">
        <v>9.2307690000000004</v>
      </c>
      <c r="V12" s="44">
        <v>5.7017540000000002</v>
      </c>
      <c r="W12" s="44">
        <v>11.452514000000001</v>
      </c>
      <c r="X12" s="44">
        <v>10.512821000000001</v>
      </c>
      <c r="Y12" s="54">
        <v>6.1403509999999999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44"/>
  <sheetViews>
    <sheetView topLeftCell="AB2" workbookViewId="0">
      <selection activeCell="AF8" sqref="AF8"/>
    </sheetView>
  </sheetViews>
  <sheetFormatPr defaultRowHeight="15"/>
  <cols>
    <col min="1" max="1" width="46.85546875" bestFit="1" customWidth="1"/>
    <col min="2" max="5" width="17.5703125" bestFit="1" customWidth="1"/>
    <col min="7" max="7" width="46.85546875" bestFit="1" customWidth="1"/>
    <col min="8" max="11" width="17.5703125" bestFit="1" customWidth="1"/>
    <col min="13" max="13" width="46.85546875" bestFit="1" customWidth="1"/>
    <col min="14" max="17" width="17.5703125" bestFit="1" customWidth="1"/>
    <col min="19" max="19" width="46.85546875" bestFit="1" customWidth="1"/>
    <col min="20" max="23" width="17.5703125" bestFit="1" customWidth="1"/>
    <col min="25" max="25" width="46.85546875" bestFit="1" customWidth="1"/>
    <col min="26" max="29" width="17.5703125" bestFit="1" customWidth="1"/>
    <col min="31" max="31" width="46.85546875" bestFit="1" customWidth="1"/>
    <col min="32" max="35" width="17.5703125" bestFit="1" customWidth="1"/>
  </cols>
  <sheetData>
    <row r="1" spans="1:35">
      <c r="A1" s="89" t="s">
        <v>174</v>
      </c>
      <c r="B1" s="89"/>
      <c r="C1" s="89"/>
      <c r="D1" s="89"/>
      <c r="E1" s="89"/>
      <c r="G1" s="89" t="s">
        <v>175</v>
      </c>
      <c r="H1" s="89"/>
      <c r="I1" s="89"/>
      <c r="J1" s="89"/>
      <c r="K1" s="89"/>
      <c r="M1" s="89" t="s">
        <v>176</v>
      </c>
      <c r="N1" s="89"/>
      <c r="O1" s="89"/>
      <c r="P1" s="89"/>
      <c r="Q1" s="89"/>
      <c r="S1" s="89" t="s">
        <v>177</v>
      </c>
      <c r="T1" s="89"/>
      <c r="U1" s="89"/>
      <c r="V1" s="89"/>
      <c r="W1" s="89"/>
      <c r="Y1" s="89" t="s">
        <v>178</v>
      </c>
      <c r="Z1" s="89"/>
      <c r="AA1" s="89"/>
      <c r="AB1" s="89"/>
      <c r="AC1" s="89"/>
      <c r="AE1" s="89" t="s">
        <v>179</v>
      </c>
      <c r="AF1" s="89"/>
      <c r="AG1" s="89"/>
      <c r="AH1" s="89"/>
      <c r="AI1" s="89"/>
    </row>
    <row r="2" spans="1:35">
      <c r="B2" t="s">
        <v>170</v>
      </c>
      <c r="C2" t="s">
        <v>171</v>
      </c>
      <c r="D2" t="s">
        <v>172</v>
      </c>
      <c r="E2" t="s">
        <v>173</v>
      </c>
      <c r="H2" t="s">
        <v>170</v>
      </c>
      <c r="I2" t="s">
        <v>171</v>
      </c>
      <c r="J2" t="s">
        <v>172</v>
      </c>
      <c r="K2" t="s">
        <v>173</v>
      </c>
      <c r="N2" t="s">
        <v>170</v>
      </c>
      <c r="O2" t="s">
        <v>171</v>
      </c>
      <c r="P2" t="s">
        <v>172</v>
      </c>
      <c r="Q2" t="s">
        <v>173</v>
      </c>
      <c r="T2" t="s">
        <v>170</v>
      </c>
      <c r="U2" t="s">
        <v>171</v>
      </c>
      <c r="V2" t="s">
        <v>172</v>
      </c>
      <c r="W2" t="s">
        <v>173</v>
      </c>
      <c r="Z2" t="s">
        <v>170</v>
      </c>
      <c r="AA2" t="s">
        <v>171</v>
      </c>
      <c r="AB2" t="s">
        <v>172</v>
      </c>
      <c r="AC2" t="s">
        <v>173</v>
      </c>
      <c r="AF2" t="s">
        <v>170</v>
      </c>
      <c r="AG2" t="s">
        <v>171</v>
      </c>
      <c r="AH2" t="s">
        <v>172</v>
      </c>
      <c r="AI2" t="s">
        <v>173</v>
      </c>
    </row>
    <row r="3" spans="1:35">
      <c r="A3" t="s">
        <v>164</v>
      </c>
      <c r="B3">
        <f>100*emot_metric!B3</f>
        <v>92.93</v>
      </c>
      <c r="C3">
        <f>100*emot_metric!H3</f>
        <v>82.36</v>
      </c>
      <c r="D3">
        <f>100*emot_metric!T3</f>
        <v>88.47</v>
      </c>
      <c r="E3">
        <f>100*emot_metric!Z3</f>
        <v>82.56</v>
      </c>
      <c r="G3" t="s">
        <v>164</v>
      </c>
      <c r="H3">
        <f>100*emot_metric!C3</f>
        <v>0</v>
      </c>
      <c r="I3">
        <f>100*emot_metric!I3</f>
        <v>0</v>
      </c>
      <c r="J3">
        <f>100*emot_metric!U3</f>
        <v>0</v>
      </c>
      <c r="K3">
        <f>100*emot_metric!AA3</f>
        <v>0</v>
      </c>
      <c r="M3" t="s">
        <v>164</v>
      </c>
      <c r="N3">
        <f>100*emot_metric!D3</f>
        <v>0</v>
      </c>
      <c r="O3">
        <f>100*emot_metric!J3</f>
        <v>0</v>
      </c>
      <c r="P3">
        <f>100*emot_metric!V3</f>
        <v>0</v>
      </c>
      <c r="Q3">
        <f>100*emot_metric!AB3</f>
        <v>0</v>
      </c>
      <c r="S3" t="s">
        <v>164</v>
      </c>
      <c r="T3">
        <f>100*emot_metric!E3</f>
        <v>98.18</v>
      </c>
      <c r="U3">
        <f>100*emot_metric!K3</f>
        <v>96.65</v>
      </c>
      <c r="V3">
        <f>100*emot_metric!W3</f>
        <v>92.56</v>
      </c>
      <c r="W3">
        <f>100*emot_metric!AC3</f>
        <v>94.01</v>
      </c>
      <c r="Y3" t="s">
        <v>164</v>
      </c>
      <c r="Z3">
        <f>100*emot_metric!F3</f>
        <v>0</v>
      </c>
      <c r="AA3">
        <f>100*emot_metric!L3</f>
        <v>0</v>
      </c>
      <c r="AB3">
        <f>100*emot_metric!X3</f>
        <v>0</v>
      </c>
      <c r="AC3">
        <f>100*emot_metric!AD3</f>
        <v>0</v>
      </c>
      <c r="AE3" t="s">
        <v>164</v>
      </c>
      <c r="AF3">
        <f>100*emot_metric!G3</f>
        <v>0</v>
      </c>
      <c r="AG3">
        <f>100*emot_metric!M3</f>
        <v>0</v>
      </c>
      <c r="AH3">
        <f>100*emot_metric!Y3</f>
        <v>0</v>
      </c>
      <c r="AI3">
        <f>100*emot_metric!AE3</f>
        <v>0</v>
      </c>
    </row>
    <row r="4" spans="1:35">
      <c r="A4" t="s">
        <v>165</v>
      </c>
      <c r="B4">
        <f>100*emot_metric!B4</f>
        <v>63.859999999999992</v>
      </c>
      <c r="C4">
        <f>100*emot_metric!H4</f>
        <v>62.050000000000004</v>
      </c>
      <c r="D4">
        <f>100*emot_metric!T4</f>
        <v>65</v>
      </c>
      <c r="E4">
        <f>100*emot_metric!Z4</f>
        <v>67.5</v>
      </c>
      <c r="G4" t="s">
        <v>165</v>
      </c>
      <c r="H4">
        <f>100*emot_metric!C4</f>
        <v>0</v>
      </c>
      <c r="I4">
        <f>100*emot_metric!I4</f>
        <v>0</v>
      </c>
      <c r="J4">
        <f>100*emot_metric!U4</f>
        <v>0</v>
      </c>
      <c r="K4">
        <f>100*emot_metric!AA4</f>
        <v>0</v>
      </c>
      <c r="M4" t="s">
        <v>165</v>
      </c>
      <c r="N4">
        <f>100*emot_metric!D4</f>
        <v>0</v>
      </c>
      <c r="O4">
        <f>100*emot_metric!J4</f>
        <v>0</v>
      </c>
      <c r="P4">
        <f>100*emot_metric!V4</f>
        <v>0</v>
      </c>
      <c r="Q4">
        <f>100*emot_metric!AB4</f>
        <v>0</v>
      </c>
      <c r="S4" t="s">
        <v>165</v>
      </c>
      <c r="T4">
        <f>100*emot_metric!E4</f>
        <v>63.749999999999993</v>
      </c>
      <c r="U4">
        <f>100*emot_metric!K4</f>
        <v>62.949999999999996</v>
      </c>
      <c r="V4">
        <f>100*emot_metric!W4</f>
        <v>62.61</v>
      </c>
      <c r="W4">
        <f>100*emot_metric!AC4</f>
        <v>66.47999999999999</v>
      </c>
      <c r="Y4" t="s">
        <v>165</v>
      </c>
      <c r="Z4">
        <f>100*emot_metric!F4</f>
        <v>0</v>
      </c>
      <c r="AA4">
        <f>100*emot_metric!L4</f>
        <v>0</v>
      </c>
      <c r="AB4">
        <f>100*emot_metric!X4</f>
        <v>0</v>
      </c>
      <c r="AC4">
        <f>100*emot_metric!AD4</f>
        <v>0</v>
      </c>
      <c r="AE4" t="s">
        <v>165</v>
      </c>
      <c r="AF4">
        <f>100*emot_metric!G4</f>
        <v>0</v>
      </c>
      <c r="AG4">
        <f>100*emot_metric!M4</f>
        <v>0</v>
      </c>
      <c r="AH4">
        <f>100*emot_metric!Y4</f>
        <v>0</v>
      </c>
      <c r="AI4">
        <f>100*emot_metric!AE4</f>
        <v>0</v>
      </c>
    </row>
    <row r="5" spans="1:35">
      <c r="A5" t="s">
        <v>166</v>
      </c>
      <c r="B5">
        <f>100*smsa_metric!B3</f>
        <v>98.26</v>
      </c>
      <c r="C5">
        <f>100*smsa_metric!H3</f>
        <v>96.350000000000009</v>
      </c>
      <c r="D5">
        <f>100*smsa_metric!T3</f>
        <v>96.72</v>
      </c>
      <c r="E5">
        <f>100*smsa_metric!Z3</f>
        <v>95.52000000000001</v>
      </c>
      <c r="G5" t="s">
        <v>166</v>
      </c>
      <c r="H5">
        <f>100*smsa_metric!C3</f>
        <v>98.440000000000012</v>
      </c>
      <c r="I5">
        <f>100*smsa_metric!I3</f>
        <v>96.11</v>
      </c>
      <c r="J5">
        <f>100*smsa_metric!U3</f>
        <v>97.02</v>
      </c>
      <c r="K5">
        <f>100*smsa_metric!AA3</f>
        <v>95.899999999999991</v>
      </c>
      <c r="M5" t="s">
        <v>166</v>
      </c>
      <c r="N5">
        <f>100*smsa_metric!D3</f>
        <v>98.64</v>
      </c>
      <c r="O5">
        <f>100*smsa_metric!J3</f>
        <v>95.78</v>
      </c>
      <c r="P5">
        <f>100*smsa_metric!V3</f>
        <v>97.11</v>
      </c>
      <c r="Q5">
        <f>100*smsa_metric!AB3</f>
        <v>95.309999999999988</v>
      </c>
      <c r="S5" t="s">
        <v>166</v>
      </c>
      <c r="T5">
        <f>100*smsa_metric!E3</f>
        <v>98.68</v>
      </c>
      <c r="U5">
        <f>100*smsa_metric!K3</f>
        <v>97.83</v>
      </c>
      <c r="V5">
        <f>100*smsa_metric!W3</f>
        <v>98.31</v>
      </c>
      <c r="W5">
        <f>100*smsa_metric!AC3</f>
        <v>97.45</v>
      </c>
      <c r="Y5" t="s">
        <v>166</v>
      </c>
      <c r="Z5">
        <f>100*smsa_metric!F3</f>
        <v>98.65</v>
      </c>
      <c r="AA5">
        <f>100*smsa_metric!L3</f>
        <v>98.17</v>
      </c>
      <c r="AB5">
        <f>100*smsa_metric!X3</f>
        <v>98.11</v>
      </c>
      <c r="AC5">
        <f>100*smsa_metric!AD3</f>
        <v>97.32</v>
      </c>
      <c r="AE5" t="s">
        <v>166</v>
      </c>
      <c r="AF5">
        <f>100*smsa_metric!G3</f>
        <v>98.61</v>
      </c>
      <c r="AG5">
        <f>100*smsa_metric!M3</f>
        <v>97.72999999999999</v>
      </c>
      <c r="AH5">
        <f>100*smsa_metric!Y3</f>
        <v>98.440000000000012</v>
      </c>
      <c r="AI5">
        <f>100*smsa_metric!AE3</f>
        <v>97.28</v>
      </c>
    </row>
    <row r="6" spans="1:35">
      <c r="A6" t="s">
        <v>167</v>
      </c>
      <c r="B6">
        <f>100*smsa_metric!B4</f>
        <v>90.74</v>
      </c>
      <c r="C6">
        <f>100*smsa_metric!H4</f>
        <v>90.78</v>
      </c>
      <c r="D6">
        <f>100*smsa_metric!T4</f>
        <v>90.74</v>
      </c>
      <c r="E6">
        <f>100*smsa_metric!Z4</f>
        <v>90.86</v>
      </c>
      <c r="G6" t="s">
        <v>167</v>
      </c>
      <c r="H6">
        <f>100*smsa_metric!C4</f>
        <v>91.43</v>
      </c>
      <c r="I6">
        <f>100*smsa_metric!I4</f>
        <v>90.88000000000001</v>
      </c>
      <c r="J6">
        <f>100*smsa_metric!U4</f>
        <v>90.57</v>
      </c>
      <c r="K6">
        <f>100*smsa_metric!AA4</f>
        <v>89.67</v>
      </c>
      <c r="M6" t="s">
        <v>167</v>
      </c>
      <c r="N6">
        <f>100*smsa_metric!D4</f>
        <v>90.39</v>
      </c>
      <c r="O6">
        <f>100*smsa_metric!J4</f>
        <v>91.320000000000007</v>
      </c>
      <c r="P6">
        <f>100*smsa_metric!V4</f>
        <v>91.16</v>
      </c>
      <c r="Q6">
        <f>100*smsa_metric!AB4</f>
        <v>91.43</v>
      </c>
      <c r="S6" t="s">
        <v>167</v>
      </c>
      <c r="T6">
        <f>100*smsa_metric!E4</f>
        <v>89.4</v>
      </c>
      <c r="U6">
        <f>100*smsa_metric!K4</f>
        <v>89.27000000000001</v>
      </c>
      <c r="V6">
        <f>100*smsa_metric!W4</f>
        <v>89.23</v>
      </c>
      <c r="W6">
        <f>100*smsa_metric!AC4</f>
        <v>89.2</v>
      </c>
      <c r="Y6" t="s">
        <v>167</v>
      </c>
      <c r="Z6">
        <f>100*smsa_metric!F4</f>
        <v>90.14</v>
      </c>
      <c r="AA6">
        <f>100*smsa_metric!L4</f>
        <v>90.02</v>
      </c>
      <c r="AB6">
        <f>100*smsa_metric!X4</f>
        <v>88.82</v>
      </c>
      <c r="AC6">
        <f>100*smsa_metric!AD4</f>
        <v>88.84</v>
      </c>
      <c r="AE6" t="s">
        <v>167</v>
      </c>
      <c r="AF6">
        <f>100*smsa_metric!G4</f>
        <v>87.7</v>
      </c>
      <c r="AG6">
        <f>100*smsa_metric!M4</f>
        <v>89.8</v>
      </c>
      <c r="AH6">
        <f>100*smsa_metric!Y4</f>
        <v>85.56</v>
      </c>
      <c r="AI6">
        <f>100*smsa_metric!AE4</f>
        <v>89.759999999999991</v>
      </c>
    </row>
    <row r="7" spans="1:35">
      <c r="A7" t="s">
        <v>168</v>
      </c>
      <c r="B7">
        <f>100*hs_metric!B3</f>
        <v>68.37</v>
      </c>
      <c r="C7">
        <f>100*hs_metric!H3</f>
        <v>69.73</v>
      </c>
      <c r="D7">
        <f>100*hs_metric!T3</f>
        <v>70.02000000000001</v>
      </c>
      <c r="E7">
        <f>100*hs_metric!Z3</f>
        <v>69.089999999999989</v>
      </c>
      <c r="G7" t="s">
        <v>168</v>
      </c>
      <c r="H7">
        <f>100*hs_metric!C3</f>
        <v>65.41</v>
      </c>
      <c r="I7">
        <f>100*hs_metric!I3</f>
        <v>70.599999999999994</v>
      </c>
      <c r="J7">
        <f>100*hs_metric!U3</f>
        <v>65.569999999999993</v>
      </c>
      <c r="K7">
        <f>100*hs_metric!AA3</f>
        <v>68.739999999999995</v>
      </c>
      <c r="M7" t="s">
        <v>168</v>
      </c>
      <c r="N7">
        <f>100*hs_metric!D3</f>
        <v>71.7</v>
      </c>
      <c r="O7">
        <f>100*hs_metric!J3</f>
        <v>70.789999999999992</v>
      </c>
      <c r="P7">
        <f>100*hs_metric!V3</f>
        <v>69.239999999999995</v>
      </c>
      <c r="Q7">
        <f>100*hs_metric!AB3</f>
        <v>69.599999999999994</v>
      </c>
      <c r="S7" t="s">
        <v>168</v>
      </c>
      <c r="T7">
        <f>100*hs_metric!E3</f>
        <v>70.64</v>
      </c>
      <c r="U7">
        <f>100*hs_metric!K3</f>
        <v>72.59</v>
      </c>
      <c r="V7">
        <f>100*hs_metric!W3</f>
        <v>69.430000000000007</v>
      </c>
      <c r="W7">
        <f>100*hs_metric!AC3</f>
        <v>71.61</v>
      </c>
      <c r="Y7" t="s">
        <v>168</v>
      </c>
      <c r="Z7">
        <f>100*hs_metric!F3</f>
        <v>67.58</v>
      </c>
      <c r="AA7">
        <f>100*hs_metric!L3</f>
        <v>67.820000000000007</v>
      </c>
      <c r="AB7">
        <f>100*hs_metric!X3</f>
        <v>68.650000000000006</v>
      </c>
      <c r="AC7">
        <f>100*hs_metric!AD3</f>
        <v>71.399999999999991</v>
      </c>
      <c r="AE7" t="s">
        <v>168</v>
      </c>
      <c r="AF7">
        <f>100*hs_metric!G3</f>
        <v>69.66</v>
      </c>
      <c r="AG7">
        <f>100*hs_metric!M3</f>
        <v>71.599999999999994</v>
      </c>
      <c r="AH7">
        <f>100*hs_metric!Y3</f>
        <v>68.78</v>
      </c>
      <c r="AI7">
        <f>100*hs_metric!AE3</f>
        <v>71</v>
      </c>
    </row>
    <row r="8" spans="1:35">
      <c r="A8" t="s">
        <v>169</v>
      </c>
      <c r="B8">
        <f>100*hs_metric!B4</f>
        <v>68.910000000000011</v>
      </c>
      <c r="C8">
        <f>100*hs_metric!H4</f>
        <v>74.599999999999994</v>
      </c>
      <c r="D8">
        <f>100*hs_metric!T4</f>
        <v>64.64</v>
      </c>
      <c r="E8">
        <f>100*hs_metric!Z4</f>
        <v>69.55</v>
      </c>
      <c r="G8" t="s">
        <v>169</v>
      </c>
      <c r="H8">
        <f>100*hs_metric!C4</f>
        <v>64.539999999999992</v>
      </c>
      <c r="I8">
        <f>100*hs_metric!I4</f>
        <v>76.03</v>
      </c>
      <c r="J8">
        <f>100*hs_metric!U4</f>
        <v>66.010000000000005</v>
      </c>
      <c r="K8">
        <f>100*hs_metric!AA4</f>
        <v>71.12</v>
      </c>
      <c r="M8" t="s">
        <v>169</v>
      </c>
      <c r="N8">
        <f>100*hs_metric!D4</f>
        <v>68.760000000000005</v>
      </c>
      <c r="O8">
        <f>100*hs_metric!J4</f>
        <v>70.23</v>
      </c>
      <c r="P8">
        <f>100*hs_metric!V4</f>
        <v>67.27</v>
      </c>
      <c r="Q8">
        <f>100*hs_metric!AB4</f>
        <v>72.34</v>
      </c>
      <c r="S8" t="s">
        <v>169</v>
      </c>
      <c r="T8">
        <f>100*hs_metric!E4</f>
        <v>67.03</v>
      </c>
      <c r="U8">
        <f>100*hs_metric!K4</f>
        <v>69.02000000000001</v>
      </c>
      <c r="V8">
        <f>100*hs_metric!W4</f>
        <v>72.44</v>
      </c>
      <c r="W8">
        <f>100*hs_metric!AC4</f>
        <v>66.78</v>
      </c>
      <c r="Y8" t="s">
        <v>169</v>
      </c>
      <c r="Z8">
        <f>100*hs_metric!F4</f>
        <v>65.97</v>
      </c>
      <c r="AA8">
        <f>100*hs_metric!L4</f>
        <v>68.22</v>
      </c>
      <c r="AB8">
        <f>100*hs_metric!X4</f>
        <v>71.39</v>
      </c>
      <c r="AC8">
        <f>100*hs_metric!AD4</f>
        <v>68.17</v>
      </c>
      <c r="AE8" t="s">
        <v>169</v>
      </c>
      <c r="AF8">
        <f>100*hs_metric!G4</f>
        <v>69.320000000000007</v>
      </c>
      <c r="AG8">
        <f>100*hs_metric!M4</f>
        <v>70.62</v>
      </c>
      <c r="AH8">
        <f>100*hs_metric!Y4</f>
        <v>67.710000000000008</v>
      </c>
      <c r="AI8">
        <f>100*hs_metric!AE4</f>
        <v>67.47</v>
      </c>
    </row>
    <row r="10" spans="1:35">
      <c r="A10" s="89" t="s">
        <v>180</v>
      </c>
      <c r="B10" s="89"/>
      <c r="C10" s="89"/>
      <c r="D10" s="89"/>
      <c r="E10" s="89"/>
      <c r="G10" s="89" t="s">
        <v>187</v>
      </c>
      <c r="H10" s="89"/>
      <c r="I10" s="89"/>
      <c r="J10" s="89"/>
      <c r="K10" s="89"/>
      <c r="M10" s="89" t="s">
        <v>188</v>
      </c>
      <c r="N10" s="89"/>
      <c r="O10" s="89"/>
      <c r="P10" s="89"/>
      <c r="Q10" s="89"/>
      <c r="S10" s="89" t="s">
        <v>189</v>
      </c>
      <c r="T10" s="89"/>
      <c r="U10" s="89"/>
      <c r="V10" s="89"/>
      <c r="W10" s="89"/>
      <c r="Y10" s="89" t="s">
        <v>190</v>
      </c>
      <c r="Z10" s="89"/>
      <c r="AA10" s="89"/>
      <c r="AB10" s="89"/>
      <c r="AC10" s="89"/>
      <c r="AE10" s="89" t="s">
        <v>191</v>
      </c>
      <c r="AF10" s="89"/>
      <c r="AG10" s="89"/>
      <c r="AH10" s="89"/>
      <c r="AI10" s="89"/>
    </row>
    <row r="11" spans="1:35">
      <c r="A11" t="s">
        <v>198</v>
      </c>
      <c r="B11" t="s">
        <v>203</v>
      </c>
      <c r="C11" t="s">
        <v>204</v>
      </c>
      <c r="D11" t="s">
        <v>205</v>
      </c>
      <c r="E11" t="s">
        <v>70</v>
      </c>
      <c r="G11" t="s">
        <v>198</v>
      </c>
      <c r="H11" t="s">
        <v>203</v>
      </c>
      <c r="I11" t="s">
        <v>204</v>
      </c>
      <c r="J11" t="s">
        <v>205</v>
      </c>
      <c r="K11" t="s">
        <v>70</v>
      </c>
      <c r="M11" t="s">
        <v>198</v>
      </c>
      <c r="N11" t="s">
        <v>203</v>
      </c>
      <c r="O11" t="s">
        <v>204</v>
      </c>
      <c r="P11" t="s">
        <v>205</v>
      </c>
      <c r="Q11" t="s">
        <v>70</v>
      </c>
      <c r="S11" t="s">
        <v>198</v>
      </c>
      <c r="T11" t="s">
        <v>203</v>
      </c>
      <c r="U11" t="s">
        <v>204</v>
      </c>
      <c r="V11" t="s">
        <v>205</v>
      </c>
      <c r="W11" t="s">
        <v>70</v>
      </c>
      <c r="Y11" t="s">
        <v>198</v>
      </c>
      <c r="Z11" t="s">
        <v>203</v>
      </c>
      <c r="AA11" t="s">
        <v>204</v>
      </c>
      <c r="AB11" t="s">
        <v>205</v>
      </c>
      <c r="AC11" t="s">
        <v>70</v>
      </c>
      <c r="AE11" t="s">
        <v>198</v>
      </c>
      <c r="AF11" t="s">
        <v>203</v>
      </c>
      <c r="AG11" t="s">
        <v>204</v>
      </c>
      <c r="AH11" t="s">
        <v>205</v>
      </c>
      <c r="AI11" t="s">
        <v>70</v>
      </c>
    </row>
    <row r="12" spans="1:35">
      <c r="A12" t="s">
        <v>185</v>
      </c>
      <c r="B12">
        <f>hs_allocation!B3</f>
        <v>3.0991740000000001</v>
      </c>
      <c r="C12">
        <f>hs_allocation!H3</f>
        <v>5.2447549999999996</v>
      </c>
      <c r="D12">
        <f>hs_allocation!N3</f>
        <v>94.755245000000002</v>
      </c>
      <c r="E12">
        <f>hs_allocation!T3</f>
        <v>47.253788</v>
      </c>
      <c r="G12" t="s">
        <v>185</v>
      </c>
      <c r="H12">
        <f>hs_allocation!C3</f>
        <v>2.2727270000000002</v>
      </c>
      <c r="I12">
        <f>hs_allocation!I3</f>
        <v>3.4710740000000002</v>
      </c>
      <c r="J12">
        <f>hs_allocation!O3</f>
        <v>96.528925999999998</v>
      </c>
      <c r="K12">
        <f>hs_allocation!U3</f>
        <v>45.362718000000001</v>
      </c>
      <c r="M12" t="s">
        <v>185</v>
      </c>
      <c r="N12">
        <f>hs_allocation!D3</f>
        <v>4.9586779999999999</v>
      </c>
      <c r="O12">
        <f>hs_allocation!J3</f>
        <v>2.3809520000000002</v>
      </c>
      <c r="P12">
        <f>hs_allocation!P3</f>
        <v>97.619048000000006</v>
      </c>
      <c r="Q12">
        <f>hs_allocation!V3</f>
        <v>36.253776000000002</v>
      </c>
      <c r="S12" t="s">
        <v>185</v>
      </c>
      <c r="T12">
        <f>hs_allocation!E3</f>
        <v>3.0991740000000001</v>
      </c>
      <c r="U12">
        <f>hs_allocation!K3</f>
        <v>2.4475519999999999</v>
      </c>
      <c r="V12">
        <f>hs_allocation!Q3</f>
        <v>97.552447999999998</v>
      </c>
      <c r="W12">
        <f>hs_allocation!W3</f>
        <v>45.738636</v>
      </c>
      <c r="Y12" t="s">
        <v>185</v>
      </c>
      <c r="Z12">
        <f>hs_allocation!F3</f>
        <v>2.479339</v>
      </c>
      <c r="AA12">
        <f>hs_allocation!L3</f>
        <v>4.9586779999999999</v>
      </c>
      <c r="AB12">
        <f>hs_allocation!R3</f>
        <v>95.041321999999994</v>
      </c>
      <c r="AC12">
        <f>hs_allocation!X3</f>
        <v>46.097337000000003</v>
      </c>
      <c r="AE12" t="s">
        <v>185</v>
      </c>
      <c r="AF12">
        <f>hs_allocation!G3</f>
        <v>4.5454549999999996</v>
      </c>
      <c r="AG12">
        <f>hs_allocation!M3</f>
        <v>1.6666669999999999</v>
      </c>
      <c r="AH12">
        <f>hs_allocation!S3</f>
        <v>98.333332999999996</v>
      </c>
      <c r="AI12">
        <f>hs_allocation!Y3</f>
        <v>35.951661999999999</v>
      </c>
    </row>
    <row r="13" spans="1:35">
      <c r="A13" t="s">
        <v>186</v>
      </c>
      <c r="B13">
        <f>hs_allocation!B4</f>
        <v>4.4444439999999998</v>
      </c>
      <c r="C13">
        <f>hs_allocation!H4</f>
        <v>2.2364220000000001</v>
      </c>
      <c r="D13">
        <f>hs_allocation!N4</f>
        <v>97.763577999999995</v>
      </c>
      <c r="E13">
        <f>hs_allocation!T4</f>
        <v>13.966480000000001</v>
      </c>
      <c r="G13" t="s">
        <v>186</v>
      </c>
      <c r="H13">
        <f>hs_allocation!C4</f>
        <v>15.555555999999999</v>
      </c>
      <c r="I13">
        <f>hs_allocation!I4</f>
        <v>0.57970999999999995</v>
      </c>
      <c r="J13">
        <f>hs_allocation!O4</f>
        <v>99.420289999999994</v>
      </c>
      <c r="K13">
        <f>hs_allocation!U4</f>
        <v>10.256410000000001</v>
      </c>
      <c r="M13" t="s">
        <v>186</v>
      </c>
      <c r="N13">
        <f>hs_allocation!D4</f>
        <v>11.111110999999999</v>
      </c>
      <c r="O13">
        <f>hs_allocation!J4</f>
        <v>0.46948400000000001</v>
      </c>
      <c r="P13">
        <f>hs_allocation!P4</f>
        <v>99.530516000000006</v>
      </c>
      <c r="Q13">
        <f>hs_allocation!V4</f>
        <v>6.2865500000000001</v>
      </c>
      <c r="S13" t="s">
        <v>186</v>
      </c>
      <c r="T13">
        <f>hs_allocation!E4</f>
        <v>17.777778000000001</v>
      </c>
      <c r="U13">
        <f>hs_allocation!K4</f>
        <v>0.95846600000000004</v>
      </c>
      <c r="V13">
        <f>hs_allocation!Q4</f>
        <v>99.041533999999999</v>
      </c>
      <c r="W13">
        <f>hs_allocation!W4</f>
        <v>11.173183999999999</v>
      </c>
      <c r="Y13" t="s">
        <v>186</v>
      </c>
      <c r="Z13">
        <f>hs_allocation!F4</f>
        <v>13.333333</v>
      </c>
      <c r="AA13">
        <f>hs_allocation!L4</f>
        <v>1.1594199999999999</v>
      </c>
      <c r="AB13">
        <f>hs_allocation!R4</f>
        <v>98.840580000000003</v>
      </c>
      <c r="AC13">
        <f>hs_allocation!X4</f>
        <v>11.025641</v>
      </c>
      <c r="AE13" t="s">
        <v>186</v>
      </c>
      <c r="AF13">
        <f>hs_allocation!G4</f>
        <v>8.8888890000000007</v>
      </c>
      <c r="AG13">
        <f>hs_allocation!M4</f>
        <v>0.78247299999999997</v>
      </c>
      <c r="AH13">
        <f>hs_allocation!S4</f>
        <v>99.217527000000004</v>
      </c>
      <c r="AI13">
        <f>hs_allocation!Y4</f>
        <v>6.7251459999999996</v>
      </c>
    </row>
    <row r="14" spans="1:35">
      <c r="A14" t="s">
        <v>59</v>
      </c>
      <c r="B14">
        <f>hs_allocation!B5</f>
        <v>2.2727270000000002</v>
      </c>
      <c r="C14">
        <f>hs_allocation!H5</f>
        <v>6.643357</v>
      </c>
      <c r="D14">
        <f>hs_allocation!N5</f>
        <v>93.356643000000005</v>
      </c>
      <c r="E14">
        <f>hs_allocation!T5</f>
        <v>48.390152</v>
      </c>
      <c r="G14" t="s">
        <v>59</v>
      </c>
      <c r="H14">
        <f>hs_allocation!C5</f>
        <v>2.479339</v>
      </c>
      <c r="I14">
        <f>hs_allocation!I5</f>
        <v>6.7768600000000001</v>
      </c>
      <c r="J14">
        <f>hs_allocation!O5</f>
        <v>93.223140000000001</v>
      </c>
      <c r="K14">
        <f>hs_allocation!U5</f>
        <v>47.107438000000002</v>
      </c>
      <c r="M14" t="s">
        <v>59</v>
      </c>
      <c r="N14">
        <f>hs_allocation!D5</f>
        <v>3.0991740000000001</v>
      </c>
      <c r="O14">
        <f>hs_allocation!J5</f>
        <v>6.7857139999999996</v>
      </c>
      <c r="P14">
        <f>hs_allocation!P5</f>
        <v>93.214286000000001</v>
      </c>
      <c r="Q14">
        <f>hs_allocation!V5</f>
        <v>39.728096999999998</v>
      </c>
      <c r="S14" t="s">
        <v>59</v>
      </c>
      <c r="T14">
        <f>hs_allocation!E5</f>
        <v>1.033058</v>
      </c>
      <c r="U14">
        <f>hs_allocation!K5</f>
        <v>8.0419579999999993</v>
      </c>
      <c r="V14">
        <f>hs_allocation!Q5</f>
        <v>91.958042000000006</v>
      </c>
      <c r="W14">
        <f>hs_allocation!W5</f>
        <v>49.715909000000003</v>
      </c>
      <c r="Y14" t="s">
        <v>59</v>
      </c>
      <c r="Z14">
        <f>hs_allocation!F5</f>
        <v>4.5454549999999996</v>
      </c>
      <c r="AA14">
        <f>hs_allocation!L5</f>
        <v>3.1404960000000002</v>
      </c>
      <c r="AB14">
        <f>hs_allocation!R5</f>
        <v>96.859504000000001</v>
      </c>
      <c r="AC14">
        <f>hs_allocation!X5</f>
        <v>44.168962000000001</v>
      </c>
      <c r="AE14" t="s">
        <v>59</v>
      </c>
      <c r="AF14">
        <f>hs_allocation!G5</f>
        <v>3.0991740000000001</v>
      </c>
      <c r="AG14">
        <f>hs_allocation!M5</f>
        <v>3.5714290000000002</v>
      </c>
      <c r="AH14">
        <f>hs_allocation!S5</f>
        <v>96.428571000000005</v>
      </c>
      <c r="AI14">
        <f>hs_allocation!Y5</f>
        <v>37.688822000000002</v>
      </c>
    </row>
    <row r="15" spans="1:35">
      <c r="A15" t="s">
        <v>181</v>
      </c>
      <c r="B15">
        <f>hs_allocation!B6</f>
        <v>11.111110999999999</v>
      </c>
      <c r="C15">
        <f>hs_allocation!H6</f>
        <v>2.555911</v>
      </c>
      <c r="D15">
        <f>hs_allocation!N6</f>
        <v>97.444089000000005</v>
      </c>
      <c r="E15">
        <f>hs_allocation!T6</f>
        <v>13.407821</v>
      </c>
      <c r="G15" t="s">
        <v>181</v>
      </c>
      <c r="H15">
        <f>hs_allocation!C6</f>
        <v>11.111110999999999</v>
      </c>
      <c r="I15">
        <f>hs_allocation!I6</f>
        <v>1.7391300000000001</v>
      </c>
      <c r="J15">
        <f>hs_allocation!O6</f>
        <v>98.260869999999997</v>
      </c>
      <c r="K15">
        <f>hs_allocation!U6</f>
        <v>11.794872</v>
      </c>
      <c r="M15" t="s">
        <v>181</v>
      </c>
      <c r="N15">
        <f>hs_allocation!D6</f>
        <v>11.111110999999999</v>
      </c>
      <c r="O15">
        <f>hs_allocation!J6</f>
        <v>1.4084509999999999</v>
      </c>
      <c r="P15">
        <f>hs_allocation!P6</f>
        <v>98.591549000000001</v>
      </c>
      <c r="Q15">
        <f>hs_allocation!V6</f>
        <v>7.1637430000000002</v>
      </c>
      <c r="S15" t="s">
        <v>181</v>
      </c>
      <c r="T15">
        <f>hs_allocation!E6</f>
        <v>6.6666670000000003</v>
      </c>
      <c r="U15">
        <f>hs_allocation!K6</f>
        <v>4.792332</v>
      </c>
      <c r="V15">
        <f>hs_allocation!Q6</f>
        <v>95.207667999999998</v>
      </c>
      <c r="W15">
        <f>hs_allocation!W6</f>
        <v>15.921787999999999</v>
      </c>
      <c r="Y15" t="s">
        <v>181</v>
      </c>
      <c r="Z15">
        <f>hs_allocation!F6</f>
        <v>8.8888890000000007</v>
      </c>
      <c r="AA15">
        <f>hs_allocation!L6</f>
        <v>2.0289860000000002</v>
      </c>
      <c r="AB15">
        <f>hs_allocation!R6</f>
        <v>97.971013999999997</v>
      </c>
      <c r="AC15">
        <f>hs_allocation!X6</f>
        <v>12.307691999999999</v>
      </c>
      <c r="AE15" t="s">
        <v>181</v>
      </c>
      <c r="AF15">
        <f>hs_allocation!G6</f>
        <v>11.111110999999999</v>
      </c>
      <c r="AG15">
        <f>hs_allocation!M6</f>
        <v>1.0954619999999999</v>
      </c>
      <c r="AH15">
        <f>hs_allocation!S6</f>
        <v>98.904538000000002</v>
      </c>
      <c r="AI15">
        <f>hs_allocation!Y6</f>
        <v>6.8713449999999998</v>
      </c>
    </row>
    <row r="16" spans="1:35">
      <c r="A16" t="s">
        <v>61</v>
      </c>
      <c r="B16">
        <f>hs_allocation!B7</f>
        <v>7.0247929999999998</v>
      </c>
      <c r="C16">
        <f>hs_allocation!H7</f>
        <v>7.4380170000000003</v>
      </c>
      <c r="D16">
        <f>hs_allocation!N7</f>
        <v>96.153846000000001</v>
      </c>
      <c r="E16">
        <f>hs_allocation!T7</f>
        <v>44.69697</v>
      </c>
      <c r="G16" t="s">
        <v>61</v>
      </c>
      <c r="H16">
        <f>hs_allocation!C7</f>
        <v>0</v>
      </c>
      <c r="I16">
        <f>hs_allocation!I7</f>
        <v>0</v>
      </c>
      <c r="J16">
        <f>hs_allocation!O7</f>
        <v>0</v>
      </c>
      <c r="K16">
        <f>hs_allocation!U7</f>
        <v>0</v>
      </c>
      <c r="M16" t="s">
        <v>61</v>
      </c>
      <c r="N16">
        <f>hs_allocation!D7</f>
        <v>0</v>
      </c>
      <c r="O16">
        <f>hs_allocation!J7</f>
        <v>0</v>
      </c>
      <c r="P16">
        <f>hs_allocation!P7</f>
        <v>0</v>
      </c>
      <c r="Q16">
        <f>hs_allocation!V7</f>
        <v>0</v>
      </c>
      <c r="S16" t="s">
        <v>61</v>
      </c>
      <c r="T16">
        <f>hs_allocation!E7</f>
        <v>0</v>
      </c>
      <c r="U16">
        <f>hs_allocation!K7</f>
        <v>0</v>
      </c>
      <c r="V16">
        <f>hs_allocation!Q7</f>
        <v>0</v>
      </c>
      <c r="W16">
        <f>hs_allocation!W7</f>
        <v>0</v>
      </c>
      <c r="Y16" t="s">
        <v>61</v>
      </c>
      <c r="Z16">
        <f>hs_allocation!F7</f>
        <v>0</v>
      </c>
      <c r="AA16">
        <f>hs_allocation!L7</f>
        <v>0</v>
      </c>
      <c r="AB16">
        <f>hs_allocation!R7</f>
        <v>0</v>
      </c>
      <c r="AC16">
        <f>hs_allocation!X7</f>
        <v>0</v>
      </c>
      <c r="AE16" t="s">
        <v>61</v>
      </c>
      <c r="AF16">
        <f>hs_allocation!G7</f>
        <v>0</v>
      </c>
      <c r="AG16">
        <f>hs_allocation!M7</f>
        <v>0</v>
      </c>
      <c r="AH16">
        <f>hs_allocation!S7</f>
        <v>0</v>
      </c>
      <c r="AI16">
        <f>hs_allocation!Y7</f>
        <v>0</v>
      </c>
    </row>
    <row r="17" spans="1:35">
      <c r="A17" t="s">
        <v>182</v>
      </c>
      <c r="B17">
        <f>hs_allocation!B8</f>
        <v>20</v>
      </c>
      <c r="C17">
        <f>hs_allocation!H8</f>
        <v>20</v>
      </c>
      <c r="D17">
        <f>hs_allocation!N8</f>
        <v>98.722044999999994</v>
      </c>
      <c r="E17">
        <f>hs_allocation!T8</f>
        <v>11.173183999999999</v>
      </c>
      <c r="G17" t="s">
        <v>182</v>
      </c>
      <c r="H17">
        <f>hs_allocation!C8</f>
        <v>0</v>
      </c>
      <c r="I17">
        <f>hs_allocation!I8</f>
        <v>0</v>
      </c>
      <c r="J17">
        <f>hs_allocation!O8</f>
        <v>0</v>
      </c>
      <c r="K17">
        <f>hs_allocation!U8</f>
        <v>0</v>
      </c>
      <c r="M17" t="s">
        <v>182</v>
      </c>
      <c r="N17">
        <f>hs_allocation!D8</f>
        <v>0</v>
      </c>
      <c r="O17">
        <f>hs_allocation!J8</f>
        <v>0</v>
      </c>
      <c r="P17">
        <f>hs_allocation!P8</f>
        <v>0</v>
      </c>
      <c r="Q17">
        <f>hs_allocation!V8</f>
        <v>0</v>
      </c>
      <c r="S17" t="s">
        <v>182</v>
      </c>
      <c r="T17">
        <f>hs_allocation!E8</f>
        <v>0</v>
      </c>
      <c r="U17">
        <f>hs_allocation!K8</f>
        <v>0</v>
      </c>
      <c r="V17">
        <f>hs_allocation!Q8</f>
        <v>0</v>
      </c>
      <c r="W17">
        <f>hs_allocation!W8</f>
        <v>0</v>
      </c>
      <c r="Y17" t="s">
        <v>182</v>
      </c>
      <c r="Z17">
        <f>hs_allocation!F8</f>
        <v>0</v>
      </c>
      <c r="AA17">
        <f>hs_allocation!L8</f>
        <v>0</v>
      </c>
      <c r="AB17">
        <f>hs_allocation!R8</f>
        <v>0</v>
      </c>
      <c r="AC17">
        <f>hs_allocation!X8</f>
        <v>0</v>
      </c>
      <c r="AE17" t="s">
        <v>182</v>
      </c>
      <c r="AF17">
        <f>hs_allocation!G8</f>
        <v>0</v>
      </c>
      <c r="AG17">
        <f>hs_allocation!M8</f>
        <v>0</v>
      </c>
      <c r="AH17">
        <f>hs_allocation!S8</f>
        <v>0</v>
      </c>
      <c r="AI17">
        <f>hs_allocation!Y8</f>
        <v>0</v>
      </c>
    </row>
    <row r="18" spans="1:35">
      <c r="A18" t="s">
        <v>63</v>
      </c>
      <c r="B18">
        <f>hs_allocation!B9</f>
        <v>3.3057850000000002</v>
      </c>
      <c r="C18">
        <f>hs_allocation!H9</f>
        <v>4.5454549999999996</v>
      </c>
      <c r="D18">
        <f>hs_allocation!N9</f>
        <v>95.454544999999996</v>
      </c>
      <c r="E18">
        <f>hs_allocation!T9</f>
        <v>46.780303000000004</v>
      </c>
      <c r="G18" t="s">
        <v>63</v>
      </c>
      <c r="H18">
        <f>hs_allocation!C9</f>
        <v>1.6528929999999999</v>
      </c>
      <c r="I18">
        <f>hs_allocation!I9</f>
        <v>6.6115700000000004</v>
      </c>
      <c r="J18">
        <f>hs_allocation!O9</f>
        <v>93.38843</v>
      </c>
      <c r="K18">
        <f>hs_allocation!U9</f>
        <v>47.382919999999999</v>
      </c>
      <c r="M18" t="s">
        <v>63</v>
      </c>
      <c r="N18">
        <f>hs_allocation!D9</f>
        <v>1.859504</v>
      </c>
      <c r="O18">
        <f>hs_allocation!J9</f>
        <v>4.7619049999999996</v>
      </c>
      <c r="P18">
        <f>hs_allocation!P9</f>
        <v>95.238095000000001</v>
      </c>
      <c r="Q18">
        <f>hs_allocation!V9</f>
        <v>38.897281</v>
      </c>
      <c r="S18" t="s">
        <v>63</v>
      </c>
      <c r="T18">
        <f>hs_allocation!E9</f>
        <v>6.4049589999999998</v>
      </c>
      <c r="U18">
        <f>hs_allocation!K9</f>
        <v>3.1468530000000001</v>
      </c>
      <c r="V18">
        <f>hs_allocation!Q9</f>
        <v>96.853147000000007</v>
      </c>
      <c r="W18">
        <f>hs_allocation!W9</f>
        <v>44.602272999999997</v>
      </c>
      <c r="Y18" t="s">
        <v>63</v>
      </c>
      <c r="Z18">
        <f>hs_allocation!F9</f>
        <v>6.8181820000000002</v>
      </c>
      <c r="AA18">
        <f>hs_allocation!L9</f>
        <v>1.6528929999999999</v>
      </c>
      <c r="AB18">
        <f>hs_allocation!R9</f>
        <v>98.347106999999994</v>
      </c>
      <c r="AC18">
        <f>hs_allocation!X9</f>
        <v>42.332414999999997</v>
      </c>
      <c r="AE18" t="s">
        <v>63</v>
      </c>
      <c r="AF18">
        <f>hs_allocation!G9</f>
        <v>5.9917360000000004</v>
      </c>
      <c r="AG18">
        <f>hs_allocation!M9</f>
        <v>1.785714</v>
      </c>
      <c r="AH18">
        <f>hs_allocation!S9</f>
        <v>98.214286000000001</v>
      </c>
      <c r="AI18">
        <f>hs_allocation!Y9</f>
        <v>35.498488999999999</v>
      </c>
    </row>
    <row r="19" spans="1:35">
      <c r="A19" t="s">
        <v>183</v>
      </c>
      <c r="B19">
        <f>hs_allocation!B10</f>
        <v>6.6666670000000003</v>
      </c>
      <c r="C19">
        <f>hs_allocation!H10</f>
        <v>0.95846600000000004</v>
      </c>
      <c r="D19">
        <f>hs_allocation!N10</f>
        <v>99.041533999999999</v>
      </c>
      <c r="E19">
        <f>hs_allocation!T10</f>
        <v>12.569832</v>
      </c>
      <c r="G19" t="s">
        <v>183</v>
      </c>
      <c r="H19">
        <f>hs_allocation!C10</f>
        <v>11.111110999999999</v>
      </c>
      <c r="I19">
        <f>hs_allocation!I10</f>
        <v>1.1594199999999999</v>
      </c>
      <c r="J19">
        <f>hs_allocation!O10</f>
        <v>98.840580000000003</v>
      </c>
      <c r="K19">
        <f>hs_allocation!U10</f>
        <v>11.282050999999999</v>
      </c>
      <c r="M19" t="s">
        <v>183</v>
      </c>
      <c r="N19">
        <f>hs_allocation!D10</f>
        <v>2.2222219999999999</v>
      </c>
      <c r="O19">
        <f>hs_allocation!J10</f>
        <v>0.62597800000000003</v>
      </c>
      <c r="P19">
        <f>hs_allocation!P10</f>
        <v>99.374021999999997</v>
      </c>
      <c r="Q19">
        <f>hs_allocation!V10</f>
        <v>7.017544</v>
      </c>
      <c r="S19" t="s">
        <v>183</v>
      </c>
      <c r="T19">
        <f>hs_allocation!E10</f>
        <v>11.111110999999999</v>
      </c>
      <c r="U19">
        <f>hs_allocation!K10</f>
        <v>1.916933</v>
      </c>
      <c r="V19">
        <f>hs_allocation!Q10</f>
        <v>98.083067</v>
      </c>
      <c r="W19">
        <f>hs_allocation!W10</f>
        <v>12.849162</v>
      </c>
      <c r="Y19" t="s">
        <v>183</v>
      </c>
      <c r="Z19">
        <f>hs_allocation!F10</f>
        <v>11.111110999999999</v>
      </c>
      <c r="AA19">
        <f>hs_allocation!L10</f>
        <v>1.4492750000000001</v>
      </c>
      <c r="AB19">
        <f>hs_allocation!R10</f>
        <v>98.550725</v>
      </c>
      <c r="AC19">
        <f>hs_allocation!X10</f>
        <v>11.538462000000001</v>
      </c>
      <c r="AE19" t="s">
        <v>183</v>
      </c>
      <c r="AF19">
        <f>hs_allocation!G10</f>
        <v>8.8888890000000007</v>
      </c>
      <c r="AG19">
        <f>hs_allocation!M10</f>
        <v>0.31298900000000002</v>
      </c>
      <c r="AH19">
        <f>hs_allocation!S10</f>
        <v>99.687010999999998</v>
      </c>
      <c r="AI19">
        <f>hs_allocation!Y10</f>
        <v>6.2865500000000001</v>
      </c>
    </row>
    <row r="20" spans="1:35">
      <c r="A20" t="s">
        <v>65</v>
      </c>
      <c r="B20">
        <f>hs_allocation!B11</f>
        <v>5.7851239999999997</v>
      </c>
      <c r="C20">
        <f>hs_allocation!H11</f>
        <v>5.5944060000000002</v>
      </c>
      <c r="D20">
        <f>hs_allocation!N11</f>
        <v>94.405593999999994</v>
      </c>
      <c r="E20">
        <f>hs_allocation!T11</f>
        <v>46.212121000000003</v>
      </c>
      <c r="G20" t="s">
        <v>65</v>
      </c>
      <c r="H20">
        <f>hs_allocation!C11</f>
        <v>5.1652889999999996</v>
      </c>
      <c r="I20">
        <f>hs_allocation!I11</f>
        <v>2.479339</v>
      </c>
      <c r="J20">
        <f>hs_allocation!O11</f>
        <v>97.520661000000004</v>
      </c>
      <c r="K20">
        <f>hs_allocation!U11</f>
        <v>43.526170999999998</v>
      </c>
      <c r="M20" t="s">
        <v>65</v>
      </c>
      <c r="N20">
        <f>hs_allocation!D11</f>
        <v>5.5785119999999999</v>
      </c>
      <c r="O20">
        <f>hs_allocation!J11</f>
        <v>2.2619050000000001</v>
      </c>
      <c r="P20">
        <f>hs_allocation!P11</f>
        <v>97.738095000000001</v>
      </c>
      <c r="Q20">
        <f>hs_allocation!V11</f>
        <v>35.951661999999999</v>
      </c>
      <c r="S20" t="s">
        <v>65</v>
      </c>
      <c r="T20">
        <f>hs_allocation!E11</f>
        <v>5.1652889999999996</v>
      </c>
      <c r="U20">
        <f>hs_allocation!K11</f>
        <v>1.9230769999999999</v>
      </c>
      <c r="V20">
        <f>hs_allocation!Q11</f>
        <v>98.076922999999994</v>
      </c>
      <c r="W20">
        <f>hs_allocation!W11</f>
        <v>44.507576</v>
      </c>
      <c r="Y20" t="s">
        <v>65</v>
      </c>
      <c r="Z20">
        <f>hs_allocation!F11</f>
        <v>4.3388429999999998</v>
      </c>
      <c r="AA20">
        <f>hs_allocation!L11</f>
        <v>1.487603</v>
      </c>
      <c r="AB20">
        <f>hs_allocation!R11</f>
        <v>98.512397000000007</v>
      </c>
      <c r="AC20">
        <f>hs_allocation!X11</f>
        <v>43.342516000000003</v>
      </c>
      <c r="AE20" t="s">
        <v>65</v>
      </c>
      <c r="AF20">
        <f>hs_allocation!G11</f>
        <v>4.7520660000000001</v>
      </c>
      <c r="AG20">
        <f>hs_allocation!M11</f>
        <v>2.2619050000000001</v>
      </c>
      <c r="AH20">
        <f>hs_allocation!S11</f>
        <v>97.738095000000001</v>
      </c>
      <c r="AI20">
        <f>hs_allocation!Y11</f>
        <v>36.253776000000002</v>
      </c>
    </row>
    <row r="21" spans="1:35">
      <c r="A21" t="s">
        <v>184</v>
      </c>
      <c r="B21">
        <f>hs_allocation!B12</f>
        <v>13.333333</v>
      </c>
      <c r="C21">
        <f>hs_allocation!H12</f>
        <v>1.5974440000000001</v>
      </c>
      <c r="D21">
        <f>hs_allocation!N12</f>
        <v>98.402556000000004</v>
      </c>
      <c r="E21">
        <f>hs_allocation!T12</f>
        <v>12.290502999999999</v>
      </c>
      <c r="G21" t="s">
        <v>184</v>
      </c>
      <c r="H21">
        <f>hs_allocation!C12</f>
        <v>24.444444000000001</v>
      </c>
      <c r="I21">
        <f>hs_allocation!I12</f>
        <v>0.57970999999999995</v>
      </c>
      <c r="J21">
        <f>hs_allocation!O12</f>
        <v>99.420289999999994</v>
      </c>
      <c r="K21">
        <f>hs_allocation!U12</f>
        <v>9.2307690000000004</v>
      </c>
      <c r="M21" t="s">
        <v>184</v>
      </c>
      <c r="N21">
        <f>hs_allocation!D12</f>
        <v>22.222221999999999</v>
      </c>
      <c r="O21">
        <f>hs_allocation!J12</f>
        <v>0.62597800000000003</v>
      </c>
      <c r="P21">
        <f>hs_allocation!P12</f>
        <v>99.374021999999997</v>
      </c>
      <c r="Q21">
        <f>hs_allocation!V12</f>
        <v>5.7017540000000002</v>
      </c>
      <c r="S21" t="s">
        <v>184</v>
      </c>
      <c r="T21">
        <f>hs_allocation!E12</f>
        <v>15.555555999999999</v>
      </c>
      <c r="U21">
        <f>hs_allocation!K12</f>
        <v>0.95846600000000004</v>
      </c>
      <c r="V21">
        <f>hs_allocation!Q12</f>
        <v>99.041533999999999</v>
      </c>
      <c r="W21">
        <f>hs_allocation!W12</f>
        <v>11.452514000000001</v>
      </c>
      <c r="Y21" t="s">
        <v>184</v>
      </c>
      <c r="Z21">
        <f>hs_allocation!F12</f>
        <v>13.333333</v>
      </c>
      <c r="AA21">
        <f>hs_allocation!L12</f>
        <v>0.57970999999999995</v>
      </c>
      <c r="AB21">
        <f>hs_allocation!R12</f>
        <v>99.420289999999994</v>
      </c>
      <c r="AC21">
        <f>hs_allocation!X12</f>
        <v>10.512821000000001</v>
      </c>
      <c r="AE21" t="s">
        <v>184</v>
      </c>
      <c r="AF21">
        <f>hs_allocation!G12</f>
        <v>15.555555999999999</v>
      </c>
      <c r="AG21">
        <f>hs_allocation!M12</f>
        <v>0.62597800000000003</v>
      </c>
      <c r="AH21">
        <f>hs_allocation!S12</f>
        <v>99.374021999999997</v>
      </c>
      <c r="AI21">
        <f>hs_allocation!Y12</f>
        <v>6.1403509999999999</v>
      </c>
    </row>
    <row r="23" spans="1:35">
      <c r="A23" s="89" t="s">
        <v>192</v>
      </c>
      <c r="B23" s="89"/>
      <c r="C23" s="89"/>
      <c r="D23" s="89"/>
      <c r="E23" s="89"/>
      <c r="G23" s="89" t="s">
        <v>193</v>
      </c>
      <c r="H23" s="89"/>
      <c r="I23" s="89"/>
      <c r="J23" s="89"/>
      <c r="K23" s="89"/>
      <c r="M23" s="89" t="s">
        <v>194</v>
      </c>
      <c r="N23" s="89"/>
      <c r="O23" s="89"/>
      <c r="P23" s="89"/>
      <c r="Q23" s="89"/>
      <c r="S23" s="89" t="s">
        <v>195</v>
      </c>
      <c r="T23" s="89"/>
      <c r="U23" s="89"/>
      <c r="V23" s="89"/>
      <c r="W23" s="89"/>
      <c r="Y23" s="89" t="s">
        <v>196</v>
      </c>
      <c r="Z23" s="89"/>
      <c r="AA23" s="89"/>
      <c r="AB23" s="89"/>
      <c r="AC23" s="89"/>
      <c r="AE23" s="89" t="s">
        <v>197</v>
      </c>
      <c r="AF23" s="89"/>
      <c r="AG23" s="89"/>
      <c r="AH23" s="89"/>
      <c r="AI23" s="89"/>
    </row>
    <row r="24" spans="1:35">
      <c r="A24" t="s">
        <v>199</v>
      </c>
      <c r="B24" t="s">
        <v>170</v>
      </c>
      <c r="C24" t="s">
        <v>171</v>
      </c>
      <c r="D24" t="s">
        <v>172</v>
      </c>
      <c r="E24" t="s">
        <v>173</v>
      </c>
      <c r="G24" t="s">
        <v>199</v>
      </c>
      <c r="H24" t="s">
        <v>170</v>
      </c>
      <c r="I24" t="s">
        <v>171</v>
      </c>
      <c r="J24" t="s">
        <v>172</v>
      </c>
      <c r="K24" t="s">
        <v>173</v>
      </c>
      <c r="M24" t="s">
        <v>199</v>
      </c>
      <c r="N24" t="s">
        <v>170</v>
      </c>
      <c r="O24" t="s">
        <v>171</v>
      </c>
      <c r="P24" t="s">
        <v>172</v>
      </c>
      <c r="Q24" t="s">
        <v>173</v>
      </c>
      <c r="S24" t="s">
        <v>199</v>
      </c>
      <c r="T24" t="s">
        <v>170</v>
      </c>
      <c r="U24" t="s">
        <v>171</v>
      </c>
      <c r="V24" t="s">
        <v>172</v>
      </c>
      <c r="W24" t="s">
        <v>173</v>
      </c>
      <c r="Y24" t="s">
        <v>199</v>
      </c>
      <c r="Z24" t="s">
        <v>170</v>
      </c>
      <c r="AA24" t="s">
        <v>171</v>
      </c>
      <c r="AB24" t="s">
        <v>172</v>
      </c>
      <c r="AC24" t="s">
        <v>173</v>
      </c>
      <c r="AE24" t="s">
        <v>199</v>
      </c>
      <c r="AF24" t="s">
        <v>170</v>
      </c>
      <c r="AG24" t="s">
        <v>171</v>
      </c>
      <c r="AH24" t="s">
        <v>172</v>
      </c>
      <c r="AI24" t="s">
        <v>173</v>
      </c>
    </row>
    <row r="25" spans="1:35">
      <c r="A25" t="s">
        <v>1</v>
      </c>
      <c r="B25">
        <f>100*hs_templates_hs!B3</f>
        <v>0.80499999999999994</v>
      </c>
      <c r="C25">
        <f>100*hs_templates_hs!H3</f>
        <v>2.4403000000000001</v>
      </c>
      <c r="D25">
        <f>100*hs_templates_hs!T3</f>
        <v>3.8147000000000002</v>
      </c>
      <c r="E25">
        <f>100*hs_templates_hs!Z3</f>
        <v>29.651</v>
      </c>
      <c r="G25" t="s">
        <v>1</v>
      </c>
      <c r="H25">
        <f>100*hs_templates_hs!C3</f>
        <v>6.7000000000000002E-3</v>
      </c>
      <c r="I25">
        <f>100*hs_templates_hs!I3</f>
        <v>2.7915000000000001</v>
      </c>
      <c r="J25">
        <f>100*hs_templates_hs!U3</f>
        <v>7.1732000000000005</v>
      </c>
      <c r="K25">
        <f>100*hs_templates_hs!AA3</f>
        <v>1.8963000000000001</v>
      </c>
      <c r="M25" t="s">
        <v>1</v>
      </c>
      <c r="N25">
        <f>100*hs_templates_hs!D3</f>
        <v>2.1614999999999998</v>
      </c>
      <c r="O25">
        <f>100*hs_templates_hs!J3</f>
        <v>9.0147000000000013</v>
      </c>
      <c r="P25">
        <f>100*hs_templates_hs!V3</f>
        <v>15.815100000000001</v>
      </c>
      <c r="Q25">
        <f>100*hs_templates_hs!AB3</f>
        <v>7.0453999999999999</v>
      </c>
      <c r="S25" t="s">
        <v>1</v>
      </c>
      <c r="T25" s="63">
        <f>100*hs_templates_hs!E3</f>
        <v>1.364145E-3</v>
      </c>
      <c r="U25" s="63">
        <f>100*hs_templates_hs!K3</f>
        <v>27.625800000000002</v>
      </c>
      <c r="V25" s="63">
        <f>100*hs_templates_hs!W3</f>
        <v>0.43280000000000002</v>
      </c>
      <c r="W25" s="63">
        <f>100*hs_templates_hs!AC3</f>
        <v>11.566600000000001</v>
      </c>
      <c r="Y25" t="s">
        <v>1</v>
      </c>
      <c r="Z25" s="63">
        <f>100*hs_templates_hs!F3</f>
        <v>0.67409999999999992</v>
      </c>
      <c r="AA25" s="63">
        <f>100*hs_templates_hs!L3</f>
        <v>2.1100000000000001E-2</v>
      </c>
      <c r="AB25" s="63">
        <f>100*hs_templates_hs!X3</f>
        <v>3.6879599999999997E-3</v>
      </c>
      <c r="AC25" s="63">
        <f>100*hs_templates_hs!AD3</f>
        <v>7.7700000000000005E-2</v>
      </c>
      <c r="AE25" t="s">
        <v>1</v>
      </c>
      <c r="AF25" s="63">
        <f>100*hs_templates_hs!G3</f>
        <v>0.189</v>
      </c>
      <c r="AG25" s="63">
        <f>100*hs_templates_hs!M3</f>
        <v>2.1137000000000001</v>
      </c>
      <c r="AH25" s="63">
        <f>100*hs_templates_hs!Y3</f>
        <v>3.4653000000000005</v>
      </c>
      <c r="AI25" s="63">
        <f>100*hs_templates_hs!AE3</f>
        <v>1.9838000000000002</v>
      </c>
    </row>
    <row r="26" spans="1:35">
      <c r="A26" t="s">
        <v>2</v>
      </c>
      <c r="B26">
        <f>100*hs_templates_hs!B4</f>
        <v>0.21410000000000001</v>
      </c>
      <c r="C26">
        <f>100*hs_templates_hs!H4</f>
        <v>1.0065</v>
      </c>
      <c r="D26">
        <f>100*hs_templates_hs!T4</f>
        <v>0.16320000000000001</v>
      </c>
      <c r="E26">
        <f>100*hs_templates_hs!Z4</f>
        <v>13.475500000000002</v>
      </c>
      <c r="G26" t="s">
        <v>2</v>
      </c>
      <c r="H26">
        <f>100*hs_templates_hs!C4</f>
        <v>3.0000000000000003E-4</v>
      </c>
      <c r="I26">
        <f>100*hs_templates_hs!I4</f>
        <v>0.26389999999999997</v>
      </c>
      <c r="J26">
        <f>100*hs_templates_hs!U4</f>
        <v>0.52379999999999993</v>
      </c>
      <c r="K26">
        <f>100*hs_templates_hs!AA4</f>
        <v>0.14909999999999998</v>
      </c>
      <c r="M26" t="s">
        <v>2</v>
      </c>
      <c r="N26">
        <f>100*hs_templates_hs!D4</f>
        <v>0.32169999999999999</v>
      </c>
      <c r="O26">
        <f>100*hs_templates_hs!J4</f>
        <v>0.21250000000000002</v>
      </c>
      <c r="P26">
        <f>100*hs_templates_hs!V4</f>
        <v>1.0347</v>
      </c>
      <c r="Q26">
        <f>100*hs_templates_hs!AB4</f>
        <v>0.8425999999999999</v>
      </c>
      <c r="S26" t="s">
        <v>2</v>
      </c>
      <c r="T26" s="63">
        <f>100*hs_templates_hs!E4</f>
        <v>6.2937569999999997E-5</v>
      </c>
      <c r="U26" s="63">
        <f>100*hs_templates_hs!K4</f>
        <v>8.7110000000000003</v>
      </c>
      <c r="V26" s="63">
        <f>100*hs_templates_hs!W4</f>
        <v>0.155</v>
      </c>
      <c r="W26" s="63">
        <f>100*hs_templates_hs!AC4</f>
        <v>0.78359999999999996</v>
      </c>
      <c r="Y26" t="s">
        <v>2</v>
      </c>
      <c r="Z26" s="63">
        <f>100*hs_templates_hs!F4</f>
        <v>5.0699999999999995E-2</v>
      </c>
      <c r="AA26" s="63">
        <f>100*hs_templates_hs!L4</f>
        <v>5.8999999999999999E-3</v>
      </c>
      <c r="AB26" s="63">
        <f>100*hs_templates_hs!X4</f>
        <v>5.0978510000000005E-4</v>
      </c>
      <c r="AC26" s="63">
        <f>100*hs_templates_hs!AD4</f>
        <v>2.47E-2</v>
      </c>
      <c r="AE26" t="s">
        <v>2</v>
      </c>
      <c r="AF26" s="63">
        <f>100*hs_templates_hs!G4</f>
        <v>8.6E-3</v>
      </c>
      <c r="AG26" s="63">
        <f>100*hs_templates_hs!M4</f>
        <v>0.25159999999999999</v>
      </c>
      <c r="AH26" s="63">
        <f>100*hs_templates_hs!Y4</f>
        <v>0.59650000000000003</v>
      </c>
      <c r="AI26" s="63">
        <f>100*hs_templates_hs!AE4</f>
        <v>0.3619</v>
      </c>
    </row>
    <row r="27" spans="1:35">
      <c r="A27" t="s">
        <v>3</v>
      </c>
      <c r="B27">
        <f>100*hs_templates_hs!B5</f>
        <v>8.2000000000000007E-3</v>
      </c>
      <c r="C27">
        <f>100*hs_templates_hs!H5</f>
        <v>2.9426999999999999</v>
      </c>
      <c r="D27">
        <f>100*hs_templates_hs!T5</f>
        <v>0.1893</v>
      </c>
      <c r="E27">
        <f>100*hs_templates_hs!Z5</f>
        <v>5.6202000000000005</v>
      </c>
      <c r="G27" t="s">
        <v>3</v>
      </c>
      <c r="H27">
        <f>100*hs_templates_hs!C5</f>
        <v>9.9999999999999991E-5</v>
      </c>
      <c r="I27">
        <f>100*hs_templates_hs!I5</f>
        <v>2.0666000000000002</v>
      </c>
      <c r="J27">
        <f>100*hs_templates_hs!U5</f>
        <v>0.75480000000000003</v>
      </c>
      <c r="K27">
        <f>100*hs_templates_hs!AA5</f>
        <v>3.1E-2</v>
      </c>
      <c r="M27" t="s">
        <v>3</v>
      </c>
      <c r="N27">
        <f>100*hs_templates_hs!D5</f>
        <v>9.1999999999999998E-2</v>
      </c>
      <c r="O27">
        <f>100*hs_templates_hs!J5</f>
        <v>0.68919999999999992</v>
      </c>
      <c r="P27">
        <f>100*hs_templates_hs!V5</f>
        <v>1.6824999999999999</v>
      </c>
      <c r="Q27">
        <f>100*hs_templates_hs!AB5</f>
        <v>0.41170000000000001</v>
      </c>
      <c r="S27" t="s">
        <v>3</v>
      </c>
      <c r="T27" s="63">
        <f>100*hs_templates_hs!E5</f>
        <v>4.3632949999999997E-5</v>
      </c>
      <c r="U27" s="63">
        <f>100*hs_templates_hs!K5</f>
        <v>0.49390000000000001</v>
      </c>
      <c r="V27" s="63">
        <f>100*hs_templates_hs!W5</f>
        <v>3.27E-2</v>
      </c>
      <c r="W27" s="63">
        <f>100*hs_templates_hs!AC5</f>
        <v>0.436</v>
      </c>
      <c r="Y27" t="s">
        <v>3</v>
      </c>
      <c r="Z27" s="63">
        <f>100*hs_templates_hs!F5</f>
        <v>3.2899999999999999E-2</v>
      </c>
      <c r="AA27" s="63">
        <f>100*hs_templates_hs!L5</f>
        <v>3.6999999999999997E-3</v>
      </c>
      <c r="AB27" s="63">
        <f>100*hs_templates_hs!X5</f>
        <v>6.998517E-5</v>
      </c>
      <c r="AC27" s="63">
        <f>100*hs_templates_hs!AD5</f>
        <v>1.3899999999999999E-2</v>
      </c>
      <c r="AE27" t="s">
        <v>3</v>
      </c>
      <c r="AF27" s="63">
        <f>100*hs_templates_hs!G5</f>
        <v>1.2000000000000001E-3</v>
      </c>
      <c r="AG27" s="63">
        <f>100*hs_templates_hs!M5</f>
        <v>0.29499999999999998</v>
      </c>
      <c r="AH27" s="63">
        <f>100*hs_templates_hs!Y5</f>
        <v>0.1101</v>
      </c>
      <c r="AI27" s="63">
        <f>100*hs_templates_hs!AE5</f>
        <v>0.13450000000000001</v>
      </c>
    </row>
    <row r="28" spans="1:35">
      <c r="A28" t="s">
        <v>4</v>
      </c>
      <c r="B28">
        <f>100*hs_templates_hs!B6</f>
        <v>3.0308999999999999</v>
      </c>
      <c r="C28">
        <f>100*hs_templates_hs!H6</f>
        <v>0.83320000000000005</v>
      </c>
      <c r="D28">
        <f>100*hs_templates_hs!T6</f>
        <v>0.28820000000000001</v>
      </c>
      <c r="E28">
        <f>100*hs_templates_hs!Z6</f>
        <v>16.7088</v>
      </c>
      <c r="G28" t="s">
        <v>4</v>
      </c>
      <c r="H28">
        <f>100*hs_templates_hs!C6</f>
        <v>2.4476</v>
      </c>
      <c r="I28">
        <f>100*hs_templates_hs!I6</f>
        <v>9.5003000000000011</v>
      </c>
      <c r="J28">
        <f>100*hs_templates_hs!U6</f>
        <v>2.7219000000000002</v>
      </c>
      <c r="K28">
        <f>100*hs_templates_hs!AA6</f>
        <v>3.4838</v>
      </c>
      <c r="M28" t="s">
        <v>4</v>
      </c>
      <c r="N28">
        <f>100*hs_templates_hs!D6</f>
        <v>4.2633000000000001</v>
      </c>
      <c r="O28">
        <f>100*hs_templates_hs!J6</f>
        <v>3.137</v>
      </c>
      <c r="P28">
        <f>100*hs_templates_hs!V6</f>
        <v>4.2454999999999998</v>
      </c>
      <c r="Q28">
        <f>100*hs_templates_hs!AB6</f>
        <v>16.639900000000001</v>
      </c>
      <c r="S28" t="s">
        <v>4</v>
      </c>
      <c r="T28" s="63">
        <f>100*hs_templates_hs!E6</f>
        <v>0.1669291</v>
      </c>
      <c r="U28" s="63">
        <f>100*hs_templates_hs!K6</f>
        <v>7.9939999999999998</v>
      </c>
      <c r="V28" s="63">
        <f>100*hs_templates_hs!W6</f>
        <v>2.1282999999999999</v>
      </c>
      <c r="W28" s="63">
        <f>100*hs_templates_hs!AC6</f>
        <v>0.68780000000000008</v>
      </c>
      <c r="Y28" t="s">
        <v>4</v>
      </c>
      <c r="Z28" s="63">
        <f>100*hs_templates_hs!F6</f>
        <v>14.760599999999998</v>
      </c>
      <c r="AA28" s="63">
        <f>100*hs_templates_hs!L6</f>
        <v>0.72540000000000004</v>
      </c>
      <c r="AB28" s="63">
        <f>100*hs_templates_hs!X6</f>
        <v>4.7834689999999999E-2</v>
      </c>
      <c r="AC28" s="63">
        <f>100*hs_templates_hs!AD6</f>
        <v>1.2861</v>
      </c>
      <c r="AE28" t="s">
        <v>4</v>
      </c>
      <c r="AF28" s="63">
        <f>100*hs_templates_hs!G6</f>
        <v>1.5660000000000001</v>
      </c>
      <c r="AG28" s="63">
        <f>100*hs_templates_hs!M6</f>
        <v>13.591200000000001</v>
      </c>
      <c r="AH28" s="63">
        <f>100*hs_templates_hs!Y6</f>
        <v>1.0737999999999999</v>
      </c>
      <c r="AI28" s="63">
        <f>100*hs_templates_hs!AE6</f>
        <v>2.4826000000000001</v>
      </c>
    </row>
    <row r="29" spans="1:35">
      <c r="A29" t="s">
        <v>5</v>
      </c>
      <c r="B29">
        <f>100*hs_templates_hs!B7</f>
        <v>1.0170000000000001</v>
      </c>
      <c r="C29">
        <f>100*hs_templates_hs!H7</f>
        <v>0.45479999999999998</v>
      </c>
      <c r="D29">
        <f>100*hs_templates_hs!T7</f>
        <v>2.0799999999999999E-2</v>
      </c>
      <c r="E29">
        <f>100*hs_templates_hs!Z7</f>
        <v>6.5594000000000001</v>
      </c>
      <c r="G29" t="s">
        <v>5</v>
      </c>
      <c r="H29">
        <f>100*hs_templates_hs!C7</f>
        <v>0.16689999999999999</v>
      </c>
      <c r="I29">
        <f>100*hs_templates_hs!I7</f>
        <v>1.1833</v>
      </c>
      <c r="J29">
        <f>100*hs_templates_hs!U7</f>
        <v>0.18779999999999999</v>
      </c>
      <c r="K29">
        <f>100*hs_templates_hs!AA7</f>
        <v>0.2296</v>
      </c>
      <c r="M29" t="s">
        <v>5</v>
      </c>
      <c r="N29">
        <f>100*hs_templates_hs!D7</f>
        <v>0.52949999999999997</v>
      </c>
      <c r="O29">
        <f>100*hs_templates_hs!J7</f>
        <v>0.11260000000000001</v>
      </c>
      <c r="P29">
        <f>100*hs_templates_hs!V7</f>
        <v>0.66239999999999999</v>
      </c>
      <c r="Q29">
        <f>100*hs_templates_hs!AB7</f>
        <v>1.9202000000000001</v>
      </c>
      <c r="S29" t="s">
        <v>5</v>
      </c>
      <c r="T29" s="63">
        <f>100*hs_templates_hs!E7</f>
        <v>2.2358320000000001E-2</v>
      </c>
      <c r="U29" s="63">
        <f>100*hs_templates_hs!K7</f>
        <v>2.5127999999999999</v>
      </c>
      <c r="V29" s="63">
        <f>100*hs_templates_hs!W7</f>
        <v>0.85710000000000008</v>
      </c>
      <c r="W29" s="63">
        <f>100*hs_templates_hs!AC7</f>
        <v>6.54E-2</v>
      </c>
      <c r="Y29" t="s">
        <v>5</v>
      </c>
      <c r="Z29" s="63">
        <f>100*hs_templates_hs!F7</f>
        <v>1.5711999999999999</v>
      </c>
      <c r="AA29" s="63">
        <f>100*hs_templates_hs!L7</f>
        <v>0.219</v>
      </c>
      <c r="AB29" s="63">
        <f>100*hs_templates_hs!X7</f>
        <v>7.8222250000000004E-3</v>
      </c>
      <c r="AC29" s="63">
        <f>100*hs_templates_hs!AD7</f>
        <v>0.44330000000000003</v>
      </c>
      <c r="AE29" t="s">
        <v>5</v>
      </c>
      <c r="AF29" s="63">
        <f>100*hs_templates_hs!G7</f>
        <v>0.25919999999999999</v>
      </c>
      <c r="AG29" s="63">
        <f>100*hs_templates_hs!M7</f>
        <v>2.1555</v>
      </c>
      <c r="AH29" s="63">
        <f>100*hs_templates_hs!Y7</f>
        <v>0.33979999999999999</v>
      </c>
      <c r="AI29" s="63">
        <f>100*hs_templates_hs!AE7</f>
        <v>0.50790000000000002</v>
      </c>
    </row>
    <row r="30" spans="1:35">
      <c r="A30" t="s">
        <v>6</v>
      </c>
      <c r="B30">
        <f>100*hs_templates_hs!B8</f>
        <v>3.9899999999999998E-2</v>
      </c>
      <c r="C30">
        <f>100*hs_templates_hs!H8</f>
        <v>1.0427999999999999</v>
      </c>
      <c r="D30">
        <f>100*hs_templates_hs!T8</f>
        <v>1.8499999999999999E-2</v>
      </c>
      <c r="E30">
        <f>100*hs_templates_hs!Z8</f>
        <v>2.5735000000000001</v>
      </c>
      <c r="G30" t="s">
        <v>6</v>
      </c>
      <c r="H30">
        <f>100*hs_templates_hs!C8</f>
        <v>9.0700000000000003E-2</v>
      </c>
      <c r="I30">
        <f>100*hs_templates_hs!I8</f>
        <v>5.9710999999999999</v>
      </c>
      <c r="J30">
        <f>100*hs_templates_hs!U8</f>
        <v>0.31280000000000002</v>
      </c>
      <c r="K30">
        <f>100*hs_templates_hs!AA8</f>
        <v>4.6099999999999995E-2</v>
      </c>
      <c r="M30" t="s">
        <v>6</v>
      </c>
      <c r="N30">
        <f>100*hs_templates_hs!D8</f>
        <v>0.13009999999999999</v>
      </c>
      <c r="O30">
        <f>100*hs_templates_hs!J8</f>
        <v>0.35000000000000003</v>
      </c>
      <c r="P30">
        <f>100*hs_templates_hs!V8</f>
        <v>0.68409999999999993</v>
      </c>
      <c r="Q30">
        <f>100*hs_templates_hs!AB8</f>
        <v>0.93659999999999988</v>
      </c>
      <c r="S30" t="s">
        <v>6</v>
      </c>
      <c r="T30" s="63">
        <f>100*hs_templates_hs!E8</f>
        <v>1.4998210000000001E-2</v>
      </c>
      <c r="U30" s="63">
        <f>100*hs_templates_hs!K8</f>
        <v>7.640000000000001E-2</v>
      </c>
      <c r="V30" s="63">
        <f>100*hs_templates_hs!W8</f>
        <v>0.25779999999999997</v>
      </c>
      <c r="W30" s="63">
        <f>100*hs_templates_hs!AC8</f>
        <v>3.5799999999999998E-2</v>
      </c>
      <c r="Y30" t="s">
        <v>6</v>
      </c>
      <c r="Z30" s="63">
        <f>100*hs_templates_hs!F8</f>
        <v>0.92910000000000004</v>
      </c>
      <c r="AA30" s="63">
        <f>100*hs_templates_hs!L8</f>
        <v>0.11989999999999999</v>
      </c>
      <c r="AB30" s="63">
        <f>100*hs_templates_hs!X8</f>
        <v>1.0178280000000001E-3</v>
      </c>
      <c r="AC30" s="63">
        <f>100*hs_templates_hs!AD8</f>
        <v>0.24919999999999998</v>
      </c>
      <c r="AE30" t="s">
        <v>6</v>
      </c>
      <c r="AF30" s="63">
        <f>100*hs_templates_hs!G8</f>
        <v>3.9899999999999998E-2</v>
      </c>
      <c r="AG30" s="63">
        <f>100*hs_templates_hs!M8</f>
        <v>2.4822000000000002</v>
      </c>
      <c r="AH30" s="63">
        <f>100*hs_templates_hs!Y8</f>
        <v>7.17E-2</v>
      </c>
      <c r="AI30" s="63">
        <f>100*hs_templates_hs!AE8</f>
        <v>0.19900000000000001</v>
      </c>
    </row>
    <row r="31" spans="1:35">
      <c r="A31" t="s">
        <v>7</v>
      </c>
      <c r="B31">
        <f>100*hs_templates_hs!B9</f>
        <v>44.400099999999995</v>
      </c>
      <c r="C31">
        <f>100*hs_templates_hs!H9</f>
        <v>4.6965000000000003</v>
      </c>
      <c r="D31">
        <f>100*hs_templates_hs!T9</f>
        <v>73.6828</v>
      </c>
      <c r="E31">
        <f>100*hs_templates_hs!Z9</f>
        <v>19.988900000000001</v>
      </c>
      <c r="G31" t="s">
        <v>7</v>
      </c>
      <c r="H31">
        <f>100*hs_templates_hs!C9</f>
        <v>32.490200000000002</v>
      </c>
      <c r="I31">
        <f>100*hs_templates_hs!I9</f>
        <v>93.80810000000001</v>
      </c>
      <c r="J31">
        <f>100*hs_templates_hs!U9</f>
        <v>69.446300000000008</v>
      </c>
      <c r="K31">
        <f>100*hs_templates_hs!AA9</f>
        <v>13.3962</v>
      </c>
      <c r="M31" t="s">
        <v>7</v>
      </c>
      <c r="N31">
        <f>100*hs_templates_hs!D9</f>
        <v>71.107299999999995</v>
      </c>
      <c r="O31">
        <f>100*hs_templates_hs!J9</f>
        <v>78.000699999999995</v>
      </c>
      <c r="P31">
        <f>100*hs_templates_hs!V9</f>
        <v>88.596600000000009</v>
      </c>
      <c r="Q31">
        <f>100*hs_templates_hs!AB9</f>
        <v>42.195799999999998</v>
      </c>
      <c r="S31" t="s">
        <v>7</v>
      </c>
      <c r="T31" s="63">
        <f>100*hs_templates_hs!E9</f>
        <v>31.403089999999999</v>
      </c>
      <c r="U31" s="63">
        <f>100*hs_templates_hs!K9</f>
        <v>11.422699999999999</v>
      </c>
      <c r="V31" s="63">
        <f>100*hs_templates_hs!W9</f>
        <v>35.218600000000002</v>
      </c>
      <c r="W31" s="63">
        <f>100*hs_templates_hs!AC9</f>
        <v>27.1435</v>
      </c>
      <c r="Y31" t="s">
        <v>7</v>
      </c>
      <c r="Z31" s="63">
        <f>100*hs_templates_hs!F9</f>
        <v>43.154299999999999</v>
      </c>
      <c r="AA31" s="63">
        <f>100*hs_templates_hs!L9</f>
        <v>41.524699999999996</v>
      </c>
      <c r="AB31" s="63">
        <f>100*hs_templates_hs!X9</f>
        <v>3.3898930000000003</v>
      </c>
      <c r="AC31" s="63">
        <f>100*hs_templates_hs!AD9</f>
        <v>18.303100000000001</v>
      </c>
      <c r="AE31" t="s">
        <v>7</v>
      </c>
      <c r="AF31" s="63">
        <f>100*hs_templates_hs!G9</f>
        <v>57.864599999999996</v>
      </c>
      <c r="AG31" s="63">
        <f>100*hs_templates_hs!M9</f>
        <v>55.198499999999996</v>
      </c>
      <c r="AH31" s="63">
        <f>100*hs_templates_hs!Y9</f>
        <v>66.418700000000001</v>
      </c>
      <c r="AI31" s="63">
        <f>100*hs_templates_hs!AE9</f>
        <v>24.543799999999997</v>
      </c>
    </row>
    <row r="32" spans="1:35">
      <c r="A32" t="s">
        <v>8</v>
      </c>
      <c r="B32">
        <f>100*hs_templates_hs!B10</f>
        <v>75.759399999999999</v>
      </c>
      <c r="C32">
        <f>100*hs_templates_hs!H10</f>
        <v>50.670499999999997</v>
      </c>
      <c r="D32">
        <f>100*hs_templates_hs!T10</f>
        <v>96.570599999999999</v>
      </c>
      <c r="E32">
        <f>100*hs_templates_hs!Z10</f>
        <v>72.758700000000005</v>
      </c>
      <c r="G32" t="s">
        <v>8</v>
      </c>
      <c r="H32">
        <f>100*hs_templates_hs!C10</f>
        <v>79.380899999999997</v>
      </c>
      <c r="I32">
        <f>100*hs_templates_hs!I10</f>
        <v>92.959299999999999</v>
      </c>
      <c r="J32">
        <f>100*hs_templates_hs!U10</f>
        <v>97.270700000000005</v>
      </c>
      <c r="K32">
        <f>100*hs_templates_hs!AA10</f>
        <v>82.076000000000008</v>
      </c>
      <c r="M32" t="s">
        <v>8</v>
      </c>
      <c r="N32">
        <f>100*hs_templates_hs!D10</f>
        <v>89.335099999999997</v>
      </c>
      <c r="O32">
        <f>100*hs_templates_hs!J10</f>
        <v>94.415400000000005</v>
      </c>
      <c r="P32">
        <f>100*hs_templates_hs!V10</f>
        <v>93.562599999999989</v>
      </c>
      <c r="Q32">
        <f>100*hs_templates_hs!AB10</f>
        <v>87.485399999999998</v>
      </c>
      <c r="S32" t="s">
        <v>8</v>
      </c>
      <c r="T32" s="63">
        <f>100*hs_templates_hs!E10</f>
        <v>68.480149999999995</v>
      </c>
      <c r="U32" s="63">
        <f>100*hs_templates_hs!K10</f>
        <v>77.062699999999992</v>
      </c>
      <c r="V32" s="63">
        <f>100*hs_templates_hs!W10</f>
        <v>68.542400000000001</v>
      </c>
      <c r="W32" s="63">
        <f>100*hs_templates_hs!AC10</f>
        <v>83.816100000000006</v>
      </c>
      <c r="Y32" t="s">
        <v>8</v>
      </c>
      <c r="Z32" s="63">
        <f>100*hs_templates_hs!F10</f>
        <v>48.793799999999997</v>
      </c>
      <c r="AA32" s="63">
        <f>100*hs_templates_hs!L10</f>
        <v>83.564300000000003</v>
      </c>
      <c r="AB32" s="63">
        <f>100*hs_templates_hs!X10</f>
        <v>69.35521</v>
      </c>
      <c r="AC32" s="63">
        <f>100*hs_templates_hs!AD10</f>
        <v>76.337299999999999</v>
      </c>
      <c r="AE32" t="s">
        <v>8</v>
      </c>
      <c r="AF32" s="63">
        <f>100*hs_templates_hs!G10</f>
        <v>89.418700000000001</v>
      </c>
      <c r="AG32" s="63">
        <f>100*hs_templates_hs!M10</f>
        <v>82.335499999999996</v>
      </c>
      <c r="AH32" s="63">
        <f>100*hs_templates_hs!Y10</f>
        <v>75.382899999999992</v>
      </c>
      <c r="AI32" s="63">
        <f>100*hs_templates_hs!AE10</f>
        <v>71.895499999999998</v>
      </c>
    </row>
    <row r="33" spans="1:35">
      <c r="A33" t="s">
        <v>9</v>
      </c>
      <c r="B33">
        <f>100*hs_templates_hs!B11</f>
        <v>57.777599999999993</v>
      </c>
      <c r="C33">
        <f>100*hs_templates_hs!H11</f>
        <v>22.005099999999999</v>
      </c>
      <c r="D33">
        <f>100*hs_templates_hs!T11</f>
        <v>71.176099999999991</v>
      </c>
      <c r="E33">
        <f>100*hs_templates_hs!Z11</f>
        <v>42.469099999999997</v>
      </c>
      <c r="G33" t="s">
        <v>9</v>
      </c>
      <c r="H33">
        <f>100*hs_templates_hs!C11</f>
        <v>35.168500000000002</v>
      </c>
      <c r="I33">
        <f>100*hs_templates_hs!I11</f>
        <v>83.247399999999999</v>
      </c>
      <c r="J33">
        <f>100*hs_templates_hs!U11</f>
        <v>93.100000000000009</v>
      </c>
      <c r="K33">
        <f>100*hs_templates_hs!AA11</f>
        <v>37.411000000000001</v>
      </c>
      <c r="M33" t="s">
        <v>9</v>
      </c>
      <c r="N33">
        <f>100*hs_templates_hs!D11</f>
        <v>48.798200000000001</v>
      </c>
      <c r="O33">
        <f>100*hs_templates_hs!J11</f>
        <v>82.879100000000008</v>
      </c>
      <c r="P33">
        <f>100*hs_templates_hs!V11</f>
        <v>81.618099999999998</v>
      </c>
      <c r="Q33">
        <f>100*hs_templates_hs!AB11</f>
        <v>44.2607</v>
      </c>
      <c r="S33" t="s">
        <v>9</v>
      </c>
      <c r="T33" s="63">
        <f>100*hs_templates_hs!E11</f>
        <v>13.126329999999999</v>
      </c>
      <c r="U33" s="63">
        <f>100*hs_templates_hs!K11</f>
        <v>5.5034999999999998</v>
      </c>
      <c r="V33" s="63">
        <f>100*hs_templates_hs!W11</f>
        <v>23.817699999999999</v>
      </c>
      <c r="W33" s="63">
        <f>100*hs_templates_hs!AC11</f>
        <v>21.539400000000001</v>
      </c>
      <c r="Y33" t="s">
        <v>9</v>
      </c>
      <c r="Z33" s="63">
        <f>100*hs_templates_hs!F11</f>
        <v>25.354500000000002</v>
      </c>
      <c r="AA33" s="63">
        <f>100*hs_templates_hs!L11</f>
        <v>21.884600000000002</v>
      </c>
      <c r="AB33" s="63">
        <f>100*hs_templates_hs!X11</f>
        <v>0.13831469999999998</v>
      </c>
      <c r="AC33" s="63">
        <f>100*hs_templates_hs!AD11</f>
        <v>9.716800000000001</v>
      </c>
      <c r="AE33" t="s">
        <v>9</v>
      </c>
      <c r="AF33" s="63">
        <f>100*hs_templates_hs!G11</f>
        <v>65.672600000000003</v>
      </c>
      <c r="AG33" s="63">
        <f>100*hs_templates_hs!M11</f>
        <v>39.435700000000004</v>
      </c>
      <c r="AH33" s="63">
        <f>100*hs_templates_hs!Y11</f>
        <v>53.991500000000002</v>
      </c>
      <c r="AI33" s="63">
        <f>100*hs_templates_hs!AE11</f>
        <v>60.762899999999995</v>
      </c>
    </row>
    <row r="34" spans="1:35">
      <c r="A34" t="s">
        <v>10</v>
      </c>
      <c r="B34">
        <f>100*hs_templates_hs!B12</f>
        <v>27.5549</v>
      </c>
      <c r="C34">
        <f>100*hs_templates_hs!H12</f>
        <v>23.7682</v>
      </c>
      <c r="D34">
        <f>100*hs_templates_hs!T12</f>
        <v>22.5854</v>
      </c>
      <c r="E34">
        <f>100*hs_templates_hs!Z12</f>
        <v>9.4962</v>
      </c>
      <c r="G34" t="s">
        <v>10</v>
      </c>
      <c r="H34">
        <f>100*hs_templates_hs!C12</f>
        <v>0.57790000000000008</v>
      </c>
      <c r="I34">
        <f>100*hs_templates_hs!I12</f>
        <v>1.5613999999999999</v>
      </c>
      <c r="J34">
        <f>100*hs_templates_hs!U12</f>
        <v>4.9302999999999999</v>
      </c>
      <c r="K34">
        <f>100*hs_templates_hs!AA12</f>
        <v>7.0426000000000002</v>
      </c>
      <c r="M34" t="s">
        <v>10</v>
      </c>
      <c r="N34">
        <f>100*hs_templates_hs!D12</f>
        <v>6.0503999999999998</v>
      </c>
      <c r="O34">
        <f>100*hs_templates_hs!J12</f>
        <v>8.623899999999999</v>
      </c>
      <c r="P34">
        <f>100*hs_templates_hs!V12</f>
        <v>25.1736</v>
      </c>
      <c r="Q34">
        <f>100*hs_templates_hs!AB12</f>
        <v>10.239599999999999</v>
      </c>
      <c r="S34" t="s">
        <v>10</v>
      </c>
      <c r="T34" s="63">
        <f>100*hs_templates_hs!E12</f>
        <v>1.0877130000000002</v>
      </c>
      <c r="U34" s="63">
        <f>100*hs_templates_hs!K12</f>
        <v>34.938499999999998</v>
      </c>
      <c r="V34" s="63">
        <f>100*hs_templates_hs!W12</f>
        <v>0.81910000000000005</v>
      </c>
      <c r="W34" s="63">
        <f>100*hs_templates_hs!AC12</f>
        <v>6.6253999999999991</v>
      </c>
      <c r="Y34" t="s">
        <v>10</v>
      </c>
      <c r="Z34" s="63">
        <f>100*hs_templates_hs!F12</f>
        <v>4.9040999999999997</v>
      </c>
      <c r="AA34" s="63">
        <f>100*hs_templates_hs!L12</f>
        <v>1.0670999999999999</v>
      </c>
      <c r="AB34" s="63">
        <f>100*hs_templates_hs!X12</f>
        <v>2.7122010000000002E-2</v>
      </c>
      <c r="AC34" s="63">
        <f>100*hs_templates_hs!AD12</f>
        <v>0.49059999999999998</v>
      </c>
      <c r="AE34" t="s">
        <v>10</v>
      </c>
      <c r="AF34" s="63">
        <f>100*hs_templates_hs!G12</f>
        <v>4.5317000000000007</v>
      </c>
      <c r="AG34" s="63">
        <f>100*hs_templates_hs!M12</f>
        <v>15.6549</v>
      </c>
      <c r="AH34" s="63">
        <f>100*hs_templates_hs!Y12</f>
        <v>3.0600000000000002E-2</v>
      </c>
      <c r="AI34" s="63">
        <f>100*hs_templates_hs!AE12</f>
        <v>7.1444999999999999</v>
      </c>
    </row>
    <row r="35" spans="1:35">
      <c r="A35" t="s">
        <v>11</v>
      </c>
      <c r="B35">
        <f>100*hs_templates_hs!B13</f>
        <v>9.1048000000000009</v>
      </c>
      <c r="C35">
        <f>100*hs_templates_hs!H13</f>
        <v>7.6965000000000003</v>
      </c>
      <c r="D35">
        <f>100*hs_templates_hs!T13</f>
        <v>1.2475000000000001</v>
      </c>
      <c r="E35">
        <f>100*hs_templates_hs!Z13</f>
        <v>4.2188999999999997</v>
      </c>
      <c r="G35" t="s">
        <v>11</v>
      </c>
      <c r="H35">
        <f>100*hs_templates_hs!C13</f>
        <v>1.4899999999999998E-2</v>
      </c>
      <c r="I35">
        <f>100*hs_templates_hs!I13</f>
        <v>6.8099999999999994E-2</v>
      </c>
      <c r="J35">
        <f>100*hs_templates_hs!U13</f>
        <v>0.31440000000000001</v>
      </c>
      <c r="K35">
        <f>100*hs_templates_hs!AA13</f>
        <v>0.51539999999999997</v>
      </c>
      <c r="M35" t="s">
        <v>11</v>
      </c>
      <c r="N35">
        <f>100*hs_templates_hs!D13</f>
        <v>0.95720000000000005</v>
      </c>
      <c r="O35">
        <f>100*hs_templates_hs!J13</f>
        <v>0.22190000000000001</v>
      </c>
      <c r="P35">
        <f>100*hs_templates_hs!V13</f>
        <v>7.8759999999999994</v>
      </c>
      <c r="Q35">
        <f>100*hs_templates_hs!AB13</f>
        <v>0.85349999999999993</v>
      </c>
      <c r="S35" t="s">
        <v>11</v>
      </c>
      <c r="T35" s="63">
        <f>100*hs_templates_hs!E13</f>
        <v>0.11866929999999999</v>
      </c>
      <c r="U35" s="63">
        <f>100*hs_templates_hs!K13</f>
        <v>9.7271000000000001</v>
      </c>
      <c r="V35" s="63">
        <f>100*hs_templates_hs!W13</f>
        <v>0.41729999999999995</v>
      </c>
      <c r="W35" s="63">
        <f>100*hs_templates_hs!AC13</f>
        <v>0.58460000000000001</v>
      </c>
      <c r="Y35" t="s">
        <v>11</v>
      </c>
      <c r="Z35" s="63">
        <f>100*hs_templates_hs!F13</f>
        <v>0.19889999999999999</v>
      </c>
      <c r="AA35" s="63">
        <f>100*hs_templates_hs!L13</f>
        <v>0.26569999999999999</v>
      </c>
      <c r="AB35" s="63">
        <f>100*hs_templates_hs!X13</f>
        <v>1.8975790000000001E-3</v>
      </c>
      <c r="AC35" s="63">
        <f>100*hs_templates_hs!AD13</f>
        <v>0.18090000000000001</v>
      </c>
      <c r="AE35" t="s">
        <v>11</v>
      </c>
      <c r="AF35" s="63">
        <f>100*hs_templates_hs!G13</f>
        <v>0.14220000000000002</v>
      </c>
      <c r="AG35" s="63">
        <f>100*hs_templates_hs!M13</f>
        <v>3.3144</v>
      </c>
      <c r="AH35" s="63">
        <f>100*hs_templates_hs!Y13</f>
        <v>8.2000000000000007E-3</v>
      </c>
      <c r="AI35" s="63">
        <f>100*hs_templates_hs!AE13</f>
        <v>0.87909999999999999</v>
      </c>
    </row>
    <row r="36" spans="1:35">
      <c r="A36" t="s">
        <v>12</v>
      </c>
      <c r="B36">
        <f>100*hs_templates_hs!B14</f>
        <v>5.6099999999999997E-2</v>
      </c>
      <c r="C36">
        <f>100*hs_templates_hs!H14</f>
        <v>22.592499999999998</v>
      </c>
      <c r="D36">
        <f>100*hs_templates_hs!T14</f>
        <v>2.1055000000000001</v>
      </c>
      <c r="E36">
        <f>100*hs_templates_hs!Z14</f>
        <v>1.6840000000000002</v>
      </c>
      <c r="G36" t="s">
        <v>12</v>
      </c>
      <c r="H36">
        <f>100*hs_templates_hs!C14</f>
        <v>4.1000000000000003E-3</v>
      </c>
      <c r="I36">
        <f>100*hs_templates_hs!I14</f>
        <v>0.89090000000000003</v>
      </c>
      <c r="J36">
        <f>100*hs_templates_hs!U14</f>
        <v>0.91049999999999998</v>
      </c>
      <c r="K36">
        <f>100*hs_templates_hs!AA14</f>
        <v>9.9099999999999994E-2</v>
      </c>
      <c r="M36" t="s">
        <v>12</v>
      </c>
      <c r="N36">
        <f>100*hs_templates_hs!D14</f>
        <v>0.23139999999999999</v>
      </c>
      <c r="O36">
        <f>100*hs_templates_hs!J14</f>
        <v>1.9852999999999998</v>
      </c>
      <c r="P36">
        <f>100*hs_templates_hs!V14</f>
        <v>6.6459000000000001</v>
      </c>
      <c r="Q36">
        <f>100*hs_templates_hs!AB14</f>
        <v>0.40720000000000001</v>
      </c>
      <c r="S36" t="s">
        <v>12</v>
      </c>
      <c r="T36" s="63">
        <f>100*hs_templates_hs!E14</f>
        <v>4.5309660000000002E-2</v>
      </c>
      <c r="U36" s="63">
        <f>100*hs_templates_hs!K14</f>
        <v>0.56189999999999996</v>
      </c>
      <c r="V36" s="63">
        <f>100*hs_templates_hs!W14</f>
        <v>0.1981</v>
      </c>
      <c r="W36" s="63">
        <f>100*hs_templates_hs!AC14</f>
        <v>0.35469999999999996</v>
      </c>
      <c r="Y36" t="s">
        <v>12</v>
      </c>
      <c r="Z36" s="63">
        <f>100*hs_templates_hs!F14</f>
        <v>0.14849999999999999</v>
      </c>
      <c r="AA36" s="63">
        <f>100*hs_templates_hs!L14</f>
        <v>0.18090000000000001</v>
      </c>
      <c r="AB36" s="63">
        <f>100*hs_templates_hs!X14</f>
        <v>5.9557639999999992E-4</v>
      </c>
      <c r="AC36" s="63">
        <f>100*hs_templates_hs!AD14</f>
        <v>9.9000000000000005E-2</v>
      </c>
      <c r="AE36" t="s">
        <v>12</v>
      </c>
      <c r="AF36" s="63">
        <f>100*hs_templates_hs!G14</f>
        <v>1.9E-2</v>
      </c>
      <c r="AG36" s="63">
        <f>100*hs_templates_hs!M14</f>
        <v>3.3825000000000003</v>
      </c>
      <c r="AH36" s="63">
        <f>100*hs_templates_hs!Y14</f>
        <v>1.6999999999999999E-3</v>
      </c>
      <c r="AI36" s="63">
        <f>100*hs_templates_hs!AE14</f>
        <v>0.33829999999999999</v>
      </c>
    </row>
    <row r="37" spans="1:35">
      <c r="A37" t="s">
        <v>13</v>
      </c>
      <c r="B37">
        <f>100*hs_templates_hs!B15</f>
        <v>8.6356999999999999</v>
      </c>
      <c r="C37">
        <f>100*hs_templates_hs!H15</f>
        <v>3.8986000000000001</v>
      </c>
      <c r="D37">
        <f>100*hs_templates_hs!T15</f>
        <v>4.5170000000000003</v>
      </c>
      <c r="E37">
        <f>100*hs_templates_hs!Z15</f>
        <v>40.7453</v>
      </c>
      <c r="G37" t="s">
        <v>13</v>
      </c>
      <c r="H37">
        <f>100*hs_templates_hs!C15</f>
        <v>0.51239999999999997</v>
      </c>
      <c r="I37">
        <f>100*hs_templates_hs!I15</f>
        <v>5.3586</v>
      </c>
      <c r="J37">
        <f>100*hs_templates_hs!U15</f>
        <v>3.1140999999999996</v>
      </c>
      <c r="K37">
        <f>100*hs_templates_hs!AA15</f>
        <v>26.901199999999996</v>
      </c>
      <c r="M37" t="s">
        <v>13</v>
      </c>
      <c r="N37">
        <f>100*hs_templates_hs!D15</f>
        <v>1.8135999999999999</v>
      </c>
      <c r="O37">
        <f>100*hs_templates_hs!J15</f>
        <v>47.976799999999997</v>
      </c>
      <c r="P37">
        <f>100*hs_templates_hs!V15</f>
        <v>8.9535</v>
      </c>
      <c r="Q37">
        <f>100*hs_templates_hs!AB15</f>
        <v>45.317399999999999</v>
      </c>
      <c r="S37" t="s">
        <v>13</v>
      </c>
      <c r="T37" s="63">
        <f>100*hs_templates_hs!E15</f>
        <v>18.51463</v>
      </c>
      <c r="U37" s="63">
        <f>100*hs_templates_hs!K15</f>
        <v>73.879199999999997</v>
      </c>
      <c r="V37" s="63">
        <f>100*hs_templates_hs!W15</f>
        <v>32.711800000000004</v>
      </c>
      <c r="W37" s="63">
        <f>100*hs_templates_hs!AC15</f>
        <v>1.2415</v>
      </c>
      <c r="Y37" t="s">
        <v>13</v>
      </c>
      <c r="Z37" s="63">
        <f>100*hs_templates_hs!F15</f>
        <v>8.7315000000000005</v>
      </c>
      <c r="AA37" s="63">
        <f>100*hs_templates_hs!L15</f>
        <v>18.578700000000001</v>
      </c>
      <c r="AB37" s="63">
        <f>100*hs_templates_hs!X15</f>
        <v>9.8661180000000002</v>
      </c>
      <c r="AC37" s="63">
        <f>100*hs_templates_hs!AD15</f>
        <v>1.5008000000000001</v>
      </c>
      <c r="AE37" t="s">
        <v>13</v>
      </c>
      <c r="AF37" s="63">
        <f>100*hs_templates_hs!G15</f>
        <v>56.308400000000006</v>
      </c>
      <c r="AG37" s="63">
        <f>100*hs_templates_hs!M15</f>
        <v>3.0367000000000002</v>
      </c>
      <c r="AH37" s="63">
        <f>100*hs_templates_hs!Y15</f>
        <v>7.2000000000000008E-2</v>
      </c>
      <c r="AI37" s="63">
        <f>100*hs_templates_hs!AE15</f>
        <v>50.411999999999999</v>
      </c>
    </row>
    <row r="38" spans="1:35">
      <c r="A38" t="s">
        <v>14</v>
      </c>
      <c r="B38">
        <f>100*hs_templates_hs!B16</f>
        <v>5.9028999999999998</v>
      </c>
      <c r="C38">
        <f>100*hs_templates_hs!H16</f>
        <v>1.3601000000000001</v>
      </c>
      <c r="D38">
        <f>100*hs_templates_hs!T16</f>
        <v>0.19070000000000001</v>
      </c>
      <c r="E38">
        <f>100*hs_templates_hs!Z16</f>
        <v>20.865500000000001</v>
      </c>
      <c r="G38" t="s">
        <v>14</v>
      </c>
      <c r="H38">
        <f>100*hs_templates_hs!C16</f>
        <v>3.0099999999999998E-2</v>
      </c>
      <c r="I38">
        <f>100*hs_templates_hs!I16</f>
        <v>0.48170000000000002</v>
      </c>
      <c r="J38">
        <f>100*hs_templates_hs!U16</f>
        <v>0.23670000000000002</v>
      </c>
      <c r="K38">
        <f>100*hs_templates_hs!AA16</f>
        <v>5.1589</v>
      </c>
      <c r="M38" t="s">
        <v>14</v>
      </c>
      <c r="N38">
        <f>100*hs_templates_hs!D16</f>
        <v>0.40650000000000003</v>
      </c>
      <c r="O38">
        <f>100*hs_templates_hs!J16</f>
        <v>9.3303999999999991</v>
      </c>
      <c r="P38">
        <f>100*hs_templates_hs!V16</f>
        <v>1.1698</v>
      </c>
      <c r="Q38">
        <f>100*hs_templates_hs!AB16</f>
        <v>11.701000000000001</v>
      </c>
      <c r="S38" t="s">
        <v>14</v>
      </c>
      <c r="T38" s="63">
        <f>100*hs_templates_hs!E16</f>
        <v>1.131481</v>
      </c>
      <c r="U38" s="63">
        <f>100*hs_templates_hs!K16</f>
        <v>25.174499999999998</v>
      </c>
      <c r="V38" s="63">
        <f>100*hs_templates_hs!W16</f>
        <v>17.099399999999999</v>
      </c>
      <c r="W38" s="63">
        <f>100*hs_templates_hs!AC16</f>
        <v>0.13639999999999999</v>
      </c>
      <c r="Y38" t="s">
        <v>14</v>
      </c>
      <c r="Z38" s="63">
        <f>100*hs_templates_hs!F16</f>
        <v>0.90460000000000007</v>
      </c>
      <c r="AA38" s="63">
        <f>100*hs_templates_hs!L16</f>
        <v>5.4097999999999997</v>
      </c>
      <c r="AB38" s="63">
        <f>100*hs_templates_hs!X16</f>
        <v>1.621229</v>
      </c>
      <c r="AC38" s="63">
        <f>100*hs_templates_hs!AD16</f>
        <v>0.4612</v>
      </c>
      <c r="AE38" t="s">
        <v>14</v>
      </c>
      <c r="AF38" s="63">
        <f>100*hs_templates_hs!G16</f>
        <v>19.894300000000001</v>
      </c>
      <c r="AG38" s="63">
        <f>100*hs_templates_hs!M16</f>
        <v>0.74609999999999999</v>
      </c>
      <c r="AH38" s="63">
        <f>100*hs_templates_hs!Y16</f>
        <v>2.3800000000000002E-2</v>
      </c>
      <c r="AI38" s="63">
        <f>100*hs_templates_hs!AE16</f>
        <v>11.5763</v>
      </c>
    </row>
    <row r="39" spans="1:35">
      <c r="A39" t="s">
        <v>15</v>
      </c>
      <c r="B39">
        <f>100*hs_templates_hs!B17</f>
        <v>0.55490000000000006</v>
      </c>
      <c r="C39">
        <f>100*hs_templates_hs!H17</f>
        <v>2.7235</v>
      </c>
      <c r="D39">
        <f>100*hs_templates_hs!T17</f>
        <v>0.39899999999999997</v>
      </c>
      <c r="E39">
        <f>100*hs_templates_hs!Z17</f>
        <v>8.8966000000000012</v>
      </c>
      <c r="G39" t="s">
        <v>15</v>
      </c>
      <c r="H39">
        <f>100*hs_templates_hs!C17</f>
        <v>1.2500000000000001E-2</v>
      </c>
      <c r="I39">
        <f>100*hs_templates_hs!I17</f>
        <v>4.9084000000000003</v>
      </c>
      <c r="J39">
        <f>100*hs_templates_hs!U17</f>
        <v>0.43280000000000002</v>
      </c>
      <c r="K39">
        <f>100*hs_templates_hs!AA17</f>
        <v>1.4805000000000001</v>
      </c>
      <c r="M39" t="s">
        <v>15</v>
      </c>
      <c r="N39">
        <f>100*hs_templates_hs!D17</f>
        <v>0.11550000000000001</v>
      </c>
      <c r="O39">
        <f>100*hs_templates_hs!J17</f>
        <v>14.072100000000001</v>
      </c>
      <c r="P39">
        <f>100*hs_templates_hs!V17</f>
        <v>1.9102000000000001</v>
      </c>
      <c r="Q39">
        <f>100*hs_templates_hs!AB17</f>
        <v>5.8529</v>
      </c>
      <c r="S39" t="s">
        <v>15</v>
      </c>
      <c r="T39" s="63">
        <f>100*hs_templates_hs!E17</f>
        <v>0.74323289999999997</v>
      </c>
      <c r="U39" s="63">
        <f>100*hs_templates_hs!K17</f>
        <v>1.2087999999999999</v>
      </c>
      <c r="V39" s="63">
        <f>100*hs_templates_hs!W17</f>
        <v>1.0351000000000001</v>
      </c>
      <c r="W39" s="63">
        <f>100*hs_templates_hs!AC17</f>
        <v>7.2800000000000004E-2</v>
      </c>
      <c r="Y39" t="s">
        <v>15</v>
      </c>
      <c r="Z39" s="63">
        <f>100*hs_templates_hs!F17</f>
        <v>1.3483000000000001</v>
      </c>
      <c r="AA39" s="63">
        <f>100*hs_templates_hs!L17</f>
        <v>1.7624999999999997</v>
      </c>
      <c r="AB39" s="63">
        <f>100*hs_templates_hs!X17</f>
        <v>0.2409685</v>
      </c>
      <c r="AC39" s="63">
        <f>100*hs_templates_hs!AD17</f>
        <v>0.28060000000000002</v>
      </c>
      <c r="AE39" t="s">
        <v>15</v>
      </c>
      <c r="AF39" s="63">
        <f>100*hs_templates_hs!G17</f>
        <v>5.0143000000000004</v>
      </c>
      <c r="AG39" s="63">
        <f>100*hs_templates_hs!M17</f>
        <v>0.87060000000000004</v>
      </c>
      <c r="AH39" s="63">
        <f>100*hs_templates_hs!Y17</f>
        <v>4.1000000000000003E-3</v>
      </c>
      <c r="AI39" s="63">
        <f>100*hs_templates_hs!AE17</f>
        <v>5.5122999999999998</v>
      </c>
    </row>
    <row r="40" spans="1:35">
      <c r="A40" t="s">
        <v>200</v>
      </c>
      <c r="B40">
        <f>100*hs_templates_hs!B18</f>
        <v>1.2874999999999999</v>
      </c>
      <c r="C40">
        <f>100*hs_templates_hs!H18</f>
        <v>12.912100000000001</v>
      </c>
      <c r="D40">
        <f>100*hs_templates_hs!T18</f>
        <v>9.1234000000000002</v>
      </c>
      <c r="E40">
        <f>100*hs_templates_hs!Z18</f>
        <v>0.49790000000000001</v>
      </c>
      <c r="G40" t="s">
        <v>200</v>
      </c>
      <c r="H40">
        <f>100*hs_templates_hs!C18</f>
        <v>0.48529999999999995</v>
      </c>
      <c r="I40">
        <f>100*hs_templates_hs!I18</f>
        <v>3.3136000000000001</v>
      </c>
      <c r="J40">
        <f>100*hs_templates_hs!U18</f>
        <v>2.0055000000000001</v>
      </c>
      <c r="K40">
        <f>100*hs_templates_hs!AA18</f>
        <v>1.8100000000000002E-2</v>
      </c>
      <c r="M40" t="s">
        <v>200</v>
      </c>
      <c r="N40">
        <f>100*hs_templates_hs!D18</f>
        <v>0.10009999999999999</v>
      </c>
      <c r="O40">
        <f>100*hs_templates_hs!J18</f>
        <v>42.5334</v>
      </c>
      <c r="P40">
        <f>100*hs_templates_hs!V18</f>
        <v>1.1214999999999999</v>
      </c>
      <c r="Q40">
        <f>100*hs_templates_hs!AB18</f>
        <v>0.16069999999999998</v>
      </c>
      <c r="S40" t="s">
        <v>200</v>
      </c>
      <c r="T40" s="63">
        <f>100*hs_templates_hs!E18</f>
        <v>3.9769909999999999</v>
      </c>
      <c r="U40" s="63">
        <f>100*hs_templates_hs!K18</f>
        <v>14.3071</v>
      </c>
      <c r="V40" s="63">
        <f>100*hs_templates_hs!W18</f>
        <v>0.3251</v>
      </c>
      <c r="W40" s="63">
        <f>100*hs_templates_hs!AC18</f>
        <v>4.3099999999999999E-2</v>
      </c>
      <c r="Y40" t="s">
        <v>200</v>
      </c>
      <c r="Z40" s="63">
        <f>100*hs_templates_hs!F18</f>
        <v>1.2470999999999999</v>
      </c>
      <c r="AA40" s="63">
        <f>100*hs_templates_hs!L18</f>
        <v>0.43819999999999998</v>
      </c>
      <c r="AB40" s="63">
        <f>100*hs_templates_hs!X18</f>
        <v>5.116486E-3</v>
      </c>
      <c r="AC40" s="63">
        <f>100*hs_templates_hs!AD18</f>
        <v>0.83529999999999993</v>
      </c>
      <c r="AE40" t="s">
        <v>200</v>
      </c>
      <c r="AF40" s="63">
        <f>100*hs_templates_hs!G18</f>
        <v>0.1431</v>
      </c>
      <c r="AG40" s="63">
        <f>100*hs_templates_hs!M18</f>
        <v>2.2200000000000001E-2</v>
      </c>
      <c r="AH40" s="63">
        <f>100*hs_templates_hs!Y18</f>
        <v>1.2000000000000001E-3</v>
      </c>
      <c r="AI40" s="63">
        <f>100*hs_templates_hs!AE18</f>
        <v>1.01E-2</v>
      </c>
    </row>
    <row r="41" spans="1:35">
      <c r="A41" t="s">
        <v>201</v>
      </c>
      <c r="B41">
        <f>100*hs_templates_hs!B19</f>
        <v>0.23969999999999997</v>
      </c>
      <c r="C41">
        <f>100*hs_templates_hs!H19</f>
        <v>12.245100000000001</v>
      </c>
      <c r="D41">
        <f>100*hs_templates_hs!T19</f>
        <v>2.8875000000000002</v>
      </c>
      <c r="E41">
        <f>100*hs_templates_hs!Z19</f>
        <v>0.95450000000000002</v>
      </c>
      <c r="G41" t="s">
        <v>201</v>
      </c>
      <c r="H41">
        <f>100*hs_templates_hs!C19</f>
        <v>0.15049999999999999</v>
      </c>
      <c r="I41">
        <f>100*hs_templates_hs!I19</f>
        <v>1.6097000000000001</v>
      </c>
      <c r="J41">
        <f>100*hs_templates_hs!U19</f>
        <v>1.4269000000000001</v>
      </c>
      <c r="K41">
        <f>100*hs_templates_hs!AA19</f>
        <v>8.8999999999999999E-3</v>
      </c>
      <c r="M41" t="s">
        <v>201</v>
      </c>
      <c r="N41">
        <f>100*hs_templates_hs!D19</f>
        <v>0.18229999999999999</v>
      </c>
      <c r="O41">
        <f>100*hs_templates_hs!J19</f>
        <v>56.039000000000009</v>
      </c>
      <c r="P41">
        <f>100*hs_templates_hs!V19</f>
        <v>0.50190000000000001</v>
      </c>
      <c r="Q41">
        <f>100*hs_templates_hs!AB19</f>
        <v>6.4199999999999993E-2</v>
      </c>
      <c r="S41" t="s">
        <v>201</v>
      </c>
      <c r="T41" s="63">
        <f>100*hs_templates_hs!E19</f>
        <v>17.26896</v>
      </c>
      <c r="U41" s="63">
        <f>100*hs_templates_hs!K19</f>
        <v>16.154</v>
      </c>
      <c r="V41" s="63">
        <f>100*hs_templates_hs!W19</f>
        <v>0.55989999999999995</v>
      </c>
      <c r="W41" s="63">
        <f>100*hs_templates_hs!AC19</f>
        <v>3.6600000000000001E-2</v>
      </c>
      <c r="Y41" t="s">
        <v>201</v>
      </c>
      <c r="Z41" s="63">
        <f>100*hs_templates_hs!F19</f>
        <v>0.21199999999999999</v>
      </c>
      <c r="AA41" s="63">
        <f>100*hs_templates_hs!L19</f>
        <v>2.2000000000000001E-3</v>
      </c>
      <c r="AB41" s="63">
        <f>100*hs_templates_hs!X19</f>
        <v>9.6646989999999997E-6</v>
      </c>
      <c r="AC41" s="63">
        <f>100*hs_templates_hs!AD19</f>
        <v>0.64140000000000008</v>
      </c>
      <c r="AE41" t="s">
        <v>201</v>
      </c>
      <c r="AF41" s="63">
        <f>100*hs_templates_hs!G19</f>
        <v>6.3100000000000003E-2</v>
      </c>
      <c r="AG41" s="63">
        <f>100*hs_templates_hs!M19</f>
        <v>2.2599999999999999E-2</v>
      </c>
      <c r="AH41" s="63">
        <f>100*hs_templates_hs!Y19</f>
        <v>8.2100000000000006E-2</v>
      </c>
      <c r="AI41" s="63">
        <f>100*hs_templates_hs!AE19</f>
        <v>1.9E-2</v>
      </c>
    </row>
    <row r="42" spans="1:35">
      <c r="A42" t="s">
        <v>202</v>
      </c>
      <c r="B42">
        <f>100*hs_templates_hs!B20</f>
        <v>3.6361999999999997</v>
      </c>
      <c r="C42">
        <f>100*hs_templates_hs!H20</f>
        <v>33.9467</v>
      </c>
      <c r="D42">
        <f>100*hs_templates_hs!T20</f>
        <v>4.5650000000000004</v>
      </c>
      <c r="E42">
        <f>100*hs_templates_hs!Z20</f>
        <v>2.5268999999999999</v>
      </c>
      <c r="G42" t="s">
        <v>202</v>
      </c>
      <c r="H42">
        <f>100*hs_templates_hs!C20</f>
        <v>3.1076000000000001</v>
      </c>
      <c r="I42">
        <f>100*hs_templates_hs!I20</f>
        <v>4.9307999999999996</v>
      </c>
      <c r="J42">
        <f>100*hs_templates_hs!U20</f>
        <v>2.4188000000000001</v>
      </c>
      <c r="K42">
        <f>100*hs_templates_hs!AA20</f>
        <v>5.7799999999999997E-2</v>
      </c>
      <c r="M42" t="s">
        <v>202</v>
      </c>
      <c r="N42">
        <f>100*hs_templates_hs!D20</f>
        <v>9.1118000000000006</v>
      </c>
      <c r="O42">
        <f>100*hs_templates_hs!J20</f>
        <v>68.053399999999996</v>
      </c>
      <c r="P42">
        <f>100*hs_templates_hs!V20</f>
        <v>3.7986</v>
      </c>
      <c r="Q42">
        <f>100*hs_templates_hs!AB20</f>
        <v>1.5125</v>
      </c>
      <c r="S42" t="s">
        <v>202</v>
      </c>
      <c r="T42" s="63">
        <f>100*hs_templates_hs!E20</f>
        <v>82.840379999999996</v>
      </c>
      <c r="U42" s="63">
        <f>100*hs_templates_hs!K20</f>
        <v>8.2675000000000001</v>
      </c>
      <c r="V42" s="63">
        <f>100*hs_templates_hs!W20</f>
        <v>0.60219999999999996</v>
      </c>
      <c r="W42" s="63">
        <f>100*hs_templates_hs!AC20</f>
        <v>0.14829999999999999</v>
      </c>
      <c r="Y42" t="s">
        <v>202</v>
      </c>
      <c r="Z42" s="63">
        <f>100*hs_templates_hs!F20</f>
        <v>28.214600000000001</v>
      </c>
      <c r="AA42" s="63">
        <f>100*hs_templates_hs!L20</f>
        <v>3.0557999999999996</v>
      </c>
      <c r="AB42" s="63">
        <f>100*hs_templates_hs!X20</f>
        <v>7.8794820000000002E-3</v>
      </c>
      <c r="AC42" s="63">
        <f>100*hs_templates_hs!AD20</f>
        <v>3.0819000000000001</v>
      </c>
      <c r="AE42" t="s">
        <v>202</v>
      </c>
      <c r="AF42" s="63">
        <f>100*hs_templates_hs!G20</f>
        <v>96.316999999999993</v>
      </c>
      <c r="AG42" s="63">
        <f>100*hs_templates_hs!M20</f>
        <v>2.0400000000000001E-2</v>
      </c>
      <c r="AH42" s="63">
        <f>100*hs_templates_hs!Y20</f>
        <v>0.17380000000000001</v>
      </c>
      <c r="AI42" s="63">
        <f>100*hs_templates_hs!AE20</f>
        <v>0.37540000000000001</v>
      </c>
    </row>
    <row r="43" spans="1:35">
      <c r="A43" t="s">
        <v>19</v>
      </c>
      <c r="B43">
        <f>100*hs_templates_hs!B21</f>
        <v>35.201000000000001</v>
      </c>
      <c r="C43">
        <f>100*hs_templates_hs!H21</f>
        <v>13.7361</v>
      </c>
      <c r="D43">
        <f>100*hs_templates_hs!T21</f>
        <v>2.0426000000000002</v>
      </c>
      <c r="E43">
        <f>100*hs_templates_hs!Z21</f>
        <v>42.176499999999997</v>
      </c>
      <c r="G43" t="s">
        <v>19</v>
      </c>
      <c r="H43">
        <f>100*hs_templates_hs!C21</f>
        <v>4.8987999999999996</v>
      </c>
      <c r="I43">
        <f>100*hs_templates_hs!I21</f>
        <v>7.5013999999999994</v>
      </c>
      <c r="J43">
        <f>100*hs_templates_hs!U21</f>
        <v>5.1699000000000002</v>
      </c>
      <c r="K43">
        <f>100*hs_templates_hs!AA21</f>
        <v>14.412100000000001</v>
      </c>
      <c r="M43" t="s">
        <v>19</v>
      </c>
      <c r="N43">
        <f>100*hs_templates_hs!D21</f>
        <v>3.0981000000000001</v>
      </c>
      <c r="O43">
        <f>100*hs_templates_hs!J21</f>
        <v>38.488499999999995</v>
      </c>
      <c r="P43">
        <f>100*hs_templates_hs!V21</f>
        <v>60.145700000000005</v>
      </c>
      <c r="Q43">
        <f>100*hs_templates_hs!AB21</f>
        <v>43.502699999999997</v>
      </c>
      <c r="S43" t="s">
        <v>19</v>
      </c>
      <c r="T43" s="63">
        <f>100*hs_templates_hs!E21</f>
        <v>2.157324</v>
      </c>
      <c r="U43" s="63">
        <f>100*hs_templates_hs!K21</f>
        <v>39.038400000000003</v>
      </c>
      <c r="V43" s="63">
        <f>100*hs_templates_hs!W21</f>
        <v>16.1129</v>
      </c>
      <c r="W43" s="63">
        <f>100*hs_templates_hs!AC21</f>
        <v>9.0962999999999994</v>
      </c>
      <c r="Y43" t="s">
        <v>19</v>
      </c>
      <c r="Z43" s="63">
        <f>100*hs_templates_hs!F21</f>
        <v>42.219799999999999</v>
      </c>
      <c r="AA43" s="63">
        <f>100*hs_templates_hs!L21</f>
        <v>14.791699999999999</v>
      </c>
      <c r="AB43" s="63">
        <f>100*hs_templates_hs!X21</f>
        <v>3.8776259999999998</v>
      </c>
      <c r="AC43" s="63">
        <f>100*hs_templates_hs!AD21</f>
        <v>3.3036999999999996</v>
      </c>
      <c r="AE43" t="s">
        <v>19</v>
      </c>
      <c r="AF43" s="63">
        <f>100*hs_templates_hs!G21</f>
        <v>46.548699999999997</v>
      </c>
      <c r="AG43" s="63">
        <f>100*hs_templates_hs!M21</f>
        <v>28.543400000000002</v>
      </c>
      <c r="AH43" s="63">
        <f>100*hs_templates_hs!Y21</f>
        <v>17.603099999999998</v>
      </c>
      <c r="AI43" s="63">
        <f>100*hs_templates_hs!AE21</f>
        <v>15.565300000000001</v>
      </c>
    </row>
    <row r="44" spans="1:35">
      <c r="A44" t="s">
        <v>20</v>
      </c>
      <c r="B44">
        <f>100*hs_templates_hs!B22</f>
        <v>11.761199999999999</v>
      </c>
      <c r="C44">
        <f>100*hs_templates_hs!H22</f>
        <v>3.6539000000000001</v>
      </c>
      <c r="D44">
        <f>100*hs_templates_hs!T22</f>
        <v>0.1497</v>
      </c>
      <c r="E44">
        <f>100*hs_templates_hs!Z22</f>
        <v>20.971299999999999</v>
      </c>
      <c r="G44" t="s">
        <v>20</v>
      </c>
      <c r="H44">
        <f>100*hs_templates_hs!C22</f>
        <v>0.1206</v>
      </c>
      <c r="I44">
        <f>100*hs_templates_hs!I22</f>
        <v>0.61560000000000004</v>
      </c>
      <c r="J44">
        <f>100*hs_templates_hs!U22</f>
        <v>0.50619999999999998</v>
      </c>
      <c r="K44">
        <f>100*hs_templates_hs!AA22</f>
        <v>2.0221</v>
      </c>
      <c r="M44" t="s">
        <v>20</v>
      </c>
      <c r="N44">
        <f>100*hs_templates_hs!D22</f>
        <v>0.53059999999999996</v>
      </c>
      <c r="O44">
        <f>100*hs_templates_hs!J22</f>
        <v>1.3965000000000001</v>
      </c>
      <c r="P44">
        <f>100*hs_templates_hs!V22</f>
        <v>27.933799999999998</v>
      </c>
      <c r="Q44">
        <f>100*hs_templates_hs!AB22</f>
        <v>9.5145</v>
      </c>
      <c r="S44" t="s">
        <v>20</v>
      </c>
      <c r="T44" s="63">
        <f>100*hs_templates_hs!E22</f>
        <v>0.46557309999999996</v>
      </c>
      <c r="U44" s="63">
        <f>100*hs_templates_hs!K22</f>
        <v>17.372799999999998</v>
      </c>
      <c r="V44" s="63">
        <f>100*hs_templates_hs!W22</f>
        <v>14.684200000000001</v>
      </c>
      <c r="W44" s="63">
        <f>100*hs_templates_hs!AC22</f>
        <v>1.6133000000000002</v>
      </c>
      <c r="Y44" t="s">
        <v>20</v>
      </c>
      <c r="Z44" s="63">
        <f>100*hs_templates_hs!F22</f>
        <v>5.6845999999999997</v>
      </c>
      <c r="AA44" s="63">
        <f>100*hs_templates_hs!L22</f>
        <v>6.8622000000000005</v>
      </c>
      <c r="AB44" s="63">
        <f>100*hs_templates_hs!X22</f>
        <v>0.80852400000000002</v>
      </c>
      <c r="AC44" s="63">
        <f>100*hs_templates_hs!AD22</f>
        <v>1.298</v>
      </c>
      <c r="AE44" t="s">
        <v>20</v>
      </c>
      <c r="AF44" s="63">
        <f>100*hs_templates_hs!G22</f>
        <v>30.369600000000002</v>
      </c>
      <c r="AG44" s="63">
        <f>100*hs_templates_hs!M22</f>
        <v>6.7526000000000002</v>
      </c>
      <c r="AH44" s="63">
        <f>100*hs_templates_hs!Y22</f>
        <v>5.6261000000000001</v>
      </c>
      <c r="AI44" s="63">
        <f>100*hs_templates_hs!AE22</f>
        <v>3.3579999999999997</v>
      </c>
    </row>
  </sheetData>
  <mergeCells count="18">
    <mergeCell ref="AE23:AI23"/>
    <mergeCell ref="A10:E10"/>
    <mergeCell ref="G10:K10"/>
    <mergeCell ref="M10:Q10"/>
    <mergeCell ref="S10:W10"/>
    <mergeCell ref="Y10:AC10"/>
    <mergeCell ref="AE10:AI10"/>
    <mergeCell ref="A23:E23"/>
    <mergeCell ref="G23:K23"/>
    <mergeCell ref="M23:Q23"/>
    <mergeCell ref="S23:W23"/>
    <mergeCell ref="Y23:AC23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44"/>
  <sheetViews>
    <sheetView zoomScale="85" zoomScaleNormal="85" workbookViewId="0">
      <selection activeCell="B3" sqref="B3"/>
    </sheetView>
  </sheetViews>
  <sheetFormatPr defaultRowHeight="15"/>
  <cols>
    <col min="1" max="1" width="46.85546875" bestFit="1" customWidth="1"/>
    <col min="2" max="5" width="17.5703125" bestFit="1" customWidth="1"/>
    <col min="7" max="7" width="46.85546875" bestFit="1" customWidth="1"/>
    <col min="8" max="11" width="17.5703125" bestFit="1" customWidth="1"/>
    <col min="13" max="13" width="46.85546875" bestFit="1" customWidth="1"/>
    <col min="14" max="17" width="17.5703125" bestFit="1" customWidth="1"/>
    <col min="19" max="19" width="46.85546875" bestFit="1" customWidth="1"/>
    <col min="20" max="23" width="17.5703125" bestFit="1" customWidth="1"/>
    <col min="25" max="25" width="46.85546875" bestFit="1" customWidth="1"/>
    <col min="26" max="29" width="17.5703125" bestFit="1" customWidth="1"/>
    <col min="31" max="31" width="46.85546875" bestFit="1" customWidth="1"/>
    <col min="32" max="35" width="17.5703125" bestFit="1" customWidth="1"/>
  </cols>
  <sheetData>
    <row r="1" spans="1:35">
      <c r="A1" s="89" t="s">
        <v>174</v>
      </c>
      <c r="B1" s="89"/>
      <c r="C1" s="89"/>
      <c r="D1" s="89"/>
      <c r="E1" s="89"/>
      <c r="G1" s="89" t="s">
        <v>175</v>
      </c>
      <c r="H1" s="89"/>
      <c r="I1" s="89"/>
      <c r="J1" s="89"/>
      <c r="K1" s="89"/>
      <c r="M1" s="89" t="s">
        <v>176</v>
      </c>
      <c r="N1" s="89"/>
      <c r="O1" s="89"/>
      <c r="P1" s="89"/>
      <c r="Q1" s="89"/>
      <c r="S1" s="89" t="s">
        <v>177</v>
      </c>
      <c r="T1" s="89"/>
      <c r="U1" s="89"/>
      <c r="V1" s="89"/>
      <c r="W1" s="89"/>
      <c r="Y1" s="89" t="s">
        <v>178</v>
      </c>
      <c r="Z1" s="89"/>
      <c r="AA1" s="89"/>
      <c r="AB1" s="89"/>
      <c r="AC1" s="89"/>
      <c r="AE1" s="89" t="s">
        <v>179</v>
      </c>
      <c r="AF1" s="89"/>
      <c r="AG1" s="89"/>
      <c r="AH1" s="89"/>
      <c r="AI1" s="89"/>
    </row>
    <row r="2" spans="1:35">
      <c r="B2" t="s">
        <v>170</v>
      </c>
      <c r="C2" t="s">
        <v>171</v>
      </c>
      <c r="D2" t="s">
        <v>172</v>
      </c>
      <c r="E2" t="s">
        <v>173</v>
      </c>
      <c r="H2" t="s">
        <v>170</v>
      </c>
      <c r="I2" t="s">
        <v>171</v>
      </c>
      <c r="J2" t="s">
        <v>172</v>
      </c>
      <c r="K2" t="s">
        <v>173</v>
      </c>
      <c r="N2" t="s">
        <v>170</v>
      </c>
      <c r="O2" t="s">
        <v>171</v>
      </c>
      <c r="P2" t="s">
        <v>172</v>
      </c>
      <c r="Q2" t="s">
        <v>173</v>
      </c>
      <c r="T2" t="s">
        <v>170</v>
      </c>
      <c r="U2" t="s">
        <v>171</v>
      </c>
      <c r="V2" t="s">
        <v>172</v>
      </c>
      <c r="W2" t="s">
        <v>173</v>
      </c>
      <c r="Z2" t="s">
        <v>170</v>
      </c>
      <c r="AA2" t="s">
        <v>171</v>
      </c>
      <c r="AB2" t="s">
        <v>172</v>
      </c>
      <c r="AC2" t="s">
        <v>173</v>
      </c>
      <c r="AF2" t="s">
        <v>170</v>
      </c>
      <c r="AG2" t="s">
        <v>171</v>
      </c>
      <c r="AH2" t="s">
        <v>172</v>
      </c>
      <c r="AI2" t="s">
        <v>173</v>
      </c>
    </row>
    <row r="3" spans="1:35">
      <c r="A3" t="s">
        <v>164</v>
      </c>
      <c r="B3">
        <f>100*emot_metric!B3</f>
        <v>92.93</v>
      </c>
      <c r="C3">
        <f>100*emot_metric!H3</f>
        <v>82.36</v>
      </c>
      <c r="D3">
        <f>100*emot_metric!T3</f>
        <v>88.47</v>
      </c>
      <c r="E3">
        <f>100*emot_metric!Z3</f>
        <v>82.56</v>
      </c>
      <c r="G3" t="s">
        <v>164</v>
      </c>
      <c r="H3">
        <f>100*emot_metric!C3</f>
        <v>0</v>
      </c>
      <c r="I3">
        <f>100*emot_metric!I3</f>
        <v>0</v>
      </c>
      <c r="J3">
        <f>100*emot_metric!U3</f>
        <v>0</v>
      </c>
      <c r="K3">
        <f>100*emot_metric!AA3</f>
        <v>0</v>
      </c>
      <c r="M3" t="s">
        <v>164</v>
      </c>
      <c r="N3">
        <f>100*emot_metric!D3</f>
        <v>0</v>
      </c>
      <c r="O3">
        <f>100*emot_metric!J3</f>
        <v>0</v>
      </c>
      <c r="P3">
        <f>100*emot_metric!V3</f>
        <v>0</v>
      </c>
      <c r="Q3">
        <f>100*emot_metric!AB3</f>
        <v>0</v>
      </c>
      <c r="S3" t="s">
        <v>164</v>
      </c>
      <c r="T3">
        <f>100*emot_metric!E3</f>
        <v>98.18</v>
      </c>
      <c r="U3">
        <f>100*emot_metric!K3</f>
        <v>96.65</v>
      </c>
      <c r="V3">
        <f>100*emot_metric!W3</f>
        <v>92.56</v>
      </c>
      <c r="W3">
        <f>100*emot_metric!AC3</f>
        <v>94.01</v>
      </c>
      <c r="Y3" t="s">
        <v>164</v>
      </c>
      <c r="Z3">
        <f>100*emot_metric!F3</f>
        <v>0</v>
      </c>
      <c r="AA3">
        <f>100*emot_metric!L3</f>
        <v>0</v>
      </c>
      <c r="AB3">
        <f>100*emot_metric!X3</f>
        <v>0</v>
      </c>
      <c r="AC3">
        <f>100*emot_metric!AD3</f>
        <v>0</v>
      </c>
      <c r="AE3" t="s">
        <v>164</v>
      </c>
      <c r="AF3">
        <f>100*emot_metric!G3</f>
        <v>0</v>
      </c>
      <c r="AG3">
        <f>100*emot_metric!M3</f>
        <v>0</v>
      </c>
      <c r="AH3">
        <f>100*emot_metric!Y3</f>
        <v>0</v>
      </c>
      <c r="AI3">
        <f>100*emot_metric!AE3</f>
        <v>0</v>
      </c>
    </row>
    <row r="4" spans="1:35">
      <c r="A4" t="s">
        <v>165</v>
      </c>
      <c r="B4">
        <f>100*emot_metric!B4</f>
        <v>63.859999999999992</v>
      </c>
      <c r="C4">
        <f>100*emot_metric!H4</f>
        <v>62.050000000000004</v>
      </c>
      <c r="D4">
        <f>100*emot_metric!T4</f>
        <v>65</v>
      </c>
      <c r="E4">
        <f>100*emot_metric!Z4</f>
        <v>67.5</v>
      </c>
      <c r="G4" t="s">
        <v>165</v>
      </c>
      <c r="H4">
        <f>100*emot_metric!C4</f>
        <v>0</v>
      </c>
      <c r="I4">
        <f>100*emot_metric!I4</f>
        <v>0</v>
      </c>
      <c r="J4">
        <f>100*emot_metric!U4</f>
        <v>0</v>
      </c>
      <c r="K4">
        <f>100*emot_metric!AA4</f>
        <v>0</v>
      </c>
      <c r="M4" t="s">
        <v>165</v>
      </c>
      <c r="N4">
        <f>100*emot_metric!D4</f>
        <v>0</v>
      </c>
      <c r="O4">
        <f>100*emot_metric!J4</f>
        <v>0</v>
      </c>
      <c r="P4">
        <f>100*emot_metric!V4</f>
        <v>0</v>
      </c>
      <c r="Q4">
        <f>100*emot_metric!AB4</f>
        <v>0</v>
      </c>
      <c r="S4" t="s">
        <v>165</v>
      </c>
      <c r="T4">
        <f>100*emot_metric!E4</f>
        <v>63.749999999999993</v>
      </c>
      <c r="U4">
        <f>100*emot_metric!K4</f>
        <v>62.949999999999996</v>
      </c>
      <c r="V4">
        <f>100*emot_metric!W4</f>
        <v>62.61</v>
      </c>
      <c r="W4">
        <f>100*emot_metric!AC4</f>
        <v>66.47999999999999</v>
      </c>
      <c r="Y4" t="s">
        <v>165</v>
      </c>
      <c r="Z4">
        <f>100*emot_metric!F4</f>
        <v>0</v>
      </c>
      <c r="AA4">
        <f>100*emot_metric!L4</f>
        <v>0</v>
      </c>
      <c r="AB4">
        <f>100*emot_metric!X4</f>
        <v>0</v>
      </c>
      <c r="AC4">
        <f>100*emot_metric!AD4</f>
        <v>0</v>
      </c>
      <c r="AE4" t="s">
        <v>165</v>
      </c>
      <c r="AF4">
        <f>100*emot_metric!G4</f>
        <v>0</v>
      </c>
      <c r="AG4">
        <f>100*emot_metric!M4</f>
        <v>0</v>
      </c>
      <c r="AH4">
        <f>100*emot_metric!Y4</f>
        <v>0</v>
      </c>
      <c r="AI4">
        <f>100*emot_metric!AE4</f>
        <v>0</v>
      </c>
    </row>
    <row r="5" spans="1:35">
      <c r="A5" t="s">
        <v>166</v>
      </c>
      <c r="B5">
        <f>100*smsa_metric!B3</f>
        <v>98.26</v>
      </c>
      <c r="C5">
        <f>100*smsa_metric!H3</f>
        <v>96.350000000000009</v>
      </c>
      <c r="D5">
        <f>100*smsa_metric!T3</f>
        <v>96.72</v>
      </c>
      <c r="E5">
        <f>100*smsa_metric!Z3</f>
        <v>95.52000000000001</v>
      </c>
      <c r="G5" t="s">
        <v>166</v>
      </c>
      <c r="H5">
        <f>100*smsa_metric!C3</f>
        <v>98.440000000000012</v>
      </c>
      <c r="I5">
        <f>100*smsa_metric!I3</f>
        <v>96.11</v>
      </c>
      <c r="J5">
        <f>100*smsa_metric!U3</f>
        <v>97.02</v>
      </c>
      <c r="K5">
        <f>100*smsa_metric!AA3</f>
        <v>95.899999999999991</v>
      </c>
      <c r="M5" t="s">
        <v>166</v>
      </c>
      <c r="N5">
        <f>100*smsa_metric!D3</f>
        <v>98.64</v>
      </c>
      <c r="O5">
        <f>100*smsa_metric!J3</f>
        <v>95.78</v>
      </c>
      <c r="P5">
        <f>100*smsa_metric!V3</f>
        <v>97.11</v>
      </c>
      <c r="Q5">
        <f>100*smsa_metric!AB3</f>
        <v>95.309999999999988</v>
      </c>
      <c r="S5" t="s">
        <v>166</v>
      </c>
      <c r="T5">
        <f>100*smsa_metric!E3</f>
        <v>98.68</v>
      </c>
      <c r="U5">
        <f>100*smsa_metric!K3</f>
        <v>97.83</v>
      </c>
      <c r="V5">
        <f>100*smsa_metric!W3</f>
        <v>98.31</v>
      </c>
      <c r="W5">
        <f>100*smsa_metric!AC3</f>
        <v>97.45</v>
      </c>
      <c r="Y5" t="s">
        <v>166</v>
      </c>
      <c r="Z5">
        <f>100*smsa_metric!F3</f>
        <v>98.65</v>
      </c>
      <c r="AA5">
        <f>100*smsa_metric!L3</f>
        <v>98.17</v>
      </c>
      <c r="AB5">
        <f>100*smsa_metric!X3</f>
        <v>98.11</v>
      </c>
      <c r="AC5">
        <f>100*smsa_metric!AD3</f>
        <v>97.32</v>
      </c>
      <c r="AE5" t="s">
        <v>166</v>
      </c>
      <c r="AF5">
        <f>100*smsa_metric!G3</f>
        <v>98.61</v>
      </c>
      <c r="AG5">
        <f>100*smsa_metric!M3</f>
        <v>97.72999999999999</v>
      </c>
      <c r="AH5">
        <f>100*smsa_metric!Y3</f>
        <v>98.440000000000012</v>
      </c>
      <c r="AI5">
        <f>100*smsa_metric!AE3</f>
        <v>97.28</v>
      </c>
    </row>
    <row r="6" spans="1:35">
      <c r="A6" t="s">
        <v>167</v>
      </c>
      <c r="B6">
        <f>100*smsa_metric!B4</f>
        <v>90.74</v>
      </c>
      <c r="C6">
        <f>100*smsa_metric!H4</f>
        <v>90.78</v>
      </c>
      <c r="D6">
        <f>100*smsa_metric!T4</f>
        <v>90.74</v>
      </c>
      <c r="E6">
        <f>100*smsa_metric!Z4</f>
        <v>90.86</v>
      </c>
      <c r="G6" t="s">
        <v>167</v>
      </c>
      <c r="H6">
        <f>100*smsa_metric!C4</f>
        <v>91.43</v>
      </c>
      <c r="I6">
        <f>100*smsa_metric!I4</f>
        <v>90.88000000000001</v>
      </c>
      <c r="J6">
        <f>100*smsa_metric!U4</f>
        <v>90.57</v>
      </c>
      <c r="K6">
        <f>100*smsa_metric!AA4</f>
        <v>89.67</v>
      </c>
      <c r="M6" t="s">
        <v>167</v>
      </c>
      <c r="N6">
        <f>100*smsa_metric!D4</f>
        <v>90.39</v>
      </c>
      <c r="O6">
        <f>100*smsa_metric!J4</f>
        <v>91.320000000000007</v>
      </c>
      <c r="P6">
        <f>100*smsa_metric!V4</f>
        <v>91.16</v>
      </c>
      <c r="Q6">
        <f>100*smsa_metric!AB4</f>
        <v>91.43</v>
      </c>
      <c r="S6" t="s">
        <v>167</v>
      </c>
      <c r="T6">
        <f>100*smsa_metric!E4</f>
        <v>89.4</v>
      </c>
      <c r="U6">
        <f>100*smsa_metric!K4</f>
        <v>89.27000000000001</v>
      </c>
      <c r="V6">
        <f>100*smsa_metric!W4</f>
        <v>89.23</v>
      </c>
      <c r="W6">
        <f>100*smsa_metric!AC4</f>
        <v>89.2</v>
      </c>
      <c r="Y6" t="s">
        <v>167</v>
      </c>
      <c r="Z6">
        <f>100*smsa_metric!F4</f>
        <v>90.14</v>
      </c>
      <c r="AA6">
        <f>100*smsa_metric!L4</f>
        <v>90.02</v>
      </c>
      <c r="AB6">
        <f>100*smsa_metric!X4</f>
        <v>88.82</v>
      </c>
      <c r="AC6">
        <f>100*smsa_metric!AD4</f>
        <v>88.84</v>
      </c>
      <c r="AE6" t="s">
        <v>167</v>
      </c>
      <c r="AF6">
        <f>100*smsa_metric!G4</f>
        <v>87.7</v>
      </c>
      <c r="AG6">
        <f>100*smsa_metric!M4</f>
        <v>89.8</v>
      </c>
      <c r="AH6">
        <f>100*smsa_metric!Y4</f>
        <v>85.56</v>
      </c>
      <c r="AI6">
        <f>100*smsa_metric!AE4</f>
        <v>89.759999999999991</v>
      </c>
    </row>
    <row r="7" spans="1:35">
      <c r="A7" t="s">
        <v>168</v>
      </c>
      <c r="B7">
        <f>100*hs_metric!B3</f>
        <v>68.37</v>
      </c>
      <c r="C7">
        <f>100*hs_metric!H3</f>
        <v>69.73</v>
      </c>
      <c r="D7">
        <f>100*hs_metric!T3</f>
        <v>70.02000000000001</v>
      </c>
      <c r="E7">
        <f>100*hs_metric!Z3</f>
        <v>69.089999999999989</v>
      </c>
      <c r="G7" t="s">
        <v>168</v>
      </c>
      <c r="H7">
        <f>100*hs_metric!C3</f>
        <v>65.41</v>
      </c>
      <c r="I7">
        <f>100*hs_metric!I3</f>
        <v>70.599999999999994</v>
      </c>
      <c r="J7">
        <f>100*hs_metric!U3</f>
        <v>65.569999999999993</v>
      </c>
      <c r="K7">
        <f>100*hs_metric!AA3</f>
        <v>68.739999999999995</v>
      </c>
      <c r="M7" t="s">
        <v>168</v>
      </c>
      <c r="N7">
        <f>100*hs_metric!D3</f>
        <v>71.7</v>
      </c>
      <c r="O7">
        <f>100*hs_metric!J3</f>
        <v>70.789999999999992</v>
      </c>
      <c r="P7">
        <f>100*hs_metric!V3</f>
        <v>69.239999999999995</v>
      </c>
      <c r="Q7">
        <f>100*hs_metric!AB3</f>
        <v>69.599999999999994</v>
      </c>
      <c r="S7" t="s">
        <v>168</v>
      </c>
      <c r="T7">
        <f>100*hs_metric!E3</f>
        <v>70.64</v>
      </c>
      <c r="U7">
        <f>100*hs_metric!K3</f>
        <v>72.59</v>
      </c>
      <c r="V7">
        <f>100*hs_metric!W3</f>
        <v>69.430000000000007</v>
      </c>
      <c r="W7">
        <f>100*hs_metric!AC3</f>
        <v>71.61</v>
      </c>
      <c r="Y7" t="s">
        <v>168</v>
      </c>
      <c r="Z7">
        <f>100*hs_metric!F3</f>
        <v>67.58</v>
      </c>
      <c r="AA7">
        <f>100*hs_metric!L3</f>
        <v>67.820000000000007</v>
      </c>
      <c r="AB7">
        <f>100*hs_metric!X3</f>
        <v>68.650000000000006</v>
      </c>
      <c r="AC7">
        <f>100*hs_metric!AD3</f>
        <v>71.399999999999991</v>
      </c>
      <c r="AE7" t="s">
        <v>168</v>
      </c>
      <c r="AF7">
        <f>100*hs_metric!G3</f>
        <v>69.66</v>
      </c>
      <c r="AG7">
        <f>100*hs_metric!M3</f>
        <v>71.599999999999994</v>
      </c>
      <c r="AH7">
        <f>100*hs_metric!Y3</f>
        <v>68.78</v>
      </c>
      <c r="AI7">
        <f>100*hs_metric!AE3</f>
        <v>71</v>
      </c>
    </row>
    <row r="8" spans="1:35">
      <c r="A8" t="s">
        <v>169</v>
      </c>
      <c r="B8">
        <f>100*hs_metric!B4</f>
        <v>68.910000000000011</v>
      </c>
      <c r="C8">
        <f>100*hs_metric!H4</f>
        <v>74.599999999999994</v>
      </c>
      <c r="D8">
        <f>100*hs_metric!T4</f>
        <v>64.64</v>
      </c>
      <c r="E8">
        <f>100*hs_metric!Z4</f>
        <v>69.55</v>
      </c>
      <c r="G8" t="s">
        <v>169</v>
      </c>
      <c r="H8">
        <f>100*hs_metric!C4</f>
        <v>64.539999999999992</v>
      </c>
      <c r="I8">
        <f>100*hs_metric!I4</f>
        <v>76.03</v>
      </c>
      <c r="J8">
        <f>100*hs_metric!U4</f>
        <v>66.010000000000005</v>
      </c>
      <c r="K8">
        <f>100*hs_metric!AA4</f>
        <v>71.12</v>
      </c>
      <c r="M8" t="s">
        <v>169</v>
      </c>
      <c r="N8">
        <f>100*hs_metric!D4</f>
        <v>68.760000000000005</v>
      </c>
      <c r="O8">
        <f>100*hs_metric!J4</f>
        <v>70.23</v>
      </c>
      <c r="P8">
        <f>100*hs_metric!V4</f>
        <v>67.27</v>
      </c>
      <c r="Q8">
        <f>100*hs_metric!AB4</f>
        <v>72.34</v>
      </c>
      <c r="S8" t="s">
        <v>169</v>
      </c>
      <c r="T8">
        <f>100*hs_metric!E4</f>
        <v>67.03</v>
      </c>
      <c r="U8">
        <f>100*hs_metric!K4</f>
        <v>69.02000000000001</v>
      </c>
      <c r="V8">
        <f>100*hs_metric!W4</f>
        <v>72.44</v>
      </c>
      <c r="W8">
        <f>100*hs_metric!AC4</f>
        <v>66.78</v>
      </c>
      <c r="Y8" t="s">
        <v>169</v>
      </c>
      <c r="Z8">
        <f>100*hs_metric!F4</f>
        <v>65.97</v>
      </c>
      <c r="AA8">
        <f>100*hs_metric!L4</f>
        <v>68.22</v>
      </c>
      <c r="AB8">
        <f>100*hs_metric!X4</f>
        <v>71.39</v>
      </c>
      <c r="AC8">
        <f>100*hs_metric!AD4</f>
        <v>68.17</v>
      </c>
      <c r="AE8" t="s">
        <v>169</v>
      </c>
      <c r="AF8">
        <f>100*hs_metric!G4</f>
        <v>69.320000000000007</v>
      </c>
      <c r="AG8">
        <f>100*hs_metric!M4</f>
        <v>70.62</v>
      </c>
      <c r="AH8">
        <f>100*hs_metric!Y4</f>
        <v>67.710000000000008</v>
      </c>
      <c r="AI8">
        <f>100*hs_metric!AE4</f>
        <v>67.47</v>
      </c>
    </row>
    <row r="10" spans="1:35">
      <c r="A10" s="89" t="s">
        <v>180</v>
      </c>
      <c r="B10" s="89"/>
      <c r="C10" s="89"/>
      <c r="D10" s="89"/>
      <c r="E10" s="89"/>
      <c r="G10" s="89" t="s">
        <v>187</v>
      </c>
      <c r="H10" s="89"/>
      <c r="I10" s="89"/>
      <c r="J10" s="89"/>
      <c r="K10" s="89"/>
      <c r="M10" s="89" t="s">
        <v>188</v>
      </c>
      <c r="N10" s="89"/>
      <c r="O10" s="89"/>
      <c r="P10" s="89"/>
      <c r="Q10" s="89"/>
      <c r="S10" s="89" t="s">
        <v>189</v>
      </c>
      <c r="T10" s="89"/>
      <c r="U10" s="89"/>
      <c r="V10" s="89"/>
      <c r="W10" s="89"/>
      <c r="Y10" s="89" t="s">
        <v>190</v>
      </c>
      <c r="Z10" s="89"/>
      <c r="AA10" s="89"/>
      <c r="AB10" s="89"/>
      <c r="AC10" s="89"/>
      <c r="AE10" s="89" t="s">
        <v>191</v>
      </c>
      <c r="AF10" s="89"/>
      <c r="AG10" s="89"/>
      <c r="AH10" s="89"/>
      <c r="AI10" s="89"/>
    </row>
    <row r="11" spans="1:35">
      <c r="A11" t="s">
        <v>198</v>
      </c>
      <c r="B11" t="s">
        <v>203</v>
      </c>
      <c r="C11" t="s">
        <v>204</v>
      </c>
      <c r="D11" t="s">
        <v>205</v>
      </c>
      <c r="E11" t="s">
        <v>70</v>
      </c>
      <c r="G11" t="s">
        <v>198</v>
      </c>
      <c r="H11" t="s">
        <v>203</v>
      </c>
      <c r="I11" t="s">
        <v>204</v>
      </c>
      <c r="J11" t="s">
        <v>205</v>
      </c>
      <c r="K11" t="s">
        <v>70</v>
      </c>
      <c r="M11" t="s">
        <v>198</v>
      </c>
      <c r="N11" t="s">
        <v>203</v>
      </c>
      <c r="O11" t="s">
        <v>204</v>
      </c>
      <c r="P11" t="s">
        <v>205</v>
      </c>
      <c r="Q11" t="s">
        <v>70</v>
      </c>
      <c r="S11" t="s">
        <v>198</v>
      </c>
      <c r="T11" t="s">
        <v>203</v>
      </c>
      <c r="U11" t="s">
        <v>204</v>
      </c>
      <c r="V11" t="s">
        <v>205</v>
      </c>
      <c r="W11" t="s">
        <v>70</v>
      </c>
      <c r="Y11" t="s">
        <v>198</v>
      </c>
      <c r="Z11" t="s">
        <v>203</v>
      </c>
      <c r="AA11" t="s">
        <v>204</v>
      </c>
      <c r="AB11" t="s">
        <v>205</v>
      </c>
      <c r="AC11" t="s">
        <v>70</v>
      </c>
      <c r="AE11" t="s">
        <v>198</v>
      </c>
      <c r="AF11" t="s">
        <v>203</v>
      </c>
      <c r="AG11" t="s">
        <v>204</v>
      </c>
      <c r="AH11" t="s">
        <v>205</v>
      </c>
      <c r="AI11" t="s">
        <v>70</v>
      </c>
    </row>
    <row r="12" spans="1:35">
      <c r="A12" t="s">
        <v>185</v>
      </c>
      <c r="B12">
        <f>hs_allocation!B3</f>
        <v>3.0991740000000001</v>
      </c>
      <c r="C12">
        <f>hs_allocation!H3</f>
        <v>5.2447549999999996</v>
      </c>
      <c r="D12">
        <f>hs_allocation!N3</f>
        <v>94.755245000000002</v>
      </c>
      <c r="E12">
        <f>hs_allocation!T3</f>
        <v>47.253788</v>
      </c>
      <c r="G12" t="s">
        <v>185</v>
      </c>
      <c r="H12">
        <f>hs_allocation!C3</f>
        <v>2.2727270000000002</v>
      </c>
      <c r="I12">
        <f>hs_allocation!I3</f>
        <v>3.4710740000000002</v>
      </c>
      <c r="J12">
        <f>hs_allocation!O3</f>
        <v>96.528925999999998</v>
      </c>
      <c r="K12">
        <f>hs_allocation!U3</f>
        <v>45.362718000000001</v>
      </c>
      <c r="M12" t="s">
        <v>185</v>
      </c>
      <c r="N12">
        <f>hs_allocation!D3</f>
        <v>4.9586779999999999</v>
      </c>
      <c r="O12">
        <f>hs_allocation!J3</f>
        <v>2.3809520000000002</v>
      </c>
      <c r="P12">
        <f>hs_allocation!P3</f>
        <v>97.619048000000006</v>
      </c>
      <c r="Q12">
        <f>hs_allocation!V3</f>
        <v>36.253776000000002</v>
      </c>
      <c r="S12" t="s">
        <v>185</v>
      </c>
      <c r="T12">
        <f>hs_allocation!E3</f>
        <v>3.0991740000000001</v>
      </c>
      <c r="U12">
        <f>hs_allocation!K3</f>
        <v>2.4475519999999999</v>
      </c>
      <c r="V12">
        <f>hs_allocation!Q3</f>
        <v>97.552447999999998</v>
      </c>
      <c r="W12">
        <f>hs_allocation!W3</f>
        <v>45.738636</v>
      </c>
      <c r="Y12" t="s">
        <v>185</v>
      </c>
      <c r="Z12">
        <f>hs_allocation!F3</f>
        <v>2.479339</v>
      </c>
      <c r="AA12">
        <f>hs_allocation!L3</f>
        <v>4.9586779999999999</v>
      </c>
      <c r="AB12">
        <f>hs_allocation!R3</f>
        <v>95.041321999999994</v>
      </c>
      <c r="AC12">
        <f>hs_allocation!X3</f>
        <v>46.097337000000003</v>
      </c>
      <c r="AE12" t="s">
        <v>185</v>
      </c>
      <c r="AF12">
        <f>hs_allocation!G3</f>
        <v>4.5454549999999996</v>
      </c>
      <c r="AG12">
        <f>hs_allocation!M3</f>
        <v>1.6666669999999999</v>
      </c>
      <c r="AH12">
        <f>hs_allocation!S3</f>
        <v>98.333332999999996</v>
      </c>
      <c r="AI12">
        <f>hs_allocation!Y3</f>
        <v>35.951661999999999</v>
      </c>
    </row>
    <row r="13" spans="1:35">
      <c r="A13" t="s">
        <v>186</v>
      </c>
      <c r="B13">
        <f>hs_allocation!B4</f>
        <v>4.4444439999999998</v>
      </c>
      <c r="C13">
        <f>hs_allocation!H4</f>
        <v>2.2364220000000001</v>
      </c>
      <c r="D13">
        <f>hs_allocation!N4</f>
        <v>97.763577999999995</v>
      </c>
      <c r="E13">
        <f>hs_allocation!T4</f>
        <v>13.966480000000001</v>
      </c>
      <c r="G13" t="s">
        <v>186</v>
      </c>
      <c r="H13">
        <f>hs_allocation!C4</f>
        <v>15.555555999999999</v>
      </c>
      <c r="I13">
        <f>hs_allocation!I4</f>
        <v>0.57970999999999995</v>
      </c>
      <c r="J13">
        <f>hs_allocation!O4</f>
        <v>99.420289999999994</v>
      </c>
      <c r="K13">
        <f>hs_allocation!U4</f>
        <v>10.256410000000001</v>
      </c>
      <c r="M13" t="s">
        <v>186</v>
      </c>
      <c r="N13">
        <f>hs_allocation!D4</f>
        <v>11.111110999999999</v>
      </c>
      <c r="O13">
        <f>hs_allocation!J4</f>
        <v>0.46948400000000001</v>
      </c>
      <c r="P13">
        <f>hs_allocation!P4</f>
        <v>99.530516000000006</v>
      </c>
      <c r="Q13">
        <f>hs_allocation!V4</f>
        <v>6.2865500000000001</v>
      </c>
      <c r="S13" t="s">
        <v>186</v>
      </c>
      <c r="T13">
        <f>hs_allocation!E4</f>
        <v>17.777778000000001</v>
      </c>
      <c r="U13">
        <f>hs_allocation!K4</f>
        <v>0.95846600000000004</v>
      </c>
      <c r="V13">
        <f>hs_allocation!Q4</f>
        <v>99.041533999999999</v>
      </c>
      <c r="W13">
        <f>hs_allocation!W4</f>
        <v>11.173183999999999</v>
      </c>
      <c r="Y13" t="s">
        <v>186</v>
      </c>
      <c r="Z13">
        <f>hs_allocation!F4</f>
        <v>13.333333</v>
      </c>
      <c r="AA13">
        <f>hs_allocation!L4</f>
        <v>1.1594199999999999</v>
      </c>
      <c r="AB13">
        <f>hs_allocation!R4</f>
        <v>98.840580000000003</v>
      </c>
      <c r="AC13">
        <f>hs_allocation!X4</f>
        <v>11.025641</v>
      </c>
      <c r="AE13" t="s">
        <v>186</v>
      </c>
      <c r="AF13">
        <f>hs_allocation!G4</f>
        <v>8.8888890000000007</v>
      </c>
      <c r="AG13">
        <f>hs_allocation!M4</f>
        <v>0.78247299999999997</v>
      </c>
      <c r="AH13">
        <f>hs_allocation!S4</f>
        <v>99.217527000000004</v>
      </c>
      <c r="AI13">
        <f>hs_allocation!Y4</f>
        <v>6.7251459999999996</v>
      </c>
    </row>
    <row r="14" spans="1:35">
      <c r="A14" t="s">
        <v>59</v>
      </c>
      <c r="B14">
        <f>hs_allocation!B5</f>
        <v>2.2727270000000002</v>
      </c>
      <c r="C14">
        <f>hs_allocation!H5</f>
        <v>6.643357</v>
      </c>
      <c r="D14">
        <f>hs_allocation!N5</f>
        <v>93.356643000000005</v>
      </c>
      <c r="E14">
        <f>hs_allocation!T5</f>
        <v>48.390152</v>
      </c>
      <c r="G14" t="s">
        <v>59</v>
      </c>
      <c r="H14">
        <f>hs_allocation!C5</f>
        <v>2.479339</v>
      </c>
      <c r="I14">
        <f>hs_allocation!I5</f>
        <v>6.7768600000000001</v>
      </c>
      <c r="J14">
        <f>hs_allocation!O5</f>
        <v>93.223140000000001</v>
      </c>
      <c r="K14">
        <f>hs_allocation!U5</f>
        <v>47.107438000000002</v>
      </c>
      <c r="M14" t="s">
        <v>59</v>
      </c>
      <c r="N14">
        <f>hs_allocation!D5</f>
        <v>3.0991740000000001</v>
      </c>
      <c r="O14">
        <f>hs_allocation!J5</f>
        <v>6.7857139999999996</v>
      </c>
      <c r="P14">
        <f>hs_allocation!P5</f>
        <v>93.214286000000001</v>
      </c>
      <c r="Q14">
        <f>hs_allocation!V5</f>
        <v>39.728096999999998</v>
      </c>
      <c r="S14" t="s">
        <v>59</v>
      </c>
      <c r="T14">
        <f>hs_allocation!E5</f>
        <v>1.033058</v>
      </c>
      <c r="U14">
        <f>hs_allocation!K5</f>
        <v>8.0419579999999993</v>
      </c>
      <c r="V14">
        <f>hs_allocation!Q5</f>
        <v>91.958042000000006</v>
      </c>
      <c r="W14">
        <f>hs_allocation!W5</f>
        <v>49.715909000000003</v>
      </c>
      <c r="Y14" t="s">
        <v>59</v>
      </c>
      <c r="Z14">
        <f>hs_allocation!F5</f>
        <v>4.5454549999999996</v>
      </c>
      <c r="AA14">
        <f>hs_allocation!L5</f>
        <v>3.1404960000000002</v>
      </c>
      <c r="AB14">
        <f>hs_allocation!R5</f>
        <v>96.859504000000001</v>
      </c>
      <c r="AC14">
        <f>hs_allocation!X5</f>
        <v>44.168962000000001</v>
      </c>
      <c r="AE14" t="s">
        <v>59</v>
      </c>
      <c r="AF14">
        <f>hs_allocation!G5</f>
        <v>3.0991740000000001</v>
      </c>
      <c r="AG14">
        <f>hs_allocation!M5</f>
        <v>3.5714290000000002</v>
      </c>
      <c r="AH14">
        <f>hs_allocation!S5</f>
        <v>96.428571000000005</v>
      </c>
      <c r="AI14">
        <f>hs_allocation!Y5</f>
        <v>37.688822000000002</v>
      </c>
    </row>
    <row r="15" spans="1:35">
      <c r="A15" t="s">
        <v>181</v>
      </c>
      <c r="B15">
        <f>hs_allocation!B6</f>
        <v>11.111110999999999</v>
      </c>
      <c r="C15">
        <f>hs_allocation!H6</f>
        <v>2.555911</v>
      </c>
      <c r="D15">
        <f>hs_allocation!N6</f>
        <v>97.444089000000005</v>
      </c>
      <c r="E15">
        <f>hs_allocation!T6</f>
        <v>13.407821</v>
      </c>
      <c r="G15" t="s">
        <v>181</v>
      </c>
      <c r="H15">
        <f>hs_allocation!C6</f>
        <v>11.111110999999999</v>
      </c>
      <c r="I15">
        <f>hs_allocation!I6</f>
        <v>1.7391300000000001</v>
      </c>
      <c r="J15">
        <f>hs_allocation!O6</f>
        <v>98.260869999999997</v>
      </c>
      <c r="K15">
        <f>hs_allocation!U6</f>
        <v>11.794872</v>
      </c>
      <c r="M15" t="s">
        <v>181</v>
      </c>
      <c r="N15">
        <f>hs_allocation!D6</f>
        <v>11.111110999999999</v>
      </c>
      <c r="O15">
        <f>hs_allocation!J6</f>
        <v>1.4084509999999999</v>
      </c>
      <c r="P15">
        <f>hs_allocation!P6</f>
        <v>98.591549000000001</v>
      </c>
      <c r="Q15">
        <f>hs_allocation!V6</f>
        <v>7.1637430000000002</v>
      </c>
      <c r="S15" t="s">
        <v>181</v>
      </c>
      <c r="T15">
        <f>hs_allocation!E6</f>
        <v>6.6666670000000003</v>
      </c>
      <c r="U15">
        <f>hs_allocation!K6</f>
        <v>4.792332</v>
      </c>
      <c r="V15">
        <f>hs_allocation!Q6</f>
        <v>95.207667999999998</v>
      </c>
      <c r="W15">
        <f>hs_allocation!W6</f>
        <v>15.921787999999999</v>
      </c>
      <c r="Y15" t="s">
        <v>181</v>
      </c>
      <c r="Z15">
        <f>hs_allocation!F6</f>
        <v>8.8888890000000007</v>
      </c>
      <c r="AA15">
        <f>hs_allocation!L6</f>
        <v>2.0289860000000002</v>
      </c>
      <c r="AB15">
        <f>hs_allocation!R6</f>
        <v>97.971013999999997</v>
      </c>
      <c r="AC15">
        <f>hs_allocation!X6</f>
        <v>12.307691999999999</v>
      </c>
      <c r="AE15" t="s">
        <v>181</v>
      </c>
      <c r="AF15">
        <f>hs_allocation!G6</f>
        <v>11.111110999999999</v>
      </c>
      <c r="AG15">
        <f>hs_allocation!M6</f>
        <v>1.0954619999999999</v>
      </c>
      <c r="AH15">
        <f>hs_allocation!S6</f>
        <v>98.904538000000002</v>
      </c>
      <c r="AI15">
        <f>hs_allocation!Y6</f>
        <v>6.8713449999999998</v>
      </c>
    </row>
    <row r="16" spans="1:35">
      <c r="A16" t="s">
        <v>61</v>
      </c>
      <c r="B16">
        <f>hs_allocation!B7</f>
        <v>7.0247929999999998</v>
      </c>
      <c r="C16">
        <f>hs_allocation!H7</f>
        <v>7.4380170000000003</v>
      </c>
      <c r="D16">
        <f>hs_allocation!N7</f>
        <v>96.153846000000001</v>
      </c>
      <c r="E16">
        <f>hs_allocation!T7</f>
        <v>44.69697</v>
      </c>
      <c r="G16" t="s">
        <v>61</v>
      </c>
      <c r="H16">
        <f>hs_allocation!C7</f>
        <v>0</v>
      </c>
      <c r="I16">
        <f>hs_allocation!I7</f>
        <v>0</v>
      </c>
      <c r="J16">
        <f>hs_allocation!O7</f>
        <v>0</v>
      </c>
      <c r="K16">
        <f>hs_allocation!U7</f>
        <v>0</v>
      </c>
      <c r="M16" t="s">
        <v>61</v>
      </c>
      <c r="N16">
        <f>hs_allocation!D7</f>
        <v>0</v>
      </c>
      <c r="O16">
        <f>hs_allocation!J7</f>
        <v>0</v>
      </c>
      <c r="P16">
        <f>hs_allocation!P7</f>
        <v>0</v>
      </c>
      <c r="Q16">
        <f>hs_allocation!V7</f>
        <v>0</v>
      </c>
      <c r="S16" t="s">
        <v>61</v>
      </c>
      <c r="T16">
        <f>hs_allocation!E7</f>
        <v>0</v>
      </c>
      <c r="U16">
        <f>hs_allocation!K7</f>
        <v>0</v>
      </c>
      <c r="V16">
        <f>hs_allocation!Q7</f>
        <v>0</v>
      </c>
      <c r="W16">
        <f>hs_allocation!W7</f>
        <v>0</v>
      </c>
      <c r="Y16" t="s">
        <v>61</v>
      </c>
      <c r="Z16">
        <f>hs_allocation!F7</f>
        <v>0</v>
      </c>
      <c r="AA16">
        <f>hs_allocation!L7</f>
        <v>0</v>
      </c>
      <c r="AB16">
        <f>hs_allocation!R7</f>
        <v>0</v>
      </c>
      <c r="AC16">
        <f>hs_allocation!X7</f>
        <v>0</v>
      </c>
      <c r="AE16" t="s">
        <v>61</v>
      </c>
      <c r="AF16">
        <f>hs_allocation!G7</f>
        <v>0</v>
      </c>
      <c r="AG16">
        <f>hs_allocation!M7</f>
        <v>0</v>
      </c>
      <c r="AH16">
        <f>hs_allocation!S7</f>
        <v>0</v>
      </c>
      <c r="AI16">
        <f>hs_allocation!Y7</f>
        <v>0</v>
      </c>
    </row>
    <row r="17" spans="1:35">
      <c r="A17" t="s">
        <v>182</v>
      </c>
      <c r="B17">
        <f>hs_allocation!B8</f>
        <v>20</v>
      </c>
      <c r="C17">
        <f>hs_allocation!H8</f>
        <v>20</v>
      </c>
      <c r="D17">
        <f>hs_allocation!N8</f>
        <v>98.722044999999994</v>
      </c>
      <c r="E17">
        <f>hs_allocation!T8</f>
        <v>11.173183999999999</v>
      </c>
      <c r="G17" t="s">
        <v>182</v>
      </c>
      <c r="H17">
        <f>hs_allocation!C8</f>
        <v>0</v>
      </c>
      <c r="I17">
        <f>hs_allocation!I8</f>
        <v>0</v>
      </c>
      <c r="J17">
        <f>hs_allocation!O8</f>
        <v>0</v>
      </c>
      <c r="K17">
        <f>hs_allocation!U8</f>
        <v>0</v>
      </c>
      <c r="M17" t="s">
        <v>182</v>
      </c>
      <c r="N17">
        <f>hs_allocation!D8</f>
        <v>0</v>
      </c>
      <c r="O17">
        <f>hs_allocation!J8</f>
        <v>0</v>
      </c>
      <c r="P17">
        <f>hs_allocation!P8</f>
        <v>0</v>
      </c>
      <c r="Q17">
        <f>hs_allocation!V8</f>
        <v>0</v>
      </c>
      <c r="S17" t="s">
        <v>182</v>
      </c>
      <c r="T17">
        <f>hs_allocation!E8</f>
        <v>0</v>
      </c>
      <c r="U17">
        <f>hs_allocation!K8</f>
        <v>0</v>
      </c>
      <c r="V17">
        <f>hs_allocation!Q8</f>
        <v>0</v>
      </c>
      <c r="W17">
        <f>hs_allocation!W8</f>
        <v>0</v>
      </c>
      <c r="Y17" t="s">
        <v>182</v>
      </c>
      <c r="Z17">
        <f>hs_allocation!F8</f>
        <v>0</v>
      </c>
      <c r="AA17">
        <f>hs_allocation!L8</f>
        <v>0</v>
      </c>
      <c r="AB17">
        <f>hs_allocation!R8</f>
        <v>0</v>
      </c>
      <c r="AC17">
        <f>hs_allocation!X8</f>
        <v>0</v>
      </c>
      <c r="AE17" t="s">
        <v>182</v>
      </c>
      <c r="AF17">
        <f>hs_allocation!G8</f>
        <v>0</v>
      </c>
      <c r="AG17">
        <f>hs_allocation!M8</f>
        <v>0</v>
      </c>
      <c r="AH17">
        <f>hs_allocation!S8</f>
        <v>0</v>
      </c>
      <c r="AI17">
        <f>hs_allocation!Y8</f>
        <v>0</v>
      </c>
    </row>
    <row r="18" spans="1:35">
      <c r="A18" t="s">
        <v>63</v>
      </c>
      <c r="B18">
        <f>hs_allocation!B9</f>
        <v>3.3057850000000002</v>
      </c>
      <c r="C18">
        <f>hs_allocation!H9</f>
        <v>4.5454549999999996</v>
      </c>
      <c r="D18">
        <f>hs_allocation!N9</f>
        <v>95.454544999999996</v>
      </c>
      <c r="E18">
        <f>hs_allocation!T9</f>
        <v>46.780303000000004</v>
      </c>
      <c r="G18" t="s">
        <v>63</v>
      </c>
      <c r="H18">
        <f>hs_allocation!C9</f>
        <v>1.6528929999999999</v>
      </c>
      <c r="I18">
        <f>hs_allocation!I9</f>
        <v>6.6115700000000004</v>
      </c>
      <c r="J18">
        <f>hs_allocation!O9</f>
        <v>93.38843</v>
      </c>
      <c r="K18">
        <f>hs_allocation!U9</f>
        <v>47.382919999999999</v>
      </c>
      <c r="M18" t="s">
        <v>63</v>
      </c>
      <c r="N18">
        <f>hs_allocation!D9</f>
        <v>1.859504</v>
      </c>
      <c r="O18">
        <f>hs_allocation!J9</f>
        <v>4.7619049999999996</v>
      </c>
      <c r="P18">
        <f>hs_allocation!P9</f>
        <v>95.238095000000001</v>
      </c>
      <c r="Q18">
        <f>hs_allocation!V9</f>
        <v>38.897281</v>
      </c>
      <c r="S18" t="s">
        <v>63</v>
      </c>
      <c r="T18">
        <f>hs_allocation!E9</f>
        <v>6.4049589999999998</v>
      </c>
      <c r="U18">
        <f>hs_allocation!K9</f>
        <v>3.1468530000000001</v>
      </c>
      <c r="V18">
        <f>hs_allocation!Q9</f>
        <v>96.853147000000007</v>
      </c>
      <c r="W18">
        <f>hs_allocation!W9</f>
        <v>44.602272999999997</v>
      </c>
      <c r="Y18" t="s">
        <v>63</v>
      </c>
      <c r="Z18">
        <f>hs_allocation!F9</f>
        <v>6.8181820000000002</v>
      </c>
      <c r="AA18">
        <f>hs_allocation!L9</f>
        <v>1.6528929999999999</v>
      </c>
      <c r="AB18">
        <f>hs_allocation!R9</f>
        <v>98.347106999999994</v>
      </c>
      <c r="AC18">
        <f>hs_allocation!X9</f>
        <v>42.332414999999997</v>
      </c>
      <c r="AE18" t="s">
        <v>63</v>
      </c>
      <c r="AF18">
        <f>hs_allocation!G9</f>
        <v>5.9917360000000004</v>
      </c>
      <c r="AG18">
        <f>hs_allocation!M9</f>
        <v>1.785714</v>
      </c>
      <c r="AH18">
        <f>hs_allocation!S9</f>
        <v>98.214286000000001</v>
      </c>
      <c r="AI18">
        <f>hs_allocation!Y9</f>
        <v>35.498488999999999</v>
      </c>
    </row>
    <row r="19" spans="1:35">
      <c r="A19" t="s">
        <v>183</v>
      </c>
      <c r="B19">
        <f>hs_allocation!B10</f>
        <v>6.6666670000000003</v>
      </c>
      <c r="C19">
        <f>hs_allocation!H10</f>
        <v>0.95846600000000004</v>
      </c>
      <c r="D19">
        <f>hs_allocation!N10</f>
        <v>99.041533999999999</v>
      </c>
      <c r="E19">
        <f>hs_allocation!T10</f>
        <v>12.569832</v>
      </c>
      <c r="G19" t="s">
        <v>183</v>
      </c>
      <c r="H19">
        <f>hs_allocation!C10</f>
        <v>11.111110999999999</v>
      </c>
      <c r="I19">
        <f>hs_allocation!I10</f>
        <v>1.1594199999999999</v>
      </c>
      <c r="J19">
        <f>hs_allocation!O10</f>
        <v>98.840580000000003</v>
      </c>
      <c r="K19">
        <f>hs_allocation!U10</f>
        <v>11.282050999999999</v>
      </c>
      <c r="M19" t="s">
        <v>183</v>
      </c>
      <c r="N19">
        <f>hs_allocation!D10</f>
        <v>2.2222219999999999</v>
      </c>
      <c r="O19">
        <f>hs_allocation!J10</f>
        <v>0.62597800000000003</v>
      </c>
      <c r="P19">
        <f>hs_allocation!P10</f>
        <v>99.374021999999997</v>
      </c>
      <c r="Q19">
        <f>hs_allocation!V10</f>
        <v>7.017544</v>
      </c>
      <c r="S19" t="s">
        <v>183</v>
      </c>
      <c r="T19">
        <f>hs_allocation!E10</f>
        <v>11.111110999999999</v>
      </c>
      <c r="U19">
        <f>hs_allocation!K10</f>
        <v>1.916933</v>
      </c>
      <c r="V19">
        <f>hs_allocation!Q10</f>
        <v>98.083067</v>
      </c>
      <c r="W19">
        <f>hs_allocation!W10</f>
        <v>12.849162</v>
      </c>
      <c r="Y19" t="s">
        <v>183</v>
      </c>
      <c r="Z19">
        <f>hs_allocation!F10</f>
        <v>11.111110999999999</v>
      </c>
      <c r="AA19">
        <f>hs_allocation!L10</f>
        <v>1.4492750000000001</v>
      </c>
      <c r="AB19">
        <f>hs_allocation!R10</f>
        <v>98.550725</v>
      </c>
      <c r="AC19">
        <f>hs_allocation!X10</f>
        <v>11.538462000000001</v>
      </c>
      <c r="AE19" t="s">
        <v>183</v>
      </c>
      <c r="AF19">
        <f>hs_allocation!G10</f>
        <v>8.8888890000000007</v>
      </c>
      <c r="AG19">
        <f>hs_allocation!M10</f>
        <v>0.31298900000000002</v>
      </c>
      <c r="AH19">
        <f>hs_allocation!S10</f>
        <v>99.687010999999998</v>
      </c>
      <c r="AI19">
        <f>hs_allocation!Y10</f>
        <v>6.2865500000000001</v>
      </c>
    </row>
    <row r="20" spans="1:35">
      <c r="A20" t="s">
        <v>65</v>
      </c>
      <c r="B20">
        <f>hs_allocation!B11</f>
        <v>5.7851239999999997</v>
      </c>
      <c r="C20">
        <f>hs_allocation!H11</f>
        <v>5.5944060000000002</v>
      </c>
      <c r="D20">
        <f>hs_allocation!N11</f>
        <v>94.405593999999994</v>
      </c>
      <c r="E20">
        <f>hs_allocation!T11</f>
        <v>46.212121000000003</v>
      </c>
      <c r="G20" t="s">
        <v>65</v>
      </c>
      <c r="H20">
        <f>hs_allocation!C11</f>
        <v>5.1652889999999996</v>
      </c>
      <c r="I20">
        <f>hs_allocation!I11</f>
        <v>2.479339</v>
      </c>
      <c r="J20">
        <f>hs_allocation!O11</f>
        <v>97.520661000000004</v>
      </c>
      <c r="K20">
        <f>hs_allocation!U11</f>
        <v>43.526170999999998</v>
      </c>
      <c r="M20" t="s">
        <v>65</v>
      </c>
      <c r="N20">
        <f>hs_allocation!D11</f>
        <v>5.5785119999999999</v>
      </c>
      <c r="O20">
        <f>hs_allocation!J11</f>
        <v>2.2619050000000001</v>
      </c>
      <c r="P20">
        <f>hs_allocation!P11</f>
        <v>97.738095000000001</v>
      </c>
      <c r="Q20">
        <f>hs_allocation!V11</f>
        <v>35.951661999999999</v>
      </c>
      <c r="S20" t="s">
        <v>65</v>
      </c>
      <c r="T20">
        <f>hs_allocation!E11</f>
        <v>5.1652889999999996</v>
      </c>
      <c r="U20">
        <f>hs_allocation!K11</f>
        <v>1.9230769999999999</v>
      </c>
      <c r="V20">
        <f>hs_allocation!Q11</f>
        <v>98.076922999999994</v>
      </c>
      <c r="W20">
        <f>hs_allocation!W11</f>
        <v>44.507576</v>
      </c>
      <c r="Y20" t="s">
        <v>65</v>
      </c>
      <c r="Z20">
        <f>hs_allocation!F11</f>
        <v>4.3388429999999998</v>
      </c>
      <c r="AA20">
        <f>hs_allocation!L11</f>
        <v>1.487603</v>
      </c>
      <c r="AB20">
        <f>hs_allocation!R11</f>
        <v>98.512397000000007</v>
      </c>
      <c r="AC20">
        <f>hs_allocation!X11</f>
        <v>43.342516000000003</v>
      </c>
      <c r="AE20" t="s">
        <v>65</v>
      </c>
      <c r="AF20">
        <f>hs_allocation!G11</f>
        <v>4.7520660000000001</v>
      </c>
      <c r="AG20">
        <f>hs_allocation!M11</f>
        <v>2.2619050000000001</v>
      </c>
      <c r="AH20">
        <f>hs_allocation!S11</f>
        <v>97.738095000000001</v>
      </c>
      <c r="AI20">
        <f>hs_allocation!Y11</f>
        <v>36.253776000000002</v>
      </c>
    </row>
    <row r="21" spans="1:35">
      <c r="A21" t="s">
        <v>184</v>
      </c>
      <c r="B21">
        <f>hs_allocation!B12</f>
        <v>13.333333</v>
      </c>
      <c r="C21">
        <f>hs_allocation!H12</f>
        <v>1.5974440000000001</v>
      </c>
      <c r="D21">
        <f>hs_allocation!N12</f>
        <v>98.402556000000004</v>
      </c>
      <c r="E21">
        <f>hs_allocation!T12</f>
        <v>12.290502999999999</v>
      </c>
      <c r="G21" t="s">
        <v>184</v>
      </c>
      <c r="H21">
        <f>hs_allocation!C12</f>
        <v>24.444444000000001</v>
      </c>
      <c r="I21">
        <f>hs_allocation!I12</f>
        <v>0.57970999999999995</v>
      </c>
      <c r="J21">
        <f>hs_allocation!O12</f>
        <v>99.420289999999994</v>
      </c>
      <c r="K21">
        <f>hs_allocation!U12</f>
        <v>9.2307690000000004</v>
      </c>
      <c r="M21" t="s">
        <v>184</v>
      </c>
      <c r="N21">
        <f>hs_allocation!D12</f>
        <v>22.222221999999999</v>
      </c>
      <c r="O21">
        <f>hs_allocation!J12</f>
        <v>0.62597800000000003</v>
      </c>
      <c r="P21">
        <f>hs_allocation!P12</f>
        <v>99.374021999999997</v>
      </c>
      <c r="Q21">
        <f>hs_allocation!V12</f>
        <v>5.7017540000000002</v>
      </c>
      <c r="S21" t="s">
        <v>184</v>
      </c>
      <c r="T21">
        <f>hs_allocation!E12</f>
        <v>15.555555999999999</v>
      </c>
      <c r="U21">
        <f>hs_allocation!K12</f>
        <v>0.95846600000000004</v>
      </c>
      <c r="V21">
        <f>hs_allocation!Q12</f>
        <v>99.041533999999999</v>
      </c>
      <c r="W21">
        <f>hs_allocation!W12</f>
        <v>11.452514000000001</v>
      </c>
      <c r="Y21" t="s">
        <v>184</v>
      </c>
      <c r="Z21">
        <f>hs_allocation!F12</f>
        <v>13.333333</v>
      </c>
      <c r="AA21">
        <f>hs_allocation!L12</f>
        <v>0.57970999999999995</v>
      </c>
      <c r="AB21">
        <f>hs_allocation!R12</f>
        <v>99.420289999999994</v>
      </c>
      <c r="AC21">
        <f>hs_allocation!X12</f>
        <v>10.512821000000001</v>
      </c>
      <c r="AE21" t="s">
        <v>184</v>
      </c>
      <c r="AF21">
        <f>hs_allocation!G12</f>
        <v>15.555555999999999</v>
      </c>
      <c r="AG21">
        <f>hs_allocation!M12</f>
        <v>0.62597800000000003</v>
      </c>
      <c r="AH21">
        <f>hs_allocation!S12</f>
        <v>99.374021999999997</v>
      </c>
      <c r="AI21">
        <f>hs_allocation!Y12</f>
        <v>6.1403509999999999</v>
      </c>
    </row>
    <row r="23" spans="1:35">
      <c r="A23" s="89" t="s">
        <v>192</v>
      </c>
      <c r="B23" s="89"/>
      <c r="C23" s="89"/>
      <c r="D23" s="89"/>
      <c r="E23" s="89"/>
      <c r="G23" s="89" t="s">
        <v>193</v>
      </c>
      <c r="H23" s="89"/>
      <c r="I23" s="89"/>
      <c r="J23" s="89"/>
      <c r="K23" s="89"/>
      <c r="M23" s="89" t="s">
        <v>194</v>
      </c>
      <c r="N23" s="89"/>
      <c r="O23" s="89"/>
      <c r="P23" s="89"/>
      <c r="Q23" s="89"/>
      <c r="S23" s="89" t="s">
        <v>195</v>
      </c>
      <c r="T23" s="89"/>
      <c r="U23" s="89"/>
      <c r="V23" s="89"/>
      <c r="W23" s="89"/>
      <c r="Y23" s="89" t="s">
        <v>196</v>
      </c>
      <c r="Z23" s="89"/>
      <c r="AA23" s="89"/>
      <c r="AB23" s="89"/>
      <c r="AC23" s="89"/>
      <c r="AE23" s="89" t="s">
        <v>197</v>
      </c>
      <c r="AF23" s="89"/>
      <c r="AG23" s="89"/>
      <c r="AH23" s="89"/>
      <c r="AI23" s="89"/>
    </row>
    <row r="24" spans="1:35">
      <c r="A24" t="s">
        <v>199</v>
      </c>
      <c r="B24" t="s">
        <v>170</v>
      </c>
      <c r="C24" t="s">
        <v>171</v>
      </c>
      <c r="D24" t="s">
        <v>172</v>
      </c>
      <c r="E24" t="s">
        <v>173</v>
      </c>
      <c r="G24" t="s">
        <v>199</v>
      </c>
      <c r="H24" t="s">
        <v>170</v>
      </c>
      <c r="I24" t="s">
        <v>171</v>
      </c>
      <c r="J24" t="s">
        <v>172</v>
      </c>
      <c r="K24" t="s">
        <v>173</v>
      </c>
      <c r="M24" t="s">
        <v>199</v>
      </c>
      <c r="N24" t="s">
        <v>170</v>
      </c>
      <c r="O24" t="s">
        <v>171</v>
      </c>
      <c r="P24" t="s">
        <v>172</v>
      </c>
      <c r="Q24" t="s">
        <v>173</v>
      </c>
      <c r="S24" t="s">
        <v>199</v>
      </c>
      <c r="T24" t="s">
        <v>170</v>
      </c>
      <c r="U24" t="s">
        <v>171</v>
      </c>
      <c r="V24" t="s">
        <v>172</v>
      </c>
      <c r="W24" t="s">
        <v>173</v>
      </c>
      <c r="Y24" t="s">
        <v>199</v>
      </c>
      <c r="Z24" t="s">
        <v>170</v>
      </c>
      <c r="AA24" t="s">
        <v>171</v>
      </c>
      <c r="AB24" t="s">
        <v>172</v>
      </c>
      <c r="AC24" t="s">
        <v>173</v>
      </c>
      <c r="AE24" t="s">
        <v>199</v>
      </c>
      <c r="AF24" t="s">
        <v>170</v>
      </c>
      <c r="AG24" t="s">
        <v>171</v>
      </c>
      <c r="AH24" t="s">
        <v>172</v>
      </c>
      <c r="AI24" t="s">
        <v>173</v>
      </c>
    </row>
    <row r="25" spans="1:35">
      <c r="A25" t="s">
        <v>1</v>
      </c>
      <c r="B25" s="63">
        <f>100*hs_templates_abusive!B3</f>
        <v>1.46E-2</v>
      </c>
      <c r="C25" s="63">
        <f>100*hs_templates_abusive!H3</f>
        <v>1.6199999999999999E-2</v>
      </c>
      <c r="D25" s="63">
        <f>100*hs_templates_abusive!T3</f>
        <v>5.7421610000000005E-2</v>
      </c>
      <c r="E25" s="63">
        <f>100*hs_templates_abusive!Z3</f>
        <v>1.2026000000000001</v>
      </c>
      <c r="G25" t="s">
        <v>1</v>
      </c>
      <c r="H25" s="63">
        <f>100*hs_templates_abusive!C3</f>
        <v>9.7607990000000001E-4</v>
      </c>
      <c r="I25" s="63">
        <f>100*hs_templates_abusive!I3</f>
        <v>2.1000000000000001E-2</v>
      </c>
      <c r="J25" s="63">
        <f>100*hs_templates_abusive!U3</f>
        <v>0.1565</v>
      </c>
      <c r="K25" s="63">
        <f>100*hs_templates_abusive!AA3</f>
        <v>8.7800000000000003E-2</v>
      </c>
      <c r="M25" t="s">
        <v>1</v>
      </c>
      <c r="N25" s="63">
        <f>100*hs_templates_abusive!D3</f>
        <v>0.10560000000000001</v>
      </c>
      <c r="O25" s="63">
        <f>100*hs_templates_abusive!J3</f>
        <v>8.1600000000000006E-2</v>
      </c>
      <c r="P25" s="63">
        <f>100*hs_templates_abusive!V3</f>
        <v>0.27010000000000001</v>
      </c>
      <c r="Q25" s="63">
        <f>100*hs_templates_abusive!AB3</f>
        <v>8.2100000000000006E-2</v>
      </c>
      <c r="S25" t="s">
        <v>1</v>
      </c>
      <c r="T25" s="63">
        <f>100*hs_templates_abusive!E3</f>
        <v>2.2800650000000001E-4</v>
      </c>
      <c r="U25" s="63">
        <f>100*hs_templates_abusive!K3</f>
        <v>0.78549999999999986</v>
      </c>
      <c r="V25" s="63">
        <f>100*hs_templates_abusive!W3</f>
        <v>0.16019999999999998</v>
      </c>
      <c r="W25" s="63">
        <f>100*hs_templates_abusive!AC3</f>
        <v>0.82719999999999994</v>
      </c>
      <c r="Y25" t="s">
        <v>1</v>
      </c>
      <c r="Z25" s="63">
        <f>100*hs_templates_abusive!F3</f>
        <v>1.09E-2</v>
      </c>
      <c r="AA25" s="63">
        <f>100*hs_templates_abusive!L3</f>
        <v>8.2831209999999992E-4</v>
      </c>
      <c r="AB25" s="63">
        <f>100*hs_templates_abusive!X3</f>
        <v>1.952002E-3</v>
      </c>
      <c r="AC25" s="63">
        <f>100*hs_templates_abusive!AD3</f>
        <v>7.899999999999999E-3</v>
      </c>
      <c r="AE25" t="s">
        <v>1</v>
      </c>
      <c r="AF25" s="63">
        <f>100*hs_templates_abusive!G3</f>
        <v>2.3893E-3</v>
      </c>
      <c r="AG25" s="63">
        <f>100*hs_templates_abusive!M3</f>
        <v>3.5799999999999998E-2</v>
      </c>
      <c r="AH25" s="63">
        <f>100*hs_templates_abusive!Y3</f>
        <v>7.0377779999999997E-3</v>
      </c>
      <c r="AI25" s="63">
        <f>100*hs_templates_abusive!AE3</f>
        <v>0.81559999999999999</v>
      </c>
    </row>
    <row r="26" spans="1:35">
      <c r="A26" t="s">
        <v>2</v>
      </c>
      <c r="B26" s="63">
        <f>100*hs_templates_abusive!B4</f>
        <v>4.4000000000000003E-3</v>
      </c>
      <c r="C26" s="63">
        <f>100*hs_templates_abusive!H4</f>
        <v>2.4000000000000002E-3</v>
      </c>
      <c r="D26" s="63">
        <f>100*hs_templates_abusive!T4</f>
        <v>4.5183310000000004E-4</v>
      </c>
      <c r="E26" s="63">
        <f>100*hs_templates_abusive!Z4</f>
        <v>0.45679999999999998</v>
      </c>
      <c r="G26" t="s">
        <v>2</v>
      </c>
      <c r="H26" s="63">
        <f>100*hs_templates_abusive!C4</f>
        <v>7.9000510000000004E-5</v>
      </c>
      <c r="I26" s="63">
        <f>100*hs_templates_abusive!I4</f>
        <v>1.9999999999999998E-4</v>
      </c>
      <c r="J26" s="63">
        <f>100*hs_templates_abusive!U4</f>
        <v>2.6400000000000003E-2</v>
      </c>
      <c r="K26" s="63">
        <f>100*hs_templates_abusive!AA4</f>
        <v>1.1599999999999999E-2</v>
      </c>
      <c r="M26" t="s">
        <v>2</v>
      </c>
      <c r="N26" s="63">
        <f>100*hs_templates_abusive!D4</f>
        <v>6.0199999999999997E-2</v>
      </c>
      <c r="O26" s="63">
        <f>100*hs_templates_abusive!J4</f>
        <v>1.1000000000000001E-3</v>
      </c>
      <c r="P26" s="63">
        <f>100*hs_templates_abusive!V4</f>
        <v>4.8999999999999998E-3</v>
      </c>
      <c r="Q26" s="63">
        <f>100*hs_templates_abusive!AB4</f>
        <v>1.0799999999999999E-2</v>
      </c>
      <c r="S26" t="s">
        <v>2</v>
      </c>
      <c r="T26" s="63">
        <f>100*hs_templates_abusive!E4</f>
        <v>1.203998E-5</v>
      </c>
      <c r="U26" s="63">
        <f>100*hs_templates_abusive!K4</f>
        <v>0.27160000000000001</v>
      </c>
      <c r="V26" s="63">
        <f>100*hs_templates_abusive!W4</f>
        <v>2.5099999999999997E-2</v>
      </c>
      <c r="W26" s="63">
        <f>100*hs_templates_abusive!AC4</f>
        <v>6.8499999999999991E-2</v>
      </c>
      <c r="Y26" t="s">
        <v>2</v>
      </c>
      <c r="Z26" s="63">
        <f>100*hs_templates_abusive!F4</f>
        <v>1.1000000000000001E-3</v>
      </c>
      <c r="AA26" s="63">
        <f>100*hs_templates_abusive!L4</f>
        <v>1.324756E-4</v>
      </c>
      <c r="AB26" s="63">
        <f>100*hs_templates_abusive!X4</f>
        <v>3.6734779999999997E-4</v>
      </c>
      <c r="AC26" s="63">
        <f>100*hs_templates_abusive!AD4</f>
        <v>1.6999999999999999E-3</v>
      </c>
      <c r="AE26" t="s">
        <v>2</v>
      </c>
      <c r="AF26" s="63">
        <f>100*hs_templates_abusive!G4</f>
        <v>1.115601E-4</v>
      </c>
      <c r="AG26" s="63">
        <f>100*hs_templates_abusive!M4</f>
        <v>6.6000000000000008E-3</v>
      </c>
      <c r="AH26" s="63">
        <f>100*hs_templates_abusive!Y4</f>
        <v>5.4280880000000002E-3</v>
      </c>
      <c r="AI26" s="63">
        <f>100*hs_templates_abusive!AE4</f>
        <v>0.14119999999999999</v>
      </c>
    </row>
    <row r="27" spans="1:35">
      <c r="A27" t="s">
        <v>3</v>
      </c>
      <c r="B27" s="63">
        <f>100*hs_templates_abusive!B5</f>
        <v>3.0000000000000003E-4</v>
      </c>
      <c r="C27" s="63">
        <f>100*hs_templates_abusive!H5</f>
        <v>2.6999999999999997E-3</v>
      </c>
      <c r="D27" s="63">
        <f>100*hs_templates_abusive!T5</f>
        <v>1.094124E-4</v>
      </c>
      <c r="E27" s="63">
        <f>100*hs_templates_abusive!Z5</f>
        <v>0.13159999999999999</v>
      </c>
      <c r="G27" t="s">
        <v>3</v>
      </c>
      <c r="H27" s="63">
        <f>100*hs_templates_abusive!C5</f>
        <v>1.1601789999999999E-4</v>
      </c>
      <c r="I27" s="63">
        <f>100*hs_templates_abusive!I5</f>
        <v>5.3999999999999994E-3</v>
      </c>
      <c r="J27" s="63">
        <f>100*hs_templates_abusive!U5</f>
        <v>2.9799999999999997E-2</v>
      </c>
      <c r="K27" s="63">
        <f>100*hs_templates_abusive!AA5</f>
        <v>1.2999999999999999E-3</v>
      </c>
      <c r="M27" t="s">
        <v>3</v>
      </c>
      <c r="N27" s="63">
        <f>100*hs_templates_abusive!D5</f>
        <v>2.9700000000000001E-2</v>
      </c>
      <c r="O27" s="63">
        <f>100*hs_templates_abusive!J5</f>
        <v>6.3999999999999994E-3</v>
      </c>
      <c r="P27" s="63">
        <f>100*hs_templates_abusive!V5</f>
        <v>8.6999999999999994E-3</v>
      </c>
      <c r="Q27" s="63">
        <f>100*hs_templates_abusive!AB5</f>
        <v>3.1000000000000003E-3</v>
      </c>
      <c r="S27" t="s">
        <v>3</v>
      </c>
      <c r="T27" s="63">
        <f>100*hs_templates_abusive!E5</f>
        <v>5.9027420000000001E-6</v>
      </c>
      <c r="U27" s="63">
        <f>100*hs_templates_abusive!K5</f>
        <v>1.6500000000000001E-2</v>
      </c>
      <c r="V27" s="63">
        <f>100*hs_templates_abusive!W5</f>
        <v>1.11E-2</v>
      </c>
      <c r="W27" s="63">
        <f>100*hs_templates_abusive!AC5</f>
        <v>2.3599999999999999E-2</v>
      </c>
      <c r="Y27" t="s">
        <v>3</v>
      </c>
      <c r="Z27" s="63">
        <f>100*hs_templates_abusive!F5</f>
        <v>6.9999999999999999E-4</v>
      </c>
      <c r="AA27" s="63">
        <f>100*hs_templates_abusive!L5</f>
        <v>7.3896929999999996E-5</v>
      </c>
      <c r="AB27" s="63">
        <f>100*hs_templates_abusive!X5</f>
        <v>2.9235E-5</v>
      </c>
      <c r="AC27" s="63">
        <f>100*hs_templates_abusive!AD5</f>
        <v>1.2000000000000001E-3</v>
      </c>
      <c r="AE27" t="s">
        <v>3</v>
      </c>
      <c r="AF27" s="63">
        <f>100*hs_templates_abusive!G5</f>
        <v>3.7329490000000002E-5</v>
      </c>
      <c r="AG27" s="63">
        <f>100*hs_templates_abusive!M5</f>
        <v>4.6999999999999993E-3</v>
      </c>
      <c r="AH27" s="63">
        <f>100*hs_templates_abusive!Y5</f>
        <v>1.606737E-3</v>
      </c>
      <c r="AI27" s="63">
        <f>100*hs_templates_abusive!AE5</f>
        <v>4.4400000000000002E-2</v>
      </c>
    </row>
    <row r="28" spans="1:35">
      <c r="A28" t="s">
        <v>4</v>
      </c>
      <c r="B28" s="63">
        <f>100*hs_templates_abusive!B6</f>
        <v>3.4499999999999996E-2</v>
      </c>
      <c r="C28" s="63">
        <f>100*hs_templates_abusive!H6</f>
        <v>2.81E-2</v>
      </c>
      <c r="D28" s="63">
        <f>100*hs_templates_abusive!T6</f>
        <v>1.291965E-2</v>
      </c>
      <c r="E28" s="63">
        <f>100*hs_templates_abusive!Z6</f>
        <v>0.55659999999999998</v>
      </c>
      <c r="G28" t="s">
        <v>4</v>
      </c>
      <c r="H28" s="63">
        <f>100*hs_templates_abusive!C6</f>
        <v>6.3098210000000002E-2</v>
      </c>
      <c r="I28" s="63">
        <f>100*hs_templates_abusive!I6</f>
        <v>9.8000000000000004E-2</v>
      </c>
      <c r="J28" s="63">
        <f>100*hs_templates_abusive!U6</f>
        <v>0.56869999999999998</v>
      </c>
      <c r="K28" s="63">
        <f>100*hs_templates_abusive!AA6</f>
        <v>0.19819999999999999</v>
      </c>
      <c r="M28" t="s">
        <v>4</v>
      </c>
      <c r="N28" s="63">
        <f>100*hs_templates_abusive!D6</f>
        <v>0.23300000000000001</v>
      </c>
      <c r="O28" s="63">
        <f>100*hs_templates_abusive!J6</f>
        <v>0.1986</v>
      </c>
      <c r="P28" s="63">
        <f>100*hs_templates_abusive!V6</f>
        <v>0.59089999999999998</v>
      </c>
      <c r="Q28" s="63">
        <f>100*hs_templates_abusive!AB6</f>
        <v>0.24719999999999998</v>
      </c>
      <c r="S28" t="s">
        <v>4</v>
      </c>
      <c r="T28" s="63">
        <f>100*hs_templates_abusive!E6</f>
        <v>2.1905029999999999E-2</v>
      </c>
      <c r="U28" s="63">
        <f>100*hs_templates_abusive!K6</f>
        <v>0.12179999999999999</v>
      </c>
      <c r="V28" s="63">
        <f>100*hs_templates_abusive!W6</f>
        <v>0.96599999999999997</v>
      </c>
      <c r="W28" s="63">
        <f>100*hs_templates_abusive!AC6</f>
        <v>3.0600000000000002E-2</v>
      </c>
      <c r="Y28" t="s">
        <v>4</v>
      </c>
      <c r="Z28" s="63">
        <f>100*hs_templates_abusive!F6</f>
        <v>0.43190000000000001</v>
      </c>
      <c r="AA28" s="63">
        <f>100*hs_templates_abusive!L6</f>
        <v>2.6786479999999998E-2</v>
      </c>
      <c r="AB28" s="63">
        <f>100*hs_templates_abusive!X6</f>
        <v>2.266545E-2</v>
      </c>
      <c r="AC28" s="63">
        <f>100*hs_templates_abusive!AD6</f>
        <v>8.9499999999999996E-2</v>
      </c>
      <c r="AE28" t="s">
        <v>4</v>
      </c>
      <c r="AF28" s="63">
        <f>100*hs_templates_abusive!G6</f>
        <v>0.10360409999999999</v>
      </c>
      <c r="AG28" s="63">
        <f>100*hs_templates_abusive!M6</f>
        <v>0.35669999999999996</v>
      </c>
      <c r="AH28" s="63">
        <f>100*hs_templates_abusive!Y6</f>
        <v>6.0714760000000007E-2</v>
      </c>
      <c r="AI28" s="63">
        <f>100*hs_templates_abusive!AE6</f>
        <v>1.006</v>
      </c>
    </row>
    <row r="29" spans="1:35">
      <c r="A29" t="s">
        <v>5</v>
      </c>
      <c r="B29" s="63">
        <f>100*hs_templates_abusive!B7</f>
        <v>1.43E-2</v>
      </c>
      <c r="C29" s="63">
        <f>100*hs_templates_abusive!H7</f>
        <v>4.1000000000000003E-3</v>
      </c>
      <c r="D29" s="63">
        <f>100*hs_templates_abusive!T7</f>
        <v>1.2576409999999998E-4</v>
      </c>
      <c r="E29" s="63">
        <f>100*hs_templates_abusive!Z7</f>
        <v>0.24529999999999999</v>
      </c>
      <c r="G29" t="s">
        <v>5</v>
      </c>
      <c r="H29" s="63">
        <f>100*hs_templates_abusive!C7</f>
        <v>1.114705E-2</v>
      </c>
      <c r="I29" s="63">
        <f>100*hs_templates_abusive!I7</f>
        <v>1.9000000000000002E-3</v>
      </c>
      <c r="J29" s="63">
        <f>100*hs_templates_abusive!U7</f>
        <v>5.1799999999999999E-2</v>
      </c>
      <c r="K29" s="63">
        <f>100*hs_templates_abusive!AA7</f>
        <v>2.6400000000000003E-2</v>
      </c>
      <c r="M29" t="s">
        <v>5</v>
      </c>
      <c r="N29" s="63">
        <f>100*hs_templates_abusive!D7</f>
        <v>0.1046</v>
      </c>
      <c r="O29" s="63">
        <f>100*hs_templates_abusive!J7</f>
        <v>3.1000000000000003E-3</v>
      </c>
      <c r="P29" s="63">
        <f>100*hs_templates_abusive!V7</f>
        <v>2.0400000000000001E-2</v>
      </c>
      <c r="Q29" s="63">
        <f>100*hs_templates_abusive!AB7</f>
        <v>4.02E-2</v>
      </c>
      <c r="S29" t="s">
        <v>5</v>
      </c>
      <c r="T29" s="63">
        <f>100*hs_templates_abusive!E7</f>
        <v>3.1364829999999998E-3</v>
      </c>
      <c r="U29" s="63">
        <f>100*hs_templates_abusive!K7</f>
        <v>4.6700000000000005E-2</v>
      </c>
      <c r="V29" s="63">
        <f>100*hs_templates_abusive!W7</f>
        <v>0.20019999999999999</v>
      </c>
      <c r="W29" s="63">
        <f>100*hs_templates_abusive!AC7</f>
        <v>3.5999999999999999E-3</v>
      </c>
      <c r="Y29" t="s">
        <v>5</v>
      </c>
      <c r="Z29" s="63">
        <f>100*hs_templates_abusive!F7</f>
        <v>4.8599999999999997E-2</v>
      </c>
      <c r="AA29" s="63">
        <f>100*hs_templates_abusive!L7</f>
        <v>4.4323439999999995E-3</v>
      </c>
      <c r="AB29" s="63">
        <f>100*hs_templates_abusive!X7</f>
        <v>4.7055170000000002E-3</v>
      </c>
      <c r="AC29" s="63">
        <f>100*hs_templates_abusive!AD7</f>
        <v>1.9699999999999999E-2</v>
      </c>
      <c r="AE29" t="s">
        <v>5</v>
      </c>
      <c r="AF29" s="63">
        <f>100*hs_templates_abusive!G7</f>
        <v>1.137554E-2</v>
      </c>
      <c r="AG29" s="63">
        <f>100*hs_templates_abusive!M7</f>
        <v>7.2000000000000008E-2</v>
      </c>
      <c r="AH29" s="63">
        <f>100*hs_templates_abusive!Y7</f>
        <v>2.7793659999999998E-2</v>
      </c>
      <c r="AI29" s="63">
        <f>100*hs_templates_abusive!AE7</f>
        <v>0.1951</v>
      </c>
    </row>
    <row r="30" spans="1:35">
      <c r="A30" t="s">
        <v>6</v>
      </c>
      <c r="B30" s="63">
        <f>100*hs_templates_abusive!B8</f>
        <v>1.2000000000000001E-3</v>
      </c>
      <c r="C30" s="63">
        <f>100*hs_templates_abusive!H8</f>
        <v>4.4000000000000003E-3</v>
      </c>
      <c r="D30" s="63">
        <f>100*hs_templates_abusive!T8</f>
        <v>3.2829880000000001E-5</v>
      </c>
      <c r="E30" s="63">
        <f>100*hs_templates_abusive!Z8</f>
        <v>7.5499999999999998E-2</v>
      </c>
      <c r="G30" t="s">
        <v>6</v>
      </c>
      <c r="H30" s="63">
        <f>100*hs_templates_abusive!C8</f>
        <v>2.1058029999999998E-2</v>
      </c>
      <c r="I30" s="63">
        <f>100*hs_templates_abusive!I8</f>
        <v>2.5899999999999999E-2</v>
      </c>
      <c r="J30" s="63">
        <f>100*hs_templates_abusive!U8</f>
        <v>8.6800000000000002E-2</v>
      </c>
      <c r="K30" s="63">
        <f>100*hs_templates_abusive!AA8</f>
        <v>2.6999999999999997E-3</v>
      </c>
      <c r="M30" t="s">
        <v>6</v>
      </c>
      <c r="N30" s="63">
        <f>100*hs_templates_abusive!D8</f>
        <v>5.1599999999999993E-2</v>
      </c>
      <c r="O30" s="63">
        <f>100*hs_templates_abusive!J8</f>
        <v>1.4999999999999999E-2</v>
      </c>
      <c r="P30" s="63">
        <f>100*hs_templates_abusive!V8</f>
        <v>2.5899999999999999E-2</v>
      </c>
      <c r="Q30" s="63">
        <f>100*hs_templates_abusive!AB8</f>
        <v>1.18E-2</v>
      </c>
      <c r="S30" t="s">
        <v>6</v>
      </c>
      <c r="T30" s="63">
        <f>100*hs_templates_abusive!E8</f>
        <v>2.122068E-3</v>
      </c>
      <c r="U30" s="63">
        <f>100*hs_templates_abusive!K8</f>
        <v>2.8999999999999998E-3</v>
      </c>
      <c r="V30" s="63">
        <f>100*hs_templates_abusive!W8</f>
        <v>8.6399999999999991E-2</v>
      </c>
      <c r="W30" s="63">
        <f>100*hs_templates_abusive!AC8</f>
        <v>1.2000000000000001E-3</v>
      </c>
      <c r="Y30" t="s">
        <v>6</v>
      </c>
      <c r="Z30" s="63">
        <f>100*hs_templates_abusive!F8</f>
        <v>5.4100000000000002E-2</v>
      </c>
      <c r="AA30" s="63">
        <f>100*hs_templates_abusive!L8</f>
        <v>2.60078E-3</v>
      </c>
      <c r="AB30" s="63">
        <f>100*hs_templates_abusive!X8</f>
        <v>3.715309E-4</v>
      </c>
      <c r="AC30" s="63">
        <f>100*hs_templates_abusive!AD8</f>
        <v>1.5599999999999999E-2</v>
      </c>
      <c r="AE30" t="s">
        <v>6</v>
      </c>
      <c r="AF30" s="63">
        <f>100*hs_templates_abusive!G8</f>
        <v>4.2563649999999998E-3</v>
      </c>
      <c r="AG30" s="63">
        <f>100*hs_templates_abusive!M8</f>
        <v>5.1999999999999998E-2</v>
      </c>
      <c r="AH30" s="63">
        <f>100*hs_templates_abusive!Y8</f>
        <v>7.3687889999999997E-3</v>
      </c>
      <c r="AI30" s="63">
        <f>100*hs_templates_abusive!AE8</f>
        <v>6.5000000000000002E-2</v>
      </c>
    </row>
    <row r="31" spans="1:35">
      <c r="A31" t="s">
        <v>7</v>
      </c>
      <c r="B31" s="63">
        <f>100*hs_templates_abusive!B9</f>
        <v>5.04E-2</v>
      </c>
      <c r="C31" s="63">
        <f>100*hs_templates_abusive!H9</f>
        <v>4.2000000000000003E-2</v>
      </c>
      <c r="D31" s="63">
        <f>100*hs_templates_abusive!T9</f>
        <v>0.6809385</v>
      </c>
      <c r="E31" s="63">
        <f>100*hs_templates_abusive!Z9</f>
        <v>0.12210000000000001</v>
      </c>
      <c r="G31" t="s">
        <v>7</v>
      </c>
      <c r="H31" s="63">
        <f>100*hs_templates_abusive!C9</f>
        <v>1.7145750000000001E-2</v>
      </c>
      <c r="I31" s="63">
        <f>100*hs_templates_abusive!I9</f>
        <v>5.2299999999999999E-2</v>
      </c>
      <c r="J31" s="63">
        <f>100*hs_templates_abusive!U9</f>
        <v>4.1091999999999995</v>
      </c>
      <c r="K31" s="63">
        <f>100*hs_templates_abusive!AA9</f>
        <v>3.3000000000000002E-2</v>
      </c>
      <c r="M31" t="s">
        <v>7</v>
      </c>
      <c r="N31" s="63">
        <f>100*hs_templates_abusive!D9</f>
        <v>0.83879999999999999</v>
      </c>
      <c r="O31" s="63">
        <f>100*hs_templates_abusive!J9</f>
        <v>0.14280000000000001</v>
      </c>
      <c r="P31" s="63">
        <f>100*hs_templates_abusive!V9</f>
        <v>0.1883</v>
      </c>
      <c r="Q31" s="63">
        <f>100*hs_templates_abusive!AB9</f>
        <v>0.1341</v>
      </c>
      <c r="S31" t="s">
        <v>7</v>
      </c>
      <c r="T31" s="63">
        <f>100*hs_templates_abusive!E9</f>
        <v>3.9511579999999998E-2</v>
      </c>
      <c r="U31" s="63">
        <f>100*hs_templates_abusive!K9</f>
        <v>7.3999999999999996E-2</v>
      </c>
      <c r="V31" s="63">
        <f>100*hs_templates_abusive!W9</f>
        <v>2.1989000000000001</v>
      </c>
      <c r="W31" s="63">
        <f>100*hs_templates_abusive!AC9</f>
        <v>0.2596</v>
      </c>
      <c r="Y31" t="s">
        <v>7</v>
      </c>
      <c r="Z31" s="63">
        <f>100*hs_templates_abusive!F9</f>
        <v>0.23249999999999998</v>
      </c>
      <c r="AA31" s="63">
        <f>100*hs_templates_abusive!L9</f>
        <v>1.5606809999999999E-2</v>
      </c>
      <c r="AB31" s="63">
        <f>100*hs_templates_abusive!X9</f>
        <v>0.33549659999999998</v>
      </c>
      <c r="AC31" s="63">
        <f>100*hs_templates_abusive!AD9</f>
        <v>0.49839999999999995</v>
      </c>
      <c r="AE31" t="s">
        <v>7</v>
      </c>
      <c r="AF31" s="63">
        <f>100*hs_templates_abusive!G9</f>
        <v>2.1129439999999999E-2</v>
      </c>
      <c r="AG31" s="63">
        <f>100*hs_templates_abusive!M9</f>
        <v>2.1185</v>
      </c>
      <c r="AH31" s="63">
        <f>100*hs_templates_abusive!Y9</f>
        <v>0.35276779999999996</v>
      </c>
      <c r="AI31" s="63">
        <f>100*hs_templates_abusive!AE9</f>
        <v>1.1157999999999999</v>
      </c>
    </row>
    <row r="32" spans="1:35">
      <c r="A32" t="s">
        <v>8</v>
      </c>
      <c r="B32" s="63">
        <f>100*hs_templates_abusive!B10</f>
        <v>4.3090999999999999</v>
      </c>
      <c r="C32" s="63">
        <f>100*hs_templates_abusive!H10</f>
        <v>0.1578</v>
      </c>
      <c r="D32" s="63">
        <f>100*hs_templates_abusive!T10</f>
        <v>0.54313049999999996</v>
      </c>
      <c r="E32" s="63">
        <f>100*hs_templates_abusive!Z10</f>
        <v>0.56200000000000006</v>
      </c>
      <c r="G32" t="s">
        <v>8</v>
      </c>
      <c r="H32" s="63">
        <f>100*hs_templates_abusive!C10</f>
        <v>2.1621060000000001</v>
      </c>
      <c r="I32" s="63">
        <f>100*hs_templates_abusive!I10</f>
        <v>1.5265</v>
      </c>
      <c r="J32" s="63">
        <f>100*hs_templates_abusive!U10</f>
        <v>64.916600000000003</v>
      </c>
      <c r="K32" s="63">
        <f>100*hs_templates_abusive!AA10</f>
        <v>1.9595000000000002</v>
      </c>
      <c r="M32" t="s">
        <v>8</v>
      </c>
      <c r="N32" s="63">
        <f>100*hs_templates_abusive!D10</f>
        <v>2.8229000000000002</v>
      </c>
      <c r="O32" s="63">
        <f>100*hs_templates_abusive!J10</f>
        <v>5.2783999999999995</v>
      </c>
      <c r="P32" s="63">
        <f>100*hs_templates_abusive!V10</f>
        <v>0.28639999999999999</v>
      </c>
      <c r="Q32" s="63">
        <f>100*hs_templates_abusive!AB10</f>
        <v>1.117</v>
      </c>
      <c r="S32" t="s">
        <v>8</v>
      </c>
      <c r="T32" s="63">
        <f>100*hs_templates_abusive!E10</f>
        <v>0.86187780000000003</v>
      </c>
      <c r="U32" s="63">
        <f>100*hs_templates_abusive!K10</f>
        <v>3.0005999999999999</v>
      </c>
      <c r="V32" s="63">
        <f>100*hs_templates_abusive!W10</f>
        <v>11.98</v>
      </c>
      <c r="W32" s="63">
        <f>100*hs_templates_abusive!AC10</f>
        <v>32.031199999999998</v>
      </c>
      <c r="Y32" t="s">
        <v>8</v>
      </c>
      <c r="Z32" s="63">
        <f>100*hs_templates_abusive!F10</f>
        <v>0.9677</v>
      </c>
      <c r="AA32" s="63">
        <f>100*hs_templates_abusive!L10</f>
        <v>0.56103530000000001</v>
      </c>
      <c r="AB32" s="63">
        <f>100*hs_templates_abusive!X10</f>
        <v>24.40898</v>
      </c>
      <c r="AC32" s="63">
        <f>100*hs_templates_abusive!AD10</f>
        <v>1.7635999999999998</v>
      </c>
      <c r="AE32" t="s">
        <v>8</v>
      </c>
      <c r="AF32" s="63">
        <f>100*hs_templates_abusive!G10</f>
        <v>0.27357619999999999</v>
      </c>
      <c r="AG32" s="63">
        <f>100*hs_templates_abusive!M10</f>
        <v>16.774799999999999</v>
      </c>
      <c r="AH32" s="63">
        <f>100*hs_templates_abusive!Y10</f>
        <v>5.0113539999999999</v>
      </c>
      <c r="AI32" s="63">
        <f>100*hs_templates_abusive!AE10</f>
        <v>13.880100000000001</v>
      </c>
    </row>
    <row r="33" spans="1:35">
      <c r="A33" t="s">
        <v>9</v>
      </c>
      <c r="B33" s="63">
        <f>100*hs_templates_abusive!B11</f>
        <v>0.39960000000000007</v>
      </c>
      <c r="C33" s="63">
        <f>100*hs_templates_abusive!H11</f>
        <v>2.4199999999999999E-2</v>
      </c>
      <c r="D33" s="63">
        <f>100*hs_templates_abusive!T11</f>
        <v>1.3959289999999999E-2</v>
      </c>
      <c r="E33" s="63">
        <f>100*hs_templates_abusive!Z11</f>
        <v>0.18610000000000002</v>
      </c>
      <c r="G33" t="s">
        <v>9</v>
      </c>
      <c r="H33" s="63">
        <f>100*hs_templates_abusive!C11</f>
        <v>6.4055559999999998E-2</v>
      </c>
      <c r="I33" s="63">
        <f>100*hs_templates_abusive!I11</f>
        <v>0.1434</v>
      </c>
      <c r="J33" s="63">
        <f>100*hs_templates_abusive!U11</f>
        <v>3.3809999999999998</v>
      </c>
      <c r="K33" s="63">
        <f>100*hs_templates_abusive!AA11</f>
        <v>7.2300000000000003E-2</v>
      </c>
      <c r="M33" t="s">
        <v>9</v>
      </c>
      <c r="N33" s="63">
        <f>100*hs_templates_abusive!D11</f>
        <v>0.86399999999999999</v>
      </c>
      <c r="O33" s="63">
        <f>100*hs_templates_abusive!J11</f>
        <v>0.30010000000000003</v>
      </c>
      <c r="P33" s="63">
        <f>100*hs_templates_abusive!V11</f>
        <v>0.25829999999999997</v>
      </c>
      <c r="Q33" s="63">
        <f>100*hs_templates_abusive!AB11</f>
        <v>0.22390000000000002</v>
      </c>
      <c r="S33" t="s">
        <v>9</v>
      </c>
      <c r="T33" s="63">
        <f>100*hs_templates_abusive!E11</f>
        <v>6.9262840000000004E-3</v>
      </c>
      <c r="U33" s="63">
        <f>100*hs_templates_abusive!K11</f>
        <v>9.7999999999999997E-3</v>
      </c>
      <c r="V33" s="63">
        <f>100*hs_templates_abusive!W11</f>
        <v>3.0146999999999999</v>
      </c>
      <c r="W33" s="63">
        <f>100*hs_templates_abusive!AC11</f>
        <v>0.1787</v>
      </c>
      <c r="Y33" t="s">
        <v>9</v>
      </c>
      <c r="Z33" s="63">
        <f>100*hs_templates_abusive!F11</f>
        <v>0.35860000000000003</v>
      </c>
      <c r="AA33" s="63">
        <f>100*hs_templates_abusive!L11</f>
        <v>1.1342609999999999E-2</v>
      </c>
      <c r="AB33" s="63">
        <f>100*hs_templates_abusive!X11</f>
        <v>3.5097740000000002E-2</v>
      </c>
      <c r="AC33" s="63">
        <f>100*hs_templates_abusive!AD11</f>
        <v>0.31359999999999999</v>
      </c>
      <c r="AE33" t="s">
        <v>9</v>
      </c>
      <c r="AF33" s="63">
        <f>100*hs_templates_abusive!G11</f>
        <v>7.2704610000000003E-2</v>
      </c>
      <c r="AG33" s="63">
        <f>100*hs_templates_abusive!M11</f>
        <v>0.98010000000000008</v>
      </c>
      <c r="AH33" s="63">
        <f>100*hs_templates_abusive!Y11</f>
        <v>0.13308449999999999</v>
      </c>
      <c r="AI33" s="63">
        <f>100*hs_templates_abusive!AE11</f>
        <v>2.4819</v>
      </c>
    </row>
    <row r="34" spans="1:35">
      <c r="A34" t="s">
        <v>10</v>
      </c>
      <c r="B34" s="63">
        <f>100*hs_templates_abusive!B12</f>
        <v>3.56E-2</v>
      </c>
      <c r="C34" s="63">
        <f>100*hs_templates_abusive!H12</f>
        <v>4.7500000000000001E-2</v>
      </c>
      <c r="D34" s="63">
        <f>100*hs_templates_abusive!T12</f>
        <v>0.162545</v>
      </c>
      <c r="E34" s="63">
        <f>100*hs_templates_abusive!Z12</f>
        <v>0.24789999999999998</v>
      </c>
      <c r="G34" t="s">
        <v>10</v>
      </c>
      <c r="H34" s="63">
        <f>100*hs_templates_abusive!C12</f>
        <v>3.4929639999999998E-2</v>
      </c>
      <c r="I34" s="63">
        <f>100*hs_templates_abusive!I12</f>
        <v>1.23E-2</v>
      </c>
      <c r="J34" s="63">
        <f>100*hs_templates_abusive!U12</f>
        <v>5.1900000000000002E-2</v>
      </c>
      <c r="K34" s="63">
        <f>100*hs_templates_abusive!AA12</f>
        <v>0.15229999999999999</v>
      </c>
      <c r="M34" t="s">
        <v>10</v>
      </c>
      <c r="N34" s="63">
        <f>100*hs_templates_abusive!D12</f>
        <v>0.1431</v>
      </c>
      <c r="O34" s="63">
        <f>100*hs_templates_abusive!J12</f>
        <v>0.12920000000000001</v>
      </c>
      <c r="P34" s="63">
        <f>100*hs_templates_abusive!V12</f>
        <v>0.2019</v>
      </c>
      <c r="Q34" s="63">
        <f>100*hs_templates_abusive!AB12</f>
        <v>0.21619999999999998</v>
      </c>
      <c r="S34" t="s">
        <v>10</v>
      </c>
      <c r="T34" s="63">
        <f>100*hs_templates_abusive!E12</f>
        <v>6.8161460000000004E-3</v>
      </c>
      <c r="U34" s="63">
        <f>100*hs_templates_abusive!K12</f>
        <v>0.23649999999999999</v>
      </c>
      <c r="V34" s="63">
        <f>100*hs_templates_abusive!W12</f>
        <v>0.21519999999999997</v>
      </c>
      <c r="W34" s="63">
        <f>100*hs_templates_abusive!AC12</f>
        <v>0.2258</v>
      </c>
      <c r="Y34" t="s">
        <v>10</v>
      </c>
      <c r="Z34" s="63">
        <f>100*hs_templates_abusive!F12</f>
        <v>4.7399999999999998E-2</v>
      </c>
      <c r="AA34" s="63">
        <f>100*hs_templates_abusive!L12</f>
        <v>2.183169E-3</v>
      </c>
      <c r="AB34" s="63">
        <f>100*hs_templates_abusive!X12</f>
        <v>2.4158249999999999E-3</v>
      </c>
      <c r="AC34" s="63">
        <f>100*hs_templates_abusive!AD12</f>
        <v>3.0899999999999997E-2</v>
      </c>
      <c r="AE34" t="s">
        <v>10</v>
      </c>
      <c r="AF34" s="63">
        <f>100*hs_templates_abusive!G12</f>
        <v>3.3503150000000002E-4</v>
      </c>
      <c r="AG34" s="63">
        <f>100*hs_templates_abusive!M12</f>
        <v>0.74709999999999999</v>
      </c>
      <c r="AH34" s="63">
        <f>100*hs_templates_abusive!Y12</f>
        <v>1.0201850000000001E-4</v>
      </c>
      <c r="AI34" s="63">
        <f>100*hs_templates_abusive!AE12</f>
        <v>1.1905000000000001</v>
      </c>
    </row>
    <row r="35" spans="1:35">
      <c r="A35" t="s">
        <v>11</v>
      </c>
      <c r="B35" s="63">
        <f>100*hs_templates_abusive!B13</f>
        <v>1.03E-2</v>
      </c>
      <c r="C35" s="63">
        <f>100*hs_templates_abusive!H13</f>
        <v>8.6999999999999994E-3</v>
      </c>
      <c r="D35" s="63">
        <f>100*hs_templates_abusive!T13</f>
        <v>4.9548830000000002E-3</v>
      </c>
      <c r="E35" s="63">
        <f>100*hs_templates_abusive!Z13</f>
        <v>0.14100000000000001</v>
      </c>
      <c r="G35" t="s">
        <v>11</v>
      </c>
      <c r="H35" s="63">
        <f>100*hs_templates_abusive!C13</f>
        <v>1.192453E-3</v>
      </c>
      <c r="I35" s="63">
        <f>100*hs_templates_abusive!I13</f>
        <v>9.9999999999999991E-5</v>
      </c>
      <c r="J35" s="63">
        <f>100*hs_templates_abusive!U13</f>
        <v>3.3999999999999998E-3</v>
      </c>
      <c r="K35" s="63">
        <f>100*hs_templates_abusive!AA13</f>
        <v>3.44E-2</v>
      </c>
      <c r="M35" t="s">
        <v>11</v>
      </c>
      <c r="N35" s="63">
        <f>100*hs_templates_abusive!D13</f>
        <v>5.1400000000000001E-2</v>
      </c>
      <c r="O35" s="63">
        <f>100*hs_templates_abusive!J13</f>
        <v>2.6999999999999997E-3</v>
      </c>
      <c r="P35" s="63">
        <f>100*hs_templates_abusive!V13</f>
        <v>1.2E-2</v>
      </c>
      <c r="Q35" s="63">
        <f>100*hs_templates_abusive!AB13</f>
        <v>2.3300000000000001E-2</v>
      </c>
      <c r="S35" t="s">
        <v>11</v>
      </c>
      <c r="T35" s="63">
        <f>100*hs_templates_abusive!E13</f>
        <v>2.104613E-3</v>
      </c>
      <c r="U35" s="63">
        <f>100*hs_templates_abusive!K13</f>
        <v>8.6399999999999991E-2</v>
      </c>
      <c r="V35" s="63">
        <f>100*hs_templates_abusive!W13</f>
        <v>5.4600000000000003E-2</v>
      </c>
      <c r="W35" s="63">
        <f>100*hs_templates_abusive!AC13</f>
        <v>2.9799999999999997E-2</v>
      </c>
      <c r="Y35" t="s">
        <v>11</v>
      </c>
      <c r="Z35" s="63">
        <f>100*hs_templates_abusive!F13</f>
        <v>5.3999999999999994E-3</v>
      </c>
      <c r="AA35" s="63">
        <f>100*hs_templates_abusive!L13</f>
        <v>4.5125990000000006E-4</v>
      </c>
      <c r="AB35" s="63">
        <f>100*hs_templates_abusive!X13</f>
        <v>2.2765729999999997E-4</v>
      </c>
      <c r="AC35" s="63">
        <f>100*hs_templates_abusive!AD13</f>
        <v>7.7999999999999996E-3</v>
      </c>
      <c r="AE35" t="s">
        <v>11</v>
      </c>
      <c r="AF35" s="63">
        <f>100*hs_templates_abusive!G13</f>
        <v>2.6010600000000001E-5</v>
      </c>
      <c r="AG35" s="63">
        <f>100*hs_templates_abusive!M13</f>
        <v>0.2235</v>
      </c>
      <c r="AH35" s="63">
        <f>100*hs_templates_abusive!Y13</f>
        <v>7.291923E-5</v>
      </c>
      <c r="AI35" s="63">
        <f>100*hs_templates_abusive!AE13</f>
        <v>0.18740000000000001</v>
      </c>
    </row>
    <row r="36" spans="1:35">
      <c r="A36" t="s">
        <v>12</v>
      </c>
      <c r="B36" s="63">
        <f>100*hs_templates_abusive!B14</f>
        <v>1.4E-3</v>
      </c>
      <c r="C36" s="63">
        <f>100*hs_templates_abusive!H14</f>
        <v>1.1900000000000001E-2</v>
      </c>
      <c r="D36" s="63">
        <f>100*hs_templates_abusive!T14</f>
        <v>3.2140159999999997E-3</v>
      </c>
      <c r="E36" s="63">
        <f>100*hs_templates_abusive!Z14</f>
        <v>4.9700000000000008E-2</v>
      </c>
      <c r="G36" t="s">
        <v>12</v>
      </c>
      <c r="H36" s="63">
        <f>100*hs_templates_abusive!C14</f>
        <v>1.0679229999999999E-3</v>
      </c>
      <c r="I36" s="63">
        <f>100*hs_templates_abusive!I14</f>
        <v>3.8999999999999998E-3</v>
      </c>
      <c r="J36" s="63">
        <f>100*hs_templates_abusive!U14</f>
        <v>1.3999999999999999E-2</v>
      </c>
      <c r="K36" s="63">
        <f>100*hs_templates_abusive!AA14</f>
        <v>4.5000000000000005E-3</v>
      </c>
      <c r="M36" t="s">
        <v>12</v>
      </c>
      <c r="N36" s="63">
        <f>100*hs_templates_abusive!D14</f>
        <v>2.0199999999999999E-2</v>
      </c>
      <c r="O36" s="63">
        <f>100*hs_templates_abusive!J14</f>
        <v>3.0300000000000001E-2</v>
      </c>
      <c r="P36" s="63">
        <f>100*hs_templates_abusive!V14</f>
        <v>1.7499999999999998E-2</v>
      </c>
      <c r="Q36" s="63">
        <f>100*hs_templates_abusive!AB14</f>
        <v>7.4999999999999997E-3</v>
      </c>
      <c r="S36" t="s">
        <v>12</v>
      </c>
      <c r="T36" s="63">
        <f>100*hs_templates_abusive!E14</f>
        <v>1.2588289999999999E-3</v>
      </c>
      <c r="U36" s="63">
        <f>100*hs_templates_abusive!K14</f>
        <v>7.7999999999999996E-3</v>
      </c>
      <c r="V36" s="63">
        <f>100*hs_templates_abusive!W14</f>
        <v>4.1399999999999999E-2</v>
      </c>
      <c r="W36" s="63">
        <f>100*hs_templates_abusive!AC14</f>
        <v>1.2699999999999999E-2</v>
      </c>
      <c r="Y36" t="s">
        <v>12</v>
      </c>
      <c r="Z36" s="63">
        <f>100*hs_templates_abusive!F14</f>
        <v>7.3999999999999995E-3</v>
      </c>
      <c r="AA36" s="63">
        <f>100*hs_templates_abusive!L14</f>
        <v>4.0004150000000002E-4</v>
      </c>
      <c r="AB36" s="63">
        <f>100*hs_templates_abusive!X14</f>
        <v>3.2256789999999999E-5</v>
      </c>
      <c r="AC36" s="63">
        <f>100*hs_templates_abusive!AD14</f>
        <v>6.0999999999999995E-3</v>
      </c>
      <c r="AE36" t="s">
        <v>12</v>
      </c>
      <c r="AF36" s="63">
        <f>100*hs_templates_abusive!G14</f>
        <v>1.2518769999999999E-5</v>
      </c>
      <c r="AG36" s="63">
        <f>100*hs_templates_abusive!M14</f>
        <v>0.1585</v>
      </c>
      <c r="AH36" s="63">
        <f>100*hs_templates_abusive!Y14</f>
        <v>1.689055E-5</v>
      </c>
      <c r="AI36" s="63">
        <f>100*hs_templates_abusive!AE14</f>
        <v>6.0600000000000001E-2</v>
      </c>
    </row>
    <row r="37" spans="1:35">
      <c r="A37" t="s">
        <v>13</v>
      </c>
      <c r="B37" s="63">
        <f>100*hs_templates_abusive!B15</f>
        <v>0.22450000000000001</v>
      </c>
      <c r="C37" s="63">
        <f>100*hs_templates_abusive!H15</f>
        <v>5.6300000000000003E-2</v>
      </c>
      <c r="D37" s="63">
        <f>100*hs_templates_abusive!T15</f>
        <v>0.38703009999999999</v>
      </c>
      <c r="E37" s="63">
        <f>100*hs_templates_abusive!Z15</f>
        <v>9.7478999999999996</v>
      </c>
      <c r="G37" t="s">
        <v>13</v>
      </c>
      <c r="H37" s="63">
        <f>100*hs_templates_abusive!C15</f>
        <v>1.59469E-2</v>
      </c>
      <c r="I37" s="63">
        <f>100*hs_templates_abusive!I15</f>
        <v>2.75E-2</v>
      </c>
      <c r="J37" s="63">
        <f>100*hs_templates_abusive!U15</f>
        <v>0.84889999999999999</v>
      </c>
      <c r="K37" s="63">
        <f>100*hs_templates_abusive!AA15</f>
        <v>2.0375999999999999</v>
      </c>
      <c r="M37" t="s">
        <v>13</v>
      </c>
      <c r="N37" s="63">
        <f>100*hs_templates_abusive!D15</f>
        <v>4.4499999999999998E-2</v>
      </c>
      <c r="O37" s="63">
        <f>100*hs_templates_abusive!J15</f>
        <v>0.754</v>
      </c>
      <c r="P37" s="63">
        <f>100*hs_templates_abusive!V15</f>
        <v>0.15759999999999999</v>
      </c>
      <c r="Q37" s="63">
        <f>100*hs_templates_abusive!AB15</f>
        <v>0.77200000000000002</v>
      </c>
      <c r="S37" t="s">
        <v>13</v>
      </c>
      <c r="T37" s="63">
        <f>100*hs_templates_abusive!E15</f>
        <v>8.9465439999999993E-2</v>
      </c>
      <c r="U37" s="63">
        <f>100*hs_templates_abusive!K15</f>
        <v>2.7717999999999998</v>
      </c>
      <c r="V37" s="63">
        <f>100*hs_templates_abusive!W15</f>
        <v>4.2572999999999999</v>
      </c>
      <c r="W37" s="63">
        <f>100*hs_templates_abusive!AC15</f>
        <v>0.23849999999999999</v>
      </c>
      <c r="Y37" t="s">
        <v>13</v>
      </c>
      <c r="Z37" s="63">
        <f>100*hs_templates_abusive!F15</f>
        <v>0.214</v>
      </c>
      <c r="AA37" s="63">
        <f>100*hs_templates_abusive!L15</f>
        <v>0.50371460000000001</v>
      </c>
      <c r="AB37" s="63">
        <f>100*hs_templates_abusive!X15</f>
        <v>10.80733</v>
      </c>
      <c r="AC37" s="63">
        <f>100*hs_templates_abusive!AD15</f>
        <v>0.26929999999999998</v>
      </c>
      <c r="AE37" t="s">
        <v>13</v>
      </c>
      <c r="AF37" s="63">
        <f>100*hs_templates_abusive!G15</f>
        <v>1.113489</v>
      </c>
      <c r="AG37" s="63">
        <f>100*hs_templates_abusive!M15</f>
        <v>23.744399999999999</v>
      </c>
      <c r="AH37" s="63">
        <f>100*hs_templates_abusive!Y15</f>
        <v>0.93232110000000001</v>
      </c>
      <c r="AI37" s="63">
        <f>100*hs_templates_abusive!AE15</f>
        <v>8.339599999999999</v>
      </c>
    </row>
    <row r="38" spans="1:35">
      <c r="A38" t="s">
        <v>14</v>
      </c>
      <c r="B38" s="63">
        <f>100*hs_templates_abusive!B16</f>
        <v>7.2700000000000001E-2</v>
      </c>
      <c r="C38" s="63">
        <f>100*hs_templates_abusive!H16</f>
        <v>9.0000000000000011E-3</v>
      </c>
      <c r="D38" s="63">
        <f>100*hs_templates_abusive!T16</f>
        <v>7.2516019999999994E-3</v>
      </c>
      <c r="E38" s="63">
        <f>100*hs_templates_abusive!Z16</f>
        <v>5.1135999999999999</v>
      </c>
      <c r="G38" t="s">
        <v>14</v>
      </c>
      <c r="H38" s="63">
        <f>100*hs_templates_abusive!C16</f>
        <v>2.2525800000000001E-3</v>
      </c>
      <c r="I38" s="63">
        <f>100*hs_templates_abusive!I16</f>
        <v>7.9999999999999993E-4</v>
      </c>
      <c r="J38" s="63">
        <f>100*hs_templates_abusive!U16</f>
        <v>4.3900000000000002E-2</v>
      </c>
      <c r="K38" s="63">
        <f>100*hs_templates_abusive!AA16</f>
        <v>0.38119999999999998</v>
      </c>
      <c r="M38" t="s">
        <v>14</v>
      </c>
      <c r="N38" s="63">
        <f>100*hs_templates_abusive!D16</f>
        <v>1.72E-2</v>
      </c>
      <c r="O38" s="63">
        <f>100*hs_templates_abusive!J16</f>
        <v>7.7600000000000002E-2</v>
      </c>
      <c r="P38" s="63">
        <f>100*hs_templates_abusive!V16</f>
        <v>2.1100000000000001E-2</v>
      </c>
      <c r="Q38" s="63">
        <f>100*hs_templates_abusive!AB16</f>
        <v>0.1744</v>
      </c>
      <c r="S38" t="s">
        <v>14</v>
      </c>
      <c r="T38" s="63">
        <f>100*hs_templates_abusive!E16</f>
        <v>5.609106E-3</v>
      </c>
      <c r="U38" s="63">
        <f>100*hs_templates_abusive!K16</f>
        <v>0.67759999999999998</v>
      </c>
      <c r="V38" s="63">
        <f>100*hs_templates_abusive!W16</f>
        <v>0.2712</v>
      </c>
      <c r="W38" s="63">
        <f>100*hs_templates_abusive!AC16</f>
        <v>3.0800000000000001E-2</v>
      </c>
      <c r="Y38" t="s">
        <v>14</v>
      </c>
      <c r="Z38" s="63">
        <f>100*hs_templates_abusive!F16</f>
        <v>6.5100000000000005E-2</v>
      </c>
      <c r="AA38" s="63">
        <f>100*hs_templates_abusive!L16</f>
        <v>9.1829640000000004E-2</v>
      </c>
      <c r="AB38" s="63">
        <f>100*hs_templates_abusive!X16</f>
        <v>0.97271110000000005</v>
      </c>
      <c r="AC38" s="63">
        <f>100*hs_templates_abusive!AD16</f>
        <v>5.8299999999999998E-2</v>
      </c>
      <c r="AE38" t="s">
        <v>14</v>
      </c>
      <c r="AF38" s="63">
        <f>100*hs_templates_abusive!G16</f>
        <v>0.21639920000000001</v>
      </c>
      <c r="AG38" s="63">
        <f>100*hs_templates_abusive!M16</f>
        <v>2.0836000000000001</v>
      </c>
      <c r="AH38" s="63">
        <f>100*hs_templates_abusive!Y16</f>
        <v>0.2449199</v>
      </c>
      <c r="AI38" s="63">
        <f>100*hs_templates_abusive!AE16</f>
        <v>1.6676</v>
      </c>
    </row>
    <row r="39" spans="1:35">
      <c r="A39" t="s">
        <v>15</v>
      </c>
      <c r="B39" s="63">
        <f>100*hs_templates_abusive!B17</f>
        <v>1.4799999999999999E-2</v>
      </c>
      <c r="C39" s="63">
        <f>100*hs_templates_abusive!H17</f>
        <v>8.6999999999999994E-3</v>
      </c>
      <c r="D39" s="63">
        <f>100*hs_templates_abusive!T17</f>
        <v>3.4313290000000003E-3</v>
      </c>
      <c r="E39" s="63">
        <f>100*hs_templates_abusive!Z17</f>
        <v>1.7239</v>
      </c>
      <c r="G39" t="s">
        <v>15</v>
      </c>
      <c r="H39" s="63">
        <f>100*hs_templates_abusive!C17</f>
        <v>2.587794E-3</v>
      </c>
      <c r="I39" s="63">
        <f>100*hs_templates_abusive!I17</f>
        <v>7.899999999999999E-3</v>
      </c>
      <c r="J39" s="63">
        <f>100*hs_templates_abusive!U17</f>
        <v>0.1046</v>
      </c>
      <c r="K39" s="63">
        <f>100*hs_templates_abusive!AA17</f>
        <v>5.7499999999999996E-2</v>
      </c>
      <c r="M39" t="s">
        <v>15</v>
      </c>
      <c r="N39" s="63">
        <f>100*hs_templates_abusive!D17</f>
        <v>8.8000000000000005E-3</v>
      </c>
      <c r="O39" s="63">
        <f>100*hs_templates_abusive!J17</f>
        <v>0.1326</v>
      </c>
      <c r="P39" s="63">
        <f>100*hs_templates_abusive!V17</f>
        <v>3.0200000000000001E-2</v>
      </c>
      <c r="Q39" s="63">
        <f>100*hs_templates_abusive!AB17</f>
        <v>5.4199999999999998E-2</v>
      </c>
      <c r="S39" t="s">
        <v>15</v>
      </c>
      <c r="T39" s="63">
        <f>100*hs_templates_abusive!E17</f>
        <v>4.19149E-3</v>
      </c>
      <c r="U39" s="63">
        <f>100*hs_templates_abusive!K17</f>
        <v>2.9700000000000001E-2</v>
      </c>
      <c r="V39" s="63">
        <f>100*hs_templates_abusive!W17</f>
        <v>0.1067</v>
      </c>
      <c r="W39" s="63">
        <f>100*hs_templates_abusive!AC17</f>
        <v>1.14E-2</v>
      </c>
      <c r="Y39" t="s">
        <v>15</v>
      </c>
      <c r="Z39" s="63">
        <f>100*hs_templates_abusive!F17</f>
        <v>6.4600000000000005E-2</v>
      </c>
      <c r="AA39" s="63">
        <f>100*hs_templates_abusive!L17</f>
        <v>2.9253189999999998E-2</v>
      </c>
      <c r="AB39" s="63">
        <f>100*hs_templates_abusive!X17</f>
        <v>8.9847289999999996E-2</v>
      </c>
      <c r="AC39" s="63">
        <f>100*hs_templates_abusive!AD17</f>
        <v>5.3100000000000001E-2</v>
      </c>
      <c r="AE39" t="s">
        <v>15</v>
      </c>
      <c r="AF39" s="63">
        <f>100*hs_templates_abusive!G17</f>
        <v>6.2053559999999994E-2</v>
      </c>
      <c r="AG39" s="63">
        <f>100*hs_templates_abusive!M17</f>
        <v>1.5202</v>
      </c>
      <c r="AH39" s="63">
        <f>100*hs_templates_abusive!Y17</f>
        <v>6.5923099999999998E-2</v>
      </c>
      <c r="AI39" s="63">
        <f>100*hs_templates_abusive!AE17</f>
        <v>0.72460000000000002</v>
      </c>
    </row>
    <row r="40" spans="1:35">
      <c r="A40" t="s">
        <v>200</v>
      </c>
      <c r="B40" s="63">
        <f>100*hs_templates_abusive!B18</f>
        <v>0.29380000000000001</v>
      </c>
      <c r="C40" s="63">
        <f>100*hs_templates_abusive!H18</f>
        <v>6.83E-2</v>
      </c>
      <c r="D40" s="63">
        <f>100*hs_templates_abusive!T18</f>
        <v>4.1313410000000002E-2</v>
      </c>
      <c r="E40" s="63">
        <f>100*hs_templates_abusive!Z18</f>
        <v>3.5999999999999999E-3</v>
      </c>
      <c r="G40" t="s">
        <v>200</v>
      </c>
      <c r="H40" s="63">
        <f>100*hs_templates_abusive!C18</f>
        <v>7.4263940000000001E-2</v>
      </c>
      <c r="I40" s="63">
        <f>100*hs_templates_abusive!I18</f>
        <v>4.6399999999999997E-2</v>
      </c>
      <c r="J40" s="63">
        <f>100*hs_templates_abusive!U18</f>
        <v>4.02E-2</v>
      </c>
      <c r="K40" s="63">
        <f>100*hs_templates_abusive!AA18</f>
        <v>1.2000000000000001E-3</v>
      </c>
      <c r="M40" t="s">
        <v>200</v>
      </c>
      <c r="N40" s="63">
        <f>100*hs_templates_abusive!D18</f>
        <v>2.1599999999999998E-2</v>
      </c>
      <c r="O40" s="63">
        <f>100*hs_templates_abusive!J18</f>
        <v>0.1867</v>
      </c>
      <c r="P40" s="63">
        <f>100*hs_templates_abusive!V18</f>
        <v>3.3000000000000004E-3</v>
      </c>
      <c r="Q40" s="63">
        <f>100*hs_templates_abusive!AB18</f>
        <v>3.3000000000000004E-3</v>
      </c>
      <c r="S40" t="s">
        <v>200</v>
      </c>
      <c r="T40" s="63">
        <f>100*hs_templates_abusive!E18</f>
        <v>7.8273379999999992E-4</v>
      </c>
      <c r="U40" s="63">
        <f>100*hs_templates_abusive!K18</f>
        <v>1.66E-2</v>
      </c>
      <c r="V40" s="63">
        <f>100*hs_templates_abusive!W18</f>
        <v>1.5E-3</v>
      </c>
      <c r="W40" s="63">
        <f>100*hs_templates_abusive!AC18</f>
        <v>1E-3</v>
      </c>
      <c r="Y40" t="s">
        <v>200</v>
      </c>
      <c r="Z40" s="63">
        <f>100*hs_templates_abusive!F18</f>
        <v>3.1999999999999997E-3</v>
      </c>
      <c r="AA40" s="63">
        <f>100*hs_templates_abusive!L18</f>
        <v>1.2575729999999999E-3</v>
      </c>
      <c r="AB40" s="63">
        <f>100*hs_templates_abusive!X18</f>
        <v>6.8111470000000005E-5</v>
      </c>
      <c r="AC40" s="63">
        <f>100*hs_templates_abusive!AD18</f>
        <v>1.2999999999999999E-3</v>
      </c>
      <c r="AE40" t="s">
        <v>200</v>
      </c>
      <c r="AF40" s="63">
        <f>100*hs_templates_abusive!G18</f>
        <v>8.2829780000000003E-4</v>
      </c>
      <c r="AG40" s="63">
        <f>100*hs_templates_abusive!M18</f>
        <v>2.5000000000000001E-3</v>
      </c>
      <c r="AH40" s="63">
        <f>100*hs_templates_abusive!Y18</f>
        <v>3.8424970000000002E-6</v>
      </c>
      <c r="AI40" s="63">
        <f>100*hs_templates_abusive!AE18</f>
        <v>1.9999999999999998E-4</v>
      </c>
    </row>
    <row r="41" spans="1:35">
      <c r="A41" t="s">
        <v>201</v>
      </c>
      <c r="B41" s="63">
        <f>100*hs_templates_abusive!B19</f>
        <v>9.8900000000000002E-2</v>
      </c>
      <c r="C41" s="63">
        <f>100*hs_templates_abusive!H19</f>
        <v>2.1700000000000001E-2</v>
      </c>
      <c r="D41" s="63">
        <f>100*hs_templates_abusive!T19</f>
        <v>1.134661E-2</v>
      </c>
      <c r="E41" s="63">
        <f>100*hs_templates_abusive!Z19</f>
        <v>1.14E-2</v>
      </c>
      <c r="G41" t="s">
        <v>201</v>
      </c>
      <c r="H41" s="63">
        <f>100*hs_templates_abusive!C19</f>
        <v>4.0956649999999997E-2</v>
      </c>
      <c r="I41" s="63">
        <f>100*hs_templates_abusive!I19</f>
        <v>1.5300000000000001E-2</v>
      </c>
      <c r="J41" s="63">
        <f>100*hs_templates_abusive!U19</f>
        <v>1.5899999999999997E-2</v>
      </c>
      <c r="K41" s="63">
        <f>100*hs_templates_abusive!AA19</f>
        <v>6.0000000000000006E-4</v>
      </c>
      <c r="M41" t="s">
        <v>201</v>
      </c>
      <c r="N41" s="63">
        <f>100*hs_templates_abusive!D19</f>
        <v>3.9899999999999998E-2</v>
      </c>
      <c r="O41" s="63">
        <f>100*hs_templates_abusive!J19</f>
        <v>0.21549999999999997</v>
      </c>
      <c r="P41" s="63">
        <f>100*hs_templates_abusive!V19</f>
        <v>3.0000000000000001E-3</v>
      </c>
      <c r="Q41" s="63">
        <f>100*hs_templates_abusive!AB19</f>
        <v>1.9000000000000002E-3</v>
      </c>
      <c r="S41" t="s">
        <v>201</v>
      </c>
      <c r="T41" s="63">
        <f>100*hs_templates_abusive!E19</f>
        <v>4.164063E-3</v>
      </c>
      <c r="U41" s="63">
        <f>100*hs_templates_abusive!K19</f>
        <v>7.7999999999999996E-3</v>
      </c>
      <c r="V41" s="63">
        <f>100*hs_templates_abusive!W19</f>
        <v>3.5999999999999999E-3</v>
      </c>
      <c r="W41" s="63">
        <f>100*hs_templates_abusive!AC19</f>
        <v>5.0000000000000001E-4</v>
      </c>
      <c r="Y41" t="s">
        <v>201</v>
      </c>
      <c r="Z41" s="63">
        <f>100*hs_templates_abusive!F19</f>
        <v>3.0000000000000003E-4</v>
      </c>
      <c r="AA41" s="63">
        <f>100*hs_templates_abusive!L19</f>
        <v>5.9038989999999999E-7</v>
      </c>
      <c r="AB41" s="63">
        <f>100*hs_templates_abusive!X19</f>
        <v>1.6112860000000002E-7</v>
      </c>
      <c r="AC41" s="63">
        <f>100*hs_templates_abusive!AD19</f>
        <v>5.0000000000000001E-4</v>
      </c>
      <c r="AE41" t="s">
        <v>201</v>
      </c>
      <c r="AF41" s="63">
        <f>100*hs_templates_abusive!G19</f>
        <v>6.1805989999999999E-4</v>
      </c>
      <c r="AG41" s="63">
        <f>100*hs_templates_abusive!M19</f>
        <v>3.8000000000000004E-3</v>
      </c>
      <c r="AH41" s="63">
        <f>100*hs_templates_abusive!Y19</f>
        <v>8.1101470000000011E-4</v>
      </c>
      <c r="AI41" s="63">
        <f>100*hs_templates_abusive!AE19</f>
        <v>3.9999999999999996E-4</v>
      </c>
    </row>
    <row r="42" spans="1:35">
      <c r="A42" t="s">
        <v>202</v>
      </c>
      <c r="B42" s="63">
        <f>100*hs_templates_abusive!B20</f>
        <v>3.1943000000000001</v>
      </c>
      <c r="C42" s="63">
        <f>100*hs_templates_abusive!H20</f>
        <v>1.77E-2</v>
      </c>
      <c r="D42" s="63">
        <f>100*hs_templates_abusive!T20</f>
        <v>1.8193619999999997E-2</v>
      </c>
      <c r="E42" s="63">
        <f>100*hs_templates_abusive!Z20</f>
        <v>1.5200000000000002E-2</v>
      </c>
      <c r="G42" t="s">
        <v>202</v>
      </c>
      <c r="H42" s="63">
        <f>100*hs_templates_abusive!C20</f>
        <v>4.0881790000000002</v>
      </c>
      <c r="I42" s="63">
        <f>100*hs_templates_abusive!I20</f>
        <v>2.1599999999999998E-2</v>
      </c>
      <c r="J42" s="63">
        <f>100*hs_templates_abusive!U20</f>
        <v>3.6499999999999998E-2</v>
      </c>
      <c r="K42" s="63">
        <f>100*hs_templates_abusive!AA20</f>
        <v>1.6999999999999999E-3</v>
      </c>
      <c r="M42" t="s">
        <v>202</v>
      </c>
      <c r="N42" s="63">
        <f>100*hs_templates_abusive!D20</f>
        <v>1.9817</v>
      </c>
      <c r="O42" s="63">
        <f>100*hs_templates_abusive!J20</f>
        <v>0.24359999999999998</v>
      </c>
      <c r="P42" s="63">
        <f>100*hs_templates_abusive!V20</f>
        <v>2.5399999999999999E-2</v>
      </c>
      <c r="Q42" s="63">
        <f>100*hs_templates_abusive!AB20</f>
        <v>6.3999999999999994E-3</v>
      </c>
      <c r="S42" t="s">
        <v>202</v>
      </c>
      <c r="T42" s="63">
        <f>100*hs_templates_abusive!E20</f>
        <v>4.011054E-2</v>
      </c>
      <c r="U42" s="63">
        <f>100*hs_templates_abusive!K20</f>
        <v>1.2000000000000001E-3</v>
      </c>
      <c r="V42" s="63">
        <f>100*hs_templates_abusive!W20</f>
        <v>1.6999999999999999E-3</v>
      </c>
      <c r="W42" s="63">
        <f>100*hs_templates_abusive!AC20</f>
        <v>1.2000000000000001E-3</v>
      </c>
      <c r="Y42" t="s">
        <v>202</v>
      </c>
      <c r="Z42" s="63">
        <f>100*hs_templates_abusive!F20</f>
        <v>4.4900000000000002E-2</v>
      </c>
      <c r="AA42" s="63">
        <f>100*hs_templates_abusive!L20</f>
        <v>1.8062169999999999E-3</v>
      </c>
      <c r="AB42" s="63">
        <f>100*hs_templates_abusive!X20</f>
        <v>1.2929159999999999E-5</v>
      </c>
      <c r="AC42" s="63">
        <f>100*hs_templates_abusive!AD20</f>
        <v>2.0999999999999999E-3</v>
      </c>
      <c r="AE42" t="s">
        <v>202</v>
      </c>
      <c r="AF42" s="63">
        <f>100*hs_templates_abusive!G20</f>
        <v>5.646847E-3</v>
      </c>
      <c r="AG42" s="63">
        <f>100*hs_templates_abusive!M20</f>
        <v>1.8E-3</v>
      </c>
      <c r="AH42" s="63">
        <f>100*hs_templates_abusive!Y20</f>
        <v>4.1397670000000006E-4</v>
      </c>
      <c r="AI42" s="63">
        <f>100*hs_templates_abusive!AE20</f>
        <v>7.6000000000000009E-3</v>
      </c>
    </row>
    <row r="43" spans="1:35">
      <c r="A43" t="s">
        <v>19</v>
      </c>
      <c r="B43" s="63">
        <f>100*hs_templates_abusive!B21</f>
        <v>3.9399999999999998E-2</v>
      </c>
      <c r="C43" s="63">
        <f>100*hs_templates_abusive!H21</f>
        <v>1.5599999999999999E-2</v>
      </c>
      <c r="D43" s="63">
        <f>100*hs_templates_abusive!T21</f>
        <v>4.0737020000000002E-3</v>
      </c>
      <c r="E43" s="63">
        <f>100*hs_templates_abusive!Z21</f>
        <v>0.36099999999999999</v>
      </c>
      <c r="G43" t="s">
        <v>19</v>
      </c>
      <c r="H43" s="63">
        <f>100*hs_templates_abusive!C21</f>
        <v>0.15806889999999998</v>
      </c>
      <c r="I43" s="63">
        <f>100*hs_templates_abusive!I21</f>
        <v>0.1406</v>
      </c>
      <c r="J43" s="63">
        <f>100*hs_templates_abusive!U21</f>
        <v>6.8699999999999997E-2</v>
      </c>
      <c r="K43" s="63">
        <f>100*hs_templates_abusive!AA21</f>
        <v>0.2802</v>
      </c>
      <c r="M43" t="s">
        <v>19</v>
      </c>
      <c r="N43" s="63">
        <f>100*hs_templates_abusive!D21</f>
        <v>0.1095</v>
      </c>
      <c r="O43" s="63">
        <f>100*hs_templates_abusive!J21</f>
        <v>0.43540000000000001</v>
      </c>
      <c r="P43" s="63">
        <f>100*hs_templates_abusive!V21</f>
        <v>2.1947000000000001</v>
      </c>
      <c r="Q43" s="63">
        <f>100*hs_templates_abusive!AB21</f>
        <v>0.21640000000000001</v>
      </c>
      <c r="S43" t="s">
        <v>19</v>
      </c>
      <c r="T43" s="63">
        <f>100*hs_templates_abusive!E21</f>
        <v>2.6101899999999997E-2</v>
      </c>
      <c r="U43" s="63">
        <f>100*hs_templates_abusive!K21</f>
        <v>0.91010000000000002</v>
      </c>
      <c r="V43" s="63">
        <f>100*hs_templates_abusive!W21</f>
        <v>2.4411999999999998</v>
      </c>
      <c r="W43" s="63">
        <f>100*hs_templates_abusive!AC21</f>
        <v>0.22109999999999999</v>
      </c>
      <c r="Y43" t="s">
        <v>19</v>
      </c>
      <c r="Z43" s="63">
        <f>100*hs_templates_abusive!F21</f>
        <v>2.2346999999999997</v>
      </c>
      <c r="AA43" s="63">
        <f>100*hs_templates_abusive!L21</f>
        <v>0.1230151</v>
      </c>
      <c r="AB43" s="63">
        <f>100*hs_templates_abusive!X21</f>
        <v>0.48488159999999997</v>
      </c>
      <c r="AC43" s="63">
        <f>100*hs_templates_abusive!AD21</f>
        <v>0.1215</v>
      </c>
      <c r="AE43" t="s">
        <v>19</v>
      </c>
      <c r="AF43" s="63">
        <f>100*hs_templates_abusive!G21</f>
        <v>0.83938810000000008</v>
      </c>
      <c r="AG43" s="63">
        <f>100*hs_templates_abusive!M21</f>
        <v>0.45350000000000001</v>
      </c>
      <c r="AH43" s="63">
        <f>100*hs_templates_abusive!Y21</f>
        <v>9.0176290000000006E-2</v>
      </c>
      <c r="AI43" s="63">
        <f>100*hs_templates_abusive!AE21</f>
        <v>1.8431</v>
      </c>
    </row>
    <row r="44" spans="1:35">
      <c r="A44" t="s">
        <v>20</v>
      </c>
      <c r="B44" s="63">
        <f>100*hs_templates_abusive!B22</f>
        <v>1.6500000000000001E-2</v>
      </c>
      <c r="C44" s="63">
        <f>100*hs_templates_abusive!H22</f>
        <v>2.8E-3</v>
      </c>
      <c r="D44" s="63">
        <f>100*hs_templates_abusive!T22</f>
        <v>1.0261850000000001E-4</v>
      </c>
      <c r="E44" s="63">
        <f>100*hs_templates_abusive!Z22</f>
        <v>0.25140000000000001</v>
      </c>
      <c r="G44" t="s">
        <v>20</v>
      </c>
      <c r="H44" s="63">
        <f>100*hs_templates_abusive!C22</f>
        <v>1.1865530000000001E-2</v>
      </c>
      <c r="I44" s="63">
        <f>100*hs_templates_abusive!I22</f>
        <v>6.3E-3</v>
      </c>
      <c r="J44" s="63">
        <f>100*hs_templates_abusive!U22</f>
        <v>6.2000000000000006E-3</v>
      </c>
      <c r="K44" s="63">
        <f>100*hs_templates_abusive!AA22</f>
        <v>9.3600000000000003E-2</v>
      </c>
      <c r="M44" t="s">
        <v>20</v>
      </c>
      <c r="N44" s="63">
        <f>100*hs_templates_abusive!D22</f>
        <v>4.65E-2</v>
      </c>
      <c r="O44" s="63">
        <f>100*hs_templates_abusive!J22</f>
        <v>1.72E-2</v>
      </c>
      <c r="P44" s="63">
        <f>100*hs_templates_abusive!V22</f>
        <v>7.7499999999999999E-2</v>
      </c>
      <c r="Q44" s="63">
        <f>100*hs_templates_abusive!AB22</f>
        <v>4.9700000000000008E-2</v>
      </c>
      <c r="S44" t="s">
        <v>20</v>
      </c>
      <c r="T44" s="63">
        <f>100*hs_templates_abusive!E22</f>
        <v>1.309075E-2</v>
      </c>
      <c r="U44" s="63">
        <f>100*hs_templates_abusive!K22</f>
        <v>0.34810000000000002</v>
      </c>
      <c r="V44" s="63">
        <f>100*hs_templates_abusive!W22</f>
        <v>0.67700000000000005</v>
      </c>
      <c r="W44" s="63">
        <f>100*hs_templates_abusive!AC22</f>
        <v>4.99E-2</v>
      </c>
      <c r="Y44" t="s">
        <v>20</v>
      </c>
      <c r="Z44" s="63">
        <f>100*hs_templates_abusive!F22</f>
        <v>0.36610000000000004</v>
      </c>
      <c r="AA44" s="63">
        <f>100*hs_templates_abusive!L22</f>
        <v>3.4621309999999995E-2</v>
      </c>
      <c r="AB44" s="63">
        <f>100*hs_templates_abusive!X22</f>
        <v>0.12438550000000001</v>
      </c>
      <c r="AC44" s="63">
        <f>100*hs_templates_abusive!AD22</f>
        <v>2.86E-2</v>
      </c>
      <c r="AE44" t="s">
        <v>20</v>
      </c>
      <c r="AF44" s="63">
        <f>100*hs_templates_abusive!G22</f>
        <v>0.1723026</v>
      </c>
      <c r="AG44" s="63">
        <f>100*hs_templates_abusive!M22</f>
        <v>0.16880000000000001</v>
      </c>
      <c r="AH44" s="63">
        <f>100*hs_templates_abusive!Y22</f>
        <v>7.9343910000000004E-2</v>
      </c>
      <c r="AI44" s="63">
        <f>100*hs_templates_abusive!AE22</f>
        <v>0.5151</v>
      </c>
    </row>
  </sheetData>
  <mergeCells count="18">
    <mergeCell ref="AE23:AI23"/>
    <mergeCell ref="A10:E10"/>
    <mergeCell ref="G10:K10"/>
    <mergeCell ref="M10:Q10"/>
    <mergeCell ref="S10:W10"/>
    <mergeCell ref="Y10:AC10"/>
    <mergeCell ref="AE10:AI10"/>
    <mergeCell ref="A23:E23"/>
    <mergeCell ref="G23:K23"/>
    <mergeCell ref="M23:Q23"/>
    <mergeCell ref="S23:W23"/>
    <mergeCell ref="Y23:AC23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topLeftCell="I1" zoomScale="70" zoomScaleNormal="70" workbookViewId="0">
      <selection activeCell="L6" sqref="L6"/>
    </sheetView>
  </sheetViews>
  <sheetFormatPr defaultRowHeight="15"/>
  <cols>
    <col min="2" max="2" width="16.28515625" bestFit="1" customWidth="1"/>
    <col min="3" max="3" width="19.5703125" bestFit="1" customWidth="1"/>
    <col min="4" max="4" width="17" customWidth="1"/>
    <col min="5" max="5" width="20.42578125" bestFit="1" customWidth="1"/>
    <col min="6" max="6" width="22" bestFit="1" customWidth="1"/>
    <col min="7" max="7" width="16.7109375" bestFit="1" customWidth="1"/>
    <col min="8" max="8" width="15.140625" bestFit="1" customWidth="1"/>
    <col min="9" max="9" width="17" bestFit="1" customWidth="1"/>
    <col min="10" max="11" width="17" customWidth="1"/>
    <col min="12" max="12" width="20.42578125" bestFit="1" customWidth="1"/>
    <col min="13" max="13" width="16.7109375" bestFit="1" customWidth="1"/>
    <col min="14" max="14" width="16.7109375" hidden="1" customWidth="1"/>
    <col min="15" max="16" width="17" hidden="1" customWidth="1"/>
    <col min="17" max="17" width="20.42578125" hidden="1" customWidth="1"/>
    <col min="18" max="18" width="22" hidden="1" customWidth="1"/>
    <col min="19" max="19" width="16.7109375" hidden="1" customWidth="1"/>
    <col min="20" max="20" width="16.7109375" bestFit="1" customWidth="1"/>
    <col min="21" max="21" width="19.5703125" bestFit="1" customWidth="1"/>
    <col min="22" max="22" width="17" customWidth="1"/>
    <col min="23" max="23" width="20.42578125" bestFit="1" customWidth="1"/>
    <col min="24" max="24" width="22" bestFit="1" customWidth="1"/>
    <col min="25" max="26" width="16.7109375" bestFit="1" customWidth="1"/>
    <col min="27" max="27" width="17" bestFit="1" customWidth="1"/>
    <col min="28" max="28" width="17" customWidth="1"/>
    <col min="29" max="29" width="20.42578125" bestFit="1" customWidth="1"/>
    <col min="30" max="30" width="22" bestFit="1" customWidth="1"/>
    <col min="31" max="31" width="16.7109375" bestFit="1" customWidth="1"/>
  </cols>
  <sheetData>
    <row r="1" spans="1:31">
      <c r="B1" s="89" t="s">
        <v>23</v>
      </c>
      <c r="C1" s="89"/>
      <c r="D1" s="89"/>
      <c r="E1" s="89"/>
      <c r="F1" s="89"/>
      <c r="G1" s="89"/>
      <c r="H1" s="89" t="s">
        <v>24</v>
      </c>
      <c r="I1" s="89"/>
      <c r="J1" s="89"/>
      <c r="K1" s="89"/>
      <c r="L1" s="89"/>
      <c r="M1" s="89"/>
      <c r="N1" s="89" t="s">
        <v>25</v>
      </c>
      <c r="O1" s="89"/>
      <c r="P1" s="89"/>
      <c r="Q1" s="89"/>
      <c r="R1" s="89"/>
      <c r="S1" s="89"/>
      <c r="T1" s="89" t="s">
        <v>26</v>
      </c>
      <c r="U1" s="89"/>
      <c r="V1" s="89"/>
      <c r="W1" s="89"/>
      <c r="X1" s="89"/>
      <c r="Y1" s="89"/>
      <c r="Z1" s="89" t="s">
        <v>27</v>
      </c>
      <c r="AA1" s="89"/>
      <c r="AB1" s="89"/>
      <c r="AC1" s="89"/>
      <c r="AD1" s="89"/>
      <c r="AE1" s="89"/>
    </row>
    <row r="2" spans="1:31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 ht="60">
      <c r="A3" s="32" t="s">
        <v>1</v>
      </c>
      <c r="B3" s="38" t="s">
        <v>215</v>
      </c>
      <c r="C3" s="5"/>
      <c r="D3" s="5"/>
      <c r="E3" s="39" t="s">
        <v>546</v>
      </c>
      <c r="F3" s="5"/>
      <c r="G3" s="7"/>
      <c r="H3" s="38" t="s">
        <v>239</v>
      </c>
      <c r="I3" s="5"/>
      <c r="J3" s="5"/>
      <c r="K3" s="39" t="s">
        <v>567</v>
      </c>
      <c r="L3" s="5"/>
      <c r="M3" s="7"/>
      <c r="N3" s="38" t="s">
        <v>71</v>
      </c>
      <c r="O3" s="5"/>
      <c r="P3" s="5"/>
      <c r="Q3" s="22"/>
      <c r="R3" s="5"/>
      <c r="S3" s="7"/>
      <c r="T3" s="38" t="s">
        <v>260</v>
      </c>
      <c r="U3" s="5"/>
      <c r="V3" s="5"/>
      <c r="W3" s="39" t="s">
        <v>588</v>
      </c>
      <c r="X3" s="5"/>
      <c r="Y3" s="7"/>
      <c r="Z3" s="38" t="s">
        <v>281</v>
      </c>
      <c r="AA3" s="5"/>
      <c r="AB3" s="5"/>
      <c r="AC3" s="39" t="s">
        <v>609</v>
      </c>
      <c r="AD3" s="5"/>
      <c r="AE3" s="7"/>
    </row>
    <row r="4" spans="1:31" ht="60">
      <c r="A4" s="32" t="s">
        <v>2</v>
      </c>
      <c r="B4" s="40" t="s">
        <v>216</v>
      </c>
      <c r="C4" s="41"/>
      <c r="D4" s="41"/>
      <c r="E4" s="32" t="s">
        <v>547</v>
      </c>
      <c r="F4" s="41"/>
      <c r="G4" s="9"/>
      <c r="H4" s="40" t="s">
        <v>240</v>
      </c>
      <c r="I4" s="41"/>
      <c r="J4" s="41"/>
      <c r="K4" s="32" t="s">
        <v>568</v>
      </c>
      <c r="L4" s="41"/>
      <c r="M4" s="9"/>
      <c r="N4" s="40" t="s">
        <v>72</v>
      </c>
      <c r="O4" s="41"/>
      <c r="P4" s="41"/>
      <c r="Q4" s="10"/>
      <c r="R4" s="41"/>
      <c r="S4" s="9"/>
      <c r="T4" s="40" t="s">
        <v>261</v>
      </c>
      <c r="U4" s="41"/>
      <c r="V4" s="41"/>
      <c r="W4" s="32" t="s">
        <v>589</v>
      </c>
      <c r="X4" s="41"/>
      <c r="Y4" s="9"/>
      <c r="Z4" s="40" t="s">
        <v>282</v>
      </c>
      <c r="AA4" s="41"/>
      <c r="AB4" s="41"/>
      <c r="AC4" s="32" t="s">
        <v>610</v>
      </c>
      <c r="AD4" s="41"/>
      <c r="AE4" s="9"/>
    </row>
    <row r="5" spans="1:31" ht="60">
      <c r="A5" s="35" t="s">
        <v>3</v>
      </c>
      <c r="B5" s="45" t="s">
        <v>217</v>
      </c>
      <c r="C5" s="42"/>
      <c r="D5" s="42"/>
      <c r="E5" s="35" t="s">
        <v>548</v>
      </c>
      <c r="F5" s="42"/>
      <c r="G5" s="19"/>
      <c r="H5" s="45" t="s">
        <v>241</v>
      </c>
      <c r="I5" s="42"/>
      <c r="J5" s="42"/>
      <c r="K5" s="35" t="s">
        <v>569</v>
      </c>
      <c r="L5" s="42"/>
      <c r="M5" s="19"/>
      <c r="N5" s="45" t="s">
        <v>73</v>
      </c>
      <c r="O5" s="42"/>
      <c r="P5" s="42"/>
      <c r="Q5" s="42"/>
      <c r="R5" s="42"/>
      <c r="S5" s="19"/>
      <c r="T5" s="45" t="s">
        <v>262</v>
      </c>
      <c r="U5" s="42"/>
      <c r="V5" s="42"/>
      <c r="W5" s="35" t="s">
        <v>590</v>
      </c>
      <c r="X5" s="42"/>
      <c r="Y5" s="19"/>
      <c r="Z5" s="45" t="s">
        <v>283</v>
      </c>
      <c r="AA5" s="42"/>
      <c r="AB5" s="42"/>
      <c r="AC5" s="35" t="s">
        <v>611</v>
      </c>
      <c r="AD5" s="42"/>
      <c r="AE5" s="19"/>
    </row>
    <row r="6" spans="1:31" ht="60">
      <c r="A6" s="32" t="s">
        <v>4</v>
      </c>
      <c r="B6" s="40" t="s">
        <v>218</v>
      </c>
      <c r="C6" s="41"/>
      <c r="D6" s="41"/>
      <c r="E6" s="32" t="s">
        <v>549</v>
      </c>
      <c r="F6" s="41"/>
      <c r="G6" s="9"/>
      <c r="H6" s="40" t="s">
        <v>242</v>
      </c>
      <c r="I6" s="41"/>
      <c r="J6" s="41"/>
      <c r="K6" s="32" t="s">
        <v>570</v>
      </c>
      <c r="L6" s="41"/>
      <c r="M6" s="9"/>
      <c r="N6" s="40" t="s">
        <v>74</v>
      </c>
      <c r="O6" s="41"/>
      <c r="P6" s="41"/>
      <c r="Q6" s="10"/>
      <c r="R6" s="41"/>
      <c r="S6" s="9"/>
      <c r="T6" s="40" t="s">
        <v>263</v>
      </c>
      <c r="U6" s="41"/>
      <c r="V6" s="41"/>
      <c r="W6" s="32" t="s">
        <v>591</v>
      </c>
      <c r="X6" s="41"/>
      <c r="Y6" s="9"/>
      <c r="Z6" s="40" t="s">
        <v>284</v>
      </c>
      <c r="AA6" s="41"/>
      <c r="AB6" s="41"/>
      <c r="AC6" s="32" t="s">
        <v>612</v>
      </c>
      <c r="AD6" s="41"/>
      <c r="AE6" s="9"/>
    </row>
    <row r="7" spans="1:31" ht="60">
      <c r="A7" s="32" t="s">
        <v>5</v>
      </c>
      <c r="B7" s="40" t="s">
        <v>219</v>
      </c>
      <c r="C7" s="41"/>
      <c r="D7" s="41"/>
      <c r="E7" s="32" t="s">
        <v>550</v>
      </c>
      <c r="F7" s="41"/>
      <c r="G7" s="9"/>
      <c r="H7" s="40" t="s">
        <v>243</v>
      </c>
      <c r="I7" s="41"/>
      <c r="J7" s="41"/>
      <c r="K7" s="32" t="s">
        <v>571</v>
      </c>
      <c r="L7" s="41"/>
      <c r="M7" s="9"/>
      <c r="N7" s="40" t="s">
        <v>75</v>
      </c>
      <c r="O7" s="41"/>
      <c r="P7" s="41"/>
      <c r="Q7" s="10"/>
      <c r="R7" s="41"/>
      <c r="S7" s="9"/>
      <c r="T7" s="40" t="s">
        <v>264</v>
      </c>
      <c r="U7" s="41"/>
      <c r="V7" s="41"/>
      <c r="W7" s="32" t="s">
        <v>592</v>
      </c>
      <c r="X7" s="41"/>
      <c r="Y7" s="9"/>
      <c r="Z7" s="40" t="s">
        <v>285</v>
      </c>
      <c r="AA7" s="41"/>
      <c r="AB7" s="41"/>
      <c r="AC7" s="32" t="s">
        <v>613</v>
      </c>
      <c r="AD7" s="41"/>
      <c r="AE7" s="9"/>
    </row>
    <row r="8" spans="1:31" ht="60">
      <c r="A8" s="35" t="s">
        <v>6</v>
      </c>
      <c r="B8" s="45" t="s">
        <v>220</v>
      </c>
      <c r="C8" s="42"/>
      <c r="D8" s="42"/>
      <c r="E8" s="35" t="s">
        <v>551</v>
      </c>
      <c r="F8" s="42"/>
      <c r="G8" s="19"/>
      <c r="H8" s="45" t="s">
        <v>244</v>
      </c>
      <c r="I8" s="42"/>
      <c r="J8" s="42"/>
      <c r="K8" s="35" t="s">
        <v>572</v>
      </c>
      <c r="L8" s="42"/>
      <c r="M8" s="19"/>
      <c r="N8" s="45" t="s">
        <v>76</v>
      </c>
      <c r="O8" s="42"/>
      <c r="P8" s="42"/>
      <c r="Q8" s="42"/>
      <c r="R8" s="42"/>
      <c r="S8" s="19"/>
      <c r="T8" s="45" t="s">
        <v>265</v>
      </c>
      <c r="U8" s="42"/>
      <c r="V8" s="42"/>
      <c r="W8" s="35" t="s">
        <v>593</v>
      </c>
      <c r="X8" s="42"/>
      <c r="Y8" s="19"/>
      <c r="Z8" s="45" t="s">
        <v>286</v>
      </c>
      <c r="AA8" s="42"/>
      <c r="AB8" s="42"/>
      <c r="AC8" s="35" t="s">
        <v>614</v>
      </c>
      <c r="AD8" s="42"/>
      <c r="AE8" s="19"/>
    </row>
    <row r="9" spans="1:31" ht="45">
      <c r="A9" s="35" t="s">
        <v>7</v>
      </c>
      <c r="B9" s="45" t="s">
        <v>221</v>
      </c>
      <c r="C9" s="42"/>
      <c r="D9" s="42"/>
      <c r="E9" s="35" t="s">
        <v>552</v>
      </c>
      <c r="F9" s="42"/>
      <c r="G9" s="19"/>
      <c r="H9" s="45" t="s">
        <v>245</v>
      </c>
      <c r="I9" s="42"/>
      <c r="J9" s="42"/>
      <c r="K9" s="35" t="s">
        <v>573</v>
      </c>
      <c r="L9" s="42"/>
      <c r="M9" s="19"/>
      <c r="N9" s="45" t="s">
        <v>77</v>
      </c>
      <c r="O9" s="42"/>
      <c r="P9" s="42"/>
      <c r="Q9" s="42"/>
      <c r="R9" s="42"/>
      <c r="S9" s="19"/>
      <c r="T9" s="45" t="s">
        <v>266</v>
      </c>
      <c r="U9" s="42"/>
      <c r="V9" s="42"/>
      <c r="W9" s="35" t="s">
        <v>594</v>
      </c>
      <c r="X9" s="42"/>
      <c r="Y9" s="19"/>
      <c r="Z9" s="45" t="s">
        <v>287</v>
      </c>
      <c r="AA9" s="42"/>
      <c r="AB9" s="42"/>
      <c r="AC9" s="35" t="s">
        <v>615</v>
      </c>
      <c r="AD9" s="42"/>
      <c r="AE9" s="19"/>
    </row>
    <row r="10" spans="1:31" ht="45">
      <c r="A10" s="35" t="s">
        <v>8</v>
      </c>
      <c r="B10" s="45" t="s">
        <v>222</v>
      </c>
      <c r="C10" s="42"/>
      <c r="D10" s="42"/>
      <c r="E10" s="35" t="s">
        <v>553</v>
      </c>
      <c r="F10" s="42"/>
      <c r="G10" s="19"/>
      <c r="H10" s="45" t="s">
        <v>246</v>
      </c>
      <c r="I10" s="42"/>
      <c r="J10" s="42"/>
      <c r="K10" s="35" t="s">
        <v>574</v>
      </c>
      <c r="L10" s="42"/>
      <c r="M10" s="19"/>
      <c r="N10" s="45" t="s">
        <v>78</v>
      </c>
      <c r="O10" s="42"/>
      <c r="P10" s="42"/>
      <c r="Q10" s="42"/>
      <c r="R10" s="42"/>
      <c r="S10" s="19"/>
      <c r="T10" s="45" t="s">
        <v>267</v>
      </c>
      <c r="U10" s="42"/>
      <c r="V10" s="42"/>
      <c r="W10" s="35" t="s">
        <v>595</v>
      </c>
      <c r="X10" s="42"/>
      <c r="Y10" s="19"/>
      <c r="Z10" s="45" t="s">
        <v>288</v>
      </c>
      <c r="AA10" s="42"/>
      <c r="AB10" s="42"/>
      <c r="AC10" s="35" t="s">
        <v>616</v>
      </c>
      <c r="AD10" s="42"/>
      <c r="AE10" s="19"/>
    </row>
    <row r="11" spans="1:31" ht="45">
      <c r="A11" s="35" t="s">
        <v>9</v>
      </c>
      <c r="B11" s="45" t="s">
        <v>223</v>
      </c>
      <c r="C11" s="42"/>
      <c r="D11" s="42"/>
      <c r="E11" s="35" t="s">
        <v>554</v>
      </c>
      <c r="F11" s="42"/>
      <c r="G11" s="19"/>
      <c r="H11" s="45" t="s">
        <v>247</v>
      </c>
      <c r="I11" s="42"/>
      <c r="J11" s="42"/>
      <c r="K11" s="35" t="s">
        <v>575</v>
      </c>
      <c r="L11" s="42"/>
      <c r="M11" s="19"/>
      <c r="N11" s="45" t="s">
        <v>79</v>
      </c>
      <c r="O11" s="42"/>
      <c r="P11" s="42"/>
      <c r="Q11" s="42"/>
      <c r="R11" s="42"/>
      <c r="S11" s="19"/>
      <c r="T11" s="45" t="s">
        <v>268</v>
      </c>
      <c r="U11" s="42"/>
      <c r="V11" s="42"/>
      <c r="W11" s="35" t="s">
        <v>596</v>
      </c>
      <c r="X11" s="42"/>
      <c r="Y11" s="19"/>
      <c r="Z11" s="45" t="s">
        <v>289</v>
      </c>
      <c r="AA11" s="42"/>
      <c r="AB11" s="42"/>
      <c r="AC11" s="35" t="s">
        <v>617</v>
      </c>
      <c r="AD11" s="42"/>
      <c r="AE11" s="19"/>
    </row>
    <row r="12" spans="1:31" ht="60">
      <c r="A12" s="32" t="s">
        <v>10</v>
      </c>
      <c r="B12" s="40" t="s">
        <v>224</v>
      </c>
      <c r="C12" s="41"/>
      <c r="D12" s="41"/>
      <c r="E12" s="32" t="s">
        <v>555</v>
      </c>
      <c r="F12" s="41"/>
      <c r="G12" s="9"/>
      <c r="H12" s="40" t="s">
        <v>248</v>
      </c>
      <c r="I12" s="41"/>
      <c r="J12" s="41"/>
      <c r="K12" s="32" t="s">
        <v>576</v>
      </c>
      <c r="L12" s="41"/>
      <c r="M12" s="9"/>
      <c r="N12" s="40" t="s">
        <v>80</v>
      </c>
      <c r="O12" s="41"/>
      <c r="P12" s="41"/>
      <c r="Q12" s="10"/>
      <c r="R12" s="41"/>
      <c r="S12" s="9"/>
      <c r="T12" s="40" t="s">
        <v>269</v>
      </c>
      <c r="U12" s="41"/>
      <c r="V12" s="41"/>
      <c r="W12" s="32" t="s">
        <v>597</v>
      </c>
      <c r="X12" s="41"/>
      <c r="Y12" s="9"/>
      <c r="Z12" s="40" t="s">
        <v>290</v>
      </c>
      <c r="AA12" s="41"/>
      <c r="AB12" s="41"/>
      <c r="AC12" s="32" t="s">
        <v>618</v>
      </c>
      <c r="AD12" s="41"/>
      <c r="AE12" s="9"/>
    </row>
    <row r="13" spans="1:31" ht="60">
      <c r="A13" s="32" t="s">
        <v>11</v>
      </c>
      <c r="B13" s="40" t="s">
        <v>225</v>
      </c>
      <c r="C13" s="41"/>
      <c r="D13" s="41"/>
      <c r="E13" s="32" t="s">
        <v>556</v>
      </c>
      <c r="F13" s="41"/>
      <c r="G13" s="9"/>
      <c r="H13" s="40" t="s">
        <v>249</v>
      </c>
      <c r="I13" s="41"/>
      <c r="J13" s="41"/>
      <c r="K13" s="32" t="s">
        <v>577</v>
      </c>
      <c r="L13" s="41"/>
      <c r="M13" s="9"/>
      <c r="N13" s="40" t="s">
        <v>81</v>
      </c>
      <c r="O13" s="41"/>
      <c r="P13" s="41"/>
      <c r="Q13" s="10"/>
      <c r="R13" s="41"/>
      <c r="S13" s="9"/>
      <c r="T13" s="40" t="s">
        <v>270</v>
      </c>
      <c r="U13" s="41"/>
      <c r="V13" s="41"/>
      <c r="W13" s="32" t="s">
        <v>598</v>
      </c>
      <c r="X13" s="41"/>
      <c r="Y13" s="9"/>
      <c r="Z13" s="40" t="s">
        <v>291</v>
      </c>
      <c r="AA13" s="41"/>
      <c r="AB13" s="41"/>
      <c r="AC13" s="32" t="s">
        <v>619</v>
      </c>
      <c r="AD13" s="41"/>
      <c r="AE13" s="9"/>
    </row>
    <row r="14" spans="1:31" ht="60">
      <c r="A14" s="36" t="s">
        <v>12</v>
      </c>
      <c r="B14" s="45" t="s">
        <v>226</v>
      </c>
      <c r="C14" s="42"/>
      <c r="D14" s="42"/>
      <c r="E14" s="35" t="s">
        <v>557</v>
      </c>
      <c r="F14" s="42"/>
      <c r="G14" s="19"/>
      <c r="H14" s="45" t="s">
        <v>250</v>
      </c>
      <c r="I14" s="42"/>
      <c r="J14" s="42"/>
      <c r="K14" s="35" t="s">
        <v>578</v>
      </c>
      <c r="L14" s="42"/>
      <c r="M14" s="19"/>
      <c r="N14" s="45" t="s">
        <v>82</v>
      </c>
      <c r="O14" s="42"/>
      <c r="P14" s="42"/>
      <c r="Q14" s="42"/>
      <c r="R14" s="42"/>
      <c r="S14" s="19"/>
      <c r="T14" s="45" t="s">
        <v>271</v>
      </c>
      <c r="U14" s="42"/>
      <c r="V14" s="42"/>
      <c r="W14" s="35" t="s">
        <v>599</v>
      </c>
      <c r="X14" s="42"/>
      <c r="Y14" s="19"/>
      <c r="Z14" s="45" t="s">
        <v>292</v>
      </c>
      <c r="AA14" s="42"/>
      <c r="AB14" s="42"/>
      <c r="AC14" s="35" t="s">
        <v>620</v>
      </c>
      <c r="AD14" s="42"/>
      <c r="AE14" s="19"/>
    </row>
    <row r="15" spans="1:31" ht="105">
      <c r="A15" s="37" t="s">
        <v>13</v>
      </c>
      <c r="B15" s="40" t="s">
        <v>227</v>
      </c>
      <c r="C15" s="41"/>
      <c r="D15" s="41"/>
      <c r="E15" s="32" t="s">
        <v>558</v>
      </c>
      <c r="F15" s="41"/>
      <c r="G15" s="9"/>
      <c r="H15" s="40" t="s">
        <v>251</v>
      </c>
      <c r="I15" s="41"/>
      <c r="J15" s="41"/>
      <c r="K15" s="32" t="s">
        <v>579</v>
      </c>
      <c r="L15" s="41"/>
      <c r="M15" s="9"/>
      <c r="N15" s="40" t="s">
        <v>83</v>
      </c>
      <c r="O15" s="41"/>
      <c r="P15" s="41"/>
      <c r="Q15" s="10"/>
      <c r="R15" s="41"/>
      <c r="S15" s="9"/>
      <c r="T15" s="40" t="s">
        <v>272</v>
      </c>
      <c r="U15" s="41"/>
      <c r="V15" s="41"/>
      <c r="W15" s="32" t="s">
        <v>600</v>
      </c>
      <c r="X15" s="41"/>
      <c r="Y15" s="9"/>
      <c r="Z15" s="40" t="s">
        <v>293</v>
      </c>
      <c r="AA15" s="41"/>
      <c r="AB15" s="41"/>
      <c r="AC15" s="32" t="s">
        <v>621</v>
      </c>
      <c r="AD15" s="41"/>
      <c r="AE15" s="9"/>
    </row>
    <row r="16" spans="1:31" ht="105">
      <c r="A16" s="37" t="s">
        <v>14</v>
      </c>
      <c r="B16" s="40" t="s">
        <v>228</v>
      </c>
      <c r="C16" s="41"/>
      <c r="D16" s="41"/>
      <c r="E16" s="32" t="s">
        <v>559</v>
      </c>
      <c r="F16" s="41"/>
      <c r="G16" s="9"/>
      <c r="H16" s="40" t="s">
        <v>252</v>
      </c>
      <c r="I16" s="41"/>
      <c r="J16" s="41"/>
      <c r="K16" s="32" t="s">
        <v>580</v>
      </c>
      <c r="L16" s="41"/>
      <c r="M16" s="9"/>
      <c r="N16" s="40" t="s">
        <v>84</v>
      </c>
      <c r="O16" s="41"/>
      <c r="P16" s="41"/>
      <c r="Q16" s="10"/>
      <c r="R16" s="41"/>
      <c r="S16" s="9"/>
      <c r="T16" s="40" t="s">
        <v>273</v>
      </c>
      <c r="U16" s="41"/>
      <c r="V16" s="41"/>
      <c r="W16" s="32" t="s">
        <v>601</v>
      </c>
      <c r="X16" s="41"/>
      <c r="Y16" s="9"/>
      <c r="Z16" s="40" t="s">
        <v>294</v>
      </c>
      <c r="AA16" s="41"/>
      <c r="AB16" s="41"/>
      <c r="AC16" s="32" t="s">
        <v>622</v>
      </c>
      <c r="AD16" s="41"/>
      <c r="AE16" s="9"/>
    </row>
    <row r="17" spans="1:31" ht="105">
      <c r="A17" s="35" t="s">
        <v>15</v>
      </c>
      <c r="B17" s="45" t="s">
        <v>229</v>
      </c>
      <c r="C17" s="42"/>
      <c r="D17" s="42"/>
      <c r="E17" s="35" t="s">
        <v>560</v>
      </c>
      <c r="F17" s="42"/>
      <c r="G17" s="19"/>
      <c r="H17" s="45" t="s">
        <v>253</v>
      </c>
      <c r="I17" s="42"/>
      <c r="J17" s="42"/>
      <c r="K17" s="35" t="s">
        <v>581</v>
      </c>
      <c r="L17" s="42"/>
      <c r="M17" s="19"/>
      <c r="N17" s="45" t="s">
        <v>85</v>
      </c>
      <c r="O17" s="42"/>
      <c r="P17" s="42"/>
      <c r="Q17" s="42"/>
      <c r="R17" s="42"/>
      <c r="S17" s="19"/>
      <c r="T17" s="45" t="s">
        <v>274</v>
      </c>
      <c r="U17" s="42"/>
      <c r="V17" s="42"/>
      <c r="W17" s="35" t="s">
        <v>602</v>
      </c>
      <c r="X17" s="42"/>
      <c r="Y17" s="19"/>
      <c r="Z17" s="45" t="s">
        <v>295</v>
      </c>
      <c r="AA17" s="42"/>
      <c r="AB17" s="42"/>
      <c r="AC17" s="35" t="s">
        <v>623</v>
      </c>
      <c r="AD17" s="42"/>
      <c r="AE17" s="19"/>
    </row>
    <row r="18" spans="1:31" ht="120">
      <c r="A18" s="37" t="s">
        <v>16</v>
      </c>
      <c r="B18" s="40" t="s">
        <v>230</v>
      </c>
      <c r="C18" s="41"/>
      <c r="D18" s="41"/>
      <c r="E18" s="32" t="s">
        <v>561</v>
      </c>
      <c r="F18" s="41"/>
      <c r="G18" s="9"/>
      <c r="H18" s="40" t="s">
        <v>254</v>
      </c>
      <c r="I18" s="41"/>
      <c r="J18" s="41"/>
      <c r="K18" s="32" t="s">
        <v>582</v>
      </c>
      <c r="L18" s="41"/>
      <c r="M18" s="9"/>
      <c r="N18" s="40" t="s">
        <v>86</v>
      </c>
      <c r="O18" s="41"/>
      <c r="P18" s="41"/>
      <c r="Q18" s="10"/>
      <c r="R18" s="41"/>
      <c r="S18" s="9"/>
      <c r="T18" s="40" t="s">
        <v>275</v>
      </c>
      <c r="U18" s="41"/>
      <c r="V18" s="41"/>
      <c r="W18" s="32" t="s">
        <v>603</v>
      </c>
      <c r="X18" s="41"/>
      <c r="Y18" s="9"/>
      <c r="Z18" s="40" t="s">
        <v>296</v>
      </c>
      <c r="AA18" s="41"/>
      <c r="AB18" s="41"/>
      <c r="AC18" s="32" t="s">
        <v>624</v>
      </c>
      <c r="AD18" s="41"/>
      <c r="AE18" s="9"/>
    </row>
    <row r="19" spans="1:31" ht="120">
      <c r="A19" s="37" t="s">
        <v>17</v>
      </c>
      <c r="B19" s="40" t="s">
        <v>231</v>
      </c>
      <c r="C19" s="41"/>
      <c r="D19" s="41"/>
      <c r="E19" s="32" t="s">
        <v>562</v>
      </c>
      <c r="F19" s="41"/>
      <c r="G19" s="9"/>
      <c r="H19" s="40" t="s">
        <v>255</v>
      </c>
      <c r="I19" s="41"/>
      <c r="J19" s="41"/>
      <c r="K19" s="32" t="s">
        <v>583</v>
      </c>
      <c r="L19" s="41"/>
      <c r="M19" s="9"/>
      <c r="N19" s="40" t="s">
        <v>87</v>
      </c>
      <c r="O19" s="41"/>
      <c r="P19" s="41"/>
      <c r="Q19" s="10"/>
      <c r="R19" s="41"/>
      <c r="S19" s="9"/>
      <c r="T19" s="40" t="s">
        <v>276</v>
      </c>
      <c r="U19" s="41"/>
      <c r="V19" s="41"/>
      <c r="W19" s="32" t="s">
        <v>604</v>
      </c>
      <c r="X19" s="41"/>
      <c r="Y19" s="9"/>
      <c r="Z19" s="40" t="s">
        <v>297</v>
      </c>
      <c r="AA19" s="41"/>
      <c r="AB19" s="41"/>
      <c r="AC19" s="32" t="s">
        <v>625</v>
      </c>
      <c r="AD19" s="41"/>
      <c r="AE19" s="9"/>
    </row>
    <row r="20" spans="1:31" ht="120">
      <c r="A20" s="35" t="s">
        <v>18</v>
      </c>
      <c r="B20" s="45" t="s">
        <v>232</v>
      </c>
      <c r="C20" s="42"/>
      <c r="D20" s="42"/>
      <c r="E20" s="35" t="s">
        <v>563</v>
      </c>
      <c r="F20" s="42"/>
      <c r="G20" s="19"/>
      <c r="H20" s="45" t="s">
        <v>256</v>
      </c>
      <c r="I20" s="42"/>
      <c r="J20" s="42"/>
      <c r="K20" s="35" t="s">
        <v>584</v>
      </c>
      <c r="L20" s="42"/>
      <c r="M20" s="19"/>
      <c r="N20" s="45" t="s">
        <v>88</v>
      </c>
      <c r="O20" s="42"/>
      <c r="P20" s="42"/>
      <c r="Q20" s="42"/>
      <c r="R20" s="42"/>
      <c r="S20" s="19"/>
      <c r="T20" s="45" t="s">
        <v>277</v>
      </c>
      <c r="U20" s="42"/>
      <c r="V20" s="42"/>
      <c r="W20" s="35" t="s">
        <v>605</v>
      </c>
      <c r="X20" s="42"/>
      <c r="Y20" s="19"/>
      <c r="Z20" s="45" t="s">
        <v>298</v>
      </c>
      <c r="AA20" s="42"/>
      <c r="AB20" s="42"/>
      <c r="AC20" s="35" t="s">
        <v>626</v>
      </c>
      <c r="AD20" s="42"/>
      <c r="AE20" s="19"/>
    </row>
    <row r="21" spans="1:31" ht="105">
      <c r="A21" s="37" t="s">
        <v>19</v>
      </c>
      <c r="B21" s="40" t="s">
        <v>233</v>
      </c>
      <c r="C21" s="41"/>
      <c r="D21" s="41"/>
      <c r="E21" s="32" t="s">
        <v>564</v>
      </c>
      <c r="F21" s="41"/>
      <c r="G21" s="9"/>
      <c r="H21" s="40" t="s">
        <v>257</v>
      </c>
      <c r="I21" s="41"/>
      <c r="J21" s="41"/>
      <c r="K21" s="32" t="s">
        <v>585</v>
      </c>
      <c r="L21" s="41"/>
      <c r="M21" s="9"/>
      <c r="N21" s="40" t="s">
        <v>89</v>
      </c>
      <c r="O21" s="41"/>
      <c r="P21" s="41"/>
      <c r="Q21" s="10"/>
      <c r="R21" s="41"/>
      <c r="S21" s="9"/>
      <c r="T21" s="40" t="s">
        <v>278</v>
      </c>
      <c r="U21" s="41"/>
      <c r="V21" s="41"/>
      <c r="W21" s="32" t="s">
        <v>606</v>
      </c>
      <c r="X21" s="41"/>
      <c r="Y21" s="9"/>
      <c r="Z21" s="40" t="s">
        <v>299</v>
      </c>
      <c r="AA21" s="41"/>
      <c r="AB21" s="41"/>
      <c r="AC21" s="32" t="s">
        <v>627</v>
      </c>
      <c r="AD21" s="41"/>
      <c r="AE21" s="9"/>
    </row>
    <row r="22" spans="1:31" ht="105">
      <c r="A22" s="37" t="s">
        <v>20</v>
      </c>
      <c r="B22" s="40" t="s">
        <v>234</v>
      </c>
      <c r="C22" s="41"/>
      <c r="D22" s="41"/>
      <c r="E22" s="32" t="s">
        <v>565</v>
      </c>
      <c r="F22" s="41"/>
      <c r="G22" s="9"/>
      <c r="H22" s="40" t="s">
        <v>258</v>
      </c>
      <c r="I22" s="41"/>
      <c r="J22" s="41"/>
      <c r="K22" s="32" t="s">
        <v>586</v>
      </c>
      <c r="L22" s="41"/>
      <c r="M22" s="9"/>
      <c r="N22" s="40" t="s">
        <v>90</v>
      </c>
      <c r="O22" s="41"/>
      <c r="P22" s="41"/>
      <c r="Q22" s="10"/>
      <c r="R22" s="41"/>
      <c r="S22" s="9"/>
      <c r="T22" s="40" t="s">
        <v>279</v>
      </c>
      <c r="U22" s="41"/>
      <c r="V22" s="41"/>
      <c r="W22" s="32" t="s">
        <v>607</v>
      </c>
      <c r="X22" s="41"/>
      <c r="Y22" s="9"/>
      <c r="Z22" s="40" t="s">
        <v>300</v>
      </c>
      <c r="AA22" s="41"/>
      <c r="AB22" s="41"/>
      <c r="AC22" s="32" t="s">
        <v>628</v>
      </c>
      <c r="AD22" s="41"/>
      <c r="AE22" s="9"/>
    </row>
    <row r="23" spans="1:31" ht="105.75" thickBot="1">
      <c r="A23" s="35" t="s">
        <v>21</v>
      </c>
      <c r="B23" s="46" t="s">
        <v>235</v>
      </c>
      <c r="C23" s="20"/>
      <c r="D23" s="20"/>
      <c r="E23" s="47" t="s">
        <v>566</v>
      </c>
      <c r="F23" s="20"/>
      <c r="G23" s="21"/>
      <c r="H23" s="46" t="s">
        <v>259</v>
      </c>
      <c r="I23" s="20"/>
      <c r="J23" s="20"/>
      <c r="K23" s="47" t="s">
        <v>587</v>
      </c>
      <c r="L23" s="20"/>
      <c r="M23" s="21"/>
      <c r="N23" s="46" t="s">
        <v>91</v>
      </c>
      <c r="O23" s="20"/>
      <c r="P23" s="20"/>
      <c r="Q23" s="20"/>
      <c r="R23" s="20"/>
      <c r="S23" s="21"/>
      <c r="T23" s="46" t="s">
        <v>280</v>
      </c>
      <c r="U23" s="20"/>
      <c r="V23" s="20"/>
      <c r="W23" s="47" t="s">
        <v>608</v>
      </c>
      <c r="X23" s="20"/>
      <c r="Y23" s="21"/>
      <c r="Z23" s="46" t="s">
        <v>301</v>
      </c>
      <c r="AA23" s="20"/>
      <c r="AB23" s="20"/>
      <c r="AC23" s="47" t="s">
        <v>629</v>
      </c>
      <c r="AD23" s="20"/>
      <c r="AE23" s="21"/>
    </row>
  </sheetData>
  <mergeCells count="5">
    <mergeCell ref="Z1:AE1"/>
    <mergeCell ref="T1:Y1"/>
    <mergeCell ref="N1:S1"/>
    <mergeCell ref="H1:M1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"/>
  <sheetViews>
    <sheetView workbookViewId="0">
      <selection activeCell="K3" sqref="K3:K12"/>
    </sheetView>
  </sheetViews>
  <sheetFormatPr defaultRowHeight="15"/>
  <cols>
    <col min="1" max="1" width="14.85546875" bestFit="1" customWidth="1"/>
    <col min="3" max="3" width="18" bestFit="1" customWidth="1"/>
    <col min="4" max="4" width="13.42578125" bestFit="1" customWidth="1"/>
    <col min="5" max="5" width="11" bestFit="1" customWidth="1"/>
    <col min="6" max="6" width="20.42578125" bestFit="1" customWidth="1"/>
    <col min="7" max="7" width="15.85546875" bestFit="1" customWidth="1"/>
    <col min="8" max="8" width="9.5703125" bestFit="1" customWidth="1"/>
    <col min="9" max="9" width="18" bestFit="1" customWidth="1"/>
    <col min="10" max="10" width="13.42578125" bestFit="1" customWidth="1"/>
    <col min="11" max="11" width="11" bestFit="1" customWidth="1"/>
    <col min="12" max="12" width="20.42578125" bestFit="1" customWidth="1"/>
    <col min="13" max="13" width="15.85546875" bestFit="1" customWidth="1"/>
    <col min="14" max="14" width="9.5703125" bestFit="1" customWidth="1"/>
    <col min="15" max="15" width="18" bestFit="1" customWidth="1"/>
    <col min="16" max="16" width="13.42578125" bestFit="1" customWidth="1"/>
    <col min="17" max="17" width="11" bestFit="1" customWidth="1"/>
    <col min="18" max="18" width="20.42578125" bestFit="1" customWidth="1"/>
    <col min="19" max="19" width="15.85546875" bestFit="1" customWidth="1"/>
    <col min="21" max="21" width="18" bestFit="1" customWidth="1"/>
    <col min="22" max="22" width="13.42578125" bestFit="1" customWidth="1"/>
    <col min="23" max="23" width="11" bestFit="1" customWidth="1"/>
    <col min="24" max="24" width="20.42578125" bestFit="1" customWidth="1"/>
    <col min="25" max="25" width="15.85546875" bestFit="1" customWidth="1"/>
  </cols>
  <sheetData>
    <row r="1" spans="1:25">
      <c r="B1" s="89" t="s">
        <v>67</v>
      </c>
      <c r="C1" s="89"/>
      <c r="D1" s="89"/>
      <c r="E1" s="89"/>
      <c r="F1" s="89"/>
      <c r="G1" s="89"/>
      <c r="H1" s="89" t="s">
        <v>68</v>
      </c>
      <c r="I1" s="89"/>
      <c r="J1" s="89"/>
      <c r="K1" s="89"/>
      <c r="L1" s="89"/>
      <c r="M1" s="89"/>
      <c r="N1" s="89" t="s">
        <v>69</v>
      </c>
      <c r="O1" s="89"/>
      <c r="P1" s="89"/>
      <c r="Q1" s="89"/>
      <c r="R1" s="89"/>
      <c r="S1" s="89"/>
      <c r="T1" s="89" t="s">
        <v>70</v>
      </c>
      <c r="U1" s="89"/>
      <c r="V1" s="89"/>
      <c r="W1" s="89"/>
      <c r="X1" s="89"/>
      <c r="Y1" s="89"/>
    </row>
    <row r="2" spans="1:25" ht="15.75" thickBot="1"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</row>
    <row r="3" spans="1:25">
      <c r="A3" t="s">
        <v>57</v>
      </c>
      <c r="B3" s="38">
        <v>6.1538459999999997</v>
      </c>
      <c r="C3" s="5"/>
      <c r="D3" s="5"/>
      <c r="E3" s="39">
        <v>4.7619049999999996</v>
      </c>
      <c r="F3" s="5"/>
      <c r="G3" s="7"/>
      <c r="H3" s="38">
        <v>0</v>
      </c>
      <c r="I3" s="5"/>
      <c r="J3" s="5"/>
      <c r="K3" s="39">
        <v>8.6956520000000008</v>
      </c>
      <c r="L3" s="5"/>
      <c r="M3" s="7"/>
      <c r="N3" s="38">
        <v>100</v>
      </c>
      <c r="O3" s="5"/>
      <c r="P3" s="5"/>
      <c r="Q3" s="39">
        <v>91.304348000000005</v>
      </c>
      <c r="R3" s="5"/>
      <c r="S3" s="7"/>
      <c r="T3" s="38">
        <v>58.461537999999997</v>
      </c>
      <c r="U3" s="5"/>
      <c r="V3" s="5"/>
      <c r="W3" s="39">
        <v>64.615385000000003</v>
      </c>
      <c r="X3" s="5"/>
      <c r="Y3" s="7"/>
    </row>
    <row r="4" spans="1:25">
      <c r="A4" t="s">
        <v>58</v>
      </c>
      <c r="B4" s="40">
        <v>0</v>
      </c>
      <c r="C4" s="41"/>
      <c r="D4" s="41"/>
      <c r="E4" s="32">
        <v>10.526316</v>
      </c>
      <c r="F4" s="41"/>
      <c r="G4" s="9"/>
      <c r="H4" s="40">
        <v>33.333333000000003</v>
      </c>
      <c r="I4" s="41"/>
      <c r="J4" s="41"/>
      <c r="K4" s="32">
        <v>33.333333000000003</v>
      </c>
      <c r="L4" s="41"/>
      <c r="M4" s="9"/>
      <c r="N4" s="40">
        <v>66.666667000000004</v>
      </c>
      <c r="O4" s="41"/>
      <c r="P4" s="41"/>
      <c r="Q4" s="32">
        <v>66.666667000000004</v>
      </c>
      <c r="R4" s="41"/>
      <c r="S4" s="9"/>
      <c r="T4" s="40">
        <v>90.909091000000004</v>
      </c>
      <c r="U4" s="41"/>
      <c r="V4" s="41"/>
      <c r="W4" s="32">
        <v>81.818181999999993</v>
      </c>
      <c r="X4" s="41"/>
      <c r="Y4" s="9"/>
    </row>
    <row r="5" spans="1:25">
      <c r="A5" t="s">
        <v>59</v>
      </c>
      <c r="B5" s="40">
        <v>0</v>
      </c>
      <c r="C5" s="41"/>
      <c r="D5" s="41"/>
      <c r="E5" s="32">
        <v>0</v>
      </c>
      <c r="F5" s="41"/>
      <c r="G5" s="9"/>
      <c r="H5" s="40">
        <v>4.3478260000000004</v>
      </c>
      <c r="I5" s="41"/>
      <c r="J5" s="41"/>
      <c r="K5" s="32">
        <v>8.6956520000000008</v>
      </c>
      <c r="L5" s="41"/>
      <c r="M5" s="9"/>
      <c r="N5" s="40">
        <v>95.652174000000002</v>
      </c>
      <c r="O5" s="41"/>
      <c r="P5" s="41"/>
      <c r="Q5" s="32">
        <v>91.304348000000005</v>
      </c>
      <c r="R5" s="41"/>
      <c r="S5" s="9"/>
      <c r="T5" s="40">
        <v>66.153846000000001</v>
      </c>
      <c r="U5" s="41"/>
      <c r="V5" s="41"/>
      <c r="W5" s="32">
        <v>67.692307999999997</v>
      </c>
      <c r="X5" s="41"/>
      <c r="Y5" s="9"/>
    </row>
    <row r="6" spans="1:25">
      <c r="A6" t="s">
        <v>60</v>
      </c>
      <c r="B6" s="40">
        <v>4.5454549999999996</v>
      </c>
      <c r="C6" s="41"/>
      <c r="D6" s="41"/>
      <c r="E6" s="32">
        <v>5.2631579999999998</v>
      </c>
      <c r="F6" s="41"/>
      <c r="G6" s="9"/>
      <c r="H6" s="40">
        <v>66.666667000000004</v>
      </c>
      <c r="I6" s="41"/>
      <c r="J6" s="41"/>
      <c r="K6" s="32">
        <v>33.333333000000003</v>
      </c>
      <c r="L6" s="41"/>
      <c r="M6" s="9"/>
      <c r="N6" s="40">
        <v>33.333333000000003</v>
      </c>
      <c r="O6" s="41"/>
      <c r="P6" s="41"/>
      <c r="Q6" s="32">
        <v>66.666667000000004</v>
      </c>
      <c r="R6" s="41"/>
      <c r="S6" s="9"/>
      <c r="T6" s="40">
        <v>90.909091000000004</v>
      </c>
      <c r="U6" s="41"/>
      <c r="V6" s="41"/>
      <c r="W6" s="32">
        <v>86.363636</v>
      </c>
      <c r="X6" s="41"/>
      <c r="Y6" s="9"/>
    </row>
    <row r="7" spans="1:25" hidden="1">
      <c r="A7" t="s">
        <v>61</v>
      </c>
      <c r="B7" s="40">
        <v>4.6153849999999998</v>
      </c>
      <c r="C7" s="41"/>
      <c r="D7" s="41"/>
      <c r="E7" s="48">
        <v>0</v>
      </c>
      <c r="F7" s="41"/>
      <c r="G7" s="9"/>
      <c r="H7" s="40">
        <v>17.391304000000002</v>
      </c>
      <c r="I7" s="41"/>
      <c r="J7" s="41"/>
      <c r="K7" s="48">
        <v>100</v>
      </c>
      <c r="L7" s="41"/>
      <c r="M7" s="9"/>
      <c r="N7" s="40">
        <v>82.608695999999995</v>
      </c>
      <c r="O7" s="41"/>
      <c r="P7" s="41"/>
      <c r="Q7" s="48">
        <v>0</v>
      </c>
      <c r="R7" s="41"/>
      <c r="S7" s="9"/>
      <c r="T7" s="40">
        <v>66.153846000000001</v>
      </c>
      <c r="U7" s="41"/>
      <c r="V7" s="41"/>
      <c r="W7" s="48">
        <v>100</v>
      </c>
      <c r="X7" s="41"/>
      <c r="Y7" s="9"/>
    </row>
    <row r="8" spans="1:25" hidden="1">
      <c r="A8" t="s">
        <v>62</v>
      </c>
      <c r="B8" s="40">
        <v>4.5454549999999996</v>
      </c>
      <c r="C8" s="41"/>
      <c r="D8" s="41"/>
      <c r="E8" s="48">
        <v>0</v>
      </c>
      <c r="F8" s="41"/>
      <c r="G8" s="9"/>
      <c r="H8" s="40">
        <v>0</v>
      </c>
      <c r="I8" s="41"/>
      <c r="J8" s="41"/>
      <c r="K8" s="48">
        <v>100</v>
      </c>
      <c r="L8" s="41"/>
      <c r="M8" s="9"/>
      <c r="N8" s="40">
        <v>100</v>
      </c>
      <c r="O8" s="41"/>
      <c r="P8" s="41"/>
      <c r="Q8" s="48">
        <v>0</v>
      </c>
      <c r="R8" s="41"/>
      <c r="S8" s="9"/>
      <c r="T8" s="40">
        <v>81.818181999999993</v>
      </c>
      <c r="U8" s="41"/>
      <c r="V8" s="41"/>
      <c r="W8" s="48">
        <v>100</v>
      </c>
      <c r="X8" s="41"/>
      <c r="Y8" s="9"/>
    </row>
    <row r="9" spans="1:25">
      <c r="A9" t="s">
        <v>63</v>
      </c>
      <c r="B9" s="40">
        <v>1.538462</v>
      </c>
      <c r="C9" s="41"/>
      <c r="D9" s="41"/>
      <c r="E9" s="32">
        <v>2.3809520000000002</v>
      </c>
      <c r="F9" s="41"/>
      <c r="G9" s="9"/>
      <c r="H9" s="40">
        <v>4.3478260000000004</v>
      </c>
      <c r="I9" s="41"/>
      <c r="J9" s="41"/>
      <c r="K9" s="32">
        <v>4.3478260000000004</v>
      </c>
      <c r="L9" s="41"/>
      <c r="M9" s="9"/>
      <c r="N9" s="40">
        <v>95.652174000000002</v>
      </c>
      <c r="O9" s="41"/>
      <c r="P9" s="41"/>
      <c r="Q9" s="32">
        <v>95.652174000000002</v>
      </c>
      <c r="R9" s="41"/>
      <c r="S9" s="9"/>
      <c r="T9" s="40">
        <v>64.615385000000003</v>
      </c>
      <c r="U9" s="41"/>
      <c r="V9" s="41"/>
      <c r="W9" s="32">
        <v>64.615385000000003</v>
      </c>
      <c r="X9" s="41"/>
      <c r="Y9" s="9"/>
    </row>
    <row r="10" spans="1:25">
      <c r="A10" t="s">
        <v>64</v>
      </c>
      <c r="B10" s="40">
        <v>0</v>
      </c>
      <c r="C10" s="41"/>
      <c r="D10" s="41"/>
      <c r="E10" s="32">
        <v>0</v>
      </c>
      <c r="F10" s="41"/>
      <c r="G10" s="9"/>
      <c r="H10" s="40">
        <v>0</v>
      </c>
      <c r="I10" s="41"/>
      <c r="J10" s="41"/>
      <c r="K10" s="32">
        <v>33.333333000000003</v>
      </c>
      <c r="L10" s="41"/>
      <c r="M10" s="9"/>
      <c r="N10" s="40">
        <v>100</v>
      </c>
      <c r="O10" s="41"/>
      <c r="P10" s="41"/>
      <c r="Q10" s="32">
        <v>66.666667000000004</v>
      </c>
      <c r="R10" s="41"/>
      <c r="S10" s="9"/>
      <c r="T10" s="40">
        <v>86.363636</v>
      </c>
      <c r="U10" s="41"/>
      <c r="V10" s="41"/>
      <c r="W10" s="32">
        <v>90.909091000000004</v>
      </c>
      <c r="X10" s="41"/>
      <c r="Y10" s="9"/>
    </row>
    <row r="11" spans="1:25">
      <c r="A11" t="s">
        <v>65</v>
      </c>
      <c r="B11" s="40">
        <v>0</v>
      </c>
      <c r="C11" s="41"/>
      <c r="D11" s="41"/>
      <c r="E11" s="32">
        <v>0</v>
      </c>
      <c r="F11" s="41"/>
      <c r="G11" s="9"/>
      <c r="H11" s="40">
        <v>4.3478260000000004</v>
      </c>
      <c r="I11" s="41"/>
      <c r="J11" s="41"/>
      <c r="K11" s="32">
        <v>0</v>
      </c>
      <c r="L11" s="41"/>
      <c r="M11" s="9"/>
      <c r="N11" s="40">
        <v>95.652174000000002</v>
      </c>
      <c r="O11" s="41"/>
      <c r="P11" s="41"/>
      <c r="Q11" s="32">
        <v>100</v>
      </c>
      <c r="R11" s="41"/>
      <c r="S11" s="9"/>
      <c r="T11" s="40">
        <v>66.153846000000001</v>
      </c>
      <c r="U11" s="41"/>
      <c r="V11" s="41"/>
      <c r="W11" s="32">
        <v>64.615385000000003</v>
      </c>
      <c r="X11" s="41"/>
      <c r="Y11" s="9"/>
    </row>
    <row r="12" spans="1:25" ht="15.75" thickBot="1">
      <c r="A12" t="s">
        <v>66</v>
      </c>
      <c r="B12" s="43">
        <v>4.5454549999999996</v>
      </c>
      <c r="C12" s="12"/>
      <c r="D12" s="12"/>
      <c r="E12" s="44">
        <v>5.2631579999999998</v>
      </c>
      <c r="F12" s="12"/>
      <c r="G12" s="14"/>
      <c r="H12" s="43">
        <v>66.666667000000004</v>
      </c>
      <c r="I12" s="12"/>
      <c r="J12" s="12"/>
      <c r="K12" s="44">
        <v>0</v>
      </c>
      <c r="L12" s="12"/>
      <c r="M12" s="14"/>
      <c r="N12" s="43">
        <v>33.333333000000003</v>
      </c>
      <c r="O12" s="12"/>
      <c r="P12" s="12"/>
      <c r="Q12" s="44">
        <v>100</v>
      </c>
      <c r="R12" s="12"/>
      <c r="S12" s="14"/>
      <c r="T12" s="43">
        <v>90.909091000000004</v>
      </c>
      <c r="U12" s="12"/>
      <c r="V12" s="12"/>
      <c r="W12" s="44">
        <v>81.818181999999993</v>
      </c>
      <c r="X12" s="12"/>
      <c r="Y12" s="14"/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4"/>
  <sheetViews>
    <sheetView workbookViewId="0">
      <selection activeCell="A3" sqref="A3"/>
    </sheetView>
  </sheetViews>
  <sheetFormatPr defaultRowHeight="15"/>
  <cols>
    <col min="1" max="1" width="55.140625" bestFit="1" customWidth="1"/>
    <col min="2" max="5" width="17.5703125" bestFit="1" customWidth="1"/>
    <col min="7" max="7" width="46.85546875" bestFit="1" customWidth="1"/>
    <col min="8" max="11" width="17.5703125" bestFit="1" customWidth="1"/>
    <col min="13" max="13" width="46.85546875" bestFit="1" customWidth="1"/>
    <col min="14" max="17" width="17.5703125" bestFit="1" customWidth="1"/>
    <col min="19" max="19" width="46.85546875" bestFit="1" customWidth="1"/>
    <col min="20" max="23" width="17.5703125" bestFit="1" customWidth="1"/>
    <col min="25" max="25" width="46.85546875" bestFit="1" customWidth="1"/>
    <col min="26" max="29" width="17.5703125" bestFit="1" customWidth="1"/>
    <col min="31" max="31" width="46.85546875" bestFit="1" customWidth="1"/>
    <col min="32" max="35" width="17.5703125" bestFit="1" customWidth="1"/>
  </cols>
  <sheetData>
    <row r="1" spans="1:35">
      <c r="A1" s="89" t="s">
        <v>174</v>
      </c>
      <c r="B1" s="89"/>
      <c r="C1" s="89"/>
      <c r="D1" s="89"/>
      <c r="E1" s="89"/>
      <c r="G1" s="89" t="s">
        <v>175</v>
      </c>
      <c r="H1" s="89"/>
      <c r="I1" s="89"/>
      <c r="J1" s="89"/>
      <c r="K1" s="89"/>
      <c r="M1" s="89" t="s">
        <v>176</v>
      </c>
      <c r="N1" s="89"/>
      <c r="O1" s="89"/>
      <c r="P1" s="89"/>
      <c r="Q1" s="89"/>
      <c r="S1" s="89" t="s">
        <v>177</v>
      </c>
      <c r="T1" s="89"/>
      <c r="U1" s="89"/>
      <c r="V1" s="89"/>
      <c r="W1" s="89"/>
      <c r="Y1" s="89" t="s">
        <v>178</v>
      </c>
      <c r="Z1" s="89"/>
      <c r="AA1" s="89"/>
      <c r="AB1" s="89"/>
      <c r="AC1" s="89"/>
      <c r="AE1" s="89" t="s">
        <v>179</v>
      </c>
      <c r="AF1" s="89"/>
      <c r="AG1" s="89"/>
      <c r="AH1" s="89"/>
      <c r="AI1" s="89"/>
    </row>
    <row r="2" spans="1:35">
      <c r="B2" t="s">
        <v>170</v>
      </c>
      <c r="C2" t="s">
        <v>171</v>
      </c>
      <c r="D2" t="s">
        <v>172</v>
      </c>
      <c r="E2" t="s">
        <v>173</v>
      </c>
      <c r="H2" t="s">
        <v>170</v>
      </c>
      <c r="I2" t="s">
        <v>171</v>
      </c>
      <c r="J2" t="s">
        <v>172</v>
      </c>
      <c r="K2" t="s">
        <v>173</v>
      </c>
      <c r="N2" t="s">
        <v>170</v>
      </c>
      <c r="O2" t="s">
        <v>171</v>
      </c>
      <c r="P2" t="s">
        <v>172</v>
      </c>
      <c r="Q2" t="s">
        <v>173</v>
      </c>
      <c r="T2" t="s">
        <v>170</v>
      </c>
      <c r="U2" t="s">
        <v>171</v>
      </c>
      <c r="V2" t="s">
        <v>172</v>
      </c>
      <c r="W2" t="s">
        <v>173</v>
      </c>
      <c r="Z2" t="s">
        <v>170</v>
      </c>
      <c r="AA2" t="s">
        <v>171</v>
      </c>
      <c r="AB2" t="s">
        <v>172</v>
      </c>
      <c r="AC2" t="s">
        <v>173</v>
      </c>
      <c r="AF2" t="s">
        <v>170</v>
      </c>
      <c r="AG2" t="s">
        <v>171</v>
      </c>
      <c r="AH2" t="s">
        <v>172</v>
      </c>
      <c r="AI2" t="s">
        <v>173</v>
      </c>
    </row>
    <row r="3" spans="1:35">
      <c r="A3" t="s">
        <v>164</v>
      </c>
      <c r="B3">
        <f>100*emot_metric!B3</f>
        <v>92.93</v>
      </c>
      <c r="C3">
        <f>100*emot_metric!H3</f>
        <v>82.36</v>
      </c>
      <c r="D3">
        <f>100*emot_metric!T3</f>
        <v>88.47</v>
      </c>
      <c r="E3">
        <f>100*emot_metric!Z3</f>
        <v>82.56</v>
      </c>
      <c r="G3" t="s">
        <v>164</v>
      </c>
      <c r="H3">
        <f>100*emot_metric!C3</f>
        <v>0</v>
      </c>
      <c r="I3">
        <f>100*emot_metric!I3</f>
        <v>0</v>
      </c>
      <c r="J3">
        <f>100*emot_metric!U3</f>
        <v>0</v>
      </c>
      <c r="K3">
        <f>100*emot_metric!AA3</f>
        <v>0</v>
      </c>
      <c r="M3" t="s">
        <v>164</v>
      </c>
      <c r="N3">
        <f>100*emot_metric!D3</f>
        <v>0</v>
      </c>
      <c r="O3">
        <f>100*emot_metric!J3</f>
        <v>0</v>
      </c>
      <c r="P3">
        <f>100*emot_metric!V3</f>
        <v>0</v>
      </c>
      <c r="Q3">
        <f>100*emot_metric!AB3</f>
        <v>0</v>
      </c>
      <c r="S3" t="s">
        <v>164</v>
      </c>
      <c r="T3">
        <f>100*emot_metric!E3</f>
        <v>98.18</v>
      </c>
      <c r="U3">
        <f>100*emot_metric!K3</f>
        <v>96.65</v>
      </c>
      <c r="V3">
        <f>100*emot_metric!W3</f>
        <v>92.56</v>
      </c>
      <c r="W3">
        <f>100*emot_metric!AC3</f>
        <v>94.01</v>
      </c>
      <c r="Y3" t="s">
        <v>164</v>
      </c>
      <c r="Z3">
        <f>100*emot_metric!F3</f>
        <v>0</v>
      </c>
      <c r="AA3">
        <f>100*emot_metric!L3</f>
        <v>0</v>
      </c>
      <c r="AB3">
        <f>100*emot_metric!X3</f>
        <v>0</v>
      </c>
      <c r="AC3">
        <f>100*emot_metric!AD3</f>
        <v>0</v>
      </c>
      <c r="AE3" t="s">
        <v>164</v>
      </c>
      <c r="AF3">
        <f>100*emot_metric!G3</f>
        <v>0</v>
      </c>
      <c r="AG3">
        <f>100*emot_metric!M3</f>
        <v>0</v>
      </c>
      <c r="AH3">
        <f>100*emot_metric!Y3</f>
        <v>0</v>
      </c>
      <c r="AI3">
        <f>100*emot_metric!AE3</f>
        <v>0</v>
      </c>
    </row>
    <row r="4" spans="1:35">
      <c r="A4" t="s">
        <v>165</v>
      </c>
      <c r="B4">
        <f>100*emot_metric!B4</f>
        <v>63.859999999999992</v>
      </c>
      <c r="C4">
        <f>100*emot_metric!H4</f>
        <v>62.050000000000004</v>
      </c>
      <c r="D4">
        <f>100*emot_metric!T4</f>
        <v>65</v>
      </c>
      <c r="E4">
        <f>100*emot_metric!Z4</f>
        <v>67.5</v>
      </c>
      <c r="G4" t="s">
        <v>165</v>
      </c>
      <c r="H4">
        <f>100*emot_metric!C4</f>
        <v>0</v>
      </c>
      <c r="I4">
        <f>100*emot_metric!I4</f>
        <v>0</v>
      </c>
      <c r="J4">
        <f>100*emot_metric!U4</f>
        <v>0</v>
      </c>
      <c r="K4">
        <f>100*emot_metric!AA4</f>
        <v>0</v>
      </c>
      <c r="M4" t="s">
        <v>165</v>
      </c>
      <c r="N4">
        <f>100*emot_metric!D4</f>
        <v>0</v>
      </c>
      <c r="O4">
        <f>100*emot_metric!J4</f>
        <v>0</v>
      </c>
      <c r="P4">
        <f>100*emot_metric!V4</f>
        <v>0</v>
      </c>
      <c r="Q4">
        <f>100*emot_metric!AB4</f>
        <v>0</v>
      </c>
      <c r="S4" t="s">
        <v>165</v>
      </c>
      <c r="T4">
        <f>100*emot_metric!E4</f>
        <v>63.749999999999993</v>
      </c>
      <c r="U4">
        <f>100*emot_metric!K4</f>
        <v>62.949999999999996</v>
      </c>
      <c r="V4">
        <f>100*emot_metric!W4</f>
        <v>62.61</v>
      </c>
      <c r="W4">
        <f>100*emot_metric!AC4</f>
        <v>66.47999999999999</v>
      </c>
      <c r="Y4" t="s">
        <v>165</v>
      </c>
      <c r="Z4">
        <f>100*emot_metric!F4</f>
        <v>0</v>
      </c>
      <c r="AA4">
        <f>100*emot_metric!L4</f>
        <v>0</v>
      </c>
      <c r="AB4">
        <f>100*emot_metric!X4</f>
        <v>0</v>
      </c>
      <c r="AC4">
        <f>100*emot_metric!AD4</f>
        <v>0</v>
      </c>
      <c r="AE4" t="s">
        <v>165</v>
      </c>
      <c r="AF4">
        <f>100*emot_metric!G4</f>
        <v>0</v>
      </c>
      <c r="AG4">
        <f>100*emot_metric!M4</f>
        <v>0</v>
      </c>
      <c r="AH4">
        <f>100*emot_metric!Y4</f>
        <v>0</v>
      </c>
      <c r="AI4">
        <f>100*emot_metric!AE4</f>
        <v>0</v>
      </c>
    </row>
    <row r="5" spans="1:35">
      <c r="A5" t="s">
        <v>166</v>
      </c>
      <c r="B5">
        <f>100*smsa_metric!B3</f>
        <v>98.26</v>
      </c>
      <c r="C5">
        <f>100*smsa_metric!H3</f>
        <v>96.350000000000009</v>
      </c>
      <c r="D5">
        <f>100*smsa_metric!T3</f>
        <v>96.72</v>
      </c>
      <c r="E5">
        <f>100*smsa_metric!Z3</f>
        <v>95.52000000000001</v>
      </c>
      <c r="G5" t="s">
        <v>166</v>
      </c>
      <c r="H5">
        <f>100*smsa_metric!C3</f>
        <v>98.440000000000012</v>
      </c>
      <c r="I5">
        <f>100*smsa_metric!I3</f>
        <v>96.11</v>
      </c>
      <c r="J5">
        <f>100*smsa_metric!U3</f>
        <v>97.02</v>
      </c>
      <c r="K5">
        <f>100*smsa_metric!AA3</f>
        <v>95.899999999999991</v>
      </c>
      <c r="M5" t="s">
        <v>166</v>
      </c>
      <c r="N5">
        <f>100*smsa_metric!D3</f>
        <v>98.64</v>
      </c>
      <c r="O5">
        <f>100*smsa_metric!J3</f>
        <v>95.78</v>
      </c>
      <c r="P5">
        <f>100*smsa_metric!V3</f>
        <v>97.11</v>
      </c>
      <c r="Q5">
        <f>100*smsa_metric!AB3</f>
        <v>95.309999999999988</v>
      </c>
      <c r="S5" t="s">
        <v>166</v>
      </c>
      <c r="T5">
        <f>100*smsa_metric!E3</f>
        <v>98.68</v>
      </c>
      <c r="U5">
        <f>100*smsa_metric!K3</f>
        <v>97.83</v>
      </c>
      <c r="V5">
        <f>100*smsa_metric!W3</f>
        <v>98.31</v>
      </c>
      <c r="W5">
        <f>100*smsa_metric!AC3</f>
        <v>97.45</v>
      </c>
      <c r="Y5" t="s">
        <v>166</v>
      </c>
      <c r="Z5">
        <f>100*smsa_metric!F3</f>
        <v>98.65</v>
      </c>
      <c r="AA5">
        <f>100*smsa_metric!L3</f>
        <v>98.17</v>
      </c>
      <c r="AB5">
        <f>100*smsa_metric!X3</f>
        <v>98.11</v>
      </c>
      <c r="AC5">
        <f>100*smsa_metric!AD3</f>
        <v>97.32</v>
      </c>
      <c r="AE5" t="s">
        <v>166</v>
      </c>
      <c r="AF5">
        <f>100*smsa_metric!G3</f>
        <v>98.61</v>
      </c>
      <c r="AG5">
        <f>100*smsa_metric!M3</f>
        <v>97.72999999999999</v>
      </c>
      <c r="AH5">
        <f>100*smsa_metric!Y3</f>
        <v>98.440000000000012</v>
      </c>
      <c r="AI5">
        <f>100*smsa_metric!AE3</f>
        <v>97.28</v>
      </c>
    </row>
    <row r="6" spans="1:35">
      <c r="A6" t="s">
        <v>167</v>
      </c>
      <c r="B6">
        <f>100*smsa_metric!B4</f>
        <v>90.74</v>
      </c>
      <c r="C6">
        <f>100*smsa_metric!H4</f>
        <v>90.78</v>
      </c>
      <c r="D6">
        <f>100*smsa_metric!T4</f>
        <v>90.74</v>
      </c>
      <c r="E6">
        <f>100*smsa_metric!Z4</f>
        <v>90.86</v>
      </c>
      <c r="G6" t="s">
        <v>167</v>
      </c>
      <c r="H6">
        <f>100*smsa_metric!C4</f>
        <v>91.43</v>
      </c>
      <c r="I6">
        <f>100*smsa_metric!I4</f>
        <v>90.88000000000001</v>
      </c>
      <c r="J6">
        <f>100*smsa_metric!U4</f>
        <v>90.57</v>
      </c>
      <c r="K6">
        <f>100*smsa_metric!AA4</f>
        <v>89.67</v>
      </c>
      <c r="M6" t="s">
        <v>167</v>
      </c>
      <c r="N6">
        <f>100*smsa_metric!D4</f>
        <v>90.39</v>
      </c>
      <c r="O6">
        <f>100*smsa_metric!J4</f>
        <v>91.320000000000007</v>
      </c>
      <c r="P6">
        <f>100*smsa_metric!V4</f>
        <v>91.16</v>
      </c>
      <c r="Q6">
        <f>100*smsa_metric!AB4</f>
        <v>91.43</v>
      </c>
      <c r="S6" t="s">
        <v>167</v>
      </c>
      <c r="T6">
        <f>100*smsa_metric!E4</f>
        <v>89.4</v>
      </c>
      <c r="U6">
        <f>100*smsa_metric!K4</f>
        <v>89.27000000000001</v>
      </c>
      <c r="V6">
        <f>100*smsa_metric!W4</f>
        <v>89.23</v>
      </c>
      <c r="W6">
        <f>100*smsa_metric!AC4</f>
        <v>89.2</v>
      </c>
      <c r="Y6" t="s">
        <v>167</v>
      </c>
      <c r="Z6">
        <f>100*smsa_metric!F4</f>
        <v>90.14</v>
      </c>
      <c r="AA6">
        <f>100*smsa_metric!L4</f>
        <v>90.02</v>
      </c>
      <c r="AB6">
        <f>100*smsa_metric!X4</f>
        <v>88.82</v>
      </c>
      <c r="AC6">
        <f>100*smsa_metric!AD4</f>
        <v>88.84</v>
      </c>
      <c r="AE6" t="s">
        <v>167</v>
      </c>
      <c r="AF6">
        <f>100*smsa_metric!G4</f>
        <v>87.7</v>
      </c>
      <c r="AG6">
        <f>100*smsa_metric!M4</f>
        <v>89.8</v>
      </c>
      <c r="AH6">
        <f>100*smsa_metric!Y4</f>
        <v>85.56</v>
      </c>
      <c r="AI6">
        <f>100*smsa_metric!AE4</f>
        <v>89.759999999999991</v>
      </c>
    </row>
    <row r="7" spans="1:35">
      <c r="A7" t="s">
        <v>168</v>
      </c>
      <c r="B7">
        <f>100*hs_metric!B3</f>
        <v>68.37</v>
      </c>
      <c r="C7">
        <f>100*hs_metric!H3</f>
        <v>69.73</v>
      </c>
      <c r="D7">
        <f>100*hs_metric!T3</f>
        <v>70.02000000000001</v>
      </c>
      <c r="E7">
        <f>100*hs_metric!Z3</f>
        <v>69.089999999999989</v>
      </c>
      <c r="G7" t="s">
        <v>168</v>
      </c>
      <c r="H7">
        <f>100*hs_metric!C3</f>
        <v>65.41</v>
      </c>
      <c r="I7">
        <f>100*hs_metric!I3</f>
        <v>70.599999999999994</v>
      </c>
      <c r="J7">
        <f>100*hs_metric!U3</f>
        <v>65.569999999999993</v>
      </c>
      <c r="K7">
        <f>100*hs_metric!AA3</f>
        <v>68.739999999999995</v>
      </c>
      <c r="M7" t="s">
        <v>168</v>
      </c>
      <c r="N7">
        <f>100*hs_metric!D3</f>
        <v>71.7</v>
      </c>
      <c r="O7">
        <f>100*hs_metric!J3</f>
        <v>70.789999999999992</v>
      </c>
      <c r="P7">
        <f>100*hs_metric!V3</f>
        <v>69.239999999999995</v>
      </c>
      <c r="Q7">
        <f>100*hs_metric!AB3</f>
        <v>69.599999999999994</v>
      </c>
      <c r="S7" t="s">
        <v>168</v>
      </c>
      <c r="T7">
        <f>100*hs_metric!E3</f>
        <v>70.64</v>
      </c>
      <c r="U7">
        <f>100*hs_metric!K3</f>
        <v>72.59</v>
      </c>
      <c r="V7">
        <f>100*hs_metric!W3</f>
        <v>69.430000000000007</v>
      </c>
      <c r="W7">
        <f>100*hs_metric!AC3</f>
        <v>71.61</v>
      </c>
      <c r="Y7" t="s">
        <v>168</v>
      </c>
      <c r="Z7">
        <f>100*hs_metric!F3</f>
        <v>67.58</v>
      </c>
      <c r="AA7">
        <f>100*hs_metric!L3</f>
        <v>67.820000000000007</v>
      </c>
      <c r="AB7">
        <f>100*hs_metric!X3</f>
        <v>68.650000000000006</v>
      </c>
      <c r="AC7">
        <f>100*hs_metric!AD3</f>
        <v>71.399999999999991</v>
      </c>
      <c r="AE7" t="s">
        <v>168</v>
      </c>
      <c r="AF7">
        <f>100*hs_metric!G3</f>
        <v>69.66</v>
      </c>
      <c r="AG7">
        <f>100*hs_metric!M3</f>
        <v>71.599999999999994</v>
      </c>
      <c r="AH7">
        <f>100*hs_metric!Y3</f>
        <v>68.78</v>
      </c>
      <c r="AI7">
        <f>100*hs_metric!AE3</f>
        <v>71</v>
      </c>
    </row>
    <row r="8" spans="1:35">
      <c r="A8" t="s">
        <v>169</v>
      </c>
      <c r="B8">
        <f>100*hs_metric!B4</f>
        <v>68.910000000000011</v>
      </c>
      <c r="C8">
        <f>100*hs_metric!H4</f>
        <v>74.599999999999994</v>
      </c>
      <c r="D8">
        <f>100*hs_metric!T4</f>
        <v>64.64</v>
      </c>
      <c r="E8">
        <f>100*hs_metric!Z4</f>
        <v>69.55</v>
      </c>
      <c r="G8" t="s">
        <v>169</v>
      </c>
      <c r="H8">
        <f>100*hs_metric!C4</f>
        <v>64.539999999999992</v>
      </c>
      <c r="I8">
        <f>100*hs_metric!I4</f>
        <v>76.03</v>
      </c>
      <c r="J8">
        <f>100*hs_metric!U4</f>
        <v>66.010000000000005</v>
      </c>
      <c r="K8">
        <f>100*hs_metric!AA4</f>
        <v>71.12</v>
      </c>
      <c r="M8" t="s">
        <v>169</v>
      </c>
      <c r="N8">
        <f>100*hs_metric!D4</f>
        <v>68.760000000000005</v>
      </c>
      <c r="O8">
        <f>100*hs_metric!J4</f>
        <v>70.23</v>
      </c>
      <c r="P8">
        <f>100*hs_metric!V4</f>
        <v>67.27</v>
      </c>
      <c r="Q8">
        <f>100*hs_metric!AB4</f>
        <v>72.34</v>
      </c>
      <c r="S8" t="s">
        <v>169</v>
      </c>
      <c r="T8">
        <f>100*hs_metric!E4</f>
        <v>67.03</v>
      </c>
      <c r="U8">
        <f>100*hs_metric!K4</f>
        <v>69.02000000000001</v>
      </c>
      <c r="V8">
        <f>100*hs_metric!W4</f>
        <v>72.44</v>
      </c>
      <c r="W8">
        <f>100*hs_metric!AC4</f>
        <v>66.78</v>
      </c>
      <c r="Y8" t="s">
        <v>169</v>
      </c>
      <c r="Z8">
        <f>100*hs_metric!F4</f>
        <v>65.97</v>
      </c>
      <c r="AA8">
        <f>100*hs_metric!L4</f>
        <v>68.22</v>
      </c>
      <c r="AB8">
        <f>100*hs_metric!X4</f>
        <v>71.39</v>
      </c>
      <c r="AC8">
        <f>100*hs_metric!AD4</f>
        <v>68.17</v>
      </c>
      <c r="AE8" t="s">
        <v>169</v>
      </c>
      <c r="AF8">
        <f>100*hs_metric!G4</f>
        <v>69.320000000000007</v>
      </c>
      <c r="AG8">
        <f>100*hs_metric!M4</f>
        <v>70.62</v>
      </c>
      <c r="AH8">
        <f>100*hs_metric!Y4</f>
        <v>67.710000000000008</v>
      </c>
      <c r="AI8">
        <f>100*hs_metric!AE4</f>
        <v>67.47</v>
      </c>
    </row>
    <row r="10" spans="1:35">
      <c r="A10" s="89" t="s">
        <v>180</v>
      </c>
      <c r="B10" s="89"/>
      <c r="C10" s="89"/>
      <c r="D10" s="89"/>
      <c r="E10" s="89"/>
      <c r="G10" s="89" t="s">
        <v>187</v>
      </c>
      <c r="H10" s="89"/>
      <c r="I10" s="89"/>
      <c r="J10" s="89"/>
      <c r="K10" s="89"/>
      <c r="M10" s="89" t="s">
        <v>188</v>
      </c>
      <c r="N10" s="89"/>
      <c r="O10" s="89"/>
      <c r="P10" s="89"/>
      <c r="Q10" s="89"/>
      <c r="S10" s="89" t="s">
        <v>189</v>
      </c>
      <c r="T10" s="89"/>
      <c r="U10" s="89"/>
      <c r="V10" s="89"/>
      <c r="W10" s="89"/>
      <c r="Y10" s="89" t="s">
        <v>190</v>
      </c>
      <c r="Z10" s="89"/>
      <c r="AA10" s="89"/>
      <c r="AB10" s="89"/>
      <c r="AC10" s="89"/>
      <c r="AE10" s="89" t="s">
        <v>191</v>
      </c>
      <c r="AF10" s="89"/>
      <c r="AG10" s="89"/>
      <c r="AH10" s="89"/>
      <c r="AI10" s="89"/>
    </row>
    <row r="11" spans="1:35">
      <c r="A11" t="s">
        <v>198</v>
      </c>
      <c r="B11" t="s">
        <v>203</v>
      </c>
      <c r="C11" t="s">
        <v>204</v>
      </c>
      <c r="D11" t="s">
        <v>205</v>
      </c>
      <c r="E11" t="s">
        <v>70</v>
      </c>
      <c r="G11" t="s">
        <v>198</v>
      </c>
      <c r="H11" t="s">
        <v>203</v>
      </c>
      <c r="I11" t="s">
        <v>204</v>
      </c>
      <c r="J11" t="s">
        <v>205</v>
      </c>
      <c r="K11" t="s">
        <v>70</v>
      </c>
      <c r="M11" t="s">
        <v>198</v>
      </c>
      <c r="N11" t="s">
        <v>203</v>
      </c>
      <c r="O11" t="s">
        <v>204</v>
      </c>
      <c r="P11" t="s">
        <v>205</v>
      </c>
      <c r="Q11" t="s">
        <v>70</v>
      </c>
      <c r="S11" t="s">
        <v>198</v>
      </c>
      <c r="T11" t="s">
        <v>203</v>
      </c>
      <c r="U11" t="s">
        <v>204</v>
      </c>
      <c r="V11" t="s">
        <v>205</v>
      </c>
      <c r="W11" t="s">
        <v>70</v>
      </c>
      <c r="Y11" t="s">
        <v>198</v>
      </c>
      <c r="Z11" t="s">
        <v>203</v>
      </c>
      <c r="AA11" t="s">
        <v>204</v>
      </c>
      <c r="AB11" t="s">
        <v>205</v>
      </c>
      <c r="AC11" t="s">
        <v>70</v>
      </c>
      <c r="AE11" t="s">
        <v>198</v>
      </c>
      <c r="AF11" t="s">
        <v>203</v>
      </c>
      <c r="AG11" t="s">
        <v>204</v>
      </c>
      <c r="AH11" t="s">
        <v>205</v>
      </c>
      <c r="AI11" t="s">
        <v>70</v>
      </c>
    </row>
    <row r="12" spans="1:35">
      <c r="A12" t="s">
        <v>185</v>
      </c>
      <c r="B12">
        <f>emot_allocation!B3</f>
        <v>6.1538459999999997</v>
      </c>
      <c r="C12">
        <f>emot_allocation!H3</f>
        <v>0</v>
      </c>
      <c r="D12">
        <f>emot_allocation!N3</f>
        <v>100</v>
      </c>
      <c r="E12">
        <f>emot_allocation!T3</f>
        <v>58.461537999999997</v>
      </c>
      <c r="G12" t="s">
        <v>185</v>
      </c>
      <c r="H12">
        <f>emot_allocation!C3</f>
        <v>0</v>
      </c>
      <c r="I12">
        <f>emot_allocation!I3</f>
        <v>0</v>
      </c>
      <c r="J12">
        <f>emot_allocation!O3</f>
        <v>0</v>
      </c>
      <c r="K12">
        <f>emot_allocation!U3</f>
        <v>0</v>
      </c>
      <c r="M12" t="s">
        <v>185</v>
      </c>
      <c r="N12">
        <f>emot_allocation!D3</f>
        <v>0</v>
      </c>
      <c r="O12">
        <f>emot_allocation!J3</f>
        <v>0</v>
      </c>
      <c r="P12">
        <f>emot_allocation!P3</f>
        <v>0</v>
      </c>
      <c r="Q12">
        <f>emot_allocation!V3</f>
        <v>0</v>
      </c>
      <c r="S12" t="s">
        <v>185</v>
      </c>
      <c r="T12">
        <f>emot_allocation!E3</f>
        <v>4.7619049999999996</v>
      </c>
      <c r="U12">
        <f>emot_allocation!K3</f>
        <v>8.6956520000000008</v>
      </c>
      <c r="V12">
        <f>emot_allocation!Q3</f>
        <v>91.304348000000005</v>
      </c>
      <c r="W12">
        <f>emot_allocation!W3</f>
        <v>64.615385000000003</v>
      </c>
      <c r="Y12" t="s">
        <v>185</v>
      </c>
      <c r="Z12">
        <f>emot_allocation!F3</f>
        <v>0</v>
      </c>
      <c r="AA12">
        <f>emot_allocation!L3</f>
        <v>0</v>
      </c>
      <c r="AB12">
        <f>emot_allocation!R3</f>
        <v>0</v>
      </c>
      <c r="AC12">
        <f>emot_allocation!X3</f>
        <v>0</v>
      </c>
      <c r="AE12" t="s">
        <v>185</v>
      </c>
      <c r="AF12">
        <f>emot_allocation!G3</f>
        <v>0</v>
      </c>
      <c r="AG12">
        <f>emot_allocation!M3</f>
        <v>0</v>
      </c>
      <c r="AH12">
        <f>emot_allocation!S3</f>
        <v>0</v>
      </c>
      <c r="AI12">
        <f>emot_allocation!Y3</f>
        <v>0</v>
      </c>
    </row>
    <row r="13" spans="1:35">
      <c r="A13" t="s">
        <v>186</v>
      </c>
      <c r="B13">
        <f>emot_allocation!B4</f>
        <v>0</v>
      </c>
      <c r="C13">
        <f>emot_allocation!H4</f>
        <v>33.333333000000003</v>
      </c>
      <c r="D13">
        <f>emot_allocation!N4</f>
        <v>66.666667000000004</v>
      </c>
      <c r="E13">
        <f>emot_allocation!T4</f>
        <v>90.909091000000004</v>
      </c>
      <c r="G13" t="s">
        <v>186</v>
      </c>
      <c r="H13">
        <f>emot_allocation!C4</f>
        <v>0</v>
      </c>
      <c r="I13">
        <f>emot_allocation!I4</f>
        <v>0</v>
      </c>
      <c r="J13">
        <f>emot_allocation!O4</f>
        <v>0</v>
      </c>
      <c r="K13">
        <f>emot_allocation!U4</f>
        <v>0</v>
      </c>
      <c r="M13" t="s">
        <v>186</v>
      </c>
      <c r="N13">
        <f>emot_allocation!D4</f>
        <v>0</v>
      </c>
      <c r="O13">
        <f>emot_allocation!J4</f>
        <v>0</v>
      </c>
      <c r="P13">
        <f>emot_allocation!P4</f>
        <v>0</v>
      </c>
      <c r="Q13">
        <f>emot_allocation!V4</f>
        <v>0</v>
      </c>
      <c r="S13" t="s">
        <v>186</v>
      </c>
      <c r="T13">
        <f>emot_allocation!E4</f>
        <v>10.526316</v>
      </c>
      <c r="U13">
        <f>emot_allocation!K4</f>
        <v>33.333333000000003</v>
      </c>
      <c r="V13">
        <f>emot_allocation!Q4</f>
        <v>66.666667000000004</v>
      </c>
      <c r="W13">
        <f>emot_allocation!W4</f>
        <v>81.818181999999993</v>
      </c>
      <c r="Y13" t="s">
        <v>186</v>
      </c>
      <c r="Z13">
        <f>emot_allocation!F4</f>
        <v>0</v>
      </c>
      <c r="AA13">
        <f>emot_allocation!L4</f>
        <v>0</v>
      </c>
      <c r="AB13">
        <f>emot_allocation!R4</f>
        <v>0</v>
      </c>
      <c r="AC13">
        <f>emot_allocation!X4</f>
        <v>0</v>
      </c>
      <c r="AE13" t="s">
        <v>186</v>
      </c>
      <c r="AF13">
        <f>emot_allocation!G4</f>
        <v>0</v>
      </c>
      <c r="AG13">
        <f>emot_allocation!M4</f>
        <v>0</v>
      </c>
      <c r="AH13">
        <f>emot_allocation!S4</f>
        <v>0</v>
      </c>
      <c r="AI13">
        <f>emot_allocation!Y4</f>
        <v>0</v>
      </c>
    </row>
    <row r="14" spans="1:35">
      <c r="A14" t="s">
        <v>59</v>
      </c>
      <c r="B14">
        <f>emot_allocation!B5</f>
        <v>0</v>
      </c>
      <c r="C14">
        <f>emot_allocation!H5</f>
        <v>4.3478260000000004</v>
      </c>
      <c r="D14">
        <f>emot_allocation!N5</f>
        <v>95.652174000000002</v>
      </c>
      <c r="E14">
        <f>emot_allocation!T5</f>
        <v>66.153846000000001</v>
      </c>
      <c r="G14" t="s">
        <v>59</v>
      </c>
      <c r="H14">
        <f>emot_allocation!C5</f>
        <v>0</v>
      </c>
      <c r="I14">
        <f>emot_allocation!I5</f>
        <v>0</v>
      </c>
      <c r="J14">
        <f>emot_allocation!O5</f>
        <v>0</v>
      </c>
      <c r="K14">
        <f>emot_allocation!U5</f>
        <v>0</v>
      </c>
      <c r="M14" t="s">
        <v>59</v>
      </c>
      <c r="N14">
        <f>emot_allocation!D5</f>
        <v>0</v>
      </c>
      <c r="O14">
        <f>emot_allocation!J5</f>
        <v>0</v>
      </c>
      <c r="P14">
        <f>emot_allocation!P5</f>
        <v>0</v>
      </c>
      <c r="Q14">
        <f>emot_allocation!V5</f>
        <v>0</v>
      </c>
      <c r="S14" t="s">
        <v>59</v>
      </c>
      <c r="T14">
        <f>emot_allocation!E5</f>
        <v>0</v>
      </c>
      <c r="U14">
        <f>emot_allocation!K5</f>
        <v>8.6956520000000008</v>
      </c>
      <c r="V14">
        <f>emot_allocation!Q5</f>
        <v>91.304348000000005</v>
      </c>
      <c r="W14">
        <f>emot_allocation!W5</f>
        <v>67.692307999999997</v>
      </c>
      <c r="Y14" t="s">
        <v>59</v>
      </c>
      <c r="Z14">
        <f>emot_allocation!F5</f>
        <v>0</v>
      </c>
      <c r="AA14">
        <f>emot_allocation!L5</f>
        <v>0</v>
      </c>
      <c r="AB14">
        <f>emot_allocation!R5</f>
        <v>0</v>
      </c>
      <c r="AC14">
        <f>emot_allocation!X5</f>
        <v>0</v>
      </c>
      <c r="AE14" t="s">
        <v>59</v>
      </c>
      <c r="AF14">
        <f>emot_allocation!G5</f>
        <v>0</v>
      </c>
      <c r="AG14">
        <f>emot_allocation!M5</f>
        <v>0</v>
      </c>
      <c r="AH14">
        <f>emot_allocation!S5</f>
        <v>0</v>
      </c>
      <c r="AI14">
        <f>emot_allocation!Y5</f>
        <v>0</v>
      </c>
    </row>
    <row r="15" spans="1:35">
      <c r="A15" t="s">
        <v>181</v>
      </c>
      <c r="B15">
        <f>emot_allocation!B6</f>
        <v>4.5454549999999996</v>
      </c>
      <c r="C15">
        <f>emot_allocation!H6</f>
        <v>66.666667000000004</v>
      </c>
      <c r="D15">
        <f>emot_allocation!N6</f>
        <v>33.333333000000003</v>
      </c>
      <c r="E15">
        <f>emot_allocation!T6</f>
        <v>90.909091000000004</v>
      </c>
      <c r="G15" t="s">
        <v>181</v>
      </c>
      <c r="H15">
        <f>emot_allocation!C6</f>
        <v>0</v>
      </c>
      <c r="I15">
        <f>emot_allocation!I6</f>
        <v>0</v>
      </c>
      <c r="J15">
        <f>emot_allocation!O6</f>
        <v>0</v>
      </c>
      <c r="K15">
        <f>emot_allocation!U6</f>
        <v>0</v>
      </c>
      <c r="M15" t="s">
        <v>181</v>
      </c>
      <c r="N15">
        <f>emot_allocation!D6</f>
        <v>0</v>
      </c>
      <c r="O15">
        <f>emot_allocation!J6</f>
        <v>0</v>
      </c>
      <c r="P15">
        <f>emot_allocation!P6</f>
        <v>0</v>
      </c>
      <c r="Q15">
        <f>emot_allocation!V6</f>
        <v>0</v>
      </c>
      <c r="S15" t="s">
        <v>181</v>
      </c>
      <c r="T15">
        <f>emot_allocation!E6</f>
        <v>5.2631579999999998</v>
      </c>
      <c r="U15">
        <f>emot_allocation!K6</f>
        <v>33.333333000000003</v>
      </c>
      <c r="V15">
        <f>emot_allocation!Q6</f>
        <v>66.666667000000004</v>
      </c>
      <c r="W15">
        <f>emot_allocation!W6</f>
        <v>86.363636</v>
      </c>
      <c r="Y15" t="s">
        <v>181</v>
      </c>
      <c r="Z15">
        <f>emot_allocation!F6</f>
        <v>0</v>
      </c>
      <c r="AA15">
        <f>emot_allocation!L6</f>
        <v>0</v>
      </c>
      <c r="AB15">
        <f>emot_allocation!R6</f>
        <v>0</v>
      </c>
      <c r="AC15">
        <f>emot_allocation!X6</f>
        <v>0</v>
      </c>
      <c r="AE15" t="s">
        <v>181</v>
      </c>
      <c r="AF15">
        <f>emot_allocation!G6</f>
        <v>0</v>
      </c>
      <c r="AG15">
        <f>emot_allocation!M6</f>
        <v>0</v>
      </c>
      <c r="AH15">
        <f>emot_allocation!S6</f>
        <v>0</v>
      </c>
      <c r="AI15">
        <f>emot_allocation!Y6</f>
        <v>0</v>
      </c>
    </row>
    <row r="16" spans="1:35">
      <c r="A16" t="s">
        <v>61</v>
      </c>
      <c r="B16">
        <f>emot_allocation!B7</f>
        <v>4.6153849999999998</v>
      </c>
      <c r="C16">
        <f>emot_allocation!H7</f>
        <v>17.391304000000002</v>
      </c>
      <c r="D16">
        <f>emot_allocation!N7</f>
        <v>82.608695999999995</v>
      </c>
      <c r="E16">
        <f>emot_allocation!T7</f>
        <v>66.153846000000001</v>
      </c>
      <c r="G16" t="s">
        <v>61</v>
      </c>
      <c r="H16">
        <f>emot_allocation!C7</f>
        <v>0</v>
      </c>
      <c r="I16">
        <f>emot_allocation!I7</f>
        <v>0</v>
      </c>
      <c r="J16">
        <f>emot_allocation!O7</f>
        <v>0</v>
      </c>
      <c r="K16">
        <f>emot_allocation!U7</f>
        <v>0</v>
      </c>
      <c r="M16" t="s">
        <v>61</v>
      </c>
      <c r="N16">
        <f>emot_allocation!D7</f>
        <v>0</v>
      </c>
      <c r="O16">
        <f>emot_allocation!J7</f>
        <v>0</v>
      </c>
      <c r="P16">
        <f>emot_allocation!P7</f>
        <v>0</v>
      </c>
      <c r="Q16">
        <f>emot_allocation!V7</f>
        <v>0</v>
      </c>
      <c r="S16" t="s">
        <v>61</v>
      </c>
      <c r="T16">
        <f>emot_allocation!E7</f>
        <v>0</v>
      </c>
      <c r="U16">
        <f>emot_allocation!K7</f>
        <v>100</v>
      </c>
      <c r="V16">
        <f>emot_allocation!Q7</f>
        <v>0</v>
      </c>
      <c r="W16">
        <f>emot_allocation!W7</f>
        <v>100</v>
      </c>
      <c r="Y16" t="s">
        <v>61</v>
      </c>
      <c r="Z16">
        <f>emot_allocation!F7</f>
        <v>0</v>
      </c>
      <c r="AA16">
        <f>emot_allocation!L7</f>
        <v>0</v>
      </c>
      <c r="AB16">
        <f>emot_allocation!R7</f>
        <v>0</v>
      </c>
      <c r="AC16">
        <f>emot_allocation!X7</f>
        <v>0</v>
      </c>
      <c r="AE16" t="s">
        <v>61</v>
      </c>
      <c r="AF16">
        <f>emot_allocation!G7</f>
        <v>0</v>
      </c>
      <c r="AG16">
        <f>emot_allocation!M7</f>
        <v>0</v>
      </c>
      <c r="AH16">
        <f>emot_allocation!S7</f>
        <v>0</v>
      </c>
      <c r="AI16">
        <f>emot_allocation!Y7</f>
        <v>0</v>
      </c>
    </row>
    <row r="17" spans="1:35">
      <c r="A17" t="s">
        <v>182</v>
      </c>
      <c r="B17">
        <f>emot_allocation!B8</f>
        <v>4.5454549999999996</v>
      </c>
      <c r="C17">
        <f>emot_allocation!H8</f>
        <v>0</v>
      </c>
      <c r="D17">
        <f>emot_allocation!N8</f>
        <v>100</v>
      </c>
      <c r="E17">
        <f>emot_allocation!T8</f>
        <v>81.818181999999993</v>
      </c>
      <c r="G17" t="s">
        <v>182</v>
      </c>
      <c r="H17">
        <f>emot_allocation!C8</f>
        <v>0</v>
      </c>
      <c r="I17">
        <f>emot_allocation!I8</f>
        <v>0</v>
      </c>
      <c r="J17">
        <f>emot_allocation!O8</f>
        <v>0</v>
      </c>
      <c r="K17">
        <f>emot_allocation!U8</f>
        <v>0</v>
      </c>
      <c r="M17" t="s">
        <v>182</v>
      </c>
      <c r="N17">
        <f>emot_allocation!D8</f>
        <v>0</v>
      </c>
      <c r="O17">
        <f>emot_allocation!J8</f>
        <v>0</v>
      </c>
      <c r="P17">
        <f>emot_allocation!P8</f>
        <v>0</v>
      </c>
      <c r="Q17">
        <f>emot_allocation!V8</f>
        <v>0</v>
      </c>
      <c r="S17" t="s">
        <v>182</v>
      </c>
      <c r="T17">
        <f>emot_allocation!E8</f>
        <v>0</v>
      </c>
      <c r="U17">
        <f>emot_allocation!K8</f>
        <v>100</v>
      </c>
      <c r="V17">
        <f>emot_allocation!Q8</f>
        <v>0</v>
      </c>
      <c r="W17">
        <f>emot_allocation!W8</f>
        <v>100</v>
      </c>
      <c r="Y17" t="s">
        <v>182</v>
      </c>
      <c r="Z17">
        <f>emot_allocation!F8</f>
        <v>0</v>
      </c>
      <c r="AA17">
        <f>emot_allocation!L8</f>
        <v>0</v>
      </c>
      <c r="AB17">
        <f>emot_allocation!R8</f>
        <v>0</v>
      </c>
      <c r="AC17">
        <f>emot_allocation!X8</f>
        <v>0</v>
      </c>
      <c r="AE17" t="s">
        <v>182</v>
      </c>
      <c r="AF17">
        <f>emot_allocation!G8</f>
        <v>0</v>
      </c>
      <c r="AG17">
        <f>emot_allocation!M8</f>
        <v>0</v>
      </c>
      <c r="AH17">
        <f>emot_allocation!S8</f>
        <v>0</v>
      </c>
      <c r="AI17">
        <f>emot_allocation!Y8</f>
        <v>0</v>
      </c>
    </row>
    <row r="18" spans="1:35">
      <c r="A18" t="s">
        <v>63</v>
      </c>
      <c r="B18">
        <f>emot_allocation!B9</f>
        <v>1.538462</v>
      </c>
      <c r="C18">
        <f>emot_allocation!H9</f>
        <v>4.3478260000000004</v>
      </c>
      <c r="D18">
        <f>emot_allocation!N9</f>
        <v>95.652174000000002</v>
      </c>
      <c r="E18">
        <f>emot_allocation!T9</f>
        <v>64.615385000000003</v>
      </c>
      <c r="G18" t="s">
        <v>63</v>
      </c>
      <c r="H18">
        <f>emot_allocation!C9</f>
        <v>0</v>
      </c>
      <c r="I18">
        <f>emot_allocation!I9</f>
        <v>0</v>
      </c>
      <c r="J18">
        <f>emot_allocation!O9</f>
        <v>0</v>
      </c>
      <c r="K18">
        <f>emot_allocation!U9</f>
        <v>0</v>
      </c>
      <c r="M18" t="s">
        <v>63</v>
      </c>
      <c r="N18">
        <f>emot_allocation!D9</f>
        <v>0</v>
      </c>
      <c r="O18">
        <f>emot_allocation!J9</f>
        <v>0</v>
      </c>
      <c r="P18">
        <f>emot_allocation!P9</f>
        <v>0</v>
      </c>
      <c r="Q18">
        <f>emot_allocation!V9</f>
        <v>0</v>
      </c>
      <c r="S18" t="s">
        <v>63</v>
      </c>
      <c r="T18">
        <f>emot_allocation!E9</f>
        <v>2.3809520000000002</v>
      </c>
      <c r="U18">
        <f>emot_allocation!K9</f>
        <v>4.3478260000000004</v>
      </c>
      <c r="V18">
        <f>emot_allocation!Q9</f>
        <v>95.652174000000002</v>
      </c>
      <c r="W18">
        <f>emot_allocation!W9</f>
        <v>64.615385000000003</v>
      </c>
      <c r="Y18" t="s">
        <v>63</v>
      </c>
      <c r="Z18">
        <f>emot_allocation!F9</f>
        <v>0</v>
      </c>
      <c r="AA18">
        <f>emot_allocation!L9</f>
        <v>0</v>
      </c>
      <c r="AB18">
        <f>emot_allocation!R9</f>
        <v>0</v>
      </c>
      <c r="AC18">
        <f>emot_allocation!X9</f>
        <v>0</v>
      </c>
      <c r="AE18" t="s">
        <v>63</v>
      </c>
      <c r="AF18">
        <f>emot_allocation!G9</f>
        <v>0</v>
      </c>
      <c r="AG18">
        <f>emot_allocation!M9</f>
        <v>0</v>
      </c>
      <c r="AH18">
        <f>emot_allocation!S9</f>
        <v>0</v>
      </c>
      <c r="AI18">
        <f>emot_allocation!Y9</f>
        <v>0</v>
      </c>
    </row>
    <row r="19" spans="1:35">
      <c r="A19" t="s">
        <v>183</v>
      </c>
      <c r="B19">
        <f>emot_allocation!B10</f>
        <v>0</v>
      </c>
      <c r="C19">
        <f>emot_allocation!H10</f>
        <v>0</v>
      </c>
      <c r="D19">
        <f>emot_allocation!N10</f>
        <v>100</v>
      </c>
      <c r="E19">
        <f>emot_allocation!T10</f>
        <v>86.363636</v>
      </c>
      <c r="G19" t="s">
        <v>183</v>
      </c>
      <c r="H19">
        <f>emot_allocation!C10</f>
        <v>0</v>
      </c>
      <c r="I19">
        <f>emot_allocation!I10</f>
        <v>0</v>
      </c>
      <c r="J19">
        <f>emot_allocation!O10</f>
        <v>0</v>
      </c>
      <c r="K19">
        <f>emot_allocation!U10</f>
        <v>0</v>
      </c>
      <c r="M19" t="s">
        <v>183</v>
      </c>
      <c r="N19">
        <f>emot_allocation!D10</f>
        <v>0</v>
      </c>
      <c r="O19">
        <f>emot_allocation!J10</f>
        <v>0</v>
      </c>
      <c r="P19">
        <f>emot_allocation!P10</f>
        <v>0</v>
      </c>
      <c r="Q19">
        <f>emot_allocation!V10</f>
        <v>0</v>
      </c>
      <c r="S19" t="s">
        <v>183</v>
      </c>
      <c r="T19">
        <f>emot_allocation!E10</f>
        <v>0</v>
      </c>
      <c r="U19">
        <f>emot_allocation!K10</f>
        <v>33.333333000000003</v>
      </c>
      <c r="V19">
        <f>emot_allocation!Q10</f>
        <v>66.666667000000004</v>
      </c>
      <c r="W19">
        <f>emot_allocation!W10</f>
        <v>90.909091000000004</v>
      </c>
      <c r="Y19" t="s">
        <v>183</v>
      </c>
      <c r="Z19">
        <f>emot_allocation!F10</f>
        <v>0</v>
      </c>
      <c r="AA19">
        <f>emot_allocation!L10</f>
        <v>0</v>
      </c>
      <c r="AB19">
        <f>emot_allocation!R10</f>
        <v>0</v>
      </c>
      <c r="AC19">
        <f>emot_allocation!X10</f>
        <v>0</v>
      </c>
      <c r="AE19" t="s">
        <v>183</v>
      </c>
      <c r="AF19">
        <f>emot_allocation!G10</f>
        <v>0</v>
      </c>
      <c r="AG19">
        <f>emot_allocation!M10</f>
        <v>0</v>
      </c>
      <c r="AH19">
        <f>emot_allocation!S10</f>
        <v>0</v>
      </c>
      <c r="AI19">
        <f>emot_allocation!Y10</f>
        <v>0</v>
      </c>
    </row>
    <row r="20" spans="1:35">
      <c r="A20" t="s">
        <v>65</v>
      </c>
      <c r="B20">
        <f>emot_allocation!B11</f>
        <v>0</v>
      </c>
      <c r="C20">
        <f>emot_allocation!H11</f>
        <v>4.3478260000000004</v>
      </c>
      <c r="D20">
        <f>emot_allocation!N11</f>
        <v>95.652174000000002</v>
      </c>
      <c r="E20">
        <f>emot_allocation!T11</f>
        <v>66.153846000000001</v>
      </c>
      <c r="G20" t="s">
        <v>65</v>
      </c>
      <c r="H20">
        <f>emot_allocation!C11</f>
        <v>0</v>
      </c>
      <c r="I20">
        <f>emot_allocation!I11</f>
        <v>0</v>
      </c>
      <c r="J20">
        <f>emot_allocation!O11</f>
        <v>0</v>
      </c>
      <c r="K20">
        <f>emot_allocation!U11</f>
        <v>0</v>
      </c>
      <c r="M20" t="s">
        <v>65</v>
      </c>
      <c r="N20">
        <f>emot_allocation!D11</f>
        <v>0</v>
      </c>
      <c r="O20">
        <f>emot_allocation!J11</f>
        <v>0</v>
      </c>
      <c r="P20">
        <f>emot_allocation!P11</f>
        <v>0</v>
      </c>
      <c r="Q20">
        <f>emot_allocation!V11</f>
        <v>0</v>
      </c>
      <c r="S20" t="s">
        <v>65</v>
      </c>
      <c r="T20">
        <f>emot_allocation!E11</f>
        <v>0</v>
      </c>
      <c r="U20">
        <f>emot_allocation!K11</f>
        <v>0</v>
      </c>
      <c r="V20">
        <f>emot_allocation!Q11</f>
        <v>100</v>
      </c>
      <c r="W20">
        <f>emot_allocation!W11</f>
        <v>64.615385000000003</v>
      </c>
      <c r="Y20" t="s">
        <v>65</v>
      </c>
      <c r="Z20">
        <f>emot_allocation!F11</f>
        <v>0</v>
      </c>
      <c r="AA20">
        <f>emot_allocation!L11</f>
        <v>0</v>
      </c>
      <c r="AB20">
        <f>emot_allocation!R11</f>
        <v>0</v>
      </c>
      <c r="AC20">
        <f>emot_allocation!X11</f>
        <v>0</v>
      </c>
      <c r="AE20" t="s">
        <v>65</v>
      </c>
      <c r="AF20">
        <f>emot_allocation!G11</f>
        <v>0</v>
      </c>
      <c r="AG20">
        <f>emot_allocation!M11</f>
        <v>0</v>
      </c>
      <c r="AH20">
        <f>emot_allocation!S11</f>
        <v>0</v>
      </c>
      <c r="AI20">
        <f>emot_allocation!Y11</f>
        <v>0</v>
      </c>
    </row>
    <row r="21" spans="1:35">
      <c r="A21" t="s">
        <v>184</v>
      </c>
      <c r="B21">
        <f>emot_allocation!B12</f>
        <v>4.5454549999999996</v>
      </c>
      <c r="C21">
        <f>emot_allocation!H12</f>
        <v>66.666667000000004</v>
      </c>
      <c r="D21">
        <f>emot_allocation!N12</f>
        <v>33.333333000000003</v>
      </c>
      <c r="E21">
        <f>emot_allocation!T12</f>
        <v>90.909091000000004</v>
      </c>
      <c r="G21" t="s">
        <v>184</v>
      </c>
      <c r="H21">
        <f>emot_allocation!C12</f>
        <v>0</v>
      </c>
      <c r="I21">
        <f>emot_allocation!I12</f>
        <v>0</v>
      </c>
      <c r="J21">
        <f>emot_allocation!O12</f>
        <v>0</v>
      </c>
      <c r="K21">
        <f>emot_allocation!U12</f>
        <v>0</v>
      </c>
      <c r="M21" t="s">
        <v>184</v>
      </c>
      <c r="N21">
        <f>emot_allocation!D12</f>
        <v>0</v>
      </c>
      <c r="O21">
        <f>emot_allocation!J12</f>
        <v>0</v>
      </c>
      <c r="P21">
        <f>emot_allocation!P12</f>
        <v>0</v>
      </c>
      <c r="Q21">
        <f>emot_allocation!V12</f>
        <v>0</v>
      </c>
      <c r="S21" t="s">
        <v>184</v>
      </c>
      <c r="T21">
        <f>emot_allocation!E12</f>
        <v>5.2631579999999998</v>
      </c>
      <c r="U21">
        <f>emot_allocation!K12</f>
        <v>0</v>
      </c>
      <c r="V21">
        <f>emot_allocation!Q12</f>
        <v>100</v>
      </c>
      <c r="W21">
        <f>emot_allocation!W12</f>
        <v>81.818181999999993</v>
      </c>
      <c r="Y21" t="s">
        <v>184</v>
      </c>
      <c r="Z21">
        <f>emot_allocation!F12</f>
        <v>0</v>
      </c>
      <c r="AA21">
        <f>emot_allocation!L12</f>
        <v>0</v>
      </c>
      <c r="AB21">
        <f>emot_allocation!R12</f>
        <v>0</v>
      </c>
      <c r="AC21">
        <f>emot_allocation!X12</f>
        <v>0</v>
      </c>
      <c r="AE21" t="s">
        <v>184</v>
      </c>
      <c r="AF21">
        <f>emot_allocation!G12</f>
        <v>0</v>
      </c>
      <c r="AG21">
        <f>emot_allocation!M12</f>
        <v>0</v>
      </c>
      <c r="AH21">
        <f>emot_allocation!S12</f>
        <v>0</v>
      </c>
      <c r="AI21">
        <f>emot_allocation!Y12</f>
        <v>0</v>
      </c>
    </row>
    <row r="23" spans="1:35">
      <c r="A23" s="89" t="s">
        <v>192</v>
      </c>
      <c r="B23" s="89"/>
      <c r="C23" s="89"/>
      <c r="D23" s="89"/>
      <c r="E23" s="89"/>
      <c r="G23" s="89" t="s">
        <v>193</v>
      </c>
      <c r="H23" s="89"/>
      <c r="I23" s="89"/>
      <c r="J23" s="89"/>
      <c r="K23" s="89"/>
      <c r="M23" s="89" t="s">
        <v>194</v>
      </c>
      <c r="N23" s="89"/>
      <c r="O23" s="89"/>
      <c r="P23" s="89"/>
      <c r="Q23" s="89"/>
      <c r="S23" s="89" t="s">
        <v>195</v>
      </c>
      <c r="T23" s="89"/>
      <c r="U23" s="89"/>
      <c r="V23" s="89"/>
      <c r="W23" s="89"/>
      <c r="Y23" s="89" t="s">
        <v>196</v>
      </c>
      <c r="Z23" s="89"/>
      <c r="AA23" s="89"/>
      <c r="AB23" s="89"/>
      <c r="AC23" s="89"/>
      <c r="AE23" s="89" t="s">
        <v>197</v>
      </c>
      <c r="AF23" s="89"/>
      <c r="AG23" s="89"/>
      <c r="AH23" s="89"/>
      <c r="AI23" s="89"/>
    </row>
    <row r="24" spans="1:35">
      <c r="A24" t="s">
        <v>199</v>
      </c>
      <c r="B24" t="s">
        <v>170</v>
      </c>
      <c r="C24" t="s">
        <v>171</v>
      </c>
      <c r="D24" t="s">
        <v>172</v>
      </c>
      <c r="E24" t="s">
        <v>173</v>
      </c>
      <c r="G24" t="s">
        <v>199</v>
      </c>
      <c r="H24" t="s">
        <v>170</v>
      </c>
      <c r="I24" t="s">
        <v>171</v>
      </c>
      <c r="J24" t="s">
        <v>172</v>
      </c>
      <c r="K24" t="s">
        <v>173</v>
      </c>
      <c r="M24" t="s">
        <v>199</v>
      </c>
      <c r="N24" t="s">
        <v>170</v>
      </c>
      <c r="O24" t="s">
        <v>171</v>
      </c>
      <c r="P24" t="s">
        <v>172</v>
      </c>
      <c r="Q24" t="s">
        <v>173</v>
      </c>
      <c r="S24" t="s">
        <v>199</v>
      </c>
      <c r="T24" t="s">
        <v>170</v>
      </c>
      <c r="U24" t="s">
        <v>171</v>
      </c>
      <c r="V24" t="s">
        <v>172</v>
      </c>
      <c r="W24" t="s">
        <v>173</v>
      </c>
      <c r="Y24" t="s">
        <v>199</v>
      </c>
      <c r="Z24" t="s">
        <v>170</v>
      </c>
      <c r="AA24" t="s">
        <v>171</v>
      </c>
      <c r="AB24" t="s">
        <v>172</v>
      </c>
      <c r="AC24" t="s">
        <v>173</v>
      </c>
      <c r="AE24" t="s">
        <v>199</v>
      </c>
      <c r="AF24" t="s">
        <v>170</v>
      </c>
      <c r="AG24" t="s">
        <v>171</v>
      </c>
      <c r="AH24" t="s">
        <v>172</v>
      </c>
      <c r="AI24" t="s">
        <v>173</v>
      </c>
    </row>
    <row r="25" spans="1:35">
      <c r="A25" t="s">
        <v>1</v>
      </c>
      <c r="B25" t="str">
        <f>emot_templates!B3</f>
        <v>anger, 77.8874</v>
      </c>
      <c r="C25" t="str">
        <f>emot_templates!H3</f>
        <v>anger, 70.663</v>
      </c>
      <c r="D25" t="str">
        <f>emot_templates!T3</f>
        <v>anger, 61.8638</v>
      </c>
      <c r="E25" t="str">
        <f>emot_templates!Z3</f>
        <v>anger, 84.2643</v>
      </c>
      <c r="G25" t="s">
        <v>1</v>
      </c>
      <c r="H25">
        <f>emot_templates!C3</f>
        <v>0</v>
      </c>
      <c r="I25">
        <f>emot_templates!I3</f>
        <v>0</v>
      </c>
      <c r="J25">
        <f>emot_templates!U3</f>
        <v>0</v>
      </c>
      <c r="K25">
        <f>emot_templates!AA3</f>
        <v>0</v>
      </c>
      <c r="M25" t="s">
        <v>1</v>
      </c>
      <c r="N25">
        <f>emot_templates!D3</f>
        <v>0</v>
      </c>
      <c r="O25">
        <f>emot_templates!J3</f>
        <v>0</v>
      </c>
      <c r="P25">
        <f>emot_templates!V3</f>
        <v>0</v>
      </c>
      <c r="Q25">
        <f>emot_templates!AB3</f>
        <v>0</v>
      </c>
      <c r="S25" t="s">
        <v>1</v>
      </c>
      <c r="T25" t="str">
        <f>emot_templates!E3</f>
        <v>happy, 93.9381</v>
      </c>
      <c r="U25" t="str">
        <f>emot_templates!K3</f>
        <v>happy, 76.6465</v>
      </c>
      <c r="V25" t="str">
        <f>emot_templates!W3</f>
        <v>sadness, 83.2846</v>
      </c>
      <c r="W25" t="str">
        <f>emot_templates!AC3</f>
        <v>anger, 81.2975</v>
      </c>
      <c r="Y25" t="s">
        <v>1</v>
      </c>
      <c r="Z25">
        <f>emot_templates!F3</f>
        <v>0</v>
      </c>
      <c r="AA25">
        <f>emot_templates!L3</f>
        <v>0</v>
      </c>
      <c r="AB25">
        <f>emot_templates!X3</f>
        <v>0</v>
      </c>
      <c r="AC25">
        <f>emot_templates!AD3</f>
        <v>0</v>
      </c>
      <c r="AE25" t="s">
        <v>1</v>
      </c>
      <c r="AF25">
        <f>emot_templates!G3</f>
        <v>0</v>
      </c>
      <c r="AG25">
        <f>emot_templates!M3</f>
        <v>0</v>
      </c>
      <c r="AH25">
        <f>emot_templates!Y3</f>
        <v>0</v>
      </c>
      <c r="AI25">
        <f>emot_templates!AE3</f>
        <v>0</v>
      </c>
    </row>
    <row r="26" spans="1:35">
      <c r="A26" t="s">
        <v>2</v>
      </c>
      <c r="B26" t="str">
        <f>emot_templates!B4</f>
        <v>anger, 82.9792</v>
      </c>
      <c r="C26" t="str">
        <f>emot_templates!H4</f>
        <v>anger, 80.849</v>
      </c>
      <c r="D26" t="str">
        <f>emot_templates!T4</f>
        <v>anger, 72.8027</v>
      </c>
      <c r="E26" t="str">
        <f>emot_templates!Z4</f>
        <v>anger, 89.7401</v>
      </c>
      <c r="G26" t="s">
        <v>2</v>
      </c>
      <c r="H26">
        <f>emot_templates!C4</f>
        <v>0</v>
      </c>
      <c r="I26">
        <f>emot_templates!I4</f>
        <v>0</v>
      </c>
      <c r="J26">
        <f>emot_templates!U4</f>
        <v>0</v>
      </c>
      <c r="K26">
        <f>emot_templates!AA4</f>
        <v>0</v>
      </c>
      <c r="M26" t="s">
        <v>2</v>
      </c>
      <c r="N26">
        <f>emot_templates!D4</f>
        <v>0</v>
      </c>
      <c r="O26">
        <f>emot_templates!J4</f>
        <v>0</v>
      </c>
      <c r="P26">
        <f>emot_templates!V4</f>
        <v>0</v>
      </c>
      <c r="Q26">
        <f>emot_templates!AB4</f>
        <v>0</v>
      </c>
      <c r="S26" t="s">
        <v>2</v>
      </c>
      <c r="T26" t="str">
        <f>emot_templates!E4</f>
        <v>anger, 91.9362</v>
      </c>
      <c r="U26" t="str">
        <f>emot_templates!K4</f>
        <v>fear, 70.7231</v>
      </c>
      <c r="V26" t="str">
        <f>emot_templates!W4</f>
        <v>sadness, 84.9719</v>
      </c>
      <c r="W26" t="str">
        <f>emot_templates!AC4</f>
        <v>anger, 85.2243</v>
      </c>
      <c r="Y26" t="s">
        <v>2</v>
      </c>
      <c r="Z26">
        <f>emot_templates!F4</f>
        <v>0</v>
      </c>
      <c r="AA26">
        <f>emot_templates!L4</f>
        <v>0</v>
      </c>
      <c r="AB26">
        <f>emot_templates!X4</f>
        <v>0</v>
      </c>
      <c r="AC26">
        <f>emot_templates!AD4</f>
        <v>0</v>
      </c>
      <c r="AE26" t="s">
        <v>2</v>
      </c>
      <c r="AF26">
        <f>emot_templates!G4</f>
        <v>0</v>
      </c>
      <c r="AG26">
        <f>emot_templates!M4</f>
        <v>0</v>
      </c>
      <c r="AH26">
        <f>emot_templates!Y4</f>
        <v>0</v>
      </c>
      <c r="AI26">
        <f>emot_templates!AE4</f>
        <v>0</v>
      </c>
    </row>
    <row r="27" spans="1:35">
      <c r="A27" t="s">
        <v>3</v>
      </c>
      <c r="B27" t="str">
        <f>emot_templates!B5</f>
        <v>anger, 72.9434</v>
      </c>
      <c r="C27" t="str">
        <f>emot_templates!H5</f>
        <v>sadness, 73.7477</v>
      </c>
      <c r="D27" t="str">
        <f>emot_templates!T5</f>
        <v>anger, 77.6182</v>
      </c>
      <c r="E27" t="str">
        <f>emot_templates!Z5</f>
        <v>anger, 84.9836</v>
      </c>
      <c r="G27" t="s">
        <v>3</v>
      </c>
      <c r="H27">
        <f>emot_templates!C5</f>
        <v>0</v>
      </c>
      <c r="I27">
        <f>emot_templates!I5</f>
        <v>0</v>
      </c>
      <c r="J27">
        <f>emot_templates!U5</f>
        <v>0</v>
      </c>
      <c r="K27">
        <f>emot_templates!AA5</f>
        <v>0</v>
      </c>
      <c r="M27" t="s">
        <v>3</v>
      </c>
      <c r="N27">
        <f>emot_templates!D5</f>
        <v>0</v>
      </c>
      <c r="O27">
        <f>emot_templates!J5</f>
        <v>0</v>
      </c>
      <c r="P27">
        <f>emot_templates!V5</f>
        <v>0</v>
      </c>
      <c r="Q27">
        <f>emot_templates!AB5</f>
        <v>0</v>
      </c>
      <c r="S27" t="s">
        <v>3</v>
      </c>
      <c r="T27" t="str">
        <f>emot_templates!E5</f>
        <v>fear, 96.5007</v>
      </c>
      <c r="U27" t="str">
        <f>emot_templates!K5</f>
        <v>fear, 73.0718</v>
      </c>
      <c r="V27" t="str">
        <f>emot_templates!W5</f>
        <v>fear, 99.7428</v>
      </c>
      <c r="W27" t="str">
        <f>emot_templates!AC5</f>
        <v>fear, 65.4634</v>
      </c>
      <c r="Y27" t="s">
        <v>3</v>
      </c>
      <c r="Z27">
        <f>emot_templates!F5</f>
        <v>0</v>
      </c>
      <c r="AA27">
        <f>emot_templates!L5</f>
        <v>0</v>
      </c>
      <c r="AB27">
        <f>emot_templates!X5</f>
        <v>0</v>
      </c>
      <c r="AC27">
        <f>emot_templates!AD5</f>
        <v>0</v>
      </c>
      <c r="AE27" t="s">
        <v>3</v>
      </c>
      <c r="AF27">
        <f>emot_templates!G5</f>
        <v>0</v>
      </c>
      <c r="AG27">
        <f>emot_templates!M5</f>
        <v>0</v>
      </c>
      <c r="AH27">
        <f>emot_templates!Y5</f>
        <v>0</v>
      </c>
      <c r="AI27">
        <f>emot_templates!AE5</f>
        <v>0</v>
      </c>
    </row>
    <row r="28" spans="1:35">
      <c r="A28" t="s">
        <v>4</v>
      </c>
      <c r="B28" t="str">
        <f>emot_templates!B6</f>
        <v>love, 99.0596</v>
      </c>
      <c r="C28" t="str">
        <f>emot_templates!H6</f>
        <v>love, 98.5409</v>
      </c>
      <c r="D28" t="str">
        <f>emot_templates!T6</f>
        <v>love, 99.1404</v>
      </c>
      <c r="E28" t="str">
        <f>emot_templates!Z6</f>
        <v>love, 96.9636</v>
      </c>
      <c r="G28" t="s">
        <v>4</v>
      </c>
      <c r="H28">
        <f>emot_templates!C6</f>
        <v>0</v>
      </c>
      <c r="I28">
        <f>emot_templates!I6</f>
        <v>0</v>
      </c>
      <c r="J28">
        <f>emot_templates!U6</f>
        <v>0</v>
      </c>
      <c r="K28">
        <f>emot_templates!AA6</f>
        <v>0</v>
      </c>
      <c r="M28" t="s">
        <v>4</v>
      </c>
      <c r="N28">
        <f>emot_templates!D6</f>
        <v>0</v>
      </c>
      <c r="O28">
        <f>emot_templates!J6</f>
        <v>0</v>
      </c>
      <c r="P28">
        <f>emot_templates!V6</f>
        <v>0</v>
      </c>
      <c r="Q28">
        <f>emot_templates!AB6</f>
        <v>0</v>
      </c>
      <c r="S28" t="s">
        <v>4</v>
      </c>
      <c r="T28" t="str">
        <f>emot_templates!E6</f>
        <v>love, 93.7536</v>
      </c>
      <c r="U28" t="str">
        <f>emot_templates!K6</f>
        <v>love, 99.2188</v>
      </c>
      <c r="V28" t="str">
        <f>emot_templates!W6</f>
        <v>love, 97.4278</v>
      </c>
      <c r="W28" t="str">
        <f>emot_templates!AC6</f>
        <v>love, 84.9414</v>
      </c>
      <c r="Y28" t="s">
        <v>4</v>
      </c>
      <c r="Z28">
        <f>emot_templates!F6</f>
        <v>0</v>
      </c>
      <c r="AA28">
        <f>emot_templates!L6</f>
        <v>0</v>
      </c>
      <c r="AB28">
        <f>emot_templates!X6</f>
        <v>0</v>
      </c>
      <c r="AC28">
        <f>emot_templates!AD6</f>
        <v>0</v>
      </c>
      <c r="AE28" t="s">
        <v>4</v>
      </c>
      <c r="AF28">
        <f>emot_templates!G6</f>
        <v>0</v>
      </c>
      <c r="AG28">
        <f>emot_templates!M6</f>
        <v>0</v>
      </c>
      <c r="AH28">
        <f>emot_templates!Y6</f>
        <v>0</v>
      </c>
      <c r="AI28">
        <f>emot_templates!AE6</f>
        <v>0</v>
      </c>
    </row>
    <row r="29" spans="1:35">
      <c r="A29" t="s">
        <v>5</v>
      </c>
      <c r="B29" t="str">
        <f>emot_templates!B7</f>
        <v>love, 98.9925</v>
      </c>
      <c r="C29" t="str">
        <f>emot_templates!H7</f>
        <v>love, 98.2956</v>
      </c>
      <c r="D29" t="str">
        <f>emot_templates!T7</f>
        <v>love, 98.8947</v>
      </c>
      <c r="E29" t="str">
        <f>emot_templates!Z7</f>
        <v>love, 96.0409</v>
      </c>
      <c r="G29" t="s">
        <v>5</v>
      </c>
      <c r="H29">
        <f>emot_templates!C7</f>
        <v>0</v>
      </c>
      <c r="I29">
        <f>emot_templates!I7</f>
        <v>0</v>
      </c>
      <c r="J29">
        <f>emot_templates!U7</f>
        <v>0</v>
      </c>
      <c r="K29">
        <f>emot_templates!AA7</f>
        <v>0</v>
      </c>
      <c r="M29" t="s">
        <v>5</v>
      </c>
      <c r="N29">
        <f>emot_templates!D7</f>
        <v>0</v>
      </c>
      <c r="O29">
        <f>emot_templates!J7</f>
        <v>0</v>
      </c>
      <c r="P29">
        <f>emot_templates!V7</f>
        <v>0</v>
      </c>
      <c r="Q29">
        <f>emot_templates!AB7</f>
        <v>0</v>
      </c>
      <c r="S29" t="s">
        <v>5</v>
      </c>
      <c r="T29" t="str">
        <f>emot_templates!E7</f>
        <v>fear, 82.3436</v>
      </c>
      <c r="U29" t="str">
        <f>emot_templates!K7</f>
        <v>love, 98.0661</v>
      </c>
      <c r="V29" t="str">
        <f>emot_templates!W7</f>
        <v>sadness, 93.8232</v>
      </c>
      <c r="W29" t="str">
        <f>emot_templates!AC7</f>
        <v>love, 81.0183</v>
      </c>
      <c r="Y29" t="s">
        <v>5</v>
      </c>
      <c r="Z29">
        <f>emot_templates!F7</f>
        <v>0</v>
      </c>
      <c r="AA29">
        <f>emot_templates!L7</f>
        <v>0</v>
      </c>
      <c r="AB29">
        <f>emot_templates!X7</f>
        <v>0</v>
      </c>
      <c r="AC29">
        <f>emot_templates!AD7</f>
        <v>0</v>
      </c>
      <c r="AE29" t="s">
        <v>5</v>
      </c>
      <c r="AF29">
        <f>emot_templates!G7</f>
        <v>0</v>
      </c>
      <c r="AG29">
        <f>emot_templates!M7</f>
        <v>0</v>
      </c>
      <c r="AH29">
        <f>emot_templates!Y7</f>
        <v>0</v>
      </c>
      <c r="AI29">
        <f>emot_templates!AE7</f>
        <v>0</v>
      </c>
    </row>
    <row r="30" spans="1:35">
      <c r="A30" t="s">
        <v>6</v>
      </c>
      <c r="B30" t="str">
        <f>emot_templates!B8</f>
        <v>love, 99.486</v>
      </c>
      <c r="C30" t="str">
        <f>emot_templates!H8</f>
        <v>love, 98.4901</v>
      </c>
      <c r="D30" t="str">
        <f>emot_templates!T8</f>
        <v>love, 99.1706</v>
      </c>
      <c r="E30" t="str">
        <f>emot_templates!Z8</f>
        <v>love, 96.9888</v>
      </c>
      <c r="G30" t="s">
        <v>6</v>
      </c>
      <c r="H30">
        <f>emot_templates!C8</f>
        <v>0</v>
      </c>
      <c r="I30">
        <f>emot_templates!I8</f>
        <v>0</v>
      </c>
      <c r="J30">
        <f>emot_templates!U8</f>
        <v>0</v>
      </c>
      <c r="K30">
        <f>emot_templates!AA8</f>
        <v>0</v>
      </c>
      <c r="M30" t="s">
        <v>6</v>
      </c>
      <c r="N30">
        <f>emot_templates!D8</f>
        <v>0</v>
      </c>
      <c r="O30">
        <f>emot_templates!J8</f>
        <v>0</v>
      </c>
      <c r="P30">
        <f>emot_templates!V8</f>
        <v>0</v>
      </c>
      <c r="Q30">
        <f>emot_templates!AB8</f>
        <v>0</v>
      </c>
      <c r="S30" t="s">
        <v>6</v>
      </c>
      <c r="T30" t="str">
        <f>emot_templates!E8</f>
        <v>fear, 93.8064</v>
      </c>
      <c r="U30" t="str">
        <f>emot_templates!K8</f>
        <v>love, 98.8143</v>
      </c>
      <c r="V30" t="str">
        <f>emot_templates!W8</f>
        <v>sadness, 97.4853</v>
      </c>
      <c r="W30" t="str">
        <f>emot_templates!AC8</f>
        <v>love, 84.4486</v>
      </c>
      <c r="Y30" t="s">
        <v>6</v>
      </c>
      <c r="Z30">
        <f>emot_templates!F8</f>
        <v>0</v>
      </c>
      <c r="AA30">
        <f>emot_templates!L8</f>
        <v>0</v>
      </c>
      <c r="AB30">
        <f>emot_templates!X8</f>
        <v>0</v>
      </c>
      <c r="AC30">
        <f>emot_templates!AD8</f>
        <v>0</v>
      </c>
      <c r="AE30" t="s">
        <v>6</v>
      </c>
      <c r="AF30">
        <f>emot_templates!G8</f>
        <v>0</v>
      </c>
      <c r="AG30">
        <f>emot_templates!M8</f>
        <v>0</v>
      </c>
      <c r="AH30">
        <f>emot_templates!Y8</f>
        <v>0</v>
      </c>
      <c r="AI30">
        <f>emot_templates!AE8</f>
        <v>0</v>
      </c>
    </row>
    <row r="31" spans="1:35">
      <c r="A31" t="s">
        <v>7</v>
      </c>
      <c r="B31" t="str">
        <f>emot_templates!B9</f>
        <v>anger, 62.9337</v>
      </c>
      <c r="C31" t="str">
        <f>emot_templates!H9</f>
        <v>anger, 73.3972</v>
      </c>
      <c r="D31" t="str">
        <f>emot_templates!T9</f>
        <v>anger, 75.5719</v>
      </c>
      <c r="E31" t="str">
        <f>emot_templates!Z9</f>
        <v>anger, 75.647</v>
      </c>
      <c r="G31" t="s">
        <v>7</v>
      </c>
      <c r="H31">
        <f>emot_templates!C9</f>
        <v>0</v>
      </c>
      <c r="I31">
        <f>emot_templates!I9</f>
        <v>0</v>
      </c>
      <c r="J31">
        <f>emot_templates!U9</f>
        <v>0</v>
      </c>
      <c r="K31">
        <f>emot_templates!AA9</f>
        <v>0</v>
      </c>
      <c r="M31" t="s">
        <v>7</v>
      </c>
      <c r="N31">
        <f>emot_templates!D9</f>
        <v>0</v>
      </c>
      <c r="O31">
        <f>emot_templates!J9</f>
        <v>0</v>
      </c>
      <c r="P31">
        <f>emot_templates!V9</f>
        <v>0</v>
      </c>
      <c r="Q31">
        <f>emot_templates!AB9</f>
        <v>0</v>
      </c>
      <c r="S31" t="s">
        <v>7</v>
      </c>
      <c r="T31" t="str">
        <f>emot_templates!E9</f>
        <v>happy, 69.5296</v>
      </c>
      <c r="U31" t="str">
        <f>emot_templates!K9</f>
        <v>happy, 76.9889</v>
      </c>
      <c r="V31" t="str">
        <f>emot_templates!W9</f>
        <v>sadness, 84.2196</v>
      </c>
      <c r="W31" t="str">
        <f>emot_templates!AC9</f>
        <v>happy, 77.9427</v>
      </c>
      <c r="Y31" t="s">
        <v>7</v>
      </c>
      <c r="Z31">
        <f>emot_templates!F9</f>
        <v>0</v>
      </c>
      <c r="AA31">
        <f>emot_templates!L9</f>
        <v>0</v>
      </c>
      <c r="AB31">
        <f>emot_templates!X9</f>
        <v>0</v>
      </c>
      <c r="AC31">
        <f>emot_templates!AD9</f>
        <v>0</v>
      </c>
      <c r="AE31" t="s">
        <v>7</v>
      </c>
      <c r="AF31">
        <f>emot_templates!G9</f>
        <v>0</v>
      </c>
      <c r="AG31">
        <f>emot_templates!M9</f>
        <v>0</v>
      </c>
      <c r="AH31">
        <f>emot_templates!Y9</f>
        <v>0</v>
      </c>
      <c r="AI31">
        <f>emot_templates!AE9</f>
        <v>0</v>
      </c>
    </row>
    <row r="32" spans="1:35">
      <c r="A32" t="s">
        <v>8</v>
      </c>
      <c r="B32" t="str">
        <f>emot_templates!B10</f>
        <v>anger, 75.4016</v>
      </c>
      <c r="C32" t="str">
        <f>emot_templates!H10</f>
        <v>anger, 89.3436</v>
      </c>
      <c r="D32" t="str">
        <f>emot_templates!T10</f>
        <v>anger, 82.6001</v>
      </c>
      <c r="E32" t="str">
        <f>emot_templates!Z10</f>
        <v>anger, 88.0149</v>
      </c>
      <c r="G32" t="s">
        <v>8</v>
      </c>
      <c r="H32">
        <f>emot_templates!C10</f>
        <v>0</v>
      </c>
      <c r="I32">
        <f>emot_templates!I10</f>
        <v>0</v>
      </c>
      <c r="J32">
        <f>emot_templates!U10</f>
        <v>0</v>
      </c>
      <c r="K32">
        <f>emot_templates!AA10</f>
        <v>0</v>
      </c>
      <c r="M32" t="s">
        <v>8</v>
      </c>
      <c r="N32">
        <f>emot_templates!D10</f>
        <v>0</v>
      </c>
      <c r="O32">
        <f>emot_templates!J10</f>
        <v>0</v>
      </c>
      <c r="P32">
        <f>emot_templates!V10</f>
        <v>0</v>
      </c>
      <c r="Q32">
        <f>emot_templates!AB10</f>
        <v>0</v>
      </c>
      <c r="S32" t="s">
        <v>8</v>
      </c>
      <c r="T32" t="str">
        <f>emot_templates!E10</f>
        <v>happy, 70.2541</v>
      </c>
      <c r="U32" t="str">
        <f>emot_templates!K10</f>
        <v>anger, 77.4355</v>
      </c>
      <c r="V32" t="str">
        <f>emot_templates!W10</f>
        <v>sadness, 84.8799</v>
      </c>
      <c r="W32" t="str">
        <f>emot_templates!AC10</f>
        <v>anger, 77.7228</v>
      </c>
      <c r="Y32" t="s">
        <v>8</v>
      </c>
      <c r="Z32">
        <f>emot_templates!F10</f>
        <v>0</v>
      </c>
      <c r="AA32">
        <f>emot_templates!L10</f>
        <v>0</v>
      </c>
      <c r="AB32">
        <f>emot_templates!X10</f>
        <v>0</v>
      </c>
      <c r="AC32">
        <f>emot_templates!AD10</f>
        <v>0</v>
      </c>
      <c r="AE32" t="s">
        <v>8</v>
      </c>
      <c r="AF32">
        <f>emot_templates!G10</f>
        <v>0</v>
      </c>
      <c r="AG32">
        <f>emot_templates!M10</f>
        <v>0</v>
      </c>
      <c r="AH32">
        <f>emot_templates!Y10</f>
        <v>0</v>
      </c>
      <c r="AI32">
        <f>emot_templates!AE10</f>
        <v>0</v>
      </c>
    </row>
    <row r="33" spans="1:35">
      <c r="A33" t="s">
        <v>9</v>
      </c>
      <c r="B33" t="str">
        <f>emot_templates!B11</f>
        <v>anger, 69.3705</v>
      </c>
      <c r="C33" t="str">
        <f>emot_templates!H11</f>
        <v>anger, 84.7857</v>
      </c>
      <c r="D33" t="str">
        <f>emot_templates!T11</f>
        <v>anger, 70.1037</v>
      </c>
      <c r="E33" t="str">
        <f>emot_templates!Z11</f>
        <v>anger, 77.849</v>
      </c>
      <c r="G33" t="s">
        <v>9</v>
      </c>
      <c r="H33">
        <f>emot_templates!C11</f>
        <v>0</v>
      </c>
      <c r="I33">
        <f>emot_templates!I11</f>
        <v>0</v>
      </c>
      <c r="J33">
        <f>emot_templates!U11</f>
        <v>0</v>
      </c>
      <c r="K33">
        <f>emot_templates!AA11</f>
        <v>0</v>
      </c>
      <c r="M33" t="s">
        <v>9</v>
      </c>
      <c r="N33">
        <f>emot_templates!D11</f>
        <v>0</v>
      </c>
      <c r="O33">
        <f>emot_templates!J11</f>
        <v>0</v>
      </c>
      <c r="P33">
        <f>emot_templates!V11</f>
        <v>0</v>
      </c>
      <c r="Q33">
        <f>emot_templates!AB11</f>
        <v>0</v>
      </c>
      <c r="S33" t="s">
        <v>9</v>
      </c>
      <c r="T33" t="str">
        <f>emot_templates!E11</f>
        <v>happy, 76.8804</v>
      </c>
      <c r="U33" t="str">
        <f>emot_templates!K11</f>
        <v>happy, 76.5694</v>
      </c>
      <c r="V33" t="str">
        <f>emot_templates!W11</f>
        <v>sadness, 84.6981</v>
      </c>
      <c r="W33" t="str">
        <f>emot_templates!AC11</f>
        <v>anger, 81.0597</v>
      </c>
      <c r="Y33" t="s">
        <v>9</v>
      </c>
      <c r="Z33">
        <f>emot_templates!F11</f>
        <v>0</v>
      </c>
      <c r="AA33">
        <f>emot_templates!L11</f>
        <v>0</v>
      </c>
      <c r="AB33">
        <f>emot_templates!X11</f>
        <v>0</v>
      </c>
      <c r="AC33">
        <f>emot_templates!AD11</f>
        <v>0</v>
      </c>
      <c r="AE33" t="s">
        <v>9</v>
      </c>
      <c r="AF33">
        <f>emot_templates!G11</f>
        <v>0</v>
      </c>
      <c r="AG33">
        <f>emot_templates!M11</f>
        <v>0</v>
      </c>
      <c r="AH33">
        <f>emot_templates!Y11</f>
        <v>0</v>
      </c>
      <c r="AI33">
        <f>emot_templates!AE11</f>
        <v>0</v>
      </c>
    </row>
    <row r="34" spans="1:35">
      <c r="A34" t="s">
        <v>10</v>
      </c>
      <c r="B34" t="str">
        <f>emot_templates!B12</f>
        <v>happy, 88.1727</v>
      </c>
      <c r="C34" t="str">
        <f>emot_templates!H12</f>
        <v>sadness, 78.374</v>
      </c>
      <c r="D34" t="str">
        <f>emot_templates!T12</f>
        <v>happy, 72.6879</v>
      </c>
      <c r="E34" t="str">
        <f>emot_templates!Z12</f>
        <v>anger, 67.0065</v>
      </c>
      <c r="G34" t="s">
        <v>10</v>
      </c>
      <c r="H34">
        <f>emot_templates!C12</f>
        <v>0</v>
      </c>
      <c r="I34">
        <f>emot_templates!I12</f>
        <v>0</v>
      </c>
      <c r="J34">
        <f>emot_templates!U12</f>
        <v>0</v>
      </c>
      <c r="K34">
        <f>emot_templates!AA12</f>
        <v>0</v>
      </c>
      <c r="M34" t="s">
        <v>10</v>
      </c>
      <c r="N34">
        <f>emot_templates!D12</f>
        <v>0</v>
      </c>
      <c r="O34">
        <f>emot_templates!J12</f>
        <v>0</v>
      </c>
      <c r="P34">
        <f>emot_templates!V12</f>
        <v>0</v>
      </c>
      <c r="Q34">
        <f>emot_templates!AB12</f>
        <v>0</v>
      </c>
      <c r="S34" t="s">
        <v>10</v>
      </c>
      <c r="T34" t="str">
        <f>emot_templates!E12</f>
        <v>sadness, 94.2185</v>
      </c>
      <c r="U34" t="str">
        <f>emot_templates!K12</f>
        <v>sadness, 84.4779</v>
      </c>
      <c r="V34" t="str">
        <f>emot_templates!W12</f>
        <v>sadness, 98.1072</v>
      </c>
      <c r="W34" t="str">
        <f>emot_templates!AC12</f>
        <v>sadness, 86.5263</v>
      </c>
      <c r="Y34" t="s">
        <v>10</v>
      </c>
      <c r="Z34">
        <f>emot_templates!F12</f>
        <v>0</v>
      </c>
      <c r="AA34">
        <f>emot_templates!L12</f>
        <v>0</v>
      </c>
      <c r="AB34">
        <f>emot_templates!X12</f>
        <v>0</v>
      </c>
      <c r="AC34">
        <f>emot_templates!AD12</f>
        <v>0</v>
      </c>
      <c r="AE34" t="s">
        <v>10</v>
      </c>
      <c r="AF34">
        <f>emot_templates!G12</f>
        <v>0</v>
      </c>
      <c r="AG34">
        <f>emot_templates!M12</f>
        <v>0</v>
      </c>
      <c r="AH34">
        <f>emot_templates!Y12</f>
        <v>0</v>
      </c>
      <c r="AI34">
        <f>emot_templates!AE12</f>
        <v>0</v>
      </c>
    </row>
    <row r="35" spans="1:35">
      <c r="A35" t="s">
        <v>11</v>
      </c>
      <c r="B35" t="str">
        <f>emot_templates!B13</f>
        <v>anger, 83.8634</v>
      </c>
      <c r="C35" t="str">
        <f>emot_templates!H13</f>
        <v>sadness, 77.6699</v>
      </c>
      <c r="D35" t="str">
        <f>emot_templates!T13</f>
        <v>anger, 68.8714</v>
      </c>
      <c r="E35" t="str">
        <f>emot_templates!Z13</f>
        <v>anger, 77.0738</v>
      </c>
      <c r="G35" t="s">
        <v>11</v>
      </c>
      <c r="H35">
        <f>emot_templates!C13</f>
        <v>0</v>
      </c>
      <c r="I35">
        <f>emot_templates!I13</f>
        <v>0</v>
      </c>
      <c r="J35">
        <f>emot_templates!U13</f>
        <v>0</v>
      </c>
      <c r="K35">
        <f>emot_templates!AA13</f>
        <v>0</v>
      </c>
      <c r="M35" t="s">
        <v>11</v>
      </c>
      <c r="N35">
        <f>emot_templates!D13</f>
        <v>0</v>
      </c>
      <c r="O35">
        <f>emot_templates!J13</f>
        <v>0</v>
      </c>
      <c r="P35">
        <f>emot_templates!V13</f>
        <v>0</v>
      </c>
      <c r="Q35">
        <f>emot_templates!AB13</f>
        <v>0</v>
      </c>
      <c r="S35" t="s">
        <v>11</v>
      </c>
      <c r="T35" t="str">
        <f>emot_templates!E13</f>
        <v>sadness, 86.4588</v>
      </c>
      <c r="U35" t="str">
        <f>emot_templates!K13</f>
        <v>sadness, 87.6177</v>
      </c>
      <c r="V35" t="str">
        <f>emot_templates!W13</f>
        <v>sadness, 97.7275</v>
      </c>
      <c r="W35" t="str">
        <f>emot_templates!AC13</f>
        <v>sadness, 85.4811</v>
      </c>
      <c r="Y35" t="s">
        <v>11</v>
      </c>
      <c r="Z35">
        <f>emot_templates!F13</f>
        <v>0</v>
      </c>
      <c r="AA35">
        <f>emot_templates!L13</f>
        <v>0</v>
      </c>
      <c r="AB35">
        <f>emot_templates!X13</f>
        <v>0</v>
      </c>
      <c r="AC35">
        <f>emot_templates!AD13</f>
        <v>0</v>
      </c>
      <c r="AE35" t="s">
        <v>11</v>
      </c>
      <c r="AF35">
        <f>emot_templates!G13</f>
        <v>0</v>
      </c>
      <c r="AG35">
        <f>emot_templates!M13</f>
        <v>0</v>
      </c>
      <c r="AH35">
        <f>emot_templates!Y13</f>
        <v>0</v>
      </c>
      <c r="AI35">
        <f>emot_templates!AE13</f>
        <v>0</v>
      </c>
    </row>
    <row r="36" spans="1:35">
      <c r="A36" t="s">
        <v>12</v>
      </c>
      <c r="B36" t="str">
        <f>emot_templates!B14</f>
        <v>happy, 93.2871</v>
      </c>
      <c r="C36" t="str">
        <f>emot_templates!H14</f>
        <v>sadness, 79.7093</v>
      </c>
      <c r="D36" t="str">
        <f>emot_templates!T14</f>
        <v>happy, 76.9219</v>
      </c>
      <c r="E36" t="str">
        <f>emot_templates!Z14</f>
        <v>anger, 66.1158</v>
      </c>
      <c r="G36" t="s">
        <v>12</v>
      </c>
      <c r="H36">
        <f>emot_templates!C14</f>
        <v>0</v>
      </c>
      <c r="I36">
        <f>emot_templates!I14</f>
        <v>0</v>
      </c>
      <c r="J36">
        <f>emot_templates!U14</f>
        <v>0</v>
      </c>
      <c r="K36">
        <f>emot_templates!AA14</f>
        <v>0</v>
      </c>
      <c r="M36" t="s">
        <v>12</v>
      </c>
      <c r="N36">
        <f>emot_templates!D14</f>
        <v>0</v>
      </c>
      <c r="O36">
        <f>emot_templates!J14</f>
        <v>0</v>
      </c>
      <c r="P36">
        <f>emot_templates!V14</f>
        <v>0</v>
      </c>
      <c r="Q36">
        <f>emot_templates!AB14</f>
        <v>0</v>
      </c>
      <c r="S36" t="s">
        <v>12</v>
      </c>
      <c r="T36" t="str">
        <f>emot_templates!E14</f>
        <v>fear, 97.1724</v>
      </c>
      <c r="U36" t="str">
        <f>emot_templates!K14</f>
        <v>sadness, 87.1871</v>
      </c>
      <c r="V36" t="str">
        <f>emot_templates!W14</f>
        <v>fear, 99.8255</v>
      </c>
      <c r="W36" t="str">
        <f>emot_templates!AC14</f>
        <v>sadness, 81.739</v>
      </c>
      <c r="Y36" t="s">
        <v>12</v>
      </c>
      <c r="Z36">
        <f>emot_templates!F14</f>
        <v>0</v>
      </c>
      <c r="AA36">
        <f>emot_templates!L14</f>
        <v>0</v>
      </c>
      <c r="AB36">
        <f>emot_templates!X14</f>
        <v>0</v>
      </c>
      <c r="AC36">
        <f>emot_templates!AD14</f>
        <v>0</v>
      </c>
      <c r="AE36" t="s">
        <v>12</v>
      </c>
      <c r="AF36">
        <f>emot_templates!G14</f>
        <v>0</v>
      </c>
      <c r="AG36">
        <f>emot_templates!M14</f>
        <v>0</v>
      </c>
      <c r="AH36">
        <f>emot_templates!Y14</f>
        <v>0</v>
      </c>
      <c r="AI36">
        <f>emot_templates!AE14</f>
        <v>0</v>
      </c>
    </row>
    <row r="37" spans="1:35">
      <c r="A37" t="s">
        <v>13</v>
      </c>
      <c r="B37" t="str">
        <f>emot_templates!B15</f>
        <v>sadness, 86.6971</v>
      </c>
      <c r="C37" t="str">
        <f>emot_templates!H15</f>
        <v>sadness, 70.2883</v>
      </c>
      <c r="D37" t="str">
        <f>emot_templates!T15</f>
        <v>anger, 85.737</v>
      </c>
      <c r="E37" t="str">
        <f>emot_templates!Z15</f>
        <v>anger, 81.5904</v>
      </c>
      <c r="G37" t="s">
        <v>13</v>
      </c>
      <c r="H37">
        <f>emot_templates!C15</f>
        <v>0</v>
      </c>
      <c r="I37">
        <f>emot_templates!I15</f>
        <v>0</v>
      </c>
      <c r="J37">
        <f>emot_templates!U15</f>
        <v>0</v>
      </c>
      <c r="K37">
        <f>emot_templates!AA15</f>
        <v>0</v>
      </c>
      <c r="M37" t="s">
        <v>13</v>
      </c>
      <c r="N37">
        <f>emot_templates!D15</f>
        <v>0</v>
      </c>
      <c r="O37">
        <f>emot_templates!J15</f>
        <v>0</v>
      </c>
      <c r="P37">
        <f>emot_templates!V15</f>
        <v>0</v>
      </c>
      <c r="Q37">
        <f>emot_templates!AB15</f>
        <v>0</v>
      </c>
      <c r="S37" t="s">
        <v>13</v>
      </c>
      <c r="T37" t="str">
        <f>emot_templates!E15</f>
        <v>anger, 99.4319</v>
      </c>
      <c r="U37" t="str">
        <f>emot_templates!K15</f>
        <v>anger, 99.4931</v>
      </c>
      <c r="V37" t="str">
        <f>emot_templates!W15</f>
        <v>anger, 99.2341</v>
      </c>
      <c r="W37" t="str">
        <f>emot_templates!AC15</f>
        <v>anger, 88.9977</v>
      </c>
      <c r="Y37" t="s">
        <v>13</v>
      </c>
      <c r="Z37">
        <f>emot_templates!F15</f>
        <v>0</v>
      </c>
      <c r="AA37">
        <f>emot_templates!L15</f>
        <v>0</v>
      </c>
      <c r="AB37">
        <f>emot_templates!X15</f>
        <v>0</v>
      </c>
      <c r="AC37">
        <f>emot_templates!AD15</f>
        <v>0</v>
      </c>
      <c r="AE37" t="s">
        <v>13</v>
      </c>
      <c r="AF37">
        <f>emot_templates!G15</f>
        <v>0</v>
      </c>
      <c r="AG37">
        <f>emot_templates!M15</f>
        <v>0</v>
      </c>
      <c r="AH37">
        <f>emot_templates!Y15</f>
        <v>0</v>
      </c>
      <c r="AI37">
        <f>emot_templates!AE15</f>
        <v>0</v>
      </c>
    </row>
    <row r="38" spans="1:35">
      <c r="A38" t="s">
        <v>14</v>
      </c>
      <c r="B38" t="str">
        <f>emot_templates!B16</f>
        <v>sadness, 80.6789</v>
      </c>
      <c r="C38" t="str">
        <f>emot_templates!H16</f>
        <v>anger, 69.9341</v>
      </c>
      <c r="D38" t="str">
        <f>emot_templates!T16</f>
        <v>anger, 88.8854</v>
      </c>
      <c r="E38" t="str">
        <f>emot_templates!Z16</f>
        <v>anger, 87.635</v>
      </c>
      <c r="G38" t="s">
        <v>14</v>
      </c>
      <c r="H38">
        <f>emot_templates!C16</f>
        <v>0</v>
      </c>
      <c r="I38">
        <f>emot_templates!I16</f>
        <v>0</v>
      </c>
      <c r="J38">
        <f>emot_templates!U16</f>
        <v>0</v>
      </c>
      <c r="K38">
        <f>emot_templates!AA16</f>
        <v>0</v>
      </c>
      <c r="M38" t="s">
        <v>14</v>
      </c>
      <c r="N38">
        <f>emot_templates!D16</f>
        <v>0</v>
      </c>
      <c r="O38">
        <f>emot_templates!J16</f>
        <v>0</v>
      </c>
      <c r="P38">
        <f>emot_templates!V16</f>
        <v>0</v>
      </c>
      <c r="Q38">
        <f>emot_templates!AB16</f>
        <v>0</v>
      </c>
      <c r="S38" t="s">
        <v>14</v>
      </c>
      <c r="T38" t="str">
        <f>emot_templates!E16</f>
        <v>anger, 99.8709</v>
      </c>
      <c r="U38" t="str">
        <f>emot_templates!K16</f>
        <v>anger, 99.6021</v>
      </c>
      <c r="V38" t="str">
        <f>emot_templates!W16</f>
        <v>anger, 99.4917</v>
      </c>
      <c r="W38" t="str">
        <f>emot_templates!AC16</f>
        <v>anger, 92.6354</v>
      </c>
      <c r="Y38" t="s">
        <v>14</v>
      </c>
      <c r="Z38">
        <f>emot_templates!F16</f>
        <v>0</v>
      </c>
      <c r="AA38">
        <f>emot_templates!L16</f>
        <v>0</v>
      </c>
      <c r="AB38">
        <f>emot_templates!X16</f>
        <v>0</v>
      </c>
      <c r="AC38">
        <f>emot_templates!AD16</f>
        <v>0</v>
      </c>
      <c r="AE38" t="s">
        <v>14</v>
      </c>
      <c r="AF38">
        <f>emot_templates!G16</f>
        <v>0</v>
      </c>
      <c r="AG38">
        <f>emot_templates!M16</f>
        <v>0</v>
      </c>
      <c r="AH38">
        <f>emot_templates!Y16</f>
        <v>0</v>
      </c>
      <c r="AI38">
        <f>emot_templates!AE16</f>
        <v>0</v>
      </c>
    </row>
    <row r="39" spans="1:35">
      <c r="A39" t="s">
        <v>15</v>
      </c>
      <c r="B39" t="str">
        <f>emot_templates!B17</f>
        <v>sadness, 77.7413</v>
      </c>
      <c r="C39" t="str">
        <f>emot_templates!H17</f>
        <v>sadness, 73.0797</v>
      </c>
      <c r="D39" t="str">
        <f>emot_templates!T17</f>
        <v>anger, 90.1719</v>
      </c>
      <c r="E39" t="str">
        <f>emot_templates!Z17</f>
        <v>anger, 81.0427</v>
      </c>
      <c r="G39" t="s">
        <v>15</v>
      </c>
      <c r="H39">
        <f>emot_templates!C17</f>
        <v>0</v>
      </c>
      <c r="I39">
        <f>emot_templates!I17</f>
        <v>0</v>
      </c>
      <c r="J39">
        <f>emot_templates!U17</f>
        <v>0</v>
      </c>
      <c r="K39">
        <f>emot_templates!AA17</f>
        <v>0</v>
      </c>
      <c r="M39" t="s">
        <v>15</v>
      </c>
      <c r="N39">
        <f>emot_templates!D17</f>
        <v>0</v>
      </c>
      <c r="O39">
        <f>emot_templates!J17</f>
        <v>0</v>
      </c>
      <c r="P39">
        <f>emot_templates!V17</f>
        <v>0</v>
      </c>
      <c r="Q39">
        <f>emot_templates!AB17</f>
        <v>0</v>
      </c>
      <c r="S39" t="s">
        <v>15</v>
      </c>
      <c r="T39" t="str">
        <f>emot_templates!E17</f>
        <v>anger, 99.0402</v>
      </c>
      <c r="U39" t="str">
        <f>emot_templates!K17</f>
        <v>anger, 98.8293</v>
      </c>
      <c r="V39" t="str">
        <f>emot_templates!W17</f>
        <v>sadness, 95.0624</v>
      </c>
      <c r="W39" t="str">
        <f>emot_templates!AC17</f>
        <v>anger, 74.9566</v>
      </c>
      <c r="Y39" t="s">
        <v>15</v>
      </c>
      <c r="Z39">
        <f>emot_templates!F17</f>
        <v>0</v>
      </c>
      <c r="AA39">
        <f>emot_templates!L17</f>
        <v>0</v>
      </c>
      <c r="AB39">
        <f>emot_templates!X17</f>
        <v>0</v>
      </c>
      <c r="AC39">
        <f>emot_templates!AD17</f>
        <v>0</v>
      </c>
      <c r="AE39" t="s">
        <v>15</v>
      </c>
      <c r="AF39">
        <f>emot_templates!G17</f>
        <v>0</v>
      </c>
      <c r="AG39">
        <f>emot_templates!M17</f>
        <v>0</v>
      </c>
      <c r="AH39">
        <f>emot_templates!Y17</f>
        <v>0</v>
      </c>
      <c r="AI39">
        <f>emot_templates!AE17</f>
        <v>0</v>
      </c>
    </row>
    <row r="40" spans="1:35">
      <c r="A40" t="s">
        <v>200</v>
      </c>
      <c r="B40" t="str">
        <f>emot_templates!B18</f>
        <v>happy, 95.4599</v>
      </c>
      <c r="C40" t="str">
        <f>emot_templates!H18</f>
        <v>sadness, 79.2382</v>
      </c>
      <c r="D40" t="str">
        <f>emot_templates!T18</f>
        <v>happy, 99.2256</v>
      </c>
      <c r="E40" t="str">
        <f>emot_templates!Z18</f>
        <v>happy, 93.7488</v>
      </c>
      <c r="G40" t="s">
        <v>200</v>
      </c>
      <c r="H40">
        <f>emot_templates!C18</f>
        <v>0</v>
      </c>
      <c r="I40">
        <f>emot_templates!I18</f>
        <v>0</v>
      </c>
      <c r="J40">
        <f>emot_templates!U18</f>
        <v>0</v>
      </c>
      <c r="K40">
        <f>emot_templates!AA18</f>
        <v>0</v>
      </c>
      <c r="M40" t="s">
        <v>200</v>
      </c>
      <c r="N40">
        <f>emot_templates!D18</f>
        <v>0</v>
      </c>
      <c r="O40">
        <f>emot_templates!J18</f>
        <v>0</v>
      </c>
      <c r="P40">
        <f>emot_templates!V18</f>
        <v>0</v>
      </c>
      <c r="Q40">
        <f>emot_templates!AB18</f>
        <v>0</v>
      </c>
      <c r="S40" t="s">
        <v>200</v>
      </c>
      <c r="T40" t="str">
        <f>emot_templates!E18</f>
        <v>happy, 97.077</v>
      </c>
      <c r="U40" t="str">
        <f>emot_templates!K18</f>
        <v>happy, 96.232</v>
      </c>
      <c r="V40" t="str">
        <f>emot_templates!W18</f>
        <v>happy, 99.5537</v>
      </c>
      <c r="W40" t="str">
        <f>emot_templates!AC18</f>
        <v>happy, 99.0721</v>
      </c>
      <c r="Y40" t="s">
        <v>200</v>
      </c>
      <c r="Z40">
        <f>emot_templates!F18</f>
        <v>0</v>
      </c>
      <c r="AA40">
        <f>emot_templates!L18</f>
        <v>0</v>
      </c>
      <c r="AB40">
        <f>emot_templates!X18</f>
        <v>0</v>
      </c>
      <c r="AC40">
        <f>emot_templates!AD18</f>
        <v>0</v>
      </c>
      <c r="AE40" t="s">
        <v>200</v>
      </c>
      <c r="AF40">
        <f>emot_templates!G18</f>
        <v>0</v>
      </c>
      <c r="AG40">
        <f>emot_templates!M18</f>
        <v>0</v>
      </c>
      <c r="AH40">
        <f>emot_templates!Y18</f>
        <v>0</v>
      </c>
      <c r="AI40">
        <f>emot_templates!AE18</f>
        <v>0</v>
      </c>
    </row>
    <row r="41" spans="1:35">
      <c r="A41" t="s">
        <v>201</v>
      </c>
      <c r="B41" t="str">
        <f>emot_templates!B19</f>
        <v>happy, 89.593</v>
      </c>
      <c r="C41" t="str">
        <f>emot_templates!H19</f>
        <v>sadness, 81.7356</v>
      </c>
      <c r="D41" t="str">
        <f>emot_templates!T19</f>
        <v>happy, 94.1153</v>
      </c>
      <c r="E41" t="str">
        <f>emot_templates!Z19</f>
        <v>happy, 87.1809</v>
      </c>
      <c r="G41" t="s">
        <v>201</v>
      </c>
      <c r="H41">
        <f>emot_templates!C19</f>
        <v>0</v>
      </c>
      <c r="I41">
        <f>emot_templates!I19</f>
        <v>0</v>
      </c>
      <c r="J41">
        <f>emot_templates!U19</f>
        <v>0</v>
      </c>
      <c r="K41">
        <f>emot_templates!AA19</f>
        <v>0</v>
      </c>
      <c r="M41" t="s">
        <v>201</v>
      </c>
      <c r="N41">
        <f>emot_templates!D19</f>
        <v>0</v>
      </c>
      <c r="O41">
        <f>emot_templates!J19</f>
        <v>0</v>
      </c>
      <c r="P41">
        <f>emot_templates!V19</f>
        <v>0</v>
      </c>
      <c r="Q41">
        <f>emot_templates!AB19</f>
        <v>0</v>
      </c>
      <c r="S41" t="s">
        <v>201</v>
      </c>
      <c r="T41" t="str">
        <f>emot_templates!E19</f>
        <v>happy, 95.1142</v>
      </c>
      <c r="U41" t="str">
        <f>emot_templates!K19</f>
        <v>happy, 90.9947</v>
      </c>
      <c r="V41" t="str">
        <f>emot_templates!W19</f>
        <v>happy, 99.1701</v>
      </c>
      <c r="W41" t="str">
        <f>emot_templates!AC19</f>
        <v>happy, 99.258</v>
      </c>
      <c r="Y41" t="s">
        <v>201</v>
      </c>
      <c r="Z41">
        <f>emot_templates!F19</f>
        <v>0</v>
      </c>
      <c r="AA41">
        <f>emot_templates!L19</f>
        <v>0</v>
      </c>
      <c r="AB41">
        <f>emot_templates!X19</f>
        <v>0</v>
      </c>
      <c r="AC41">
        <f>emot_templates!AD19</f>
        <v>0</v>
      </c>
      <c r="AE41" t="s">
        <v>201</v>
      </c>
      <c r="AF41">
        <f>emot_templates!G19</f>
        <v>0</v>
      </c>
      <c r="AG41">
        <f>emot_templates!M19</f>
        <v>0</v>
      </c>
      <c r="AH41">
        <f>emot_templates!Y19</f>
        <v>0</v>
      </c>
      <c r="AI41">
        <f>emot_templates!AE19</f>
        <v>0</v>
      </c>
    </row>
    <row r="42" spans="1:35">
      <c r="A42" t="s">
        <v>202</v>
      </c>
      <c r="B42" t="str">
        <f>emot_templates!B20</f>
        <v>happy, 92.9632</v>
      </c>
      <c r="C42" t="str">
        <f>emot_templates!H20</f>
        <v>sadness, 84.1606</v>
      </c>
      <c r="D42" t="str">
        <f>emot_templates!T20</f>
        <v>happy, 98.3219</v>
      </c>
      <c r="E42" t="str">
        <f>emot_templates!Z20</f>
        <v>happy, 91.9587</v>
      </c>
      <c r="G42" t="s">
        <v>202</v>
      </c>
      <c r="H42">
        <f>emot_templates!C20</f>
        <v>0</v>
      </c>
      <c r="I42">
        <f>emot_templates!I20</f>
        <v>0</v>
      </c>
      <c r="J42">
        <f>emot_templates!U20</f>
        <v>0</v>
      </c>
      <c r="K42">
        <f>emot_templates!AA20</f>
        <v>0</v>
      </c>
      <c r="M42" t="s">
        <v>202</v>
      </c>
      <c r="N42">
        <f>emot_templates!D20</f>
        <v>0</v>
      </c>
      <c r="O42">
        <f>emot_templates!J20</f>
        <v>0</v>
      </c>
      <c r="P42">
        <f>emot_templates!V20</f>
        <v>0</v>
      </c>
      <c r="Q42">
        <f>emot_templates!AB20</f>
        <v>0</v>
      </c>
      <c r="S42" t="s">
        <v>202</v>
      </c>
      <c r="T42" t="str">
        <f>emot_templates!E20</f>
        <v>happy, 98.7847</v>
      </c>
      <c r="U42" t="str">
        <f>emot_templates!K20</f>
        <v>happy, 95.1433</v>
      </c>
      <c r="V42" t="str">
        <f>emot_templates!W20</f>
        <v>happy, 99.9697</v>
      </c>
      <c r="W42" t="str">
        <f>emot_templates!AC20</f>
        <v>happy, 99.489</v>
      </c>
      <c r="Y42" t="s">
        <v>202</v>
      </c>
      <c r="Z42">
        <f>emot_templates!F20</f>
        <v>0</v>
      </c>
      <c r="AA42">
        <f>emot_templates!L20</f>
        <v>0</v>
      </c>
      <c r="AB42">
        <f>emot_templates!X20</f>
        <v>0</v>
      </c>
      <c r="AC42">
        <f>emot_templates!AD20</f>
        <v>0</v>
      </c>
      <c r="AE42" t="s">
        <v>202</v>
      </c>
      <c r="AF42">
        <f>emot_templates!G20</f>
        <v>0</v>
      </c>
      <c r="AG42">
        <f>emot_templates!M20</f>
        <v>0</v>
      </c>
      <c r="AH42">
        <f>emot_templates!Y20</f>
        <v>0</v>
      </c>
      <c r="AI42">
        <f>emot_templates!AE20</f>
        <v>0</v>
      </c>
    </row>
    <row r="43" spans="1:35">
      <c r="A43" t="s">
        <v>19</v>
      </c>
      <c r="B43" t="str">
        <f>emot_templates!B21</f>
        <v>anger, 88.1703</v>
      </c>
      <c r="C43" t="str">
        <f>emot_templates!H21</f>
        <v>sadness, 69.1405</v>
      </c>
      <c r="D43" t="str">
        <f>emot_templates!T21</f>
        <v>anger, 80.9357</v>
      </c>
      <c r="E43" t="str">
        <f>emot_templates!Z21</f>
        <v>anger, 85.6228</v>
      </c>
      <c r="G43" t="s">
        <v>19</v>
      </c>
      <c r="H43">
        <f>emot_templates!C21</f>
        <v>0</v>
      </c>
      <c r="I43">
        <f>emot_templates!I21</f>
        <v>0</v>
      </c>
      <c r="J43">
        <f>emot_templates!U21</f>
        <v>0</v>
      </c>
      <c r="K43">
        <f>emot_templates!AA21</f>
        <v>0</v>
      </c>
      <c r="M43" t="s">
        <v>19</v>
      </c>
      <c r="N43">
        <f>emot_templates!D21</f>
        <v>0</v>
      </c>
      <c r="O43">
        <f>emot_templates!J21</f>
        <v>0</v>
      </c>
      <c r="P43">
        <f>emot_templates!V21</f>
        <v>0</v>
      </c>
      <c r="Q43">
        <f>emot_templates!AB21</f>
        <v>0</v>
      </c>
      <c r="S43" t="s">
        <v>19</v>
      </c>
      <c r="T43" t="str">
        <f>emot_templates!E21</f>
        <v>sadness, 73.6067</v>
      </c>
      <c r="U43" t="str">
        <f>emot_templates!K21</f>
        <v>anger, 74.3562</v>
      </c>
      <c r="V43" t="str">
        <f>emot_templates!W21</f>
        <v>sadness, 90.3002</v>
      </c>
      <c r="W43" t="str">
        <f>emot_templates!AC21</f>
        <v>anger, 85.9475</v>
      </c>
      <c r="Y43" t="s">
        <v>19</v>
      </c>
      <c r="Z43">
        <f>emot_templates!F21</f>
        <v>0</v>
      </c>
      <c r="AA43">
        <f>emot_templates!L21</f>
        <v>0</v>
      </c>
      <c r="AB43">
        <f>emot_templates!X21</f>
        <v>0</v>
      </c>
      <c r="AC43">
        <f>emot_templates!AD21</f>
        <v>0</v>
      </c>
      <c r="AE43" t="s">
        <v>19</v>
      </c>
      <c r="AF43">
        <f>emot_templates!G21</f>
        <v>0</v>
      </c>
      <c r="AG43">
        <f>emot_templates!M21</f>
        <v>0</v>
      </c>
      <c r="AH43">
        <f>emot_templates!Y21</f>
        <v>0</v>
      </c>
      <c r="AI43">
        <f>emot_templates!AE21</f>
        <v>0</v>
      </c>
    </row>
    <row r="44" spans="1:35">
      <c r="A44" t="s">
        <v>20</v>
      </c>
      <c r="B44" t="str">
        <f>emot_templates!B22</f>
        <v>anger, 91.0309</v>
      </c>
      <c r="C44" t="str">
        <f>emot_templates!H22</f>
        <v>anger, 72.0769</v>
      </c>
      <c r="D44" t="str">
        <f>emot_templates!T22</f>
        <v>anger, 85.4096</v>
      </c>
      <c r="E44" t="str">
        <f>emot_templates!Z22</f>
        <v>anger, 90.4388</v>
      </c>
      <c r="G44" t="s">
        <v>20</v>
      </c>
      <c r="H44">
        <f>emot_templates!C22</f>
        <v>0</v>
      </c>
      <c r="I44">
        <f>emot_templates!I22</f>
        <v>0</v>
      </c>
      <c r="J44">
        <f>emot_templates!U22</f>
        <v>0</v>
      </c>
      <c r="K44">
        <f>emot_templates!AA22</f>
        <v>0</v>
      </c>
      <c r="M44" t="s">
        <v>20</v>
      </c>
      <c r="N44">
        <f>emot_templates!D22</f>
        <v>0</v>
      </c>
      <c r="O44">
        <f>emot_templates!J22</f>
        <v>0</v>
      </c>
      <c r="P44">
        <f>emot_templates!V22</f>
        <v>0</v>
      </c>
      <c r="Q44">
        <f>emot_templates!AB22</f>
        <v>0</v>
      </c>
      <c r="S44" t="s">
        <v>20</v>
      </c>
      <c r="T44" t="str">
        <f>emot_templates!E22</f>
        <v>anger, 88.0752</v>
      </c>
      <c r="U44" t="str">
        <f>emot_templates!K22</f>
        <v>anger, 79.9154</v>
      </c>
      <c r="V44" t="str">
        <f>emot_templates!W22</f>
        <v>sadness, 90.4759</v>
      </c>
      <c r="W44" t="str">
        <f>emot_templates!AC22</f>
        <v>anger, 88.9642</v>
      </c>
      <c r="Y44" t="s">
        <v>20</v>
      </c>
      <c r="Z44">
        <f>emot_templates!F22</f>
        <v>0</v>
      </c>
      <c r="AA44">
        <f>emot_templates!L22</f>
        <v>0</v>
      </c>
      <c r="AB44">
        <f>emot_templates!X22</f>
        <v>0</v>
      </c>
      <c r="AC44">
        <f>emot_templates!AD22</f>
        <v>0</v>
      </c>
      <c r="AE44" t="s">
        <v>20</v>
      </c>
      <c r="AF44">
        <f>emot_templates!G22</f>
        <v>0</v>
      </c>
      <c r="AG44">
        <f>emot_templates!M22</f>
        <v>0</v>
      </c>
      <c r="AH44">
        <f>emot_templates!Y22</f>
        <v>0</v>
      </c>
      <c r="AI44">
        <f>emot_templates!AE22</f>
        <v>0</v>
      </c>
    </row>
  </sheetData>
  <mergeCells count="18">
    <mergeCell ref="AE23:AI23"/>
    <mergeCell ref="A10:E10"/>
    <mergeCell ref="G10:K10"/>
    <mergeCell ref="M10:Q10"/>
    <mergeCell ref="S10:W10"/>
    <mergeCell ref="Y10:AC10"/>
    <mergeCell ref="AE10:AI10"/>
    <mergeCell ref="A23:E23"/>
    <mergeCell ref="G23:K23"/>
    <mergeCell ref="M23:Q23"/>
    <mergeCell ref="S23:W23"/>
    <mergeCell ref="Y23:AC23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"/>
  <sheetViews>
    <sheetView zoomScale="70" zoomScaleNormal="70" workbookViewId="0">
      <selection activeCell="B3" sqref="B3"/>
    </sheetView>
  </sheetViews>
  <sheetFormatPr defaultRowHeight="15"/>
  <cols>
    <col min="17" max="17" width="13.42578125" customWidth="1"/>
  </cols>
  <sheetData>
    <row r="1" spans="1:25" ht="30">
      <c r="A1" s="2"/>
      <c r="B1" s="2" t="s">
        <v>0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L1" s="31" t="s">
        <v>28</v>
      </c>
      <c r="M1" s="31" t="s">
        <v>29</v>
      </c>
      <c r="N1" s="31" t="s">
        <v>30</v>
      </c>
      <c r="O1" s="31" t="s">
        <v>31</v>
      </c>
      <c r="P1" s="31"/>
      <c r="Q1" s="31" t="s">
        <v>206</v>
      </c>
      <c r="R1" s="31"/>
      <c r="S1" s="31"/>
      <c r="T1" s="31"/>
      <c r="U1" s="31"/>
      <c r="V1" s="31"/>
      <c r="W1" s="31"/>
      <c r="X1" s="31"/>
      <c r="Y1" s="31"/>
    </row>
    <row r="2" spans="1:25" ht="60">
      <c r="A2" s="2">
        <v>0</v>
      </c>
      <c r="B2" s="1" t="s">
        <v>1</v>
      </c>
      <c r="C2" s="1" t="s">
        <v>238</v>
      </c>
      <c r="D2" s="1">
        <v>0.999996</v>
      </c>
      <c r="E2" s="1" t="s">
        <v>238</v>
      </c>
      <c r="F2" s="1">
        <v>0.93355399999999999</v>
      </c>
      <c r="G2" s="1" t="s">
        <v>236</v>
      </c>
      <c r="H2" s="1">
        <v>0.993649</v>
      </c>
      <c r="I2" s="1" t="s">
        <v>236</v>
      </c>
      <c r="J2" s="1">
        <v>0.88092999999999999</v>
      </c>
      <c r="K2" s="32"/>
      <c r="L2" s="32" t="str">
        <f>CONCATENATE(C2,", ",100*D2)</f>
        <v>neutral, 99.9996</v>
      </c>
      <c r="M2" s="32" t="str">
        <f>CONCATENATE(E2,", ",100*F2)</f>
        <v>neutral, 93.3554</v>
      </c>
      <c r="N2" s="32" t="str">
        <f>CONCATENATE(G2,", ",100*H2)</f>
        <v>negative, 99.3649</v>
      </c>
      <c r="O2" s="32" t="str">
        <f>CONCATENATE(I2,", ",100*J2)</f>
        <v>negative, 88.093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60">
      <c r="A3" s="2">
        <v>1</v>
      </c>
      <c r="B3" s="1" t="s">
        <v>2</v>
      </c>
      <c r="C3" s="1" t="s">
        <v>238</v>
      </c>
      <c r="D3" s="1">
        <v>1</v>
      </c>
      <c r="E3" s="1" t="s">
        <v>238</v>
      </c>
      <c r="F3" s="1">
        <v>0.99775700000000001</v>
      </c>
      <c r="G3" s="1" t="s">
        <v>236</v>
      </c>
      <c r="H3" s="1">
        <v>0.56930999999999998</v>
      </c>
      <c r="I3" s="1" t="s">
        <v>238</v>
      </c>
      <c r="J3" s="1">
        <v>0.79813999999999996</v>
      </c>
      <c r="K3" s="32"/>
      <c r="L3" s="32" t="str">
        <f t="shared" ref="L3:L22" si="0">CONCATENATE(C3,", ",100*D3)</f>
        <v>neutral, 100</v>
      </c>
      <c r="M3" s="32" t="str">
        <f t="shared" ref="M3:M22" si="1">CONCATENATE(E3,", ",100*F3)</f>
        <v>neutral, 99.7757</v>
      </c>
      <c r="N3" s="32" t="str">
        <f t="shared" ref="N3:N22" si="2">CONCATENATE(G3,", ",100*H3)</f>
        <v>negative, 56.931</v>
      </c>
      <c r="O3" s="32" t="str">
        <f t="shared" ref="O3:O22" si="3">CONCATENATE(I3,", ",100*J3)</f>
        <v>neutral, 79.814</v>
      </c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60">
      <c r="A4" s="2">
        <v>2</v>
      </c>
      <c r="B4" s="1" t="s">
        <v>3</v>
      </c>
      <c r="C4" s="1" t="s">
        <v>238</v>
      </c>
      <c r="D4" s="1">
        <v>0.99997599999999998</v>
      </c>
      <c r="E4" s="1" t="s">
        <v>238</v>
      </c>
      <c r="F4" s="1">
        <v>0.92602600000000002</v>
      </c>
      <c r="G4" s="1" t="s">
        <v>236</v>
      </c>
      <c r="H4" s="1">
        <v>0.99970099999999995</v>
      </c>
      <c r="I4" s="1" t="s">
        <v>236</v>
      </c>
      <c r="J4" s="1">
        <v>0.98323799999999995</v>
      </c>
      <c r="K4" s="32"/>
      <c r="L4" s="32" t="str">
        <f t="shared" si="0"/>
        <v>neutral, 99.9976</v>
      </c>
      <c r="M4" s="32" t="str">
        <f t="shared" si="1"/>
        <v>neutral, 92.6026</v>
      </c>
      <c r="N4" s="32" t="str">
        <f t="shared" si="2"/>
        <v>negative, 99.9701</v>
      </c>
      <c r="O4" s="32" t="str">
        <f t="shared" si="3"/>
        <v>negative, 98.3238</v>
      </c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60">
      <c r="A5" s="2">
        <v>3</v>
      </c>
      <c r="B5" s="1" t="s">
        <v>4</v>
      </c>
      <c r="C5" s="1" t="s">
        <v>238</v>
      </c>
      <c r="D5" s="1">
        <v>0.89862399999999998</v>
      </c>
      <c r="E5" s="1" t="s">
        <v>237</v>
      </c>
      <c r="F5" s="1">
        <v>0.73146699999999998</v>
      </c>
      <c r="G5" s="1" t="s">
        <v>237</v>
      </c>
      <c r="H5" s="1">
        <v>0.85419</v>
      </c>
      <c r="I5" s="1" t="s">
        <v>236</v>
      </c>
      <c r="J5" s="1">
        <v>0.98076600000000003</v>
      </c>
      <c r="K5" s="32"/>
      <c r="L5" s="32" t="str">
        <f t="shared" si="0"/>
        <v>neutral, 89.8624</v>
      </c>
      <c r="M5" s="32" t="str">
        <f t="shared" si="1"/>
        <v>positive, 73.1467</v>
      </c>
      <c r="N5" s="32" t="str">
        <f t="shared" si="2"/>
        <v>positive, 85.419</v>
      </c>
      <c r="O5" s="32" t="str">
        <f t="shared" si="3"/>
        <v>negative, 98.0766</v>
      </c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60">
      <c r="A6" s="2">
        <v>4</v>
      </c>
      <c r="B6" s="1" t="s">
        <v>5</v>
      </c>
      <c r="C6" s="1" t="s">
        <v>238</v>
      </c>
      <c r="D6" s="1">
        <v>0.99546999999999997</v>
      </c>
      <c r="E6" s="1" t="s">
        <v>238</v>
      </c>
      <c r="F6" s="1">
        <v>0.48114299999999999</v>
      </c>
      <c r="G6" s="1" t="s">
        <v>237</v>
      </c>
      <c r="H6" s="1">
        <v>0.92039199999999999</v>
      </c>
      <c r="I6" s="1" t="s">
        <v>236</v>
      </c>
      <c r="J6" s="1">
        <v>0.604634</v>
      </c>
      <c r="K6" s="32"/>
      <c r="L6" s="32" t="str">
        <f t="shared" si="0"/>
        <v>neutral, 99.547</v>
      </c>
      <c r="M6" s="32" t="str">
        <f t="shared" si="1"/>
        <v>neutral, 48.1143</v>
      </c>
      <c r="N6" s="32" t="str">
        <f t="shared" si="2"/>
        <v>positive, 92.0392</v>
      </c>
      <c r="O6" s="32" t="str">
        <f t="shared" si="3"/>
        <v>negative, 60.4634</v>
      </c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60">
      <c r="A7" s="2">
        <v>5</v>
      </c>
      <c r="B7" s="1" t="s">
        <v>6</v>
      </c>
      <c r="C7" s="1" t="s">
        <v>238</v>
      </c>
      <c r="D7" s="1">
        <v>0.71704100000000004</v>
      </c>
      <c r="E7" s="1" t="s">
        <v>237</v>
      </c>
      <c r="F7" s="1">
        <v>0.85095299999999996</v>
      </c>
      <c r="G7" s="1" t="s">
        <v>237</v>
      </c>
      <c r="H7" s="1">
        <v>0.52404700000000004</v>
      </c>
      <c r="I7" s="1" t="s">
        <v>236</v>
      </c>
      <c r="J7" s="1">
        <v>0.97876600000000002</v>
      </c>
      <c r="K7" s="32"/>
      <c r="L7" s="32" t="str">
        <f t="shared" si="0"/>
        <v>neutral, 71.7041</v>
      </c>
      <c r="M7" s="32" t="str">
        <f t="shared" si="1"/>
        <v>positive, 85.0953</v>
      </c>
      <c r="N7" s="32" t="str">
        <f t="shared" si="2"/>
        <v>positive, 52.4047</v>
      </c>
      <c r="O7" s="32" t="str">
        <f t="shared" si="3"/>
        <v>negative, 97.8766</v>
      </c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45">
      <c r="A8" s="2">
        <v>6</v>
      </c>
      <c r="B8" s="1" t="s">
        <v>7</v>
      </c>
      <c r="C8" s="1" t="s">
        <v>237</v>
      </c>
      <c r="D8" s="1">
        <v>0.53353499999999998</v>
      </c>
      <c r="E8" s="1" t="s">
        <v>236</v>
      </c>
      <c r="F8" s="1">
        <v>0.52783400000000003</v>
      </c>
      <c r="G8" s="1" t="s">
        <v>236</v>
      </c>
      <c r="H8" s="1">
        <v>0.62801600000000002</v>
      </c>
      <c r="I8" s="1" t="s">
        <v>236</v>
      </c>
      <c r="J8" s="1">
        <v>0.58416999999999997</v>
      </c>
      <c r="K8" s="32"/>
      <c r="L8" s="32" t="str">
        <f t="shared" si="0"/>
        <v>positive, 53.3535</v>
      </c>
      <c r="M8" s="32" t="str">
        <f t="shared" si="1"/>
        <v>negative, 52.7834</v>
      </c>
      <c r="N8" s="32" t="str">
        <f t="shared" si="2"/>
        <v>negative, 62.8016</v>
      </c>
      <c r="O8" s="32" t="str">
        <f t="shared" si="3"/>
        <v>negative, 58.417</v>
      </c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45">
      <c r="A9" s="2">
        <v>7</v>
      </c>
      <c r="B9" s="1" t="s">
        <v>8</v>
      </c>
      <c r="C9" s="1" t="s">
        <v>236</v>
      </c>
      <c r="D9" s="1">
        <v>0.97906099999999996</v>
      </c>
      <c r="E9" s="1" t="s">
        <v>236</v>
      </c>
      <c r="F9" s="1">
        <v>0.574909</v>
      </c>
      <c r="G9" s="1" t="s">
        <v>236</v>
      </c>
      <c r="H9" s="1">
        <v>0.98025200000000001</v>
      </c>
      <c r="I9" s="1" t="s">
        <v>236</v>
      </c>
      <c r="J9" s="1">
        <v>0.94601299999999999</v>
      </c>
      <c r="K9" s="32"/>
      <c r="L9" s="32" t="str">
        <f t="shared" si="0"/>
        <v>negative, 97.9061</v>
      </c>
      <c r="M9" s="32" t="str">
        <f t="shared" si="1"/>
        <v>negative, 57.4909</v>
      </c>
      <c r="N9" s="32" t="str">
        <f t="shared" si="2"/>
        <v>negative, 98.0252</v>
      </c>
      <c r="O9" s="32" t="str">
        <f t="shared" si="3"/>
        <v>negative, 94.6013</v>
      </c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45">
      <c r="A10" s="2">
        <v>8</v>
      </c>
      <c r="B10" s="1" t="s">
        <v>9</v>
      </c>
      <c r="C10" s="1" t="s">
        <v>238</v>
      </c>
      <c r="D10" s="1">
        <v>0.98655599999999999</v>
      </c>
      <c r="E10" s="1" t="s">
        <v>236</v>
      </c>
      <c r="F10" s="1">
        <v>0.48233100000000001</v>
      </c>
      <c r="G10" s="1" t="s">
        <v>236</v>
      </c>
      <c r="H10" s="1">
        <v>0.85172700000000001</v>
      </c>
      <c r="I10" s="1" t="s">
        <v>236</v>
      </c>
      <c r="J10" s="1">
        <v>0.60919999999999996</v>
      </c>
      <c r="K10" s="32"/>
      <c r="L10" s="32" t="str">
        <f t="shared" si="0"/>
        <v>neutral, 98.6556</v>
      </c>
      <c r="M10" s="32" t="str">
        <f t="shared" si="1"/>
        <v>negative, 48.2331</v>
      </c>
      <c r="N10" s="32" t="str">
        <f t="shared" si="2"/>
        <v>negative, 85.1727</v>
      </c>
      <c r="O10" s="32" t="str">
        <f t="shared" si="3"/>
        <v>negative, 60.92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60">
      <c r="A11" s="2">
        <v>9</v>
      </c>
      <c r="B11" s="1" t="s">
        <v>10</v>
      </c>
      <c r="C11" s="1" t="s">
        <v>238</v>
      </c>
      <c r="D11" s="1">
        <v>0.79598999999999998</v>
      </c>
      <c r="E11" s="1" t="s">
        <v>236</v>
      </c>
      <c r="F11" s="1">
        <v>0.84657899999999997</v>
      </c>
      <c r="G11" s="1" t="s">
        <v>236</v>
      </c>
      <c r="H11" s="1">
        <v>0.99725900000000001</v>
      </c>
      <c r="I11" s="1" t="s">
        <v>236</v>
      </c>
      <c r="J11" s="1">
        <v>0.99568599999999996</v>
      </c>
      <c r="K11" s="32"/>
      <c r="L11" s="32" t="str">
        <f t="shared" si="0"/>
        <v>neutral, 79.599</v>
      </c>
      <c r="M11" s="32" t="str">
        <f t="shared" si="1"/>
        <v>negative, 84.6579</v>
      </c>
      <c r="N11" s="32" t="str">
        <f t="shared" si="2"/>
        <v>negative, 99.7259</v>
      </c>
      <c r="O11" s="32" t="str">
        <f t="shared" si="3"/>
        <v>negative, 99.5686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60">
      <c r="A12" s="2">
        <v>10</v>
      </c>
      <c r="B12" s="1" t="s">
        <v>11</v>
      </c>
      <c r="C12" s="1" t="s">
        <v>238</v>
      </c>
      <c r="D12" s="1">
        <v>0.99922200000000005</v>
      </c>
      <c r="E12" s="1" t="s">
        <v>238</v>
      </c>
      <c r="F12" s="1">
        <v>0.90800000000000003</v>
      </c>
      <c r="G12" s="1" t="s">
        <v>236</v>
      </c>
      <c r="H12" s="1">
        <v>0.99298900000000001</v>
      </c>
      <c r="I12" s="1" t="s">
        <v>236</v>
      </c>
      <c r="J12" s="1">
        <v>0.89514300000000002</v>
      </c>
      <c r="K12" s="32"/>
      <c r="L12" s="32" t="str">
        <f t="shared" si="0"/>
        <v>neutral, 99.9222</v>
      </c>
      <c r="M12" s="32" t="str">
        <f t="shared" si="1"/>
        <v>neutral, 90.8</v>
      </c>
      <c r="N12" s="32" t="str">
        <f t="shared" si="2"/>
        <v>negative, 99.2989</v>
      </c>
      <c r="O12" s="32" t="str">
        <f t="shared" si="3"/>
        <v>negative, 89.5143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60">
      <c r="A13" s="2">
        <v>11</v>
      </c>
      <c r="B13" s="1" t="s">
        <v>12</v>
      </c>
      <c r="C13" s="1" t="s">
        <v>236</v>
      </c>
      <c r="D13" s="1">
        <v>0.87919099999999994</v>
      </c>
      <c r="E13" s="1" t="s">
        <v>236</v>
      </c>
      <c r="F13" s="1">
        <v>0.76280499999999996</v>
      </c>
      <c r="G13" s="1" t="s">
        <v>236</v>
      </c>
      <c r="H13" s="1">
        <v>0.99931099999999995</v>
      </c>
      <c r="I13" s="1" t="s">
        <v>236</v>
      </c>
      <c r="J13" s="1">
        <v>0.99881900000000001</v>
      </c>
      <c r="K13" s="32"/>
      <c r="L13" s="32" t="str">
        <f t="shared" si="0"/>
        <v>negative, 87.9191</v>
      </c>
      <c r="M13" s="32" t="str">
        <f t="shared" si="1"/>
        <v>negative, 76.2805</v>
      </c>
      <c r="N13" s="32" t="str">
        <f t="shared" si="2"/>
        <v>negative, 99.9311</v>
      </c>
      <c r="O13" s="32" t="str">
        <f t="shared" si="3"/>
        <v>negative, 99.8819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05">
      <c r="A14" s="2">
        <v>12</v>
      </c>
      <c r="B14" s="1" t="s">
        <v>13</v>
      </c>
      <c r="C14" s="1" t="s">
        <v>238</v>
      </c>
      <c r="D14" s="1">
        <v>0.99484099999999998</v>
      </c>
      <c r="E14" s="1" t="s">
        <v>237</v>
      </c>
      <c r="F14" s="1">
        <v>0.65678000000000003</v>
      </c>
      <c r="G14" s="1" t="s">
        <v>236</v>
      </c>
      <c r="H14" s="1">
        <v>0.60396300000000003</v>
      </c>
      <c r="I14" s="1" t="s">
        <v>238</v>
      </c>
      <c r="J14" s="1">
        <v>0.60211199999999998</v>
      </c>
      <c r="K14" s="32"/>
      <c r="L14" s="32" t="str">
        <f t="shared" si="0"/>
        <v>neutral, 99.4841</v>
      </c>
      <c r="M14" s="32" t="str">
        <f t="shared" si="1"/>
        <v>positive, 65.678</v>
      </c>
      <c r="N14" s="32" t="str">
        <f t="shared" si="2"/>
        <v>negative, 60.3963</v>
      </c>
      <c r="O14" s="32" t="str">
        <f t="shared" si="3"/>
        <v>neutral, 60.2112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05">
      <c r="A15" s="2">
        <v>13</v>
      </c>
      <c r="B15" s="1" t="s">
        <v>14</v>
      </c>
      <c r="C15" s="1" t="s">
        <v>238</v>
      </c>
      <c r="D15" s="1">
        <v>0.99994899999999998</v>
      </c>
      <c r="E15" s="1" t="s">
        <v>238</v>
      </c>
      <c r="F15" s="1">
        <v>0.97502</v>
      </c>
      <c r="G15" s="1" t="s">
        <v>238</v>
      </c>
      <c r="H15" s="1">
        <v>0.87948000000000004</v>
      </c>
      <c r="I15" s="1" t="s">
        <v>238</v>
      </c>
      <c r="J15" s="1">
        <v>0.96206999999999998</v>
      </c>
      <c r="K15" s="32"/>
      <c r="L15" s="32" t="str">
        <f t="shared" si="0"/>
        <v>neutral, 99.9949</v>
      </c>
      <c r="M15" s="32" t="str">
        <f t="shared" si="1"/>
        <v>neutral, 97.502</v>
      </c>
      <c r="N15" s="32" t="str">
        <f t="shared" si="2"/>
        <v>neutral, 87.948</v>
      </c>
      <c r="O15" s="32" t="str">
        <f t="shared" si="3"/>
        <v>neutral, 96.207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05">
      <c r="A16" s="2">
        <v>14</v>
      </c>
      <c r="B16" s="1" t="s">
        <v>15</v>
      </c>
      <c r="C16" s="1" t="s">
        <v>238</v>
      </c>
      <c r="D16" s="1">
        <v>0.993726</v>
      </c>
      <c r="E16" s="1" t="s">
        <v>237</v>
      </c>
      <c r="F16" s="1">
        <v>0.79078300000000001</v>
      </c>
      <c r="G16" s="1" t="s">
        <v>236</v>
      </c>
      <c r="H16" s="1">
        <v>0.919682</v>
      </c>
      <c r="I16" s="1" t="s">
        <v>236</v>
      </c>
      <c r="J16" s="1">
        <v>0.85350000000000004</v>
      </c>
      <c r="K16" s="32"/>
      <c r="L16" s="32" t="str">
        <f t="shared" si="0"/>
        <v>neutral, 99.3726</v>
      </c>
      <c r="M16" s="32" t="str">
        <f t="shared" si="1"/>
        <v>positive, 79.0783</v>
      </c>
      <c r="N16" s="32" t="str">
        <f t="shared" si="2"/>
        <v>negative, 91.9682</v>
      </c>
      <c r="O16" s="32" t="str">
        <f t="shared" si="3"/>
        <v>negative, 85.35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20">
      <c r="A17" s="2">
        <v>15</v>
      </c>
      <c r="B17" s="1" t="s">
        <v>16</v>
      </c>
      <c r="C17" s="1" t="s">
        <v>238</v>
      </c>
      <c r="D17" s="1">
        <v>0.99999700000000002</v>
      </c>
      <c r="E17" s="1" t="s">
        <v>238</v>
      </c>
      <c r="F17" s="1">
        <v>0.99421000000000004</v>
      </c>
      <c r="G17" s="1" t="s">
        <v>238</v>
      </c>
      <c r="H17" s="1">
        <v>0.89066299999999998</v>
      </c>
      <c r="I17" s="1" t="s">
        <v>238</v>
      </c>
      <c r="J17" s="1">
        <v>0.99584099999999998</v>
      </c>
      <c r="K17" s="32"/>
      <c r="L17" s="32" t="str">
        <f t="shared" si="0"/>
        <v>neutral, 99.9997</v>
      </c>
      <c r="M17" s="32" t="str">
        <f t="shared" si="1"/>
        <v>neutral, 99.421</v>
      </c>
      <c r="N17" s="32" t="str">
        <f t="shared" si="2"/>
        <v>neutral, 89.0663</v>
      </c>
      <c r="O17" s="32" t="str">
        <f t="shared" si="3"/>
        <v>neutral, 99.5841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20">
      <c r="A18" s="2">
        <v>16</v>
      </c>
      <c r="B18" s="1" t="s">
        <v>17</v>
      </c>
      <c r="C18" s="1" t="s">
        <v>238</v>
      </c>
      <c r="D18" s="1">
        <v>0.99940799999999996</v>
      </c>
      <c r="E18" s="1" t="s">
        <v>238</v>
      </c>
      <c r="F18" s="1">
        <v>0.97976799999999997</v>
      </c>
      <c r="G18" s="1" t="s">
        <v>238</v>
      </c>
      <c r="H18" s="1">
        <v>0.69019299999999995</v>
      </c>
      <c r="I18" s="1" t="s">
        <v>238</v>
      </c>
      <c r="J18" s="1">
        <v>0.986452</v>
      </c>
      <c r="K18" s="32"/>
      <c r="L18" s="32" t="str">
        <f t="shared" si="0"/>
        <v>neutral, 99.9408</v>
      </c>
      <c r="M18" s="32" t="str">
        <f t="shared" si="1"/>
        <v>neutral, 97.9768</v>
      </c>
      <c r="N18" s="32" t="str">
        <f t="shared" si="2"/>
        <v>neutral, 69.0193</v>
      </c>
      <c r="O18" s="32" t="str">
        <f t="shared" si="3"/>
        <v>neutral, 98.6452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20">
      <c r="A19" s="2">
        <v>17</v>
      </c>
      <c r="B19" s="1" t="s">
        <v>18</v>
      </c>
      <c r="C19" s="1" t="s">
        <v>238</v>
      </c>
      <c r="D19" s="1">
        <v>0.58773900000000001</v>
      </c>
      <c r="E19" s="1" t="s">
        <v>238</v>
      </c>
      <c r="F19" s="1">
        <v>0.51945600000000003</v>
      </c>
      <c r="G19" s="1" t="s">
        <v>236</v>
      </c>
      <c r="H19" s="1">
        <v>0.51554299999999997</v>
      </c>
      <c r="I19" s="1" t="s">
        <v>237</v>
      </c>
      <c r="J19" s="1">
        <v>0.70444700000000005</v>
      </c>
      <c r="K19" s="32"/>
      <c r="L19" s="32" t="str">
        <f t="shared" si="0"/>
        <v>neutral, 58.7739</v>
      </c>
      <c r="M19" s="32" t="str">
        <f t="shared" si="1"/>
        <v>neutral, 51.9456</v>
      </c>
      <c r="N19" s="32" t="str">
        <f t="shared" si="2"/>
        <v>negative, 51.5543</v>
      </c>
      <c r="O19" s="32" t="str">
        <f t="shared" si="3"/>
        <v>positive, 70.4447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05">
      <c r="A20" s="2">
        <v>18</v>
      </c>
      <c r="B20" s="1" t="s">
        <v>19</v>
      </c>
      <c r="C20" s="1" t="s">
        <v>238</v>
      </c>
      <c r="D20" s="1">
        <v>0.58711500000000005</v>
      </c>
      <c r="E20" s="1" t="s">
        <v>237</v>
      </c>
      <c r="F20" s="1">
        <v>0.94840400000000002</v>
      </c>
      <c r="G20" s="1" t="s">
        <v>236</v>
      </c>
      <c r="H20" s="1">
        <v>0.80383300000000002</v>
      </c>
      <c r="I20" s="1" t="s">
        <v>236</v>
      </c>
      <c r="J20" s="1">
        <v>0.92352599999999996</v>
      </c>
      <c r="K20" s="32"/>
      <c r="L20" s="32" t="str">
        <f t="shared" si="0"/>
        <v>neutral, 58.7115</v>
      </c>
      <c r="M20" s="32" t="str">
        <f t="shared" si="1"/>
        <v>positive, 94.8404</v>
      </c>
      <c r="N20" s="32" t="str">
        <f t="shared" si="2"/>
        <v>negative, 80.3833</v>
      </c>
      <c r="O20" s="32" t="str">
        <f t="shared" si="3"/>
        <v>negative, 92.3526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05">
      <c r="A21" s="2">
        <v>19</v>
      </c>
      <c r="B21" s="1" t="s">
        <v>20</v>
      </c>
      <c r="C21" s="1" t="s">
        <v>238</v>
      </c>
      <c r="D21" s="1">
        <v>0.98764099999999999</v>
      </c>
      <c r="E21" s="1" t="s">
        <v>237</v>
      </c>
      <c r="F21" s="1">
        <v>0.59360100000000005</v>
      </c>
      <c r="G21" s="1" t="s">
        <v>236</v>
      </c>
      <c r="H21" s="1">
        <v>0.86586399999999997</v>
      </c>
      <c r="I21" s="1" t="s">
        <v>236</v>
      </c>
      <c r="J21" s="1">
        <v>0.52541099999999996</v>
      </c>
      <c r="K21" s="32"/>
      <c r="L21" s="32" t="str">
        <f t="shared" si="0"/>
        <v>neutral, 98.7641</v>
      </c>
      <c r="M21" s="32" t="str">
        <f t="shared" si="1"/>
        <v>positive, 59.3601</v>
      </c>
      <c r="N21" s="32" t="str">
        <f t="shared" si="2"/>
        <v>negative, 86.5864</v>
      </c>
      <c r="O21" s="32" t="str">
        <f t="shared" si="3"/>
        <v>negative, 52.5411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05">
      <c r="A22" s="2">
        <v>20</v>
      </c>
      <c r="B22" s="1" t="s">
        <v>21</v>
      </c>
      <c r="C22" s="1" t="s">
        <v>236</v>
      </c>
      <c r="D22" s="1">
        <v>0.80238799999999999</v>
      </c>
      <c r="E22" s="1" t="s">
        <v>237</v>
      </c>
      <c r="F22" s="1">
        <v>0.96284099999999995</v>
      </c>
      <c r="G22" s="1" t="s">
        <v>236</v>
      </c>
      <c r="H22" s="1">
        <v>0.92258099999999998</v>
      </c>
      <c r="I22" s="1" t="s">
        <v>236</v>
      </c>
      <c r="J22" s="1">
        <v>0.96728000000000003</v>
      </c>
      <c r="K22" s="32"/>
      <c r="L22" s="32" t="str">
        <f t="shared" si="0"/>
        <v>negative, 80.2388</v>
      </c>
      <c r="M22" s="32" t="str">
        <f t="shared" si="1"/>
        <v>positive, 96.2841</v>
      </c>
      <c r="N22" s="32" t="str">
        <f t="shared" si="2"/>
        <v>negative, 92.2581</v>
      </c>
      <c r="O22" s="32" t="str">
        <f t="shared" si="3"/>
        <v>negative, 96.728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180E-6AD7-442B-9639-4BC639872958}">
  <dimension ref="A1:G26"/>
  <sheetViews>
    <sheetView workbookViewId="0">
      <selection activeCell="F34" sqref="F34"/>
    </sheetView>
  </sheetViews>
  <sheetFormatPr defaultRowHeight="15"/>
  <cols>
    <col min="1" max="1" width="21" bestFit="1" customWidth="1"/>
    <col min="3" max="3" width="15.140625" bestFit="1" customWidth="1"/>
    <col min="5" max="5" width="12" bestFit="1" customWidth="1"/>
    <col min="7" max="7" width="13.5703125" bestFit="1" customWidth="1"/>
  </cols>
  <sheetData>
    <row r="1" spans="1:7">
      <c r="A1" s="89" t="s">
        <v>879</v>
      </c>
      <c r="B1" s="89"/>
      <c r="C1" s="89"/>
      <c r="D1" s="89"/>
      <c r="E1" s="89"/>
      <c r="F1" s="89"/>
      <c r="G1" s="89"/>
    </row>
    <row r="2" spans="1:7">
      <c r="A2" t="s">
        <v>877</v>
      </c>
      <c r="B2" t="s">
        <v>878</v>
      </c>
      <c r="C2" t="s">
        <v>885</v>
      </c>
      <c r="E2" t="s">
        <v>877</v>
      </c>
      <c r="F2" t="s">
        <v>878</v>
      </c>
      <c r="G2" t="s">
        <v>886</v>
      </c>
    </row>
    <row r="3" spans="1:7">
      <c r="A3" t="s">
        <v>871</v>
      </c>
      <c r="B3" t="s">
        <v>875</v>
      </c>
      <c r="C3">
        <f>emot_metric!B3</f>
        <v>0.92930000000000001</v>
      </c>
      <c r="E3" t="s">
        <v>871</v>
      </c>
      <c r="F3" t="s">
        <v>875</v>
      </c>
      <c r="G3">
        <f>emot_metric!B4</f>
        <v>0.63859999999999995</v>
      </c>
    </row>
    <row r="4" spans="1:7">
      <c r="B4" t="s">
        <v>876</v>
      </c>
      <c r="C4">
        <f>emot_metric!E3</f>
        <v>0.98180000000000001</v>
      </c>
      <c r="F4" t="s">
        <v>876</v>
      </c>
      <c r="G4">
        <f>emot_metric!E4</f>
        <v>0.63749999999999996</v>
      </c>
    </row>
    <row r="6" spans="1:7">
      <c r="A6" t="s">
        <v>872</v>
      </c>
      <c r="B6" t="s">
        <v>875</v>
      </c>
      <c r="C6">
        <f>emot_metric!H3</f>
        <v>0.8236</v>
      </c>
      <c r="E6" t="s">
        <v>872</v>
      </c>
      <c r="F6" t="s">
        <v>875</v>
      </c>
      <c r="G6">
        <f>emot_metric!H4</f>
        <v>0.62050000000000005</v>
      </c>
    </row>
    <row r="7" spans="1:7">
      <c r="B7" t="s">
        <v>876</v>
      </c>
      <c r="C7">
        <f>emot_metric!K3</f>
        <v>0.96650000000000003</v>
      </c>
      <c r="F7" t="s">
        <v>876</v>
      </c>
      <c r="G7">
        <f>emot_metric!K4</f>
        <v>0.62949999999999995</v>
      </c>
    </row>
    <row r="9" spans="1:7">
      <c r="A9" t="s">
        <v>873</v>
      </c>
      <c r="B9" t="s">
        <v>875</v>
      </c>
      <c r="C9">
        <f>emot_metric!T3</f>
        <v>0.88470000000000004</v>
      </c>
      <c r="E9" t="s">
        <v>873</v>
      </c>
      <c r="F9" t="s">
        <v>875</v>
      </c>
      <c r="G9">
        <f>emot_metric!T4</f>
        <v>0.65</v>
      </c>
    </row>
    <row r="10" spans="1:7">
      <c r="B10" t="s">
        <v>876</v>
      </c>
      <c r="C10">
        <f>emot_metric!W3</f>
        <v>0.92559999999999998</v>
      </c>
      <c r="F10" t="s">
        <v>876</v>
      </c>
      <c r="G10">
        <f>emot_metric!W4</f>
        <v>0.62609999999999999</v>
      </c>
    </row>
    <row r="12" spans="1:7">
      <c r="A12" t="s">
        <v>874</v>
      </c>
      <c r="B12" t="s">
        <v>875</v>
      </c>
      <c r="C12">
        <f>emot_metric!Z3</f>
        <v>0.8256</v>
      </c>
      <c r="E12" t="s">
        <v>874</v>
      </c>
      <c r="F12" t="s">
        <v>875</v>
      </c>
      <c r="G12">
        <f>emot_metric!Z4</f>
        <v>0.67500000000000004</v>
      </c>
    </row>
    <row r="13" spans="1:7">
      <c r="B13" t="s">
        <v>876</v>
      </c>
      <c r="C13">
        <f>emot_metric!AC3</f>
        <v>0.94010000000000005</v>
      </c>
      <c r="F13" t="s">
        <v>876</v>
      </c>
      <c r="G13">
        <f>emot_metric!AC4</f>
        <v>0.66479999999999995</v>
      </c>
    </row>
    <row r="17" spans="1:7">
      <c r="A17" s="89" t="s">
        <v>887</v>
      </c>
      <c r="B17" s="89"/>
      <c r="C17" s="89"/>
      <c r="D17" s="89"/>
      <c r="E17" s="89"/>
      <c r="F17" s="89"/>
      <c r="G17" s="89"/>
    </row>
    <row r="18" spans="1:7" ht="15.75" thickBot="1">
      <c r="A18" t="s">
        <v>198</v>
      </c>
      <c r="B18" t="s">
        <v>875</v>
      </c>
      <c r="C18" t="s">
        <v>876</v>
      </c>
    </row>
    <row r="19" spans="1:7">
      <c r="A19" t="s">
        <v>888</v>
      </c>
      <c r="B19" s="38">
        <v>0</v>
      </c>
      <c r="C19" s="39">
        <v>8.6956520000000008</v>
      </c>
    </row>
    <row r="20" spans="1:7">
      <c r="A20" t="s">
        <v>889</v>
      </c>
      <c r="B20" s="40">
        <v>33.333333000000003</v>
      </c>
      <c r="C20" s="32">
        <v>33.333333000000003</v>
      </c>
    </row>
    <row r="21" spans="1:7">
      <c r="A21" t="s">
        <v>890</v>
      </c>
      <c r="B21" s="40">
        <v>4.3478260000000004</v>
      </c>
      <c r="C21" s="32">
        <v>8.6956520000000008</v>
      </c>
    </row>
    <row r="22" spans="1:7">
      <c r="A22" t="s">
        <v>891</v>
      </c>
      <c r="B22" s="40">
        <v>66.666667000000004</v>
      </c>
      <c r="C22" s="32">
        <v>33.333333000000003</v>
      </c>
    </row>
    <row r="23" spans="1:7">
      <c r="A23" t="s">
        <v>892</v>
      </c>
      <c r="B23" s="40">
        <v>4.3478260000000004</v>
      </c>
      <c r="C23" s="32">
        <v>4.3478260000000004</v>
      </c>
    </row>
    <row r="24" spans="1:7">
      <c r="A24" t="s">
        <v>893</v>
      </c>
      <c r="B24" s="40">
        <v>0</v>
      </c>
      <c r="C24" s="32">
        <v>33.333333000000003</v>
      </c>
    </row>
    <row r="25" spans="1:7">
      <c r="A25" t="s">
        <v>894</v>
      </c>
      <c r="B25" s="40">
        <v>4.3478260000000004</v>
      </c>
      <c r="C25" s="32">
        <v>0</v>
      </c>
    </row>
    <row r="26" spans="1:7" ht="15.75" thickBot="1">
      <c r="A26" t="s">
        <v>895</v>
      </c>
      <c r="B26" s="43">
        <v>66.666667000000004</v>
      </c>
      <c r="C26" s="44">
        <v>0</v>
      </c>
    </row>
  </sheetData>
  <mergeCells count="2">
    <mergeCell ref="A17:G17"/>
    <mergeCell ref="A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0918-256F-4AC3-8EEF-55E90787EA07}">
  <dimension ref="A1:G56"/>
  <sheetViews>
    <sheetView tabSelected="1" workbookViewId="0">
      <selection activeCell="V17" sqref="V17"/>
    </sheetView>
  </sheetViews>
  <sheetFormatPr defaultRowHeight="15"/>
  <cols>
    <col min="1" max="1" width="21" bestFit="1" customWidth="1"/>
    <col min="9" max="9" width="12.85546875" bestFit="1" customWidth="1"/>
  </cols>
  <sheetData>
    <row r="1" spans="1:7">
      <c r="A1" s="89" t="s">
        <v>884</v>
      </c>
      <c r="B1" s="89"/>
      <c r="C1" s="89"/>
      <c r="D1" s="89"/>
      <c r="E1" s="89"/>
      <c r="F1" s="89"/>
      <c r="G1" s="89"/>
    </row>
    <row r="2" spans="1:7">
      <c r="A2" t="s">
        <v>877</v>
      </c>
      <c r="B2" t="s">
        <v>878</v>
      </c>
      <c r="C2" t="s">
        <v>879</v>
      </c>
      <c r="E2" t="s">
        <v>877</v>
      </c>
      <c r="F2" t="s">
        <v>878</v>
      </c>
      <c r="G2" t="s">
        <v>879</v>
      </c>
    </row>
    <row r="3" spans="1:7">
      <c r="A3" t="s">
        <v>871</v>
      </c>
      <c r="B3" t="s">
        <v>875</v>
      </c>
      <c r="C3">
        <f>smsa_metric!B3</f>
        <v>0.98260000000000003</v>
      </c>
      <c r="E3" t="s">
        <v>871</v>
      </c>
      <c r="F3" t="s">
        <v>875</v>
      </c>
      <c r="G3">
        <f>smsa_metric!B4</f>
        <v>0.90739999999999998</v>
      </c>
    </row>
    <row r="4" spans="1:7">
      <c r="B4" t="s">
        <v>880</v>
      </c>
      <c r="C4">
        <f>smsa_metric!C3</f>
        <v>0.98440000000000005</v>
      </c>
      <c r="F4" t="s">
        <v>880</v>
      </c>
      <c r="G4">
        <f>smsa_metric!C4</f>
        <v>0.9143</v>
      </c>
    </row>
    <row r="5" spans="1:7">
      <c r="B5" t="s">
        <v>881</v>
      </c>
      <c r="C5">
        <f>smsa_metric!D3</f>
        <v>0.98640000000000005</v>
      </c>
      <c r="F5" t="s">
        <v>881</v>
      </c>
      <c r="G5">
        <f>smsa_metric!D4</f>
        <v>0.90390000000000004</v>
      </c>
    </row>
    <row r="6" spans="1:7">
      <c r="B6" t="s">
        <v>876</v>
      </c>
      <c r="C6">
        <f>smsa_metric!E3</f>
        <v>0.98680000000000001</v>
      </c>
      <c r="F6" t="s">
        <v>876</v>
      </c>
      <c r="G6">
        <f>smsa_metric!E4</f>
        <v>0.89400000000000002</v>
      </c>
    </row>
    <row r="7" spans="1:7">
      <c r="B7" t="s">
        <v>882</v>
      </c>
      <c r="C7">
        <f>smsa_metric!F3</f>
        <v>0.98650000000000004</v>
      </c>
      <c r="F7" t="s">
        <v>882</v>
      </c>
      <c r="G7">
        <f>smsa_metric!F4</f>
        <v>0.90139999999999998</v>
      </c>
    </row>
    <row r="8" spans="1:7">
      <c r="B8" t="s">
        <v>883</v>
      </c>
      <c r="C8">
        <f>smsa_metric!G3</f>
        <v>0.98609999999999998</v>
      </c>
      <c r="F8" t="s">
        <v>883</v>
      </c>
      <c r="G8">
        <f>smsa_metric!G4</f>
        <v>0.877</v>
      </c>
    </row>
    <row r="10" spans="1:7">
      <c r="A10" t="s">
        <v>872</v>
      </c>
      <c r="B10" t="s">
        <v>875</v>
      </c>
      <c r="C10">
        <f>smsa_metric!H3</f>
        <v>0.96350000000000002</v>
      </c>
      <c r="E10" t="s">
        <v>872</v>
      </c>
      <c r="F10" t="s">
        <v>875</v>
      </c>
      <c r="G10">
        <f>smsa_metric!H4</f>
        <v>0.90780000000000005</v>
      </c>
    </row>
    <row r="11" spans="1:7">
      <c r="B11" t="s">
        <v>880</v>
      </c>
      <c r="C11">
        <f>smsa_metric!I3</f>
        <v>0.96109999999999995</v>
      </c>
      <c r="F11" t="s">
        <v>880</v>
      </c>
      <c r="G11">
        <f>smsa_metric!I4</f>
        <v>0.90880000000000005</v>
      </c>
    </row>
    <row r="12" spans="1:7">
      <c r="B12" t="s">
        <v>881</v>
      </c>
      <c r="C12">
        <f>smsa_metric!J3</f>
        <v>0.95779999999999998</v>
      </c>
      <c r="F12" t="s">
        <v>881</v>
      </c>
      <c r="G12">
        <f>smsa_metric!J4</f>
        <v>0.91320000000000001</v>
      </c>
    </row>
    <row r="13" spans="1:7">
      <c r="B13" t="s">
        <v>876</v>
      </c>
      <c r="C13">
        <f>smsa_metric!K3</f>
        <v>0.97829999999999995</v>
      </c>
      <c r="F13" t="s">
        <v>876</v>
      </c>
      <c r="G13">
        <f>smsa_metric!K4</f>
        <v>0.89270000000000005</v>
      </c>
    </row>
    <row r="14" spans="1:7">
      <c r="B14" t="s">
        <v>882</v>
      </c>
      <c r="C14">
        <f>smsa_metric!L3</f>
        <v>0.98170000000000002</v>
      </c>
      <c r="F14" t="s">
        <v>882</v>
      </c>
      <c r="G14">
        <f>smsa_metric!L4</f>
        <v>0.9002</v>
      </c>
    </row>
    <row r="15" spans="1:7">
      <c r="B15" t="s">
        <v>883</v>
      </c>
      <c r="C15">
        <f>smsa_metric!M3</f>
        <v>0.97729999999999995</v>
      </c>
      <c r="F15" t="s">
        <v>883</v>
      </c>
      <c r="G15">
        <f>smsa_metric!M4</f>
        <v>0.89800000000000002</v>
      </c>
    </row>
    <row r="17" spans="1:7">
      <c r="A17" t="s">
        <v>873</v>
      </c>
      <c r="B17" t="s">
        <v>875</v>
      </c>
      <c r="C17">
        <f>smsa_metric!T3</f>
        <v>0.96719999999999995</v>
      </c>
      <c r="E17" t="s">
        <v>873</v>
      </c>
      <c r="F17" t="s">
        <v>875</v>
      </c>
      <c r="G17">
        <f>smsa_metric!T4</f>
        <v>0.90739999999999998</v>
      </c>
    </row>
    <row r="18" spans="1:7">
      <c r="B18" t="s">
        <v>880</v>
      </c>
      <c r="C18">
        <f>smsa_metric!U3</f>
        <v>0.97019999999999995</v>
      </c>
      <c r="F18" t="s">
        <v>880</v>
      </c>
      <c r="G18">
        <f>smsa_metric!U4</f>
        <v>0.90569999999999995</v>
      </c>
    </row>
    <row r="19" spans="1:7">
      <c r="B19" t="s">
        <v>881</v>
      </c>
      <c r="C19">
        <f>smsa_metric!V3</f>
        <v>0.97109999999999996</v>
      </c>
      <c r="F19" t="s">
        <v>881</v>
      </c>
      <c r="G19">
        <f>smsa_metric!V4</f>
        <v>0.91159999999999997</v>
      </c>
    </row>
    <row r="20" spans="1:7">
      <c r="B20" t="s">
        <v>876</v>
      </c>
      <c r="C20">
        <f>smsa_metric!W3</f>
        <v>0.98309999999999997</v>
      </c>
      <c r="F20" t="s">
        <v>876</v>
      </c>
      <c r="G20">
        <f>smsa_metric!W4</f>
        <v>0.89229999999999998</v>
      </c>
    </row>
    <row r="21" spans="1:7">
      <c r="B21" t="s">
        <v>882</v>
      </c>
      <c r="C21">
        <f>smsa_metric!X3</f>
        <v>0.98109999999999997</v>
      </c>
      <c r="F21" t="s">
        <v>882</v>
      </c>
      <c r="G21">
        <f>smsa_metric!X4</f>
        <v>0.88819999999999999</v>
      </c>
    </row>
    <row r="22" spans="1:7">
      <c r="B22" t="s">
        <v>883</v>
      </c>
      <c r="C22">
        <f>smsa_metric!Y3</f>
        <v>0.98440000000000005</v>
      </c>
      <c r="F22" t="s">
        <v>883</v>
      </c>
      <c r="G22">
        <f>smsa_metric!Y4</f>
        <v>0.85560000000000003</v>
      </c>
    </row>
    <row r="24" spans="1:7">
      <c r="A24" t="s">
        <v>874</v>
      </c>
      <c r="B24" t="s">
        <v>875</v>
      </c>
      <c r="C24">
        <f>smsa_metric!Z3</f>
        <v>0.95520000000000005</v>
      </c>
      <c r="E24" t="s">
        <v>874</v>
      </c>
      <c r="F24" t="s">
        <v>875</v>
      </c>
      <c r="G24">
        <f>smsa_metric!Z4</f>
        <v>0.90859999999999996</v>
      </c>
    </row>
    <row r="25" spans="1:7">
      <c r="B25" t="s">
        <v>880</v>
      </c>
      <c r="C25">
        <f>smsa_metric!AA3</f>
        <v>0.95899999999999996</v>
      </c>
      <c r="F25" t="s">
        <v>880</v>
      </c>
      <c r="G25">
        <f>smsa_metric!AA4</f>
        <v>0.89670000000000005</v>
      </c>
    </row>
    <row r="26" spans="1:7">
      <c r="B26" t="s">
        <v>881</v>
      </c>
      <c r="C26">
        <f>smsa_metric!AB3</f>
        <v>0.95309999999999995</v>
      </c>
      <c r="F26" t="s">
        <v>881</v>
      </c>
      <c r="G26">
        <f>smsa_metric!AB4</f>
        <v>0.9143</v>
      </c>
    </row>
    <row r="27" spans="1:7">
      <c r="B27" t="s">
        <v>876</v>
      </c>
      <c r="C27">
        <f>smsa_metric!AC3</f>
        <v>0.97450000000000003</v>
      </c>
      <c r="F27" t="s">
        <v>876</v>
      </c>
      <c r="G27">
        <f>smsa_metric!AC4</f>
        <v>0.89200000000000002</v>
      </c>
    </row>
    <row r="28" spans="1:7">
      <c r="B28" t="s">
        <v>882</v>
      </c>
      <c r="C28">
        <f>smsa_metric!AD3</f>
        <v>0.97319999999999995</v>
      </c>
      <c r="F28" t="s">
        <v>882</v>
      </c>
      <c r="G28">
        <f>smsa_metric!AD4</f>
        <v>0.88839999999999997</v>
      </c>
    </row>
    <row r="29" spans="1:7">
      <c r="B29" t="s">
        <v>883</v>
      </c>
      <c r="C29">
        <f>smsa_metric!AE3</f>
        <v>0.9728</v>
      </c>
      <c r="F29" t="s">
        <v>883</v>
      </c>
      <c r="G29">
        <f>smsa_metric!AE4</f>
        <v>0.89759999999999995</v>
      </c>
    </row>
    <row r="36" spans="1:7">
      <c r="A36" s="89" t="s">
        <v>896</v>
      </c>
      <c r="B36" s="89"/>
      <c r="C36" s="89"/>
      <c r="D36" s="89"/>
      <c r="E36" s="89"/>
      <c r="F36" s="89"/>
      <c r="G36" s="89"/>
    </row>
    <row r="37" spans="1:7" ht="15.75" thickBot="1">
      <c r="A37" t="s">
        <v>198</v>
      </c>
      <c r="B37" t="s">
        <v>875</v>
      </c>
      <c r="C37" t="s">
        <v>880</v>
      </c>
      <c r="D37" t="s">
        <v>881</v>
      </c>
      <c r="E37" t="s">
        <v>876</v>
      </c>
      <c r="F37" t="s">
        <v>882</v>
      </c>
      <c r="G37" t="s">
        <v>883</v>
      </c>
    </row>
    <row r="38" spans="1:7">
      <c r="A38" t="s">
        <v>888</v>
      </c>
      <c r="B38" s="38">
        <v>0</v>
      </c>
      <c r="C38" s="39">
        <v>0.84745800000000004</v>
      </c>
      <c r="D38" s="39">
        <v>2.3972600000000002</v>
      </c>
      <c r="E38" s="39">
        <v>0</v>
      </c>
      <c r="F38" s="39">
        <v>0</v>
      </c>
      <c r="G38" s="52">
        <v>0.68493199999999999</v>
      </c>
    </row>
    <row r="39" spans="1:7">
      <c r="A39" t="s">
        <v>889</v>
      </c>
      <c r="B39" s="40">
        <v>0</v>
      </c>
      <c r="C39" s="32">
        <v>0</v>
      </c>
      <c r="D39" s="32">
        <v>1.215805</v>
      </c>
      <c r="E39" s="32">
        <v>0</v>
      </c>
      <c r="F39" s="32">
        <v>0</v>
      </c>
      <c r="G39" s="53">
        <v>0</v>
      </c>
    </row>
    <row r="40" spans="1:7">
      <c r="A40" t="s">
        <v>890</v>
      </c>
      <c r="B40" s="40">
        <v>4.1666670000000003</v>
      </c>
      <c r="C40" s="32">
        <v>0.56497200000000003</v>
      </c>
      <c r="D40" s="32">
        <v>1.0273969999999999</v>
      </c>
      <c r="E40" s="32">
        <v>4.1666670000000003</v>
      </c>
      <c r="F40" s="32">
        <v>0.28248600000000001</v>
      </c>
      <c r="G40" s="53">
        <v>0.68493199999999999</v>
      </c>
    </row>
    <row r="41" spans="1:7">
      <c r="A41" t="s">
        <v>891</v>
      </c>
      <c r="B41" s="40">
        <v>0</v>
      </c>
      <c r="C41" s="32">
        <v>0</v>
      </c>
      <c r="D41" s="32">
        <v>0.30395100000000003</v>
      </c>
      <c r="E41" s="32">
        <v>0</v>
      </c>
      <c r="F41" s="32">
        <v>0</v>
      </c>
      <c r="G41" s="53">
        <v>0</v>
      </c>
    </row>
    <row r="42" spans="1:7">
      <c r="A42" t="s">
        <v>892</v>
      </c>
      <c r="B42" s="40">
        <v>16.666667</v>
      </c>
      <c r="C42" s="32">
        <v>0.28248600000000001</v>
      </c>
      <c r="D42" s="32">
        <v>2.0547949999999999</v>
      </c>
      <c r="E42" s="32">
        <v>4.1666670000000003</v>
      </c>
      <c r="F42" s="32">
        <v>0.28248600000000001</v>
      </c>
      <c r="G42" s="53">
        <v>6.5068489999999999</v>
      </c>
    </row>
    <row r="43" spans="1:7">
      <c r="A43" t="s">
        <v>893</v>
      </c>
      <c r="B43" s="40">
        <v>0</v>
      </c>
      <c r="C43" s="32">
        <v>0</v>
      </c>
      <c r="D43" s="32">
        <v>1.215805</v>
      </c>
      <c r="E43" s="32">
        <v>0</v>
      </c>
      <c r="F43" s="32">
        <v>0</v>
      </c>
      <c r="G43" s="53">
        <v>6.9908809999999999</v>
      </c>
    </row>
    <row r="44" spans="1:7">
      <c r="A44" t="s">
        <v>894</v>
      </c>
      <c r="B44" s="40">
        <v>4.1666670000000003</v>
      </c>
      <c r="C44" s="32">
        <v>0</v>
      </c>
      <c r="D44" s="32">
        <v>1.712329</v>
      </c>
      <c r="E44" s="32">
        <v>4.1666670000000003</v>
      </c>
      <c r="F44" s="32">
        <v>0.56497200000000003</v>
      </c>
      <c r="G44" s="53">
        <v>1.0273969999999999</v>
      </c>
    </row>
    <row r="45" spans="1:7" ht="15.75" thickBot="1">
      <c r="A45" t="s">
        <v>895</v>
      </c>
      <c r="B45" s="43">
        <v>0</v>
      </c>
      <c r="C45" s="44">
        <v>0</v>
      </c>
      <c r="D45" s="44">
        <v>0.30395100000000003</v>
      </c>
      <c r="E45" s="44">
        <v>0</v>
      </c>
      <c r="F45" s="44">
        <v>0</v>
      </c>
      <c r="G45" s="54">
        <v>0</v>
      </c>
    </row>
    <row r="47" spans="1:7">
      <c r="A47" s="89" t="s">
        <v>897</v>
      </c>
      <c r="B47" s="89"/>
      <c r="C47" s="89"/>
      <c r="D47" s="89"/>
      <c r="E47" s="89"/>
      <c r="F47" s="89"/>
      <c r="G47" s="89"/>
    </row>
    <row r="48" spans="1:7" ht="15.75" thickBot="1">
      <c r="A48" t="s">
        <v>198</v>
      </c>
      <c r="B48" t="s">
        <v>875</v>
      </c>
      <c r="C48" t="s">
        <v>880</v>
      </c>
      <c r="D48" t="s">
        <v>881</v>
      </c>
      <c r="E48" t="s">
        <v>876</v>
      </c>
      <c r="F48" t="s">
        <v>882</v>
      </c>
      <c r="G48" t="s">
        <v>883</v>
      </c>
    </row>
    <row r="49" spans="1:7">
      <c r="A49" t="s">
        <v>888</v>
      </c>
      <c r="B49" s="38">
        <v>0.75187999999999999</v>
      </c>
      <c r="C49" s="39">
        <v>0</v>
      </c>
      <c r="D49" s="39">
        <v>3.759398</v>
      </c>
      <c r="E49" s="39">
        <v>0.75187999999999999</v>
      </c>
      <c r="F49" s="39">
        <v>5.2631579999999998</v>
      </c>
      <c r="G49" s="52">
        <v>10.526316</v>
      </c>
    </row>
    <row r="50" spans="1:7">
      <c r="A50" t="s">
        <v>889</v>
      </c>
      <c r="B50" s="40">
        <v>0</v>
      </c>
      <c r="C50" s="32">
        <v>0</v>
      </c>
      <c r="D50" s="32">
        <v>2.7777780000000001</v>
      </c>
      <c r="E50" s="32">
        <v>0</v>
      </c>
      <c r="F50" s="32">
        <v>2.7777780000000001</v>
      </c>
      <c r="G50" s="53">
        <v>11.111110999999999</v>
      </c>
    </row>
    <row r="51" spans="1:7">
      <c r="A51" t="s">
        <v>890</v>
      </c>
      <c r="B51" s="40">
        <v>3.0075189999999998</v>
      </c>
      <c r="C51" s="32">
        <v>1.5037590000000001</v>
      </c>
      <c r="D51" s="32">
        <v>2.2556389999999999</v>
      </c>
      <c r="E51" s="32">
        <v>2.2556389999999999</v>
      </c>
      <c r="F51" s="32">
        <v>0.75187999999999999</v>
      </c>
      <c r="G51" s="53">
        <v>3.0075189999999998</v>
      </c>
    </row>
    <row r="52" spans="1:7">
      <c r="A52" t="s">
        <v>891</v>
      </c>
      <c r="B52" s="40">
        <v>2.7777780000000001</v>
      </c>
      <c r="C52" s="32">
        <v>2.7777780000000001</v>
      </c>
      <c r="D52" s="32">
        <v>2.7777780000000001</v>
      </c>
      <c r="E52" s="32">
        <v>0</v>
      </c>
      <c r="F52" s="32">
        <v>2.7777780000000001</v>
      </c>
      <c r="G52" s="53">
        <v>5.5555560000000002</v>
      </c>
    </row>
    <row r="53" spans="1:7">
      <c r="A53" t="s">
        <v>892</v>
      </c>
      <c r="B53" s="40">
        <v>0.75187999999999999</v>
      </c>
      <c r="C53" s="32">
        <v>3.0075189999999998</v>
      </c>
      <c r="D53" s="32">
        <v>0.75187999999999999</v>
      </c>
      <c r="E53" s="32">
        <v>1.5037590000000001</v>
      </c>
      <c r="F53" s="32">
        <v>3.0075189999999998</v>
      </c>
      <c r="G53" s="53">
        <v>0.75187999999999999</v>
      </c>
    </row>
    <row r="54" spans="1:7">
      <c r="A54" t="s">
        <v>893</v>
      </c>
      <c r="B54" s="40">
        <v>0</v>
      </c>
      <c r="C54" s="32">
        <v>5.5555560000000002</v>
      </c>
      <c r="D54" s="32">
        <v>2.7777780000000001</v>
      </c>
      <c r="E54" s="32">
        <v>0</v>
      </c>
      <c r="F54" s="32">
        <v>0</v>
      </c>
      <c r="G54" s="53">
        <v>0</v>
      </c>
    </row>
    <row r="55" spans="1:7">
      <c r="A55" t="s">
        <v>894</v>
      </c>
      <c r="B55" s="40">
        <v>0</v>
      </c>
      <c r="C55" s="32">
        <v>2.2556389999999999</v>
      </c>
      <c r="D55" s="32">
        <v>7.5187970000000002</v>
      </c>
      <c r="E55" s="32">
        <v>1.5037590000000001</v>
      </c>
      <c r="F55" s="32">
        <v>0.75187999999999999</v>
      </c>
      <c r="G55" s="53">
        <v>3.0075189999999998</v>
      </c>
    </row>
    <row r="56" spans="1:7" ht="15.75" thickBot="1">
      <c r="A56" t="s">
        <v>895</v>
      </c>
      <c r="B56" s="43">
        <v>0</v>
      </c>
      <c r="C56" s="44">
        <v>5.5555560000000002</v>
      </c>
      <c r="D56" s="44">
        <v>11.111110999999999</v>
      </c>
      <c r="E56" s="44">
        <v>0</v>
      </c>
      <c r="F56" s="44">
        <v>0</v>
      </c>
      <c r="G56" s="54">
        <v>2.7777780000000001</v>
      </c>
    </row>
  </sheetData>
  <mergeCells count="3">
    <mergeCell ref="A1:G1"/>
    <mergeCell ref="A36:G36"/>
    <mergeCell ref="A47:G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2BF7-065A-4CC0-8275-DB6041D30463}">
  <dimension ref="A1:G42"/>
  <sheetViews>
    <sheetView topLeftCell="A13" workbookViewId="0">
      <selection activeCell="R44" sqref="R44"/>
    </sheetView>
  </sheetViews>
  <sheetFormatPr defaultRowHeight="15"/>
  <cols>
    <col min="1" max="1" width="21" bestFit="1" customWidth="1"/>
  </cols>
  <sheetData>
    <row r="1" spans="1:7">
      <c r="A1" s="89" t="s">
        <v>884</v>
      </c>
      <c r="B1" s="89"/>
      <c r="C1" s="89"/>
      <c r="D1" s="89"/>
      <c r="E1" s="89"/>
      <c r="F1" s="89"/>
      <c r="G1" s="89"/>
    </row>
    <row r="2" spans="1:7">
      <c r="A2" t="s">
        <v>877</v>
      </c>
      <c r="B2" t="s">
        <v>878</v>
      </c>
      <c r="C2" t="s">
        <v>879</v>
      </c>
      <c r="E2" t="s">
        <v>877</v>
      </c>
      <c r="F2" t="s">
        <v>878</v>
      </c>
      <c r="G2" t="s">
        <v>879</v>
      </c>
    </row>
    <row r="3" spans="1:7">
      <c r="A3" t="s">
        <v>871</v>
      </c>
      <c r="B3" t="s">
        <v>875</v>
      </c>
      <c r="C3">
        <f>hs_metric!B3</f>
        <v>0.68369999999999997</v>
      </c>
      <c r="E3" t="s">
        <v>871</v>
      </c>
      <c r="F3" t="s">
        <v>875</v>
      </c>
      <c r="G3">
        <f>hs_metric!B4</f>
        <v>0.68910000000000005</v>
      </c>
    </row>
    <row r="4" spans="1:7">
      <c r="B4" t="s">
        <v>880</v>
      </c>
      <c r="C4">
        <f>hs_metric!C3</f>
        <v>0.65410000000000001</v>
      </c>
      <c r="F4" t="s">
        <v>880</v>
      </c>
      <c r="G4">
        <f>hs_metric!C4</f>
        <v>0.64539999999999997</v>
      </c>
    </row>
    <row r="5" spans="1:7">
      <c r="B5" t="s">
        <v>881</v>
      </c>
      <c r="C5">
        <f>hs_metric!D3</f>
        <v>0.71699999999999997</v>
      </c>
      <c r="F5" t="s">
        <v>881</v>
      </c>
      <c r="G5">
        <f>hs_metric!D4</f>
        <v>0.68759999999999999</v>
      </c>
    </row>
    <row r="6" spans="1:7">
      <c r="B6" t="s">
        <v>876</v>
      </c>
      <c r="C6">
        <f>hs_metric!E3</f>
        <v>0.70640000000000003</v>
      </c>
      <c r="F6" t="s">
        <v>876</v>
      </c>
      <c r="G6">
        <f>hs_metric!E4</f>
        <v>0.67030000000000001</v>
      </c>
    </row>
    <row r="7" spans="1:7">
      <c r="B7" t="s">
        <v>882</v>
      </c>
      <c r="C7">
        <f>hs_metric!F3</f>
        <v>0.67579999999999996</v>
      </c>
      <c r="F7" t="s">
        <v>882</v>
      </c>
      <c r="G7">
        <f>hs_metric!F4</f>
        <v>0.65969999999999995</v>
      </c>
    </row>
    <row r="8" spans="1:7">
      <c r="B8" t="s">
        <v>883</v>
      </c>
      <c r="C8">
        <f>hs_metric!G3</f>
        <v>0.6966</v>
      </c>
      <c r="F8" t="s">
        <v>883</v>
      </c>
      <c r="G8">
        <f>hs_metric!G4</f>
        <v>0.69320000000000004</v>
      </c>
    </row>
    <row r="10" spans="1:7">
      <c r="A10" t="s">
        <v>872</v>
      </c>
      <c r="B10" t="s">
        <v>875</v>
      </c>
      <c r="C10">
        <f>hs_metric!H3</f>
        <v>0.69730000000000003</v>
      </c>
      <c r="E10" t="s">
        <v>872</v>
      </c>
      <c r="F10" t="s">
        <v>875</v>
      </c>
      <c r="G10">
        <f>hs_metric!H4</f>
        <v>0.746</v>
      </c>
    </row>
    <row r="11" spans="1:7">
      <c r="B11" t="s">
        <v>880</v>
      </c>
      <c r="C11">
        <f>hs_metric!I3</f>
        <v>0.70599999999999996</v>
      </c>
      <c r="F11" t="s">
        <v>880</v>
      </c>
      <c r="G11">
        <f>hs_metric!I4</f>
        <v>0.76029999999999998</v>
      </c>
    </row>
    <row r="12" spans="1:7">
      <c r="B12" t="s">
        <v>881</v>
      </c>
      <c r="C12">
        <f>hs_metric!J3</f>
        <v>0.70789999999999997</v>
      </c>
      <c r="F12" t="s">
        <v>881</v>
      </c>
      <c r="G12">
        <f>hs_metric!J4</f>
        <v>0.70230000000000004</v>
      </c>
    </row>
    <row r="13" spans="1:7">
      <c r="B13" t="s">
        <v>876</v>
      </c>
      <c r="C13">
        <f>hs_metric!K3</f>
        <v>0.72589999999999999</v>
      </c>
      <c r="F13" t="s">
        <v>876</v>
      </c>
      <c r="G13">
        <f>hs_metric!K4</f>
        <v>0.69020000000000004</v>
      </c>
    </row>
    <row r="14" spans="1:7">
      <c r="B14" t="s">
        <v>882</v>
      </c>
      <c r="C14">
        <f>hs_metric!L3</f>
        <v>0.67820000000000003</v>
      </c>
      <c r="F14" t="s">
        <v>882</v>
      </c>
      <c r="G14">
        <f>hs_metric!L4</f>
        <v>0.68220000000000003</v>
      </c>
    </row>
    <row r="15" spans="1:7">
      <c r="B15" t="s">
        <v>883</v>
      </c>
      <c r="C15">
        <f>hs_metric!M3</f>
        <v>0.71599999999999997</v>
      </c>
      <c r="F15" t="s">
        <v>883</v>
      </c>
      <c r="G15">
        <f>hs_metric!M4</f>
        <v>0.70620000000000005</v>
      </c>
    </row>
    <row r="17" spans="1:7">
      <c r="A17" t="s">
        <v>873</v>
      </c>
      <c r="B17" t="s">
        <v>875</v>
      </c>
      <c r="C17">
        <f>hs_metric!T3</f>
        <v>0.70020000000000004</v>
      </c>
      <c r="E17" t="s">
        <v>873</v>
      </c>
      <c r="F17" t="s">
        <v>875</v>
      </c>
      <c r="G17">
        <f>hs_metric!T4</f>
        <v>0.64639999999999997</v>
      </c>
    </row>
    <row r="18" spans="1:7">
      <c r="B18" t="s">
        <v>880</v>
      </c>
      <c r="C18">
        <f>hs_metric!U3</f>
        <v>0.65569999999999995</v>
      </c>
      <c r="F18" t="s">
        <v>880</v>
      </c>
      <c r="G18">
        <f>hs_metric!U4</f>
        <v>0.66010000000000002</v>
      </c>
    </row>
    <row r="19" spans="1:7">
      <c r="B19" t="s">
        <v>881</v>
      </c>
      <c r="C19">
        <f>hs_metric!V3</f>
        <v>0.69240000000000002</v>
      </c>
      <c r="F19" t="s">
        <v>881</v>
      </c>
      <c r="G19">
        <f>hs_metric!V4</f>
        <v>0.67269999999999996</v>
      </c>
    </row>
    <row r="20" spans="1:7">
      <c r="B20" t="s">
        <v>876</v>
      </c>
      <c r="C20">
        <f>hs_metric!W3</f>
        <v>0.69430000000000003</v>
      </c>
      <c r="F20" t="s">
        <v>876</v>
      </c>
      <c r="G20">
        <f>hs_metric!W4</f>
        <v>0.72440000000000004</v>
      </c>
    </row>
    <row r="21" spans="1:7">
      <c r="B21" t="s">
        <v>882</v>
      </c>
      <c r="C21">
        <f>hs_metric!X3</f>
        <v>0.6865</v>
      </c>
      <c r="F21" t="s">
        <v>882</v>
      </c>
      <c r="G21">
        <f>hs_metric!X4</f>
        <v>0.71389999999999998</v>
      </c>
    </row>
    <row r="22" spans="1:7">
      <c r="B22" t="s">
        <v>883</v>
      </c>
      <c r="C22">
        <f>hs_metric!Y3</f>
        <v>0.68779999999999997</v>
      </c>
      <c r="F22" t="s">
        <v>883</v>
      </c>
      <c r="G22">
        <f>hs_metric!Y4</f>
        <v>0.67710000000000004</v>
      </c>
    </row>
    <row r="24" spans="1:7">
      <c r="A24" t="s">
        <v>874</v>
      </c>
      <c r="B24" t="s">
        <v>875</v>
      </c>
      <c r="C24">
        <f>hs_metric!Z3</f>
        <v>0.69089999999999996</v>
      </c>
      <c r="E24" t="s">
        <v>874</v>
      </c>
      <c r="F24" t="s">
        <v>875</v>
      </c>
      <c r="G24">
        <f>hs_metric!Z4</f>
        <v>0.69550000000000001</v>
      </c>
    </row>
    <row r="25" spans="1:7">
      <c r="B25" t="s">
        <v>880</v>
      </c>
      <c r="C25">
        <f>hs_metric!AA3</f>
        <v>0.68740000000000001</v>
      </c>
      <c r="F25" t="s">
        <v>880</v>
      </c>
      <c r="G25">
        <f>hs_metric!AA4</f>
        <v>0.71120000000000005</v>
      </c>
    </row>
    <row r="26" spans="1:7">
      <c r="B26" t="s">
        <v>881</v>
      </c>
      <c r="C26">
        <f>hs_metric!AB3</f>
        <v>0.69599999999999995</v>
      </c>
      <c r="F26" t="s">
        <v>881</v>
      </c>
      <c r="G26">
        <f>hs_metric!AB4</f>
        <v>0.72340000000000004</v>
      </c>
    </row>
    <row r="27" spans="1:7">
      <c r="B27" t="s">
        <v>876</v>
      </c>
      <c r="C27">
        <f>hs_metric!AC3</f>
        <v>0.71609999999999996</v>
      </c>
      <c r="F27" t="s">
        <v>876</v>
      </c>
      <c r="G27">
        <f>hs_metric!AC4</f>
        <v>0.66779999999999995</v>
      </c>
    </row>
    <row r="28" spans="1:7">
      <c r="B28" t="s">
        <v>882</v>
      </c>
      <c r="C28">
        <f>hs_metric!AD3</f>
        <v>0.71399999999999997</v>
      </c>
      <c r="F28" t="s">
        <v>882</v>
      </c>
      <c r="G28">
        <f>hs_metric!AD4</f>
        <v>0.68169999999999997</v>
      </c>
    </row>
    <row r="29" spans="1:7">
      <c r="B29" t="s">
        <v>883</v>
      </c>
      <c r="C29">
        <f>hs_metric!AE3</f>
        <v>0.71</v>
      </c>
      <c r="F29" t="s">
        <v>883</v>
      </c>
      <c r="G29">
        <f>hs_metric!AE4</f>
        <v>0.67469999999999997</v>
      </c>
    </row>
    <row r="33" spans="1:7">
      <c r="A33" s="89" t="s">
        <v>897</v>
      </c>
      <c r="B33" s="89"/>
      <c r="C33" s="89"/>
      <c r="D33" s="89"/>
      <c r="E33" s="89"/>
      <c r="F33" s="89"/>
      <c r="G33" s="89"/>
    </row>
    <row r="34" spans="1:7" ht="15.75" thickBot="1">
      <c r="A34" t="s">
        <v>198</v>
      </c>
      <c r="B34" t="s">
        <v>875</v>
      </c>
      <c r="C34" t="s">
        <v>880</v>
      </c>
      <c r="D34" t="s">
        <v>881</v>
      </c>
      <c r="E34" t="s">
        <v>876</v>
      </c>
      <c r="F34" t="s">
        <v>882</v>
      </c>
      <c r="G34" t="s">
        <v>883</v>
      </c>
    </row>
    <row r="35" spans="1:7">
      <c r="A35" t="s">
        <v>888</v>
      </c>
      <c r="B35" s="38">
        <v>3.0991740000000001</v>
      </c>
      <c r="C35" s="39">
        <v>2.2727270000000002</v>
      </c>
      <c r="D35" s="39">
        <v>4.9586779999999999</v>
      </c>
      <c r="E35" s="39">
        <v>3.0991740000000001</v>
      </c>
      <c r="F35" s="39">
        <v>2.479339</v>
      </c>
      <c r="G35" s="52">
        <v>4.5454549999999996</v>
      </c>
    </row>
    <row r="36" spans="1:7">
      <c r="A36" t="s">
        <v>889</v>
      </c>
      <c r="B36" s="40">
        <v>4.4444439999999998</v>
      </c>
      <c r="C36" s="32">
        <v>15.555555999999999</v>
      </c>
      <c r="D36" s="32">
        <v>11.111110999999999</v>
      </c>
      <c r="E36" s="32">
        <v>17.777778000000001</v>
      </c>
      <c r="F36" s="32">
        <v>13.333333</v>
      </c>
      <c r="G36" s="53">
        <v>8.8888890000000007</v>
      </c>
    </row>
    <row r="37" spans="1:7">
      <c r="A37" t="s">
        <v>890</v>
      </c>
      <c r="B37" s="40">
        <v>2.2727270000000002</v>
      </c>
      <c r="C37" s="32">
        <v>2.479339</v>
      </c>
      <c r="D37" s="32">
        <v>3.0991740000000001</v>
      </c>
      <c r="E37" s="32">
        <v>1.033058</v>
      </c>
      <c r="F37" s="32">
        <v>4.5454549999999996</v>
      </c>
      <c r="G37" s="53">
        <v>3.0991740000000001</v>
      </c>
    </row>
    <row r="38" spans="1:7">
      <c r="A38" t="s">
        <v>891</v>
      </c>
      <c r="B38" s="40">
        <v>11.111110999999999</v>
      </c>
      <c r="C38" s="32">
        <v>11.111110999999999</v>
      </c>
      <c r="D38" s="32">
        <v>11.111110999999999</v>
      </c>
      <c r="E38" s="32">
        <v>6.6666670000000003</v>
      </c>
      <c r="F38" s="32">
        <v>8.8888890000000007</v>
      </c>
      <c r="G38" s="53">
        <v>11.111110999999999</v>
      </c>
    </row>
    <row r="39" spans="1:7">
      <c r="A39" t="s">
        <v>892</v>
      </c>
      <c r="B39" s="40">
        <v>3.3057850000000002</v>
      </c>
      <c r="C39" s="32">
        <v>1.6528929999999999</v>
      </c>
      <c r="D39" s="32">
        <v>1.859504</v>
      </c>
      <c r="E39" s="32">
        <v>6.4049589999999998</v>
      </c>
      <c r="F39" s="32">
        <v>6.8181820000000002</v>
      </c>
      <c r="G39" s="53">
        <v>5.9917360000000004</v>
      </c>
    </row>
    <row r="40" spans="1:7">
      <c r="A40" t="s">
        <v>893</v>
      </c>
      <c r="B40" s="40">
        <v>6.6666670000000003</v>
      </c>
      <c r="C40" s="32">
        <v>11.111110999999999</v>
      </c>
      <c r="D40" s="32">
        <v>2.2222219999999999</v>
      </c>
      <c r="E40" s="32">
        <v>11.111110999999999</v>
      </c>
      <c r="F40" s="32">
        <v>11.111110999999999</v>
      </c>
      <c r="G40" s="53">
        <v>8.8888890000000007</v>
      </c>
    </row>
    <row r="41" spans="1:7">
      <c r="A41" t="s">
        <v>894</v>
      </c>
      <c r="B41" s="40">
        <v>5.7851239999999997</v>
      </c>
      <c r="C41" s="32">
        <v>5.1652889999999996</v>
      </c>
      <c r="D41" s="32">
        <v>5.5785119999999999</v>
      </c>
      <c r="E41" s="32">
        <v>5.1652889999999996</v>
      </c>
      <c r="F41" s="32">
        <v>4.3388429999999998</v>
      </c>
      <c r="G41" s="53">
        <v>4.7520660000000001</v>
      </c>
    </row>
    <row r="42" spans="1:7" ht="15.75" thickBot="1">
      <c r="A42" t="s">
        <v>895</v>
      </c>
      <c r="B42" s="43">
        <v>13.333333</v>
      </c>
      <c r="C42" s="44">
        <v>24.444444000000001</v>
      </c>
      <c r="D42" s="44">
        <v>22.222221999999999</v>
      </c>
      <c r="E42" s="44">
        <v>15.555555999999999</v>
      </c>
      <c r="F42" s="44">
        <v>13.333333</v>
      </c>
      <c r="G42" s="54">
        <v>15.555555999999999</v>
      </c>
    </row>
  </sheetData>
  <mergeCells count="2">
    <mergeCell ref="A1:G1"/>
    <mergeCell ref="A33:G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"/>
  <sheetViews>
    <sheetView workbookViewId="0">
      <selection activeCell="U3" sqref="U3"/>
    </sheetView>
  </sheetViews>
  <sheetFormatPr defaultRowHeight="15"/>
  <cols>
    <col min="1" max="1" width="38.7109375" bestFit="1" customWidth="1"/>
    <col min="3" max="3" width="17" bestFit="1" customWidth="1"/>
    <col min="4" max="4" width="17" customWidth="1"/>
    <col min="5" max="5" width="20.42578125" bestFit="1" customWidth="1"/>
    <col min="6" max="6" width="20.42578125" customWidth="1"/>
    <col min="7" max="7" width="20.42578125" bestFit="1" customWidth="1"/>
    <col min="9" max="9" width="17" bestFit="1" customWidth="1"/>
    <col min="10" max="11" width="17" customWidth="1"/>
    <col min="12" max="12" width="20.42578125" bestFit="1" customWidth="1"/>
    <col min="13" max="13" width="15.85546875" bestFit="1" customWidth="1"/>
    <col min="14" max="14" width="0" hidden="1" customWidth="1"/>
    <col min="15" max="17" width="17" hidden="1" customWidth="1"/>
    <col min="18" max="18" width="20.42578125" hidden="1" customWidth="1"/>
    <col min="19" max="19" width="15.85546875" hidden="1" customWidth="1"/>
    <col min="21" max="21" width="17" bestFit="1" customWidth="1"/>
    <col min="22" max="23" width="17" customWidth="1"/>
    <col min="24" max="24" width="20.42578125" bestFit="1" customWidth="1"/>
    <col min="25" max="25" width="15.85546875" bestFit="1" customWidth="1"/>
    <col min="27" max="27" width="17" bestFit="1" customWidth="1"/>
    <col min="28" max="29" width="17" customWidth="1"/>
    <col min="30" max="30" width="20.42578125" bestFit="1" customWidth="1"/>
    <col min="31" max="31" width="15.85546875" bestFit="1" customWidth="1"/>
  </cols>
  <sheetData>
    <row r="1" spans="1:31">
      <c r="A1" s="88" t="s">
        <v>37</v>
      </c>
      <c r="B1" s="89" t="s">
        <v>38</v>
      </c>
      <c r="C1" s="89"/>
      <c r="D1" s="89"/>
      <c r="E1" s="89"/>
      <c r="F1" s="89"/>
      <c r="G1" s="89"/>
      <c r="H1" s="89" t="s">
        <v>39</v>
      </c>
      <c r="I1" s="89"/>
      <c r="J1" s="89"/>
      <c r="K1" s="89"/>
      <c r="L1" s="89"/>
      <c r="M1" s="89"/>
      <c r="N1" s="89" t="s">
        <v>40</v>
      </c>
      <c r="O1" s="89"/>
      <c r="P1" s="89"/>
      <c r="Q1" s="89"/>
      <c r="R1" s="89"/>
      <c r="S1" s="89"/>
      <c r="T1" s="89" t="s">
        <v>41</v>
      </c>
      <c r="U1" s="89"/>
      <c r="V1" s="89"/>
      <c r="W1" s="89"/>
      <c r="X1" s="89"/>
      <c r="Y1" s="89"/>
      <c r="Z1" s="89" t="s">
        <v>42</v>
      </c>
      <c r="AA1" s="89"/>
      <c r="AB1" s="89"/>
      <c r="AC1" s="89"/>
      <c r="AD1" s="89"/>
      <c r="AE1" s="89"/>
    </row>
    <row r="2" spans="1:31" ht="15.75" thickBot="1">
      <c r="A2" s="88"/>
      <c r="B2" t="s">
        <v>22</v>
      </c>
      <c r="C2" t="s">
        <v>48</v>
      </c>
      <c r="D2" t="s">
        <v>49</v>
      </c>
      <c r="E2" t="s">
        <v>50</v>
      </c>
      <c r="F2" t="s">
        <v>51</v>
      </c>
      <c r="G2" t="s">
        <v>47</v>
      </c>
      <c r="H2" t="s">
        <v>22</v>
      </c>
      <c r="I2" t="s">
        <v>48</v>
      </c>
      <c r="J2" t="s">
        <v>49</v>
      </c>
      <c r="K2" t="s">
        <v>50</v>
      </c>
      <c r="L2" t="s">
        <v>51</v>
      </c>
      <c r="M2" t="s">
        <v>47</v>
      </c>
      <c r="N2" t="s">
        <v>22</v>
      </c>
      <c r="O2" t="s">
        <v>48</v>
      </c>
      <c r="P2" t="s">
        <v>49</v>
      </c>
      <c r="Q2" t="s">
        <v>50</v>
      </c>
      <c r="R2" t="s">
        <v>51</v>
      </c>
      <c r="S2" t="s">
        <v>47</v>
      </c>
      <c r="T2" t="s">
        <v>22</v>
      </c>
      <c r="U2" t="s">
        <v>48</v>
      </c>
      <c r="V2" t="s">
        <v>49</v>
      </c>
      <c r="W2" t="s">
        <v>50</v>
      </c>
      <c r="X2" t="s">
        <v>51</v>
      </c>
      <c r="Y2" t="s">
        <v>47</v>
      </c>
      <c r="Z2" t="s">
        <v>22</v>
      </c>
      <c r="AA2" t="s">
        <v>48</v>
      </c>
      <c r="AB2" t="s">
        <v>49</v>
      </c>
      <c r="AC2" t="s">
        <v>50</v>
      </c>
      <c r="AD2" t="s">
        <v>51</v>
      </c>
      <c r="AE2" t="s">
        <v>47</v>
      </c>
    </row>
    <row r="3" spans="1:31">
      <c r="A3" t="s">
        <v>43</v>
      </c>
      <c r="B3" s="23">
        <v>0.98260000000000003</v>
      </c>
      <c r="C3" s="6">
        <v>0.98440000000000005</v>
      </c>
      <c r="D3" s="6">
        <v>0.98640000000000005</v>
      </c>
      <c r="E3" s="6">
        <v>0.98680000000000001</v>
      </c>
      <c r="F3" s="6">
        <v>0.98650000000000004</v>
      </c>
      <c r="G3" s="24">
        <v>0.98609999999999998</v>
      </c>
      <c r="H3" s="4">
        <v>0.96350000000000002</v>
      </c>
      <c r="I3" s="6">
        <v>0.96109999999999995</v>
      </c>
      <c r="J3" s="6">
        <v>0.95779999999999998</v>
      </c>
      <c r="K3" s="6">
        <v>0.97829999999999995</v>
      </c>
      <c r="L3" s="6">
        <v>0.98170000000000002</v>
      </c>
      <c r="M3" s="24">
        <v>0.97729999999999995</v>
      </c>
      <c r="N3" s="6">
        <v>0.95750000000000002</v>
      </c>
      <c r="O3" s="6">
        <v>0.95799999999999996</v>
      </c>
      <c r="P3" s="6">
        <v>0.95820000000000005</v>
      </c>
      <c r="Q3" s="22">
        <v>0.91639999999999999</v>
      </c>
      <c r="R3" s="22"/>
      <c r="S3" s="49"/>
      <c r="T3" s="4">
        <v>0.96719999999999995</v>
      </c>
      <c r="U3" s="6">
        <v>0.97019999999999995</v>
      </c>
      <c r="V3" s="6">
        <v>0.97109999999999996</v>
      </c>
      <c r="W3" s="6">
        <v>0.98309999999999997</v>
      </c>
      <c r="X3" s="6">
        <v>0.98109999999999997</v>
      </c>
      <c r="Y3" s="24">
        <v>0.98440000000000005</v>
      </c>
      <c r="Z3" s="4">
        <v>0.95520000000000005</v>
      </c>
      <c r="AA3" s="6">
        <v>0.95899999999999996</v>
      </c>
      <c r="AB3" s="6">
        <v>0.95309999999999995</v>
      </c>
      <c r="AC3" s="6">
        <v>0.97450000000000003</v>
      </c>
      <c r="AD3" s="6">
        <v>0.97319999999999995</v>
      </c>
      <c r="AE3" s="24">
        <v>0.9728</v>
      </c>
    </row>
    <row r="4" spans="1:31">
      <c r="A4" t="s">
        <v>44</v>
      </c>
      <c r="B4" s="8">
        <v>0.90739999999999998</v>
      </c>
      <c r="C4">
        <v>0.9143</v>
      </c>
      <c r="D4">
        <v>0.90390000000000004</v>
      </c>
      <c r="E4">
        <v>0.89400000000000002</v>
      </c>
      <c r="F4">
        <v>0.90139999999999998</v>
      </c>
      <c r="G4" s="25">
        <v>0.877</v>
      </c>
      <c r="H4" s="8">
        <v>0.90780000000000005</v>
      </c>
      <c r="I4">
        <v>0.90880000000000005</v>
      </c>
      <c r="J4">
        <v>0.91320000000000001</v>
      </c>
      <c r="K4">
        <v>0.89270000000000005</v>
      </c>
      <c r="L4">
        <v>0.9002</v>
      </c>
      <c r="M4" s="25">
        <v>0.89800000000000002</v>
      </c>
      <c r="N4">
        <v>0.89139999999999997</v>
      </c>
      <c r="O4">
        <v>0.90149999999999997</v>
      </c>
      <c r="P4">
        <v>0.91059999999999997</v>
      </c>
      <c r="Q4" s="10">
        <v>0.58430000000000004</v>
      </c>
      <c r="R4" s="10"/>
      <c r="S4" s="50"/>
      <c r="T4" s="8">
        <v>0.90739999999999998</v>
      </c>
      <c r="U4">
        <v>0.90569999999999995</v>
      </c>
      <c r="V4">
        <v>0.91159999999999997</v>
      </c>
      <c r="W4">
        <v>0.89229999999999998</v>
      </c>
      <c r="X4">
        <v>0.88819999999999999</v>
      </c>
      <c r="Y4" s="25">
        <v>0.85560000000000003</v>
      </c>
      <c r="Z4" s="8">
        <v>0.90859999999999996</v>
      </c>
      <c r="AA4">
        <v>0.89670000000000005</v>
      </c>
      <c r="AB4">
        <v>0.9143</v>
      </c>
      <c r="AC4">
        <v>0.89200000000000002</v>
      </c>
      <c r="AD4">
        <v>0.88839999999999997</v>
      </c>
      <c r="AE4" s="25">
        <v>0.89759999999999995</v>
      </c>
    </row>
    <row r="5" spans="1:31">
      <c r="A5" t="s">
        <v>45</v>
      </c>
      <c r="B5" s="26">
        <v>4.87E-2</v>
      </c>
      <c r="C5">
        <v>4.7800000000000002E-2</v>
      </c>
      <c r="D5">
        <v>4.2000000000000003E-2</v>
      </c>
      <c r="E5">
        <v>0.04</v>
      </c>
      <c r="F5">
        <v>4.2200000000000001E-2</v>
      </c>
      <c r="G5" s="25">
        <v>4.3799999999999999E-2</v>
      </c>
      <c r="H5" s="8">
        <v>9.7900000000000001E-2</v>
      </c>
      <c r="I5">
        <v>0.1028</v>
      </c>
      <c r="J5">
        <v>0.1147</v>
      </c>
      <c r="K5">
        <v>6.0499999999999998E-2</v>
      </c>
      <c r="L5">
        <v>5.2699999999999997E-2</v>
      </c>
      <c r="M5" s="25">
        <v>6.4500000000000002E-2</v>
      </c>
      <c r="N5">
        <v>0.111</v>
      </c>
      <c r="O5">
        <v>0.1119</v>
      </c>
      <c r="P5">
        <v>0.115</v>
      </c>
      <c r="Q5" s="10">
        <v>0.91830000000000001</v>
      </c>
      <c r="R5" s="10"/>
      <c r="S5" s="50"/>
      <c r="T5" s="8">
        <v>9.5699999999999993E-2</v>
      </c>
      <c r="U5">
        <v>8.0500000000000002E-2</v>
      </c>
      <c r="V5">
        <v>8.2199999999999995E-2</v>
      </c>
      <c r="W5">
        <v>4.7100000000000003E-2</v>
      </c>
      <c r="X5" s="3">
        <v>5.45E-2</v>
      </c>
      <c r="Y5" s="25">
        <v>4.6199999999999998E-2</v>
      </c>
      <c r="Z5" s="8">
        <v>0.12479999999999999</v>
      </c>
      <c r="AA5">
        <v>0.11459999999999999</v>
      </c>
      <c r="AB5">
        <v>0.1298</v>
      </c>
      <c r="AC5">
        <v>7.2800000000000004E-2</v>
      </c>
      <c r="AD5">
        <v>7.4200000000000002E-2</v>
      </c>
      <c r="AE5" s="25">
        <v>7.2999999999999995E-2</v>
      </c>
    </row>
    <row r="6" spans="1:31" ht="15.75" thickBot="1">
      <c r="A6" t="s">
        <v>46</v>
      </c>
      <c r="B6" s="27">
        <v>0.39910000000000001</v>
      </c>
      <c r="C6" s="13">
        <v>0.3826</v>
      </c>
      <c r="D6" s="13">
        <v>0.41339999999999999</v>
      </c>
      <c r="E6" s="28">
        <v>0.52700000000000002</v>
      </c>
      <c r="F6" s="28">
        <v>0.48699999999999999</v>
      </c>
      <c r="G6" s="29">
        <v>0.73780000000000001</v>
      </c>
      <c r="H6" s="30">
        <v>0.30480000000000002</v>
      </c>
      <c r="I6" s="13">
        <v>0.32550000000000001</v>
      </c>
      <c r="J6" s="13">
        <v>0.26740000000000003</v>
      </c>
      <c r="K6" s="13">
        <v>0.4461</v>
      </c>
      <c r="L6" s="13">
        <v>0.4753</v>
      </c>
      <c r="M6" s="29">
        <v>0.39279999999999998</v>
      </c>
      <c r="N6" s="13">
        <v>0.36370000000000002</v>
      </c>
      <c r="O6" s="13">
        <v>0.3448</v>
      </c>
      <c r="P6" s="13">
        <v>0.27179999999999999</v>
      </c>
      <c r="Q6" s="34">
        <v>0.58289999999999997</v>
      </c>
      <c r="R6" s="34"/>
      <c r="S6" s="51"/>
      <c r="T6" s="11">
        <v>0.36409999999999998</v>
      </c>
      <c r="U6" s="13">
        <v>0.38169999999999998</v>
      </c>
      <c r="V6" s="13">
        <v>0.40489999999999998</v>
      </c>
      <c r="W6" s="13">
        <v>0.48970000000000002</v>
      </c>
      <c r="X6" s="13">
        <v>0.62070000000000003</v>
      </c>
      <c r="Y6" s="29">
        <v>0.64780000000000004</v>
      </c>
      <c r="Z6" s="11">
        <v>0.27639999999999998</v>
      </c>
      <c r="AA6" s="13">
        <v>0.36609999999999998</v>
      </c>
      <c r="AB6" s="13">
        <v>0.25800000000000001</v>
      </c>
      <c r="AC6" s="13">
        <v>0.37490000000000001</v>
      </c>
      <c r="AD6" s="13">
        <v>0.40029999999999999</v>
      </c>
      <c r="AE6" s="29">
        <v>0.39689999999999998</v>
      </c>
    </row>
  </sheetData>
  <mergeCells count="6">
    <mergeCell ref="Z1:AE1"/>
    <mergeCell ref="A1:A2"/>
    <mergeCell ref="B1:G1"/>
    <mergeCell ref="H1:M1"/>
    <mergeCell ref="N1:S1"/>
    <mergeCell ref="T1:Y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emot_metric</vt:lpstr>
      <vt:lpstr>emot_templates</vt:lpstr>
      <vt:lpstr>emot_allocation</vt:lpstr>
      <vt:lpstr>RTP-EMOT</vt:lpstr>
      <vt:lpstr>landing page (template)</vt:lpstr>
      <vt:lpstr>EmoT Graphics</vt:lpstr>
      <vt:lpstr>SmSA Graphics</vt:lpstr>
      <vt:lpstr>HS Graphics</vt:lpstr>
      <vt:lpstr>smsa_metric</vt:lpstr>
      <vt:lpstr>smsa_templates</vt:lpstr>
      <vt:lpstr>smsa_allocation</vt:lpstr>
      <vt:lpstr>landing page (allocation)</vt:lpstr>
      <vt:lpstr>RTP-SMSA</vt:lpstr>
      <vt:lpstr>hs_metric</vt:lpstr>
      <vt:lpstr>hs_templates_hs</vt:lpstr>
      <vt:lpstr>hs_templates_abusive</vt:lpstr>
      <vt:lpstr>hs_allocation</vt:lpstr>
      <vt:lpstr>RTP-HS_HS</vt:lpstr>
      <vt:lpstr>RTP-HS_ABUSIVE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2022-05-12T03:08:16Z</dcterms:created>
  <dcterms:modified xsi:type="dcterms:W3CDTF">2023-06-26T01:40:17Z</dcterms:modified>
</cp:coreProperties>
</file>