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33FB048-180F-4733-80E6-53F252A22ED3}" xr6:coauthVersionLast="47" xr6:coauthVersionMax="47" xr10:uidLastSave="{00000000-0000-0000-0000-000000000000}"/>
  <bookViews>
    <workbookView xWindow="-120" yWindow="-120" windowWidth="20730" windowHeight="11310" activeTab="4"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0" r:id="rId10"/>
    <pivotCache cacheId="4" r:id="rId11"/>
    <pivotCache cacheId="8" r:id="rId12"/>
    <pivotCache cacheId="13"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<sst xmlns="http://schemas.openxmlformats.org/spreadsheetml/2006/main" count="261" uniqueCount="33">
  <si>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</si>
  <si>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</si>
  <si>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</si>
  <si>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</si>
  <si>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</si>
  <si>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</si>
  <si>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</si>
  <si>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</si>
  <si>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</si>
  <si>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</si>
  <si>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</si>
  <si>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</si>
  <si>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</si>
  <si>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</si>
  <si>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</si>
  <si>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</si>
  <si>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</si>
  <si>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</si>
  <si>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</si>
  <si>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</si>
  <si>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</si>
  <si>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</si>
  <si>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</si>
  <si>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</si>
  <si>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</si>
  <si>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</si>
  <si>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</si>
  <si>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</si>
  <si>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</si>
  <si>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</si>
  <si>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</si>
  <si>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7 Total</t>
  </si>
  <si>
    <t>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</si>
</sst>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8" fillId="0" borderId="0" xfId="0" applyFont="1" applyAlignment="1">
      <alignment horizontal="left"/>
    </xf>
    <xf numFmtId="0" fontId="8" fillId="0" borderId="0" xfId="0" applyFont="1"/>
    <xf numFmtId="0" fontId="0" fillId="5" borderId="0" xfId="0" applyFill="1"/>
    <xf numFmtId="0" fontId="6" fillId="4" borderId="2" xfId="0"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xf numFmtId="0" fontId="0" fillId="0" borderId="0" xfId="0" applyNumberFormat="1"/>
  </cellXfs>
  <cellStyles count="2">
    <cellStyle name="Hyperlink" xfId="1" builtinId="8"/>
    <cellStyle name="Normal" xfId="0" builtinId="0"/>
  </cellStyles>
  <dxfs count="18">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37.509204861111" createdVersion="8" refreshedVersion="8" minRefreshableVersion="3" recordCount="23" xr:uid="{1C542618-19B6-45A5-B898-C5A744DA90B9}">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37.510268055557" createdVersion="8" refreshedVersion="8" minRefreshableVersion="3" recordCount="23" xr:uid="{65DDF0F3-334B-4613-986C-6C25556ADF8B}">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37.511028703702" createdVersion="8" refreshedVersion="8" minRefreshableVersion="3" recordCount="63" xr:uid="{3BA9F2F8-52CE-482B-A09C-E2D209F31086}">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x v="0"/>
  </r>
  <r>
    <x v="0"/>
    <n v="1954"/>
    <n v="50"/>
    <n v="9"/>
    <x v="1"/>
  </r>
  <r>
    <x v="0"/>
    <n v="1963"/>
    <n v="60"/>
    <n v="9"/>
    <x v="2"/>
  </r>
  <r>
    <x v="0"/>
    <n v="1964"/>
    <n v="60"/>
    <n v="9"/>
    <x v="3"/>
  </r>
  <r>
    <x v="0"/>
    <n v="1965"/>
    <n v="60"/>
    <n v="9"/>
    <x v="4"/>
  </r>
  <r>
    <x v="0"/>
    <n v="1966"/>
    <n v="60"/>
    <n v="9"/>
    <x v="5"/>
  </r>
  <r>
    <x v="0"/>
    <n v="1967"/>
    <n v="60"/>
    <n v="9"/>
    <x v="6"/>
  </r>
  <r>
    <x v="0"/>
    <n v="1968"/>
    <n v="60"/>
    <n v="9"/>
    <x v="7"/>
  </r>
  <r>
    <x v="1"/>
    <n v="1964"/>
    <n v="60"/>
    <n v="9"/>
    <x v="8"/>
  </r>
  <r>
    <x v="1"/>
    <n v="1965"/>
    <n v="60"/>
    <n v="9"/>
    <x v="9"/>
  </r>
  <r>
    <x v="1"/>
    <n v="1966"/>
    <n v="60"/>
    <n v="9"/>
    <x v="10"/>
  </r>
  <r>
    <x v="1"/>
    <n v="1967"/>
    <n v="60"/>
    <n v="9"/>
    <x v="11"/>
  </r>
  <r>
    <x v="1"/>
    <n v="1969"/>
    <n v="60"/>
    <n v="9"/>
    <x v="12"/>
  </r>
  <r>
    <x v="1"/>
    <n v="1970"/>
    <n v="60"/>
    <n v="9"/>
    <x v="13"/>
  </r>
  <r>
    <x v="2"/>
    <n v="1953"/>
    <n v="50"/>
    <n v="9"/>
    <x v="14"/>
  </r>
  <r>
    <x v="2"/>
    <n v="1954"/>
    <n v="50"/>
    <n v="9"/>
    <x v="15"/>
  </r>
  <r>
    <x v="2"/>
    <n v="1955"/>
    <n v="50"/>
    <n v="9"/>
    <x v="16"/>
  </r>
  <r>
    <x v="2"/>
    <n v="1957"/>
    <n v="50"/>
    <n v="9"/>
    <x v="17"/>
  </r>
  <r>
    <x v="2"/>
    <n v="1958"/>
    <n v="50"/>
    <n v="9"/>
    <x v="18"/>
  </r>
  <r>
    <x v="2"/>
    <n v="1964"/>
    <n v="60"/>
    <n v="9"/>
    <x v="19"/>
  </r>
  <r>
    <x v="2"/>
    <n v="1965"/>
    <n v="60"/>
    <n v="9"/>
    <x v="20"/>
  </r>
  <r>
    <x v="2"/>
    <n v="1966"/>
    <n v="60"/>
    <n v="9"/>
    <x v="21"/>
  </r>
  <r>
    <x v="2"/>
    <n v="1969"/>
    <n v="60"/>
    <n v="9"/>
    <x v="2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n v="9"/>
    <n v="10.6"/>
  </r>
  <r>
    <x v="0"/>
    <x v="1"/>
    <x v="0"/>
    <n v="9"/>
    <n v="8.1199999999999992"/>
  </r>
  <r>
    <x v="0"/>
    <x v="2"/>
    <x v="1"/>
    <n v="9"/>
    <n v="12.6"/>
  </r>
  <r>
    <x v="0"/>
    <x v="3"/>
    <x v="1"/>
    <n v="9"/>
    <n v="13.61"/>
  </r>
  <r>
    <x v="0"/>
    <x v="4"/>
    <x v="1"/>
    <n v="9"/>
    <n v="10.95"/>
  </r>
  <r>
    <x v="0"/>
    <x v="5"/>
    <x v="1"/>
    <n v="9"/>
    <n v="15.88"/>
  </r>
  <r>
    <x v="0"/>
    <x v="6"/>
    <x v="1"/>
    <n v="9"/>
    <n v="20.22"/>
  </r>
  <r>
    <x v="0"/>
    <x v="7"/>
    <x v="1"/>
    <n v="9"/>
    <n v="21.98"/>
  </r>
  <r>
    <x v="1"/>
    <x v="3"/>
    <x v="1"/>
    <n v="9"/>
    <n v="289.86"/>
  </r>
  <r>
    <x v="1"/>
    <x v="4"/>
    <x v="1"/>
    <n v="9"/>
    <n v="140.49"/>
  </r>
  <r>
    <x v="1"/>
    <x v="5"/>
    <x v="1"/>
    <n v="9"/>
    <n v="265.55"/>
  </r>
  <r>
    <x v="1"/>
    <x v="6"/>
    <x v="1"/>
    <n v="9"/>
    <n v="345.35"/>
  </r>
  <r>
    <x v="1"/>
    <x v="8"/>
    <x v="1"/>
    <n v="9"/>
    <n v="559.57000000000005"/>
  </r>
  <r>
    <x v="1"/>
    <x v="9"/>
    <x v="1"/>
    <n v="9"/>
    <n v="333.55"/>
  </r>
  <r>
    <x v="2"/>
    <x v="10"/>
    <x v="0"/>
    <n v="7"/>
    <n v="0.1"/>
  </r>
  <r>
    <x v="2"/>
    <x v="11"/>
    <x v="0"/>
    <n v="7"/>
    <n v="0.1"/>
  </r>
  <r>
    <x v="2"/>
    <x v="12"/>
    <x v="0"/>
    <n v="7"/>
    <n v="0.1"/>
  </r>
  <r>
    <x v="2"/>
    <x v="13"/>
    <x v="0"/>
    <n v="7"/>
    <n v="0.1"/>
  </r>
  <r>
    <x v="2"/>
    <x v="14"/>
    <x v="0"/>
    <n v="7"/>
    <n v="0.1"/>
  </r>
  <r>
    <x v="2"/>
    <x v="15"/>
    <x v="0"/>
    <n v="7"/>
    <n v="0.1"/>
  </r>
  <r>
    <x v="2"/>
    <x v="16"/>
    <x v="0"/>
    <n v="7"/>
    <n v="0.1"/>
  </r>
  <r>
    <x v="2"/>
    <x v="17"/>
    <x v="0"/>
    <n v="7"/>
    <n v="0.1"/>
  </r>
  <r>
    <x v="2"/>
    <x v="18"/>
    <x v="0"/>
    <n v="7"/>
    <n v="0.1"/>
  </r>
  <r>
    <x v="2"/>
    <x v="19"/>
    <x v="0"/>
    <n v="7"/>
    <n v="0.1"/>
  </r>
  <r>
    <x v="2"/>
    <x v="20"/>
    <x v="1"/>
    <n v="7"/>
    <n v="0.1"/>
  </r>
  <r>
    <x v="2"/>
    <x v="21"/>
    <x v="1"/>
    <n v="7"/>
    <n v="0.1"/>
  </r>
  <r>
    <x v="2"/>
    <x v="22"/>
    <x v="1"/>
    <n v="7"/>
    <n v="0.1"/>
  </r>
  <r>
    <x v="2"/>
    <x v="23"/>
    <x v="1"/>
    <n v="7"/>
    <n v="0.1"/>
  </r>
  <r>
    <x v="2"/>
    <x v="24"/>
    <x v="1"/>
    <n v="7"/>
    <n v="0.1"/>
  </r>
  <r>
    <x v="2"/>
    <x v="25"/>
    <x v="1"/>
    <n v="7"/>
    <n v="0.1"/>
  </r>
  <r>
    <x v="2"/>
    <x v="26"/>
    <x v="1"/>
    <n v="7"/>
    <n v="0.1"/>
  </r>
  <r>
    <x v="2"/>
    <x v="27"/>
    <x v="1"/>
    <n v="7"/>
    <n v="0.1"/>
  </r>
  <r>
    <x v="2"/>
    <x v="28"/>
    <x v="1"/>
    <n v="7"/>
    <n v="0.1"/>
  </r>
  <r>
    <x v="2"/>
    <x v="29"/>
    <x v="1"/>
    <n v="7"/>
    <n v="0.1"/>
  </r>
  <r>
    <x v="2"/>
    <x v="30"/>
    <x v="1"/>
    <n v="7"/>
    <n v="0.1"/>
  </r>
  <r>
    <x v="2"/>
    <x v="31"/>
    <x v="0"/>
    <n v="9"/>
    <n v="52.28"/>
  </r>
  <r>
    <x v="2"/>
    <x v="32"/>
    <x v="0"/>
    <n v="9"/>
    <n v="47.61"/>
  </r>
  <r>
    <x v="2"/>
    <x v="33"/>
    <x v="0"/>
    <n v="9"/>
    <n v="45.53"/>
  </r>
  <r>
    <x v="2"/>
    <x v="0"/>
    <x v="0"/>
    <n v="9"/>
    <n v="43.52"/>
  </r>
  <r>
    <x v="2"/>
    <x v="1"/>
    <x v="0"/>
    <n v="9"/>
    <n v="37.64"/>
  </r>
  <r>
    <x v="2"/>
    <x v="34"/>
    <x v="0"/>
    <n v="9"/>
    <n v="47.22"/>
  </r>
  <r>
    <x v="2"/>
    <x v="35"/>
    <x v="0"/>
    <n v="9"/>
    <n v="41.71"/>
  </r>
  <r>
    <x v="2"/>
    <x v="36"/>
    <x v="0"/>
    <n v="9"/>
    <n v="28.12"/>
  </r>
  <r>
    <x v="2"/>
    <x v="37"/>
    <x v="1"/>
    <n v="9"/>
    <n v="24.75"/>
  </r>
  <r>
    <x v="2"/>
    <x v="38"/>
    <x v="1"/>
    <n v="9"/>
    <n v="20.2"/>
  </r>
  <r>
    <x v="2"/>
    <x v="39"/>
    <x v="1"/>
    <n v="9"/>
    <n v="24.42"/>
  </r>
  <r>
    <x v="2"/>
    <x v="2"/>
    <x v="1"/>
    <n v="9"/>
    <n v="39.299999999999997"/>
  </r>
  <r>
    <x v="2"/>
    <x v="3"/>
    <x v="1"/>
    <n v="9"/>
    <n v="27.7"/>
  </r>
  <r>
    <x v="2"/>
    <x v="4"/>
    <x v="1"/>
    <n v="9"/>
    <n v="27"/>
  </r>
  <r>
    <x v="2"/>
    <x v="5"/>
    <x v="1"/>
    <n v="9"/>
    <n v="24.49"/>
  </r>
  <r>
    <x v="2"/>
    <x v="6"/>
    <x v="1"/>
    <n v="9"/>
    <n v="20.98"/>
  </r>
  <r>
    <x v="2"/>
    <x v="7"/>
    <x v="1"/>
    <n v="9"/>
    <n v="22.03"/>
  </r>
  <r>
    <x v="2"/>
    <x v="8"/>
    <x v="1"/>
    <n v="9"/>
    <n v="25.96"/>
  </r>
  <r>
    <x v="2"/>
    <x v="9"/>
    <x v="1"/>
    <n v="9"/>
    <n v="26.15"/>
  </r>
  <r>
    <x v="3"/>
    <x v="0"/>
    <x v="0"/>
    <n v="9"/>
    <n v="15.08"/>
  </r>
  <r>
    <x v="3"/>
    <x v="1"/>
    <x v="0"/>
    <n v="9"/>
    <n v="23.81"/>
  </r>
  <r>
    <x v="3"/>
    <x v="34"/>
    <x v="0"/>
    <n v="9"/>
    <n v="32.24"/>
  </r>
  <r>
    <x v="3"/>
    <x v="40"/>
    <x v="0"/>
    <n v="9"/>
    <n v="29.11"/>
  </r>
  <r>
    <x v="3"/>
    <x v="35"/>
    <x v="0"/>
    <n v="9"/>
    <n v="24.46"/>
  </r>
  <r>
    <x v="3"/>
    <x v="3"/>
    <x v="1"/>
    <n v="9"/>
    <n v="23.95"/>
  </r>
  <r>
    <x v="3"/>
    <x v="4"/>
    <x v="1"/>
    <n v="9"/>
    <n v="43.8"/>
  </r>
  <r>
    <x v="3"/>
    <x v="5"/>
    <x v="1"/>
    <n v="9"/>
    <n v="53.46"/>
  </r>
  <r>
    <x v="3"/>
    <x v="8"/>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0D9359-AFBB-4808-8398-90CE514A53E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ED4AD9-4A33-4717-82C7-7C566E34CB79}"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9C1FE8-410F-4962-A836-4588C4930E3B}"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9" firstHeaderRow="1" firstDataRow="2"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609348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3"/>
    <field x="2"/>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topLeftCell="A7" workbookViewId="0"/>
  </sheetViews>
  <sheetFormatPr defaultColWidth="10.875" defaultRowHeight="23.25"/>
  <cols>
    <col min="1" max="1" width="10.875" style="2"/>
    <col min="2" max="2" width="10.875" style="2" customWidth="1"/>
    <col min="3" max="3" width="129.125" style="2" customWidth="1"/>
    <col min="4" max="5" width="10.875" style="2"/>
    <col min="6" max="6" width="39" style="2" customWidth="1"/>
    <col min="7" max="16384" width="10.875" style="2"/>
  </cols>
  <sheetData>
    <row r="1" spans="2:9" s="1" customFormat="1" ht="15"/>
    <row r="2" spans="2:9" s="1" customFormat="1" ht="30">
      <c r="B2" s="3" t="s">
        <v>0</v>
      </c>
    </row>
    <row r="3" spans="2:9" s="1" customFormat="1" ht="25.5">
      <c r="B3" s="4" t="s">
        <v>3</v>
      </c>
    </row>
    <row r="4" spans="2:9" s="1" customFormat="1" ht="15"/>
    <row r="5" spans="2:9">
      <c r="B5" s="2" t="s">
        <v>2</v>
      </c>
    </row>
    <row r="6" spans="2:9">
      <c r="B6" s="2" t="s">
        <v>25</v>
      </c>
    </row>
    <row r="7" spans="2:9">
      <c r="B7" s="2" t="s">
        <v>4</v>
      </c>
      <c r="F7" s="6"/>
    </row>
    <row r="8" spans="2:9">
      <c r="B8" s="2" t="s">
        <v>5</v>
      </c>
    </row>
    <row r="10" spans="2:9" ht="25.5">
      <c r="B10" s="4" t="s">
        <v>1</v>
      </c>
    </row>
    <row r="11" spans="2:9">
      <c r="B11" s="7">
        <v>1</v>
      </c>
      <c r="C11" s="21" t="str">
        <f>IF('Exercise 1'!A3&lt;&gt;"Correct!","Incomplete","Complete!")</f>
        <v>Complete!</v>
      </c>
      <c r="D11" s="21"/>
      <c r="E11" s="21"/>
      <c r="F11" s="21"/>
      <c r="G11" s="21"/>
      <c r="H11" s="21"/>
      <c r="I11" s="21"/>
    </row>
    <row r="12" spans="2:9">
      <c r="B12" s="2">
        <v>2</v>
      </c>
      <c r="C12" s="2" t="str">
        <f>IF('Exercise 2'!A3&lt;&gt;"Correct!","Incomplete","Complete!")</f>
        <v>Complete!</v>
      </c>
    </row>
    <row r="13" spans="2:9">
      <c r="B13" s="2">
        <v>3</v>
      </c>
      <c r="C13" s="2" t="str">
        <f>IF('Exercise 3'!A3&lt;&gt;"Correct!","Incomplete","Complete!")</f>
        <v>Complete!</v>
      </c>
    </row>
    <row r="14" spans="2:9">
      <c r="B14" s="7">
        <v>4</v>
      </c>
      <c r="C14" s="5" t="str">
        <f>IF('Exercise 4'!A3&lt;&gt;"Correct!","Incomplete","Complete!")</f>
        <v>Complete!</v>
      </c>
    </row>
    <row r="16" spans="2:9">
      <c r="B16" s="20" t="s">
        <v>27</v>
      </c>
    </row>
    <row r="17" spans="2:3">
      <c r="B17" s="7"/>
      <c r="C17" s="5"/>
    </row>
    <row r="20" spans="2:3">
      <c r="B20" s="7"/>
      <c r="C20" s="5"/>
    </row>
    <row r="23" spans="2:3">
      <c r="B23" s="7"/>
      <c r="C23" s="5"/>
    </row>
  </sheetData>
  <mergeCells count="1">
    <mergeCell ref="C11:I11"/>
  </mergeCells>
  <conditionalFormatting sqref="C11">
    <cfRule type="containsText" dxfId="17" priority="1" operator="containsText" text="Correct">
      <formula>NOT(ISERROR(SEARCH("Correct",C11)))</formula>
    </cfRule>
    <cfRule type="containsText" dxfId="16" priority="2" operator="containsText" text="Not quite">
      <formula>NOT(ISERROR(SEARCH("Not quite",C11)))</formula>
    </cfRule>
  </conditionalFormatting>
  <conditionalFormatting sqref="C14 C17">
    <cfRule type="containsText" dxfId="15" priority="17" operator="containsText" text="Correct">
      <formula>NOT(ISERROR(SEARCH("Correct",C14)))</formula>
    </cfRule>
    <cfRule type="containsText" dxfId="14" priority="18" operator="containsText" text="Not quite">
      <formula>NOT(ISERROR(SEARCH("Not quite",C14)))</formula>
    </cfRule>
  </conditionalFormatting>
  <conditionalFormatting sqref="C20">
    <cfRule type="containsText" dxfId="13" priority="5" operator="containsText" text="Correct">
      <formula>NOT(ISERROR(SEARCH("Correct",C20)))</formula>
    </cfRule>
    <cfRule type="containsText" dxfId="12" priority="6" operator="containsText" text="Not quite">
      <formula>NOT(ISERROR(SEARCH("Not quite",C20)))</formula>
    </cfRule>
  </conditionalFormatting>
  <conditionalFormatting sqref="C23">
    <cfRule type="containsText" dxfId="11" priority="3" operator="containsText" text="Correct">
      <formula>NOT(ISERROR(SEARCH("Correct",C23)))</formula>
    </cfRule>
    <cfRule type="containsText" dxfId="10" priority="4" operator="containsText" text="Not quite">
      <formula>NOT(ISERROR(SEARCH("Not quite",C23)))</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workbookViewId="0">
      <selection activeCell="E5" sqref="E5"/>
    </sheetView>
  </sheetViews>
  <sheetFormatPr defaultColWidth="10.875" defaultRowHeight="15.75"/>
  <cols>
    <col min="1" max="4" width="10.875" style="8"/>
    <col min="5" max="5" width="18.625" style="8" bestFit="1" customWidth="1"/>
    <col min="6" max="6" width="10.875" style="8"/>
    <col min="7" max="7" width="30.125" style="8" customWidth="1"/>
    <col min="8" max="8" width="29.5" style="11" bestFit="1" customWidth="1"/>
    <col min="9" max="9" width="15.25" style="11" bestFit="1" customWidth="1"/>
    <col min="10" max="11" width="11.875" style="11" bestFit="1" customWidth="1"/>
    <col min="12" max="12" width="12.125" style="11" bestFit="1" customWidth="1"/>
    <col min="13" max="16384" width="10.875" style="11"/>
  </cols>
  <sheetData>
    <row r="1" spans="1:11" s="12" customFormat="1" ht="47.1" customHeight="1">
      <c r="A1" s="10" t="s">
        <v>6</v>
      </c>
    </row>
    <row r="2" spans="1:11" s="8" customFormat="1" ht="102.95" customHeight="1">
      <c r="A2" s="22" t="s">
        <v>26</v>
      </c>
      <c r="B2" s="22"/>
      <c r="C2" s="22"/>
      <c r="D2" s="22"/>
      <c r="E2" s="22"/>
      <c r="F2" s="22"/>
      <c r="H2" s="10"/>
    </row>
    <row r="3" spans="1:11" ht="20.100000000000001" customHeight="1">
      <c r="A3" s="23" t="str" cm="1">
        <f t="array" ref="A3">IF(ISBLANK(H3),"place the upper-left cell of your pivot table here --&gt;",IF(OR(SUMPRODUCT((I5:J7='Exercise 1 Checks'!A1:B3)-1)=0,SUMPRODUCT((I5:K6='Exercise 1 Checks'!D1:F2)-1)=0),"Correct!","Not quite! Did you remember to use an average instead of a sum?"))</f>
        <v>Correct!</v>
      </c>
      <c r="B3" s="23"/>
      <c r="C3" s="23"/>
      <c r="D3" s="23"/>
      <c r="E3" s="23"/>
      <c r="F3" s="23"/>
      <c r="G3" s="23"/>
      <c r="H3" s="13" t="s">
        <v>29</v>
      </c>
      <c r="I3" s="13" t="s">
        <v>17</v>
      </c>
      <c r="J3"/>
      <c r="K3"/>
    </row>
    <row r="4" spans="1:11" ht="20.25">
      <c r="A4" s="9"/>
      <c r="H4" s="13" t="s">
        <v>15</v>
      </c>
      <c r="I4">
        <v>50</v>
      </c>
      <c r="J4">
        <v>60</v>
      </c>
      <c r="K4" t="s">
        <v>16</v>
      </c>
    </row>
    <row r="5" spans="1:11">
      <c r="A5" t="s">
        <v>7</v>
      </c>
      <c r="B5" t="s">
        <v>8</v>
      </c>
      <c r="C5" t="s">
        <v>9</v>
      </c>
      <c r="D5" t="s">
        <v>10</v>
      </c>
      <c r="E5" t="s">
        <v>11</v>
      </c>
      <c r="H5" s="14" t="s">
        <v>12</v>
      </c>
      <c r="I5" s="26">
        <v>9.36</v>
      </c>
      <c r="J5" s="26">
        <v>15.873333333333333</v>
      </c>
      <c r="K5" s="26">
        <v>14.244999999999999</v>
      </c>
    </row>
    <row r="6" spans="1:11">
      <c r="A6" t="s">
        <v>12</v>
      </c>
      <c r="B6">
        <v>1953</v>
      </c>
      <c r="C6">
        <v>50</v>
      </c>
      <c r="D6">
        <v>9</v>
      </c>
      <c r="E6">
        <v>10.6</v>
      </c>
      <c r="H6" s="14" t="s">
        <v>13</v>
      </c>
      <c r="I6" s="26"/>
      <c r="J6" s="26">
        <v>322.39500000000004</v>
      </c>
      <c r="K6" s="26">
        <v>322.39500000000004</v>
      </c>
    </row>
    <row r="7" spans="1:11">
      <c r="A7" t="s">
        <v>12</v>
      </c>
      <c r="B7">
        <v>1954</v>
      </c>
      <c r="C7">
        <v>50</v>
      </c>
      <c r="D7">
        <v>9</v>
      </c>
      <c r="E7">
        <v>8.1199999999999992</v>
      </c>
      <c r="H7" s="14" t="s">
        <v>14</v>
      </c>
      <c r="I7" s="26">
        <v>24.939999999999998</v>
      </c>
      <c r="J7" s="26">
        <v>37.0075</v>
      </c>
      <c r="K7" s="26">
        <v>30.303333333333335</v>
      </c>
    </row>
    <row r="8" spans="1:11">
      <c r="A8" t="s">
        <v>12</v>
      </c>
      <c r="B8">
        <v>1963</v>
      </c>
      <c r="C8">
        <v>60</v>
      </c>
      <c r="D8">
        <v>9</v>
      </c>
      <c r="E8">
        <v>12.6</v>
      </c>
      <c r="H8" s="14" t="s">
        <v>16</v>
      </c>
      <c r="I8" s="26">
        <v>20.488571428571426</v>
      </c>
      <c r="J8" s="26">
        <v>136.10250000000005</v>
      </c>
      <c r="K8" s="26">
        <v>100.91565217391305</v>
      </c>
    </row>
    <row r="9" spans="1:11">
      <c r="A9" t="s">
        <v>12</v>
      </c>
      <c r="B9">
        <v>1964</v>
      </c>
      <c r="C9">
        <v>60</v>
      </c>
      <c r="D9">
        <v>9</v>
      </c>
      <c r="E9">
        <v>13.61</v>
      </c>
      <c r="H9"/>
      <c r="I9"/>
      <c r="J9"/>
    </row>
    <row r="10" spans="1:11">
      <c r="A10" t="s">
        <v>12</v>
      </c>
      <c r="B10">
        <v>1965</v>
      </c>
      <c r="C10">
        <v>60</v>
      </c>
      <c r="D10">
        <v>9</v>
      </c>
      <c r="E10">
        <v>10.95</v>
      </c>
      <c r="H10"/>
      <c r="I10"/>
      <c r="J10"/>
    </row>
    <row r="11" spans="1:11">
      <c r="A11" t="s">
        <v>12</v>
      </c>
      <c r="B11">
        <v>1966</v>
      </c>
      <c r="C11">
        <v>60</v>
      </c>
      <c r="D11">
        <v>9</v>
      </c>
      <c r="E11">
        <v>15.88</v>
      </c>
      <c r="H11"/>
      <c r="I11"/>
      <c r="J11"/>
    </row>
    <row r="12" spans="1:11">
      <c r="A12" t="s">
        <v>12</v>
      </c>
      <c r="B12">
        <v>1967</v>
      </c>
      <c r="C12">
        <v>60</v>
      </c>
      <c r="D12">
        <v>9</v>
      </c>
      <c r="E12">
        <v>20.22</v>
      </c>
      <c r="H12"/>
      <c r="I12"/>
      <c r="J12"/>
    </row>
    <row r="13" spans="1:11">
      <c r="A13" t="s">
        <v>12</v>
      </c>
      <c r="B13">
        <v>1968</v>
      </c>
      <c r="C13">
        <v>60</v>
      </c>
      <c r="D13">
        <v>9</v>
      </c>
      <c r="E13">
        <v>21.98</v>
      </c>
      <c r="H13"/>
      <c r="I13"/>
      <c r="J13"/>
    </row>
    <row r="14" spans="1:11">
      <c r="A14" t="s">
        <v>13</v>
      </c>
      <c r="B14">
        <v>1964</v>
      </c>
      <c r="C14">
        <v>60</v>
      </c>
      <c r="D14">
        <v>9</v>
      </c>
      <c r="E14">
        <v>289.86</v>
      </c>
      <c r="H14"/>
      <c r="I14"/>
      <c r="J14"/>
    </row>
    <row r="15" spans="1:11">
      <c r="A15" t="s">
        <v>13</v>
      </c>
      <c r="B15">
        <v>1965</v>
      </c>
      <c r="C15">
        <v>60</v>
      </c>
      <c r="D15">
        <v>9</v>
      </c>
      <c r="E15">
        <v>140.49</v>
      </c>
      <c r="H15"/>
      <c r="I15"/>
      <c r="J15"/>
    </row>
    <row r="16" spans="1:11">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5.95" customHeight="1"/>
  </sheetData>
  <mergeCells count="2">
    <mergeCell ref="A2:F2"/>
    <mergeCell ref="A3:G3"/>
  </mergeCells>
  <conditionalFormatting sqref="A3">
    <cfRule type="containsText" dxfId="9" priority="1" operator="containsText" text="Correct">
      <formula>NOT(ISERROR(SEARCH("Correct",A3)))</formula>
    </cfRule>
    <cfRule type="containsText" dxfId="8" priority="2" operator="containsText" text="Not quite">
      <formula>NOT(ISERROR(SEARCH("Not quite",A3)))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AF32"/>
  <sheetViews>
    <sheetView showGridLines="0" workbookViewId="0">
      <selection activeCell="K7" sqref="K7"/>
    </sheetView>
  </sheetViews>
  <sheetFormatPr defaultColWidth="10.875" defaultRowHeight="15.75"/>
  <cols>
    <col min="1" max="4" width="10.875" style="8"/>
    <col min="5" max="5" width="18.625" style="8" bestFit="1" customWidth="1"/>
    <col min="6" max="6" width="10.875" style="8"/>
    <col min="7" max="7" width="32.375" style="8" customWidth="1"/>
    <col min="8" max="8" width="12.375" style="11" bestFit="1" customWidth="1"/>
    <col min="9" max="9" width="26" style="11" bestFit="1" customWidth="1"/>
    <col min="10" max="10" width="4.875" style="11" bestFit="1" customWidth="1"/>
    <col min="11" max="11" width="5.875" style="11" bestFit="1" customWidth="1"/>
    <col min="12" max="12" width="4.875" style="11" bestFit="1" customWidth="1"/>
    <col min="13" max="23" width="5.875" style="11" bestFit="1" customWidth="1"/>
    <col min="24" max="24" width="4.875" style="11" bestFit="1" customWidth="1"/>
    <col min="25" max="25" width="5.875" style="11" bestFit="1" customWidth="1"/>
    <col min="26" max="31" width="6.875" style="11" bestFit="1" customWidth="1"/>
    <col min="32" max="32" width="11" style="11" bestFit="1" customWidth="1"/>
    <col min="33" max="16384" width="10.875" style="11"/>
  </cols>
  <sheetData>
    <row r="1" spans="1:32" s="12" customFormat="1" ht="47.1" customHeight="1">
      <c r="A1" s="10" t="s">
        <v>18</v>
      </c>
    </row>
    <row r="2" spans="1:32" s="8" customFormat="1" ht="102.95" customHeight="1">
      <c r="A2" s="22" t="s">
        <v>28</v>
      </c>
      <c r="B2" s="22"/>
      <c r="C2" s="22"/>
      <c r="D2" s="22"/>
      <c r="E2" s="22"/>
      <c r="F2" s="22"/>
      <c r="H2" s="10"/>
    </row>
    <row r="3" spans="1:32" ht="20.100000000000001" customHeight="1">
      <c r="A3" s="23" t="str" cm="1">
        <f t="array" ref="A3">IF(ISBLANK(I3),"place the upper-left cell of your pivot table here --&gt;",IF(OR(SUMPRODUCT((H4:I6='Exercise 2 checks'!A1:B3)-1)=0,SUMPRODUCT((I5:K5='Exercise 2 checks'!D2:F2)-1)=0),"Correct!","Not quite! Remember to use the maximum summary method."))</f>
        <v>Correct!</v>
      </c>
      <c r="B3" s="23"/>
      <c r="C3" s="23"/>
      <c r="D3" s="23"/>
      <c r="E3" s="23"/>
      <c r="F3" s="23"/>
      <c r="G3" s="23"/>
      <c r="H3" s="13" t="s">
        <v>15</v>
      </c>
      <c r="I3" t="s">
        <v>30</v>
      </c>
      <c r="J3"/>
      <c r="K3"/>
      <c r="L3"/>
      <c r="M3"/>
      <c r="N3"/>
      <c r="O3"/>
      <c r="P3"/>
      <c r="Q3"/>
      <c r="R3"/>
      <c r="S3"/>
      <c r="T3"/>
      <c r="U3"/>
      <c r="V3"/>
      <c r="W3"/>
      <c r="X3"/>
      <c r="Y3"/>
      <c r="Z3"/>
      <c r="AA3"/>
      <c r="AB3"/>
      <c r="AC3"/>
      <c r="AD3"/>
      <c r="AE3"/>
      <c r="AF3"/>
    </row>
    <row r="4" spans="1:32" ht="20.25">
      <c r="A4" s="9"/>
      <c r="H4" s="14" t="s">
        <v>12</v>
      </c>
      <c r="I4" s="26">
        <v>21.98</v>
      </c>
      <c r="J4"/>
      <c r="K4"/>
      <c r="L4"/>
      <c r="M4"/>
      <c r="N4"/>
      <c r="O4"/>
      <c r="P4"/>
      <c r="Q4"/>
      <c r="R4"/>
      <c r="S4"/>
      <c r="T4"/>
      <c r="U4"/>
      <c r="V4"/>
      <c r="W4"/>
      <c r="X4"/>
      <c r="Y4"/>
      <c r="Z4"/>
      <c r="AA4"/>
      <c r="AB4"/>
      <c r="AC4"/>
      <c r="AD4"/>
      <c r="AE4"/>
      <c r="AF4"/>
    </row>
    <row r="5" spans="1:32">
      <c r="A5" t="s">
        <v>7</v>
      </c>
      <c r="B5" t="s">
        <v>8</v>
      </c>
      <c r="C5" t="s">
        <v>9</v>
      </c>
      <c r="D5" t="s">
        <v>10</v>
      </c>
      <c r="E5" t="s">
        <v>11</v>
      </c>
      <c r="H5" s="14" t="s">
        <v>13</v>
      </c>
      <c r="I5" s="26">
        <v>559.57000000000005</v>
      </c>
      <c r="J5"/>
      <c r="K5"/>
      <c r="L5"/>
      <c r="M5"/>
      <c r="N5"/>
      <c r="O5"/>
      <c r="P5"/>
      <c r="Q5"/>
      <c r="R5"/>
      <c r="S5"/>
      <c r="T5"/>
      <c r="U5"/>
      <c r="V5"/>
      <c r="W5"/>
      <c r="X5"/>
      <c r="Y5"/>
      <c r="Z5"/>
      <c r="AA5"/>
      <c r="AB5"/>
      <c r="AC5"/>
      <c r="AD5"/>
      <c r="AE5"/>
      <c r="AF5"/>
    </row>
    <row r="6" spans="1:32">
      <c r="A6" t="s">
        <v>12</v>
      </c>
      <c r="B6">
        <v>1953</v>
      </c>
      <c r="C6">
        <v>50</v>
      </c>
      <c r="D6">
        <v>9</v>
      </c>
      <c r="E6">
        <v>10.6</v>
      </c>
      <c r="H6" s="14" t="s">
        <v>14</v>
      </c>
      <c r="I6" s="26">
        <v>53.46</v>
      </c>
      <c r="J6"/>
      <c r="K6"/>
      <c r="L6"/>
      <c r="M6"/>
      <c r="N6"/>
      <c r="O6"/>
      <c r="P6"/>
      <c r="Q6"/>
      <c r="R6"/>
      <c r="S6"/>
      <c r="T6"/>
      <c r="U6"/>
      <c r="V6"/>
      <c r="W6"/>
      <c r="X6"/>
      <c r="Y6"/>
      <c r="Z6"/>
      <c r="AA6"/>
      <c r="AB6"/>
      <c r="AC6"/>
      <c r="AD6"/>
      <c r="AE6"/>
      <c r="AF6"/>
    </row>
    <row r="7" spans="1:32">
      <c r="A7" t="s">
        <v>12</v>
      </c>
      <c r="B7">
        <v>1954</v>
      </c>
      <c r="C7">
        <v>50</v>
      </c>
      <c r="D7">
        <v>9</v>
      </c>
      <c r="E7">
        <v>8.1199999999999992</v>
      </c>
      <c r="H7" s="14" t="s">
        <v>16</v>
      </c>
      <c r="I7" s="26">
        <v>559.57000000000005</v>
      </c>
      <c r="J7"/>
      <c r="K7"/>
      <c r="L7"/>
      <c r="M7"/>
      <c r="N7"/>
      <c r="O7"/>
      <c r="P7"/>
      <c r="Q7"/>
      <c r="R7"/>
      <c r="S7"/>
      <c r="T7"/>
      <c r="U7"/>
      <c r="V7"/>
      <c r="W7"/>
      <c r="X7"/>
      <c r="Y7"/>
      <c r="Z7"/>
      <c r="AA7"/>
      <c r="AB7"/>
      <c r="AC7"/>
      <c r="AD7"/>
      <c r="AE7"/>
      <c r="AF7"/>
    </row>
    <row r="8" spans="1:32">
      <c r="A8" t="s">
        <v>12</v>
      </c>
      <c r="B8">
        <v>1963</v>
      </c>
      <c r="C8">
        <v>60</v>
      </c>
      <c r="D8">
        <v>9</v>
      </c>
      <c r="E8">
        <v>12.6</v>
      </c>
      <c r="H8"/>
      <c r="I8"/>
      <c r="J8"/>
      <c r="K8"/>
      <c r="L8"/>
      <c r="M8"/>
      <c r="N8"/>
      <c r="O8"/>
      <c r="P8"/>
      <c r="Q8"/>
      <c r="R8"/>
      <c r="S8"/>
      <c r="T8"/>
      <c r="U8"/>
      <c r="V8"/>
      <c r="W8"/>
      <c r="X8"/>
      <c r="Y8"/>
      <c r="Z8"/>
      <c r="AA8"/>
      <c r="AB8"/>
      <c r="AC8"/>
      <c r="AD8"/>
      <c r="AE8"/>
      <c r="AF8"/>
    </row>
    <row r="9" spans="1:32">
      <c r="A9" t="s">
        <v>12</v>
      </c>
      <c r="B9">
        <v>1964</v>
      </c>
      <c r="C9">
        <v>60</v>
      </c>
      <c r="D9">
        <v>9</v>
      </c>
      <c r="E9">
        <v>13.61</v>
      </c>
      <c r="H9"/>
      <c r="I9"/>
      <c r="J9"/>
    </row>
    <row r="10" spans="1:32">
      <c r="A10" t="s">
        <v>12</v>
      </c>
      <c r="B10">
        <v>1965</v>
      </c>
      <c r="C10">
        <v>60</v>
      </c>
      <c r="D10">
        <v>9</v>
      </c>
      <c r="E10">
        <v>10.95</v>
      </c>
      <c r="H10"/>
      <c r="I10"/>
      <c r="J10"/>
    </row>
    <row r="11" spans="1:32">
      <c r="A11" t="s">
        <v>12</v>
      </c>
      <c r="B11">
        <v>1966</v>
      </c>
      <c r="C11">
        <v>60</v>
      </c>
      <c r="D11">
        <v>9</v>
      </c>
      <c r="E11">
        <v>15.88</v>
      </c>
      <c r="H11"/>
      <c r="I11"/>
      <c r="J11"/>
    </row>
    <row r="12" spans="1:32">
      <c r="A12" t="s">
        <v>12</v>
      </c>
      <c r="B12">
        <v>1967</v>
      </c>
      <c r="C12">
        <v>60</v>
      </c>
      <c r="D12">
        <v>9</v>
      </c>
      <c r="E12">
        <v>20.22</v>
      </c>
      <c r="H12"/>
      <c r="I12"/>
      <c r="J12"/>
    </row>
    <row r="13" spans="1:32">
      <c r="A13" t="s">
        <v>12</v>
      </c>
      <c r="B13">
        <v>1968</v>
      </c>
      <c r="C13">
        <v>60</v>
      </c>
      <c r="D13">
        <v>9</v>
      </c>
      <c r="E13">
        <v>21.98</v>
      </c>
      <c r="H13"/>
      <c r="I13"/>
      <c r="J13"/>
    </row>
    <row r="14" spans="1:32">
      <c r="A14" t="s">
        <v>13</v>
      </c>
      <c r="B14">
        <v>1964</v>
      </c>
      <c r="C14">
        <v>60</v>
      </c>
      <c r="D14">
        <v>9</v>
      </c>
      <c r="E14">
        <v>289.86</v>
      </c>
      <c r="H14"/>
      <c r="I14"/>
      <c r="J14"/>
    </row>
    <row r="15" spans="1:32">
      <c r="A15" t="s">
        <v>13</v>
      </c>
      <c r="B15">
        <v>1965</v>
      </c>
      <c r="C15">
        <v>60</v>
      </c>
      <c r="D15">
        <v>9</v>
      </c>
      <c r="E15">
        <v>140.49</v>
      </c>
      <c r="H15"/>
      <c r="I15"/>
      <c r="J15"/>
    </row>
    <row r="16" spans="1:3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1.1" customHeight="1">
      <c r="A31" s="22"/>
      <c r="B31" s="22"/>
      <c r="C31" s="22"/>
      <c r="D31" s="22"/>
      <c r="E31" s="22"/>
      <c r="F31" s="22"/>
    </row>
    <row r="32" spans="1:10" ht="45" customHeight="1">
      <c r="C32" s="24"/>
      <c r="D32" s="24"/>
      <c r="E32" s="24"/>
      <c r="F32" s="24"/>
      <c r="G32" s="24"/>
    </row>
  </sheetData>
  <mergeCells count="4">
    <mergeCell ref="A2:F2"/>
    <mergeCell ref="A3:G3"/>
    <mergeCell ref="A31:F31"/>
    <mergeCell ref="C32:G32"/>
  </mergeCells>
  <conditionalFormatting sqref="A3">
    <cfRule type="containsText" dxfId="7" priority="3" operator="containsText" text="Correct">
      <formula>NOT(ISERROR(SEARCH("Correct",A3)))</formula>
    </cfRule>
    <cfRule type="containsText" dxfId="6" priority="4" operator="containsText" text="Not quite">
      <formula>NOT(ISERROR(SEARCH("Not quite",A3)))</formula>
    </cfRule>
  </conditionalFormatting>
  <conditionalFormatting sqref="C32">
    <cfRule type="containsText" dxfId="5" priority="1" operator="containsText" text="Correct">
      <formula>NOT(ISERROR(SEARCH("Correct",C32)))</formula>
    </cfRule>
    <cfRule type="containsText" dxfId="4" priority="2" operator="containsText" text="Not quite">
      <formula>NOT(ISERROR(SEARCH("Not quite",C32)))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AY68"/>
  <sheetViews>
    <sheetView showGridLines="0" topLeftCell="A4" workbookViewId="0">
      <selection activeCell="G15" sqref="G15"/>
    </sheetView>
  </sheetViews>
  <sheetFormatPr defaultColWidth="10.875" defaultRowHeight="15.75"/>
  <cols>
    <col min="1" max="4" width="10.875" style="8"/>
    <col min="5" max="5" width="18.625" style="8" bestFit="1" customWidth="1"/>
    <col min="6" max="6" width="10.875" style="8"/>
    <col min="7" max="7" width="30.125" style="8" customWidth="1"/>
    <col min="8" max="8" width="12.5" style="11" bestFit="1" customWidth="1"/>
    <col min="9" max="9" width="15.25" style="11" bestFit="1" customWidth="1"/>
    <col min="10" max="10" width="2.875" style="11" bestFit="1" customWidth="1"/>
    <col min="11" max="11" width="11" style="11" bestFit="1" customWidth="1"/>
    <col min="12" max="48" width="15.25" style="11" bestFit="1" customWidth="1"/>
    <col min="49" max="49" width="11" style="11" bestFit="1" customWidth="1"/>
    <col min="50" max="50" width="7.75" style="11" bestFit="1" customWidth="1"/>
    <col min="51" max="51" width="11" style="11" bestFit="1" customWidth="1"/>
    <col min="52" max="16384" width="10.875" style="11"/>
  </cols>
  <sheetData>
    <row r="1" spans="1:51" s="12" customFormat="1" ht="47.1" customHeight="1">
      <c r="A1" s="10" t="s">
        <v>22</v>
      </c>
    </row>
    <row r="2" spans="1:51" s="8" customFormat="1" ht="102.95" customHeight="1">
      <c r="A2" s="22" t="s">
        <v>21</v>
      </c>
      <c r="B2" s="22"/>
      <c r="C2" s="22"/>
      <c r="D2" s="22"/>
      <c r="E2" s="22"/>
      <c r="F2" s="22"/>
      <c r="H2" s="10"/>
    </row>
    <row r="3" spans="1:51" ht="20.100000000000001" customHeight="1">
      <c r="A3" s="23" t="str" cm="1">
        <f t="array" ref="A3">IF(ISBLANK(H3),"place the upper-left cell of your pivot table here --&gt;",IF(OR(SUMPRODUCT((I5:J8='Exercise 3 checks'!A1:B4)-1)=0,SUMPRODUCT((I5:L6='Exercise 3 checks'!D1:G2)-1)=0),"Correct!","Not quite! Did you use 'Year' as the values with the 'Count' option?"))</f>
        <v>Correct!</v>
      </c>
      <c r="B3" s="23"/>
      <c r="C3" s="23"/>
      <c r="D3" s="23"/>
      <c r="E3" s="23"/>
      <c r="F3" s="23"/>
      <c r="G3" s="23"/>
      <c r="H3" s="13" t="s">
        <v>20</v>
      </c>
      <c r="I3" s="13" t="s">
        <v>17</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row>
    <row r="4" spans="1:51" ht="20.25">
      <c r="A4" s="9"/>
      <c r="H4" s="13" t="s">
        <v>15</v>
      </c>
      <c r="I4">
        <v>50</v>
      </c>
      <c r="J4">
        <v>60</v>
      </c>
      <c r="K4" t="s">
        <v>16</v>
      </c>
      <c r="L4"/>
      <c r="M4"/>
      <c r="N4"/>
      <c r="O4"/>
      <c r="P4"/>
      <c r="Q4"/>
      <c r="R4"/>
      <c r="S4"/>
      <c r="T4"/>
      <c r="U4"/>
      <c r="V4"/>
      <c r="W4"/>
      <c r="X4"/>
      <c r="Y4"/>
      <c r="Z4"/>
      <c r="AA4"/>
      <c r="AB4"/>
      <c r="AC4"/>
      <c r="AD4"/>
      <c r="AE4"/>
      <c r="AF4"/>
      <c r="AG4"/>
      <c r="AH4"/>
      <c r="AI4"/>
      <c r="AJ4"/>
      <c r="AK4"/>
      <c r="AL4"/>
      <c r="AM4"/>
      <c r="AN4"/>
      <c r="AO4"/>
      <c r="AP4"/>
      <c r="AQ4"/>
      <c r="AR4"/>
      <c r="AS4"/>
      <c r="AT4"/>
      <c r="AU4"/>
      <c r="AV4"/>
      <c r="AW4"/>
      <c r="AX4"/>
      <c r="AY4"/>
    </row>
    <row r="5" spans="1:51">
      <c r="A5" t="s">
        <v>7</v>
      </c>
      <c r="B5" t="s">
        <v>8</v>
      </c>
      <c r="C5" t="s">
        <v>9</v>
      </c>
      <c r="D5" t="s">
        <v>10</v>
      </c>
      <c r="E5" t="s">
        <v>11</v>
      </c>
      <c r="H5" s="14" t="s">
        <v>12</v>
      </c>
      <c r="I5" s="26">
        <v>2</v>
      </c>
      <c r="J5" s="26">
        <v>6</v>
      </c>
      <c r="K5" s="26">
        <v>8</v>
      </c>
      <c r="L5"/>
      <c r="M5"/>
      <c r="N5"/>
      <c r="O5"/>
      <c r="P5"/>
      <c r="Q5"/>
      <c r="R5"/>
      <c r="S5"/>
      <c r="T5"/>
      <c r="U5"/>
      <c r="V5"/>
      <c r="W5"/>
      <c r="X5"/>
      <c r="Y5"/>
      <c r="Z5"/>
      <c r="AA5"/>
      <c r="AB5"/>
      <c r="AC5"/>
      <c r="AD5"/>
      <c r="AE5"/>
      <c r="AF5"/>
      <c r="AG5"/>
      <c r="AH5"/>
      <c r="AI5"/>
      <c r="AJ5"/>
      <c r="AK5"/>
      <c r="AL5"/>
      <c r="AM5"/>
      <c r="AN5"/>
      <c r="AO5"/>
      <c r="AP5"/>
      <c r="AQ5"/>
      <c r="AR5"/>
      <c r="AS5"/>
      <c r="AT5"/>
      <c r="AU5"/>
      <c r="AV5"/>
      <c r="AW5"/>
      <c r="AX5"/>
      <c r="AY5"/>
    </row>
    <row r="6" spans="1:51">
      <c r="A6" t="s">
        <v>12</v>
      </c>
      <c r="B6">
        <v>1953</v>
      </c>
      <c r="C6">
        <v>50</v>
      </c>
      <c r="D6">
        <v>9</v>
      </c>
      <c r="E6">
        <v>10.6</v>
      </c>
      <c r="H6" s="14" t="s">
        <v>13</v>
      </c>
      <c r="I6" s="26"/>
      <c r="J6" s="26">
        <v>6</v>
      </c>
      <c r="K6" s="26">
        <v>6</v>
      </c>
      <c r="L6"/>
      <c r="M6"/>
      <c r="N6"/>
      <c r="O6"/>
      <c r="P6"/>
      <c r="Q6"/>
      <c r="R6"/>
    </row>
    <row r="7" spans="1:51">
      <c r="A7" t="s">
        <v>12</v>
      </c>
      <c r="B7">
        <v>1954</v>
      </c>
      <c r="C7">
        <v>50</v>
      </c>
      <c r="D7">
        <v>9</v>
      </c>
      <c r="E7">
        <v>8.1199999999999992</v>
      </c>
      <c r="H7" s="14" t="s">
        <v>19</v>
      </c>
      <c r="I7" s="26">
        <v>18</v>
      </c>
      <c r="J7" s="26">
        <v>22</v>
      </c>
      <c r="K7" s="26">
        <v>40</v>
      </c>
      <c r="L7"/>
      <c r="M7"/>
    </row>
    <row r="8" spans="1:51">
      <c r="A8" t="s">
        <v>12</v>
      </c>
      <c r="B8">
        <v>1963</v>
      </c>
      <c r="C8">
        <v>60</v>
      </c>
      <c r="D8">
        <v>9</v>
      </c>
      <c r="E8">
        <v>12.6</v>
      </c>
      <c r="H8" s="14" t="s">
        <v>14</v>
      </c>
      <c r="I8" s="26">
        <v>5</v>
      </c>
      <c r="J8" s="26">
        <v>4</v>
      </c>
      <c r="K8" s="26">
        <v>9</v>
      </c>
    </row>
    <row r="9" spans="1:51">
      <c r="A9" t="s">
        <v>12</v>
      </c>
      <c r="B9">
        <v>1964</v>
      </c>
      <c r="C9">
        <v>60</v>
      </c>
      <c r="D9">
        <v>9</v>
      </c>
      <c r="E9">
        <v>13.61</v>
      </c>
      <c r="H9" s="14" t="s">
        <v>16</v>
      </c>
      <c r="I9" s="26">
        <v>25</v>
      </c>
      <c r="J9" s="26">
        <v>38</v>
      </c>
      <c r="K9" s="26">
        <v>63</v>
      </c>
    </row>
    <row r="10" spans="1:51">
      <c r="A10" t="s">
        <v>12</v>
      </c>
      <c r="B10">
        <v>1965</v>
      </c>
      <c r="C10">
        <v>60</v>
      </c>
      <c r="D10">
        <v>9</v>
      </c>
      <c r="E10">
        <v>10.95</v>
      </c>
      <c r="H10"/>
      <c r="I10"/>
      <c r="J10"/>
      <c r="K10"/>
    </row>
    <row r="11" spans="1:51">
      <c r="A11" t="s">
        <v>12</v>
      </c>
      <c r="B11">
        <v>1966</v>
      </c>
      <c r="C11">
        <v>60</v>
      </c>
      <c r="D11">
        <v>9</v>
      </c>
      <c r="E11">
        <v>15.88</v>
      </c>
      <c r="H11"/>
      <c r="I11"/>
      <c r="J11"/>
      <c r="K11"/>
    </row>
    <row r="12" spans="1:51">
      <c r="A12" t="s">
        <v>12</v>
      </c>
      <c r="B12">
        <v>1967</v>
      </c>
      <c r="C12">
        <v>60</v>
      </c>
      <c r="D12">
        <v>9</v>
      </c>
      <c r="E12">
        <v>20.22</v>
      </c>
      <c r="H12"/>
      <c r="I12"/>
      <c r="J12"/>
      <c r="K12"/>
    </row>
    <row r="13" spans="1:51">
      <c r="A13" t="s">
        <v>12</v>
      </c>
      <c r="B13">
        <v>1968</v>
      </c>
      <c r="C13">
        <v>60</v>
      </c>
      <c r="D13">
        <v>9</v>
      </c>
      <c r="E13">
        <v>21.98</v>
      </c>
      <c r="H13"/>
      <c r="I13"/>
      <c r="J13"/>
      <c r="K13"/>
    </row>
    <row r="14" spans="1:51">
      <c r="A14" t="s">
        <v>13</v>
      </c>
      <c r="B14">
        <v>1964</v>
      </c>
      <c r="C14">
        <v>60</v>
      </c>
      <c r="D14">
        <v>9</v>
      </c>
      <c r="E14">
        <v>289.86</v>
      </c>
      <c r="H14"/>
      <c r="I14"/>
      <c r="J14"/>
      <c r="K14"/>
    </row>
    <row r="15" spans="1:51">
      <c r="A15" t="s">
        <v>13</v>
      </c>
      <c r="B15">
        <v>1965</v>
      </c>
      <c r="C15">
        <v>60</v>
      </c>
      <c r="D15">
        <v>9</v>
      </c>
      <c r="E15">
        <v>140.49</v>
      </c>
      <c r="H15"/>
      <c r="I15"/>
      <c r="J15"/>
      <c r="K15"/>
    </row>
    <row r="16" spans="1:51">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1" operator="containsText" text="Correct">
      <formula>NOT(ISERROR(SEARCH("Correct",A3)))</formula>
    </cfRule>
    <cfRule type="containsText" dxfId="2" priority="2" operator="containsText" text="Not quite">
      <formula>NOT(ISERROR(SEARCH("Not quite",A3)))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tabSelected="1" topLeftCell="A7" workbookViewId="0">
      <selection activeCell="P4" sqref="P4"/>
    </sheetView>
  </sheetViews>
  <sheetFormatPr defaultColWidth="10.875" defaultRowHeight="15.75"/>
  <cols>
    <col min="1" max="4" width="10.875" style="8"/>
    <col min="5" max="5" width="18.625" style="8" bestFit="1" customWidth="1"/>
    <col min="6" max="6" width="10.875" style="8"/>
    <col min="7" max="7" width="45.375" style="8" customWidth="1"/>
    <col min="8" max="8" width="12.5" style="11" bestFit="1" customWidth="1"/>
    <col min="9" max="9" width="15.25" style="11" bestFit="1" customWidth="1"/>
    <col min="10" max="10" width="2.875" style="11" bestFit="1" customWidth="1"/>
    <col min="11" max="11" width="6.75" style="11" bestFit="1" customWidth="1"/>
    <col min="12" max="12" width="4" style="11" bestFit="1" customWidth="1"/>
    <col min="13" max="13" width="2.875" style="11" bestFit="1" customWidth="1"/>
    <col min="14" max="14" width="6.75" style="11" bestFit="1" customWidth="1"/>
    <col min="15" max="15" width="11" style="11" bestFit="1" customWidth="1"/>
    <col min="16" max="16" width="7" style="11" bestFit="1" customWidth="1"/>
    <col min="17" max="17" width="7.875" style="11" bestFit="1" customWidth="1"/>
    <col min="18" max="16384" width="10.875" style="11"/>
  </cols>
  <sheetData>
    <row r="1" spans="1:18" s="12" customFormat="1" ht="47.1" customHeight="1">
      <c r="A1" s="10" t="s">
        <v>23</v>
      </c>
    </row>
    <row r="2" spans="1:18" s="8" customFormat="1" ht="185.1" customHeight="1">
      <c r="A2" s="25" t="s">
        <v>24</v>
      </c>
      <c r="B2" s="25"/>
      <c r="C2" s="25"/>
      <c r="D2" s="25"/>
      <c r="E2" s="25"/>
      <c r="F2" s="25"/>
      <c r="H2" s="10"/>
    </row>
    <row r="3" spans="1:18" ht="20.100000000000001" customHeight="1">
      <c r="A3" s="23" t="str" cm="1">
        <f t="array" ref="A3">IF(SUMPRODUCT((H5:K8='Exercise 4 checks'!A1:D4)-1)=0,"add 'century' to the columns --&gt;",IF(OR(SUMPRODUCT((H6:O9='Exercise 4 checks'!F1:M4)-1)=0,SUMPRODUCT((H6:O9='Exercise 4 checks'!O1:V4)-1)=0),"Correct!","Not quite! The only change you should make is adding 'Century' to the 'Columns'"))</f>
        <v>Correct!</v>
      </c>
      <c r="B3" s="23"/>
      <c r="C3" s="23"/>
      <c r="D3" s="23"/>
      <c r="E3" s="23"/>
      <c r="F3" s="23"/>
      <c r="G3" s="23"/>
      <c r="H3" s="13" t="s">
        <v>20</v>
      </c>
      <c r="I3" s="13" t="s">
        <v>17</v>
      </c>
      <c r="J3"/>
      <c r="K3"/>
      <c r="L3"/>
      <c r="M3"/>
      <c r="N3"/>
      <c r="O3"/>
      <c r="P3"/>
      <c r="Q3"/>
      <c r="R3"/>
    </row>
    <row r="4" spans="1:18" ht="20.25">
      <c r="A4" s="9"/>
      <c r="H4"/>
      <c r="I4">
        <v>7</v>
      </c>
      <c r="J4"/>
      <c r="K4" t="s">
        <v>31</v>
      </c>
      <c r="L4">
        <v>9</v>
      </c>
      <c r="M4"/>
      <c r="N4" t="s">
        <v>32</v>
      </c>
      <c r="O4" t="s">
        <v>16</v>
      </c>
      <c r="P4"/>
      <c r="Q4"/>
      <c r="R4"/>
    </row>
    <row r="5" spans="1:18">
      <c r="A5" t="s">
        <v>7</v>
      </c>
      <c r="B5" t="s">
        <v>8</v>
      </c>
      <c r="C5" t="s">
        <v>9</v>
      </c>
      <c r="D5" t="s">
        <v>10</v>
      </c>
      <c r="E5" t="s">
        <v>11</v>
      </c>
      <c r="H5" s="13" t="s">
        <v>15</v>
      </c>
      <c r="I5">
        <v>50</v>
      </c>
      <c r="J5">
        <v>60</v>
      </c>
      <c r="K5"/>
      <c r="L5">
        <v>50</v>
      </c>
      <c r="M5">
        <v>60</v>
      </c>
      <c r="N5"/>
      <c r="O5"/>
      <c r="P5"/>
      <c r="Q5"/>
      <c r="R5"/>
    </row>
    <row r="6" spans="1:18">
      <c r="A6" t="s">
        <v>12</v>
      </c>
      <c r="B6">
        <v>1953</v>
      </c>
      <c r="C6">
        <v>50</v>
      </c>
      <c r="D6">
        <v>9</v>
      </c>
      <c r="E6">
        <v>10.6</v>
      </c>
      <c r="H6" s="14" t="s">
        <v>12</v>
      </c>
      <c r="I6" s="26"/>
      <c r="J6" s="26"/>
      <c r="K6" s="26"/>
      <c r="L6" s="26">
        <v>2</v>
      </c>
      <c r="M6" s="26">
        <v>6</v>
      </c>
      <c r="N6" s="26">
        <v>8</v>
      </c>
      <c r="O6" s="26">
        <v>8</v>
      </c>
      <c r="P6"/>
      <c r="Q6"/>
      <c r="R6"/>
    </row>
    <row r="7" spans="1:18">
      <c r="A7" t="s">
        <v>12</v>
      </c>
      <c r="B7">
        <v>1954</v>
      </c>
      <c r="C7">
        <v>50</v>
      </c>
      <c r="D7">
        <v>9</v>
      </c>
      <c r="E7">
        <v>8.1199999999999992</v>
      </c>
      <c r="H7" s="14" t="s">
        <v>13</v>
      </c>
      <c r="I7" s="26"/>
      <c r="J7" s="26"/>
      <c r="K7" s="26"/>
      <c r="L7" s="26"/>
      <c r="M7" s="26">
        <v>6</v>
      </c>
      <c r="N7" s="26">
        <v>6</v>
      </c>
      <c r="O7" s="26">
        <v>6</v>
      </c>
    </row>
    <row r="8" spans="1:18">
      <c r="A8" t="s">
        <v>12</v>
      </c>
      <c r="B8">
        <v>1963</v>
      </c>
      <c r="C8">
        <v>60</v>
      </c>
      <c r="D8">
        <v>9</v>
      </c>
      <c r="E8">
        <v>12.6</v>
      </c>
      <c r="H8" s="14" t="s">
        <v>19</v>
      </c>
      <c r="I8" s="26">
        <v>10</v>
      </c>
      <c r="J8" s="26">
        <v>11</v>
      </c>
      <c r="K8" s="26">
        <v>21</v>
      </c>
      <c r="L8" s="26">
        <v>8</v>
      </c>
      <c r="M8" s="26">
        <v>11</v>
      </c>
      <c r="N8" s="26">
        <v>19</v>
      </c>
      <c r="O8" s="26">
        <v>40</v>
      </c>
    </row>
    <row r="9" spans="1:18">
      <c r="A9" t="s">
        <v>12</v>
      </c>
      <c r="B9">
        <v>1964</v>
      </c>
      <c r="C9">
        <v>60</v>
      </c>
      <c r="D9">
        <v>9</v>
      </c>
      <c r="E9">
        <v>13.61</v>
      </c>
      <c r="H9" s="14" t="s">
        <v>14</v>
      </c>
      <c r="I9" s="26"/>
      <c r="J9" s="26"/>
      <c r="K9" s="26"/>
      <c r="L9" s="26">
        <v>5</v>
      </c>
      <c r="M9" s="26">
        <v>4</v>
      </c>
      <c r="N9" s="26">
        <v>9</v>
      </c>
      <c r="O9" s="26">
        <v>9</v>
      </c>
    </row>
    <row r="10" spans="1:18">
      <c r="A10" t="s">
        <v>12</v>
      </c>
      <c r="B10">
        <v>1965</v>
      </c>
      <c r="C10">
        <v>60</v>
      </c>
      <c r="D10">
        <v>9</v>
      </c>
      <c r="E10">
        <v>10.95</v>
      </c>
      <c r="H10" s="14" t="s">
        <v>16</v>
      </c>
      <c r="I10" s="26">
        <v>10</v>
      </c>
      <c r="J10" s="26">
        <v>11</v>
      </c>
      <c r="K10" s="26">
        <v>21</v>
      </c>
      <c r="L10" s="26">
        <v>15</v>
      </c>
      <c r="M10" s="26">
        <v>27</v>
      </c>
      <c r="N10" s="26">
        <v>42</v>
      </c>
      <c r="O10" s="26">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1" operator="containsText" text="Correct">
      <formula>NOT(ISERROR(SEARCH("Correct",A3)))</formula>
    </cfRule>
    <cfRule type="containsText" dxfId="0" priority="2" operator="containsText" text="Not quite">
      <formula>NOT(ISERROR(SEARCH("Not quite",A3)))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defaultColWidth="11" defaultRowHeight="15.75"/>
  <sheetData>
    <row r="1" spans="1:22">
      <c r="A1" s="16" t="s">
        <v>12</v>
      </c>
      <c r="B1" s="17">
        <v>2</v>
      </c>
      <c r="C1" s="17">
        <v>6</v>
      </c>
      <c r="D1" s="17">
        <v>8</v>
      </c>
      <c r="F1" s="14" t="s">
        <v>12</v>
      </c>
      <c r="H1">
        <v>2</v>
      </c>
      <c r="I1" s="18">
        <v>2</v>
      </c>
      <c r="K1">
        <v>6</v>
      </c>
      <c r="L1" s="18">
        <v>6</v>
      </c>
      <c r="M1">
        <v>8</v>
      </c>
      <c r="O1" s="14" t="s">
        <v>12</v>
      </c>
      <c r="R1" s="18"/>
      <c r="S1">
        <v>2</v>
      </c>
      <c r="T1">
        <v>6</v>
      </c>
      <c r="U1" s="18">
        <v>8</v>
      </c>
      <c r="V1">
        <v>8</v>
      </c>
    </row>
    <row r="2" spans="1:22">
      <c r="A2" s="16" t="s">
        <v>13</v>
      </c>
      <c r="B2" s="17"/>
      <c r="C2" s="17">
        <v>6</v>
      </c>
      <c r="D2" s="17">
        <v>6</v>
      </c>
      <c r="F2" s="14" t="s">
        <v>13</v>
      </c>
      <c r="I2" s="18"/>
      <c r="K2">
        <v>6</v>
      </c>
      <c r="L2" s="18">
        <v>6</v>
      </c>
      <c r="M2">
        <v>6</v>
      </c>
      <c r="O2" s="14" t="s">
        <v>13</v>
      </c>
      <c r="R2" s="18"/>
      <c r="T2">
        <v>6</v>
      </c>
      <c r="U2" s="18">
        <v>6</v>
      </c>
      <c r="V2">
        <v>6</v>
      </c>
    </row>
    <row r="3" spans="1:22">
      <c r="A3" s="16" t="s">
        <v>19</v>
      </c>
      <c r="B3" s="17">
        <v>18</v>
      </c>
      <c r="C3" s="17">
        <v>22</v>
      </c>
      <c r="D3" s="17">
        <v>40</v>
      </c>
      <c r="F3" s="14" t="s">
        <v>19</v>
      </c>
      <c r="G3">
        <v>10</v>
      </c>
      <c r="H3">
        <v>8</v>
      </c>
      <c r="I3" s="18">
        <v>18</v>
      </c>
      <c r="J3">
        <v>11</v>
      </c>
      <c r="K3">
        <v>11</v>
      </c>
      <c r="L3" s="18">
        <v>22</v>
      </c>
      <c r="M3">
        <v>40</v>
      </c>
      <c r="O3" s="14" t="s">
        <v>19</v>
      </c>
      <c r="P3">
        <v>10</v>
      </c>
      <c r="Q3">
        <v>11</v>
      </c>
      <c r="R3" s="18">
        <v>21</v>
      </c>
      <c r="S3">
        <v>8</v>
      </c>
      <c r="T3">
        <v>11</v>
      </c>
      <c r="U3" s="18">
        <v>19</v>
      </c>
      <c r="V3">
        <v>40</v>
      </c>
    </row>
    <row r="4" spans="1:22">
      <c r="A4" s="16" t="s">
        <v>14</v>
      </c>
      <c r="B4" s="17">
        <v>5</v>
      </c>
      <c r="C4" s="17">
        <v>4</v>
      </c>
      <c r="D4" s="17">
        <v>9</v>
      </c>
      <c r="F4" s="14" t="s">
        <v>14</v>
      </c>
      <c r="H4">
        <v>5</v>
      </c>
      <c r="I4" s="18">
        <v>5</v>
      </c>
      <c r="K4">
        <v>4</v>
      </c>
      <c r="L4" s="18">
        <v>4</v>
      </c>
      <c r="M4">
        <v>9</v>
      </c>
      <c r="O4" s="14" t="s">
        <v>14</v>
      </c>
      <c r="R4" s="18"/>
      <c r="S4">
        <v>5</v>
      </c>
      <c r="T4">
        <v>4</v>
      </c>
      <c r="U4" s="18">
        <v>9</v>
      </c>
      <c r="V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 defaultRowHeight="15.7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defaultColWidth="11" defaultRowHeight="15.75"/>
  <sheetData>
    <row r="1" spans="1:7">
      <c r="A1" s="14" t="s">
        <v>12</v>
      </c>
      <c r="B1">
        <v>21.98</v>
      </c>
      <c r="D1" s="15" t="s">
        <v>12</v>
      </c>
      <c r="E1" s="15" t="s">
        <v>13</v>
      </c>
      <c r="F1" s="15" t="s">
        <v>14</v>
      </c>
      <c r="G1" s="15" t="s">
        <v>16</v>
      </c>
    </row>
    <row r="2" spans="1:7">
      <c r="A2" s="14" t="s">
        <v>13</v>
      </c>
      <c r="B2">
        <v>559.57000000000005</v>
      </c>
      <c r="D2" s="19">
        <v>21.98</v>
      </c>
      <c r="E2" s="19">
        <v>559.57000000000005</v>
      </c>
      <c r="F2" s="19">
        <v>53.46</v>
      </c>
      <c r="G2" s="19">
        <v>559.57000000000005</v>
      </c>
    </row>
    <row r="3" spans="1:7">
      <c r="A3" s="14" t="s">
        <v>14</v>
      </c>
      <c r="B3">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defaultColWidth="11" defaultRowHeight="15.75"/>
  <sheetData>
    <row r="1" spans="1:6">
      <c r="A1">
        <v>9.36</v>
      </c>
      <c r="B1">
        <v>15.873333333333333</v>
      </c>
      <c r="D1">
        <v>9.36</v>
      </c>
      <c r="F1">
        <v>24.939999999999998</v>
      </c>
    </row>
    <row r="2" spans="1:6">
      <c r="B2">
        <v>322.39500000000004</v>
      </c>
      <c r="D2">
        <v>15.873333333333333</v>
      </c>
      <c r="E2">
        <v>322.39500000000004</v>
      </c>
      <c r="F2">
        <v>37.0075</v>
      </c>
    </row>
    <row r="3" spans="1:6">
      <c r="A3">
        <v>24.939999999999998</v>
      </c>
      <c r="B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user</cp:lastModifiedBy>
  <dcterms:created xsi:type="dcterms:W3CDTF">2022-05-11T12:42:03Z</dcterms:created>
  <dcterms:modified xsi:type="dcterms:W3CDTF">2023-04-21T04:23:44Z</dcterms:modified>
</cp:coreProperties>
</file>