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cho\Downloads\"/>
    </mc:Choice>
  </mc:AlternateContent>
  <xr:revisionPtr revIDLastSave="0" documentId="13_ncr:1_{118D577C-20A4-4831-B9A1-94CA51E74FDA}" xr6:coauthVersionLast="47" xr6:coauthVersionMax="47" xr10:uidLastSave="{00000000-0000-0000-0000-000000000000}"/>
  <bookViews>
    <workbookView xWindow="-98" yWindow="-98" windowWidth="24196" windowHeight="12975" activeTab="3" xr2:uid="{0E9C0510-5513-4146-98E6-596C88701733}"/>
  </bookViews>
  <sheets>
    <sheet name="Juegos con 10 clientes" sheetId="1" r:id="rId1"/>
    <sheet name="Juegos con 15 clientes" sheetId="2" r:id="rId2"/>
    <sheet name="Juegos con 20 clientes" sheetId="3" r:id="rId3"/>
    <sheet name="Juegos con 30 clientes" sheetId="4" r:id="rId4"/>
  </sheets>
  <definedNames>
    <definedName name="_xlnm._FilterDatabase" localSheetId="0" hidden="1">'Juegos con 10 clientes'!$C$1:$F$208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4" l="1"/>
  <c r="H15" i="4"/>
  <c r="H8" i="4"/>
  <c r="H7" i="4"/>
  <c r="H6" i="4"/>
  <c r="I16" i="3"/>
  <c r="I15" i="3"/>
  <c r="I8" i="3"/>
  <c r="I7" i="3"/>
  <c r="I6" i="3"/>
  <c r="G16" i="2"/>
  <c r="G15" i="2"/>
  <c r="G7" i="2"/>
  <c r="G6" i="2"/>
  <c r="G8" i="2"/>
  <c r="H15" i="1"/>
  <c r="H14" i="1"/>
  <c r="H6" i="1"/>
  <c r="H5" i="1"/>
</calcChain>
</file>

<file path=xl/sharedStrings.xml><?xml version="1.0" encoding="utf-8"?>
<sst xmlns="http://schemas.openxmlformats.org/spreadsheetml/2006/main" count="44" uniqueCount="12">
  <si>
    <t>Tiempo de juego</t>
  </si>
  <si>
    <t>Tiempo de registro</t>
  </si>
  <si>
    <t>Métricas Tiempo de registro</t>
  </si>
  <si>
    <t>Métricas tiempo de juego</t>
  </si>
  <si>
    <t>Tiempo promedio</t>
  </si>
  <si>
    <t>Desviación estándar</t>
  </si>
  <si>
    <t>% de registros exitosos</t>
  </si>
  <si>
    <t>Tiempos de registros (en milisegundos)</t>
  </si>
  <si>
    <t>Tiempos de juegos (en milisegundos)</t>
  </si>
  <si>
    <t>Número de registro</t>
  </si>
  <si>
    <t>Número de juegos</t>
  </si>
  <si>
    <t>Número de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</si>
</sst>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9" fontId="0" fillId="0" borderId="1" xfId="1" applyFont="1" applyBorder="1"/>
    <xf numFmtId="165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'Juegos con 10 clientes'!$C$1</c:f>
          <c:strCache>
            <c:ptCount val="1"/>
            <c:pt idx="0">
              <c:v>Tiempos de registros (en milisegundos)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'Juegos con 10 clientes'!$A$2:$A$100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'Juegos con 10 clientes'!$C$2:$C$100</c:f>
              <c:numCache>
                <c:formatCode>General</c:formatCode>
                <c:ptCount val="9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18</c:v>
                </c:pt>
                <c:pt idx="4">
                  <c:v>14</c:v>
                </c:pt>
                <c:pt idx="5">
                  <c:v>13</c:v>
                </c:pt>
                <c:pt idx="6">
                  <c:v>15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33</c:v>
                </c:pt>
                <c:pt idx="11">
                  <c:v>3</c:v>
                </c:pt>
                <c:pt idx="12">
                  <c:v>16</c:v>
                </c:pt>
                <c:pt idx="13">
                  <c:v>16</c:v>
                </c:pt>
                <c:pt idx="14">
                  <c:v>0</c:v>
                </c:pt>
                <c:pt idx="15">
                  <c:v>17</c:v>
                </c:pt>
                <c:pt idx="16">
                  <c:v>17</c:v>
                </c:pt>
                <c:pt idx="17">
                  <c:v>16</c:v>
                </c:pt>
                <c:pt idx="18">
                  <c:v>17</c:v>
                </c:pt>
                <c:pt idx="19">
                  <c:v>5</c:v>
                </c:pt>
                <c:pt idx="20">
                  <c:v>67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16</c:v>
                </c:pt>
                <c:pt idx="28">
                  <c:v>19</c:v>
                </c:pt>
                <c:pt idx="29">
                  <c:v>57</c:v>
                </c:pt>
                <c:pt idx="30">
                  <c:v>83</c:v>
                </c:pt>
                <c:pt idx="31">
                  <c:v>17</c:v>
                </c:pt>
                <c:pt idx="32">
                  <c:v>16</c:v>
                </c:pt>
                <c:pt idx="33">
                  <c:v>34</c:v>
                </c:pt>
                <c:pt idx="34">
                  <c:v>16</c:v>
                </c:pt>
                <c:pt idx="35">
                  <c:v>42</c:v>
                </c:pt>
                <c:pt idx="36">
                  <c:v>24</c:v>
                </c:pt>
                <c:pt idx="37">
                  <c:v>17</c:v>
                </c:pt>
                <c:pt idx="38">
                  <c:v>33</c:v>
                </c:pt>
                <c:pt idx="39">
                  <c:v>102</c:v>
                </c:pt>
                <c:pt idx="40">
                  <c:v>116</c:v>
                </c:pt>
                <c:pt idx="41">
                  <c:v>33</c:v>
                </c:pt>
                <c:pt idx="42">
                  <c:v>32</c:v>
                </c:pt>
                <c:pt idx="43">
                  <c:v>30</c:v>
                </c:pt>
                <c:pt idx="44">
                  <c:v>35</c:v>
                </c:pt>
                <c:pt idx="45">
                  <c:v>31</c:v>
                </c:pt>
                <c:pt idx="46">
                  <c:v>34</c:v>
                </c:pt>
                <c:pt idx="47">
                  <c:v>34</c:v>
                </c:pt>
                <c:pt idx="48">
                  <c:v>123</c:v>
                </c:pt>
                <c:pt idx="49">
                  <c:v>146</c:v>
                </c:pt>
                <c:pt idx="50">
                  <c:v>328</c:v>
                </c:pt>
                <c:pt idx="51">
                  <c:v>44</c:v>
                </c:pt>
                <c:pt idx="52">
                  <c:v>40</c:v>
                </c:pt>
                <c:pt idx="53">
                  <c:v>42</c:v>
                </c:pt>
                <c:pt idx="54">
                  <c:v>97</c:v>
                </c:pt>
                <c:pt idx="55">
                  <c:v>39</c:v>
                </c:pt>
                <c:pt idx="56">
                  <c:v>41</c:v>
                </c:pt>
                <c:pt idx="57">
                  <c:v>43</c:v>
                </c:pt>
                <c:pt idx="58">
                  <c:v>39</c:v>
                </c:pt>
                <c:pt idx="59">
                  <c:v>140</c:v>
                </c:pt>
                <c:pt idx="60">
                  <c:v>242</c:v>
                </c:pt>
                <c:pt idx="61">
                  <c:v>50</c:v>
                </c:pt>
                <c:pt idx="62">
                  <c:v>36</c:v>
                </c:pt>
                <c:pt idx="63">
                  <c:v>59</c:v>
                </c:pt>
                <c:pt idx="64">
                  <c:v>43</c:v>
                </c:pt>
                <c:pt idx="65">
                  <c:v>41</c:v>
                </c:pt>
                <c:pt idx="66">
                  <c:v>84</c:v>
                </c:pt>
                <c:pt idx="67">
                  <c:v>92</c:v>
                </c:pt>
                <c:pt idx="68">
                  <c:v>40</c:v>
                </c:pt>
                <c:pt idx="69">
                  <c:v>350</c:v>
                </c:pt>
                <c:pt idx="70">
                  <c:v>259</c:v>
                </c:pt>
                <c:pt idx="71">
                  <c:v>193</c:v>
                </c:pt>
                <c:pt idx="72">
                  <c:v>45</c:v>
                </c:pt>
                <c:pt idx="73">
                  <c:v>55</c:v>
                </c:pt>
                <c:pt idx="74">
                  <c:v>53</c:v>
                </c:pt>
                <c:pt idx="75">
                  <c:v>53</c:v>
                </c:pt>
                <c:pt idx="76">
                  <c:v>57</c:v>
                </c:pt>
                <c:pt idx="77">
                  <c:v>47</c:v>
                </c:pt>
                <c:pt idx="78">
                  <c:v>62</c:v>
                </c:pt>
                <c:pt idx="79">
                  <c:v>0</c:v>
                </c:pt>
                <c:pt idx="80">
                  <c:v>677</c:v>
                </c:pt>
                <c:pt idx="81">
                  <c:v>48</c:v>
                </c:pt>
                <c:pt idx="82">
                  <c:v>104</c:v>
                </c:pt>
                <c:pt idx="83">
                  <c:v>56</c:v>
                </c:pt>
                <c:pt idx="84">
                  <c:v>146</c:v>
                </c:pt>
                <c:pt idx="85">
                  <c:v>74</c:v>
                </c:pt>
                <c:pt idx="86">
                  <c:v>65</c:v>
                </c:pt>
                <c:pt idx="87">
                  <c:v>60</c:v>
                </c:pt>
                <c:pt idx="88">
                  <c:v>80</c:v>
                </c:pt>
                <c:pt idx="89">
                  <c:v>0</c:v>
                </c:pt>
                <c:pt idx="90">
                  <c:v>733</c:v>
                </c:pt>
                <c:pt idx="91">
                  <c:v>347</c:v>
                </c:pt>
                <c:pt idx="92">
                  <c:v>68</c:v>
                </c:pt>
                <c:pt idx="93">
                  <c:v>82</c:v>
                </c:pt>
                <c:pt idx="94">
                  <c:v>79</c:v>
                </c:pt>
                <c:pt idx="95">
                  <c:v>69</c:v>
                </c:pt>
                <c:pt idx="96">
                  <c:v>83</c:v>
                </c:pt>
                <c:pt idx="97">
                  <c:v>68</c:v>
                </c:pt>
                <c:pt idx="98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F0-4A31-AAF6-72D9C3DDA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369632"/>
        <c:axId val="456368192"/>
      </c:scatterChart>
      <c:valAx>
        <c:axId val="45636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6368192"/>
        <c:crosses val="autoZero"/>
        <c:crossBetween val="midCat"/>
      </c:valAx>
      <c:valAx>
        <c:axId val="45636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636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'Juegos con 10 clientes'!$D$1</c:f>
              <c:strCache>
                <c:ptCount val="1"/>
                <c:pt idx="0">
                  <c:v>Tiempos de juegos (en milisegundos)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'Juegos con 10 clientes'!$B$2:$B$30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'Juegos con 10 clientes'!$D$2:$D$30</c:f>
              <c:numCache>
                <c:formatCode>General</c:formatCode>
                <c:ptCount val="29"/>
                <c:pt idx="0">
                  <c:v>16986</c:v>
                </c:pt>
                <c:pt idx="1">
                  <c:v>17003</c:v>
                </c:pt>
                <c:pt idx="2">
                  <c:v>16998</c:v>
                </c:pt>
                <c:pt idx="3">
                  <c:v>17026</c:v>
                </c:pt>
                <c:pt idx="4">
                  <c:v>17118</c:v>
                </c:pt>
                <c:pt idx="5">
                  <c:v>17154</c:v>
                </c:pt>
                <c:pt idx="6">
                  <c:v>17142</c:v>
                </c:pt>
                <c:pt idx="7">
                  <c:v>13236</c:v>
                </c:pt>
                <c:pt idx="8">
                  <c:v>21404</c:v>
                </c:pt>
                <c:pt idx="9">
                  <c:v>22528</c:v>
                </c:pt>
                <c:pt idx="10">
                  <c:v>21516</c:v>
                </c:pt>
                <c:pt idx="11">
                  <c:v>21390</c:v>
                </c:pt>
                <c:pt idx="12">
                  <c:v>21841</c:v>
                </c:pt>
                <c:pt idx="13">
                  <c:v>21399</c:v>
                </c:pt>
                <c:pt idx="14">
                  <c:v>22694</c:v>
                </c:pt>
                <c:pt idx="15">
                  <c:v>21838</c:v>
                </c:pt>
                <c:pt idx="16">
                  <c:v>21937</c:v>
                </c:pt>
                <c:pt idx="17">
                  <c:v>22112</c:v>
                </c:pt>
                <c:pt idx="18">
                  <c:v>26020</c:v>
                </c:pt>
                <c:pt idx="19">
                  <c:v>26774</c:v>
                </c:pt>
                <c:pt idx="20">
                  <c:v>25536</c:v>
                </c:pt>
                <c:pt idx="21">
                  <c:v>25412</c:v>
                </c:pt>
                <c:pt idx="22">
                  <c:v>25348</c:v>
                </c:pt>
                <c:pt idx="23">
                  <c:v>25784</c:v>
                </c:pt>
                <c:pt idx="24">
                  <c:v>25598</c:v>
                </c:pt>
                <c:pt idx="25">
                  <c:v>25837</c:v>
                </c:pt>
                <c:pt idx="26">
                  <c:v>26000</c:v>
                </c:pt>
                <c:pt idx="27">
                  <c:v>25867</c:v>
                </c:pt>
                <c:pt idx="28">
                  <c:v>13592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8-4AA2-A332-70656AE5A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173216"/>
        <c:axId val="461174656"/>
      </c:scatterChart>
      <c:valAx>
        <c:axId val="46117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1174656"/>
        <c:crosses val="autoZero"/>
        <c:crossBetween val="midCat"/>
      </c:valAx>
      <c:valAx>
        <c:axId val="4611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117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'Juegos con 15 clientes'!$B$1</c:f>
              <c:strCache>
                <c:ptCount val="1"/>
                <c:pt idx="0">
                  <c:v>Tiempo de registro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'Juegos con 15 clientes'!$A$2:$A$76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xVal>
          <c:yVal>
            <c:numRef>
              <c:f>'Juegos con 15 clientes'!$B$2:$B$76</c:f>
              <c:numCache>
                <c:formatCode>General</c:formatCode>
                <c:ptCount val="75"/>
                <c:pt idx="0">
                  <c:v>2</c:v>
                </c:pt>
                <c:pt idx="1">
                  <c:v>0</c:v>
                </c:pt>
                <c:pt idx="2">
                  <c:v>13</c:v>
                </c:pt>
                <c:pt idx="3">
                  <c:v>6</c:v>
                </c:pt>
                <c:pt idx="4">
                  <c:v>12</c:v>
                </c:pt>
                <c:pt idx="5">
                  <c:v>16</c:v>
                </c:pt>
                <c:pt idx="6">
                  <c:v>0</c:v>
                </c:pt>
                <c:pt idx="7">
                  <c:v>17</c:v>
                </c:pt>
                <c:pt idx="8">
                  <c:v>16</c:v>
                </c:pt>
                <c:pt idx="9">
                  <c:v>17</c:v>
                </c:pt>
                <c:pt idx="10">
                  <c:v>0</c:v>
                </c:pt>
                <c:pt idx="11">
                  <c:v>4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0</c:v>
                </c:pt>
                <c:pt idx="16">
                  <c:v>31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15</c:v>
                </c:pt>
                <c:pt idx="21">
                  <c:v>16</c:v>
                </c:pt>
                <c:pt idx="22">
                  <c:v>15</c:v>
                </c:pt>
                <c:pt idx="23">
                  <c:v>18</c:v>
                </c:pt>
                <c:pt idx="24">
                  <c:v>14</c:v>
                </c:pt>
                <c:pt idx="25">
                  <c:v>31</c:v>
                </c:pt>
                <c:pt idx="26">
                  <c:v>31</c:v>
                </c:pt>
                <c:pt idx="27">
                  <c:v>18</c:v>
                </c:pt>
                <c:pt idx="28">
                  <c:v>29</c:v>
                </c:pt>
                <c:pt idx="29">
                  <c:v>16</c:v>
                </c:pt>
                <c:pt idx="30">
                  <c:v>16</c:v>
                </c:pt>
                <c:pt idx="31">
                  <c:v>203</c:v>
                </c:pt>
                <c:pt idx="32">
                  <c:v>34</c:v>
                </c:pt>
                <c:pt idx="33">
                  <c:v>27</c:v>
                </c:pt>
                <c:pt idx="34">
                  <c:v>38</c:v>
                </c:pt>
                <c:pt idx="35">
                  <c:v>9</c:v>
                </c:pt>
                <c:pt idx="36">
                  <c:v>16</c:v>
                </c:pt>
                <c:pt idx="37">
                  <c:v>31</c:v>
                </c:pt>
                <c:pt idx="38">
                  <c:v>16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32</c:v>
                </c:pt>
                <c:pt idx="43">
                  <c:v>31</c:v>
                </c:pt>
                <c:pt idx="44">
                  <c:v>31</c:v>
                </c:pt>
                <c:pt idx="45">
                  <c:v>97</c:v>
                </c:pt>
                <c:pt idx="46">
                  <c:v>297</c:v>
                </c:pt>
                <c:pt idx="47">
                  <c:v>31</c:v>
                </c:pt>
                <c:pt idx="48">
                  <c:v>31</c:v>
                </c:pt>
                <c:pt idx="49">
                  <c:v>180</c:v>
                </c:pt>
                <c:pt idx="50">
                  <c:v>20</c:v>
                </c:pt>
                <c:pt idx="51">
                  <c:v>31</c:v>
                </c:pt>
                <c:pt idx="52">
                  <c:v>111</c:v>
                </c:pt>
                <c:pt idx="53">
                  <c:v>203</c:v>
                </c:pt>
                <c:pt idx="54">
                  <c:v>31</c:v>
                </c:pt>
                <c:pt idx="55">
                  <c:v>16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221</c:v>
                </c:pt>
                <c:pt idx="61">
                  <c:v>109</c:v>
                </c:pt>
                <c:pt idx="62">
                  <c:v>47</c:v>
                </c:pt>
                <c:pt idx="63">
                  <c:v>31</c:v>
                </c:pt>
                <c:pt idx="64">
                  <c:v>32</c:v>
                </c:pt>
                <c:pt idx="65">
                  <c:v>31</c:v>
                </c:pt>
                <c:pt idx="66">
                  <c:v>47</c:v>
                </c:pt>
                <c:pt idx="67">
                  <c:v>31</c:v>
                </c:pt>
                <c:pt idx="68">
                  <c:v>62</c:v>
                </c:pt>
                <c:pt idx="69">
                  <c:v>469</c:v>
                </c:pt>
                <c:pt idx="70">
                  <c:v>32</c:v>
                </c:pt>
                <c:pt idx="71">
                  <c:v>31</c:v>
                </c:pt>
                <c:pt idx="72">
                  <c:v>47</c:v>
                </c:pt>
                <c:pt idx="73">
                  <c:v>49</c:v>
                </c:pt>
                <c:pt idx="74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1-4878-93DD-BDD34AAD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173216"/>
        <c:axId val="461176456"/>
      </c:scatterChart>
      <c:valAx>
        <c:axId val="46117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1176456"/>
        <c:crosses val="autoZero"/>
        <c:crossBetween val="midCat"/>
      </c:valAx>
      <c:valAx>
        <c:axId val="46117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117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'Juegos con 15 clientes'!$D$1</c:f>
              <c:strCache>
                <c:ptCount val="1"/>
                <c:pt idx="0">
                  <c:v>Tiempo de juego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'Juegos con 15 clientes'!$C$2:$C$31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'Juegos con 15 clientes'!$D$2:$D$31</c:f>
              <c:numCache>
                <c:formatCode>General</c:formatCode>
                <c:ptCount val="30"/>
                <c:pt idx="0">
                  <c:v>24229</c:v>
                </c:pt>
                <c:pt idx="1">
                  <c:v>24246</c:v>
                </c:pt>
                <c:pt idx="2">
                  <c:v>24147</c:v>
                </c:pt>
                <c:pt idx="3">
                  <c:v>24179</c:v>
                </c:pt>
                <c:pt idx="4">
                  <c:v>24214</c:v>
                </c:pt>
                <c:pt idx="5">
                  <c:v>24339</c:v>
                </c:pt>
                <c:pt idx="6">
                  <c:v>24256</c:v>
                </c:pt>
                <c:pt idx="7">
                  <c:v>24399</c:v>
                </c:pt>
                <c:pt idx="8">
                  <c:v>24435</c:v>
                </c:pt>
                <c:pt idx="9">
                  <c:v>24399</c:v>
                </c:pt>
                <c:pt idx="10">
                  <c:v>24494</c:v>
                </c:pt>
                <c:pt idx="11">
                  <c:v>24643</c:v>
                </c:pt>
                <c:pt idx="12">
                  <c:v>24670</c:v>
                </c:pt>
                <c:pt idx="13">
                  <c:v>24668</c:v>
                </c:pt>
                <c:pt idx="14">
                  <c:v>24702</c:v>
                </c:pt>
                <c:pt idx="15">
                  <c:v>578</c:v>
                </c:pt>
                <c:pt idx="16">
                  <c:v>468</c:v>
                </c:pt>
                <c:pt idx="17">
                  <c:v>656</c:v>
                </c:pt>
                <c:pt idx="18">
                  <c:v>498</c:v>
                </c:pt>
                <c:pt idx="19">
                  <c:v>610</c:v>
                </c:pt>
                <c:pt idx="20">
                  <c:v>625</c:v>
                </c:pt>
                <c:pt idx="21">
                  <c:v>530</c:v>
                </c:pt>
                <c:pt idx="22">
                  <c:v>765</c:v>
                </c:pt>
                <c:pt idx="23">
                  <c:v>687</c:v>
                </c:pt>
                <c:pt idx="24">
                  <c:v>654</c:v>
                </c:pt>
                <c:pt idx="25">
                  <c:v>639</c:v>
                </c:pt>
                <c:pt idx="26">
                  <c:v>779</c:v>
                </c:pt>
                <c:pt idx="27">
                  <c:v>874</c:v>
                </c:pt>
                <c:pt idx="28">
                  <c:v>730</c:v>
                </c:pt>
                <c:pt idx="29">
                  <c:v>1045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5-4703-B6E0-802D43531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702072"/>
        <c:axId val="705702432"/>
      </c:scatterChart>
      <c:valAx>
        <c:axId val="70570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5702432"/>
        <c:crosses val="autoZero"/>
        <c:crossBetween val="midCat"/>
      </c:valAx>
      <c:valAx>
        <c:axId val="7057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5702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'Juegos con 20 clientes'!$B$1</c:f>
              <c:strCache>
                <c:ptCount val="1"/>
                <c:pt idx="0">
                  <c:v>Tiempo de registro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'Juegos con 20 clientes'!$A$2:$A$81</c:f>
              <c:numCache>
                <c:formatCode>General</c:formatCode>
                <c:ptCount val="8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</c:numCache>
            </c:numRef>
          </c:xVal>
          <c:yVal>
            <c:numRef>
              <c:f>'Juegos con 20 clientes'!$B$2:$B$81</c:f>
              <c:numCache>
                <c:formatCode>General</c:formatCode>
                <c:ptCount val="80"/>
                <c:pt idx="0">
                  <c:v>26</c:v>
                </c:pt>
                <c:pt idx="1">
                  <c:v>1</c:v>
                </c:pt>
                <c:pt idx="2">
                  <c:v>12</c:v>
                </c:pt>
                <c:pt idx="3">
                  <c:v>24</c:v>
                </c:pt>
                <c:pt idx="4">
                  <c:v>12</c:v>
                </c:pt>
                <c:pt idx="5">
                  <c:v>16</c:v>
                </c:pt>
                <c:pt idx="6">
                  <c:v>14</c:v>
                </c:pt>
                <c:pt idx="7">
                  <c:v>23</c:v>
                </c:pt>
                <c:pt idx="8">
                  <c:v>16</c:v>
                </c:pt>
                <c:pt idx="9">
                  <c:v>18</c:v>
                </c:pt>
                <c:pt idx="10">
                  <c:v>21</c:v>
                </c:pt>
                <c:pt idx="11">
                  <c:v>18</c:v>
                </c:pt>
                <c:pt idx="12">
                  <c:v>24</c:v>
                </c:pt>
                <c:pt idx="13">
                  <c:v>20</c:v>
                </c:pt>
                <c:pt idx="14">
                  <c:v>25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32</c:v>
                </c:pt>
                <c:pt idx="19">
                  <c:v>25</c:v>
                </c:pt>
                <c:pt idx="20">
                  <c:v>47</c:v>
                </c:pt>
                <c:pt idx="21">
                  <c:v>106</c:v>
                </c:pt>
                <c:pt idx="22">
                  <c:v>0</c:v>
                </c:pt>
                <c:pt idx="23">
                  <c:v>16</c:v>
                </c:pt>
                <c:pt idx="24">
                  <c:v>26</c:v>
                </c:pt>
                <c:pt idx="25">
                  <c:v>82</c:v>
                </c:pt>
                <c:pt idx="26">
                  <c:v>16</c:v>
                </c:pt>
                <c:pt idx="27">
                  <c:v>31</c:v>
                </c:pt>
                <c:pt idx="28">
                  <c:v>27</c:v>
                </c:pt>
                <c:pt idx="29">
                  <c:v>19</c:v>
                </c:pt>
                <c:pt idx="30">
                  <c:v>15</c:v>
                </c:pt>
                <c:pt idx="31">
                  <c:v>26</c:v>
                </c:pt>
                <c:pt idx="32">
                  <c:v>20</c:v>
                </c:pt>
                <c:pt idx="33">
                  <c:v>15</c:v>
                </c:pt>
                <c:pt idx="34">
                  <c:v>32</c:v>
                </c:pt>
                <c:pt idx="35">
                  <c:v>15</c:v>
                </c:pt>
                <c:pt idx="36">
                  <c:v>32</c:v>
                </c:pt>
                <c:pt idx="37">
                  <c:v>15</c:v>
                </c:pt>
                <c:pt idx="38">
                  <c:v>63</c:v>
                </c:pt>
                <c:pt idx="39">
                  <c:v>251</c:v>
                </c:pt>
                <c:pt idx="40">
                  <c:v>156</c:v>
                </c:pt>
                <c:pt idx="41">
                  <c:v>453</c:v>
                </c:pt>
                <c:pt idx="42">
                  <c:v>95</c:v>
                </c:pt>
                <c:pt idx="43">
                  <c:v>29</c:v>
                </c:pt>
                <c:pt idx="44">
                  <c:v>44</c:v>
                </c:pt>
                <c:pt idx="45">
                  <c:v>40</c:v>
                </c:pt>
                <c:pt idx="46">
                  <c:v>49</c:v>
                </c:pt>
                <c:pt idx="47">
                  <c:v>107</c:v>
                </c:pt>
                <c:pt idx="48">
                  <c:v>16</c:v>
                </c:pt>
                <c:pt idx="49">
                  <c:v>31</c:v>
                </c:pt>
                <c:pt idx="50">
                  <c:v>32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47</c:v>
                </c:pt>
                <c:pt idx="57">
                  <c:v>32</c:v>
                </c:pt>
                <c:pt idx="58">
                  <c:v>31</c:v>
                </c:pt>
                <c:pt idx="59">
                  <c:v>32</c:v>
                </c:pt>
                <c:pt idx="60">
                  <c:v>198</c:v>
                </c:pt>
                <c:pt idx="61">
                  <c:v>620</c:v>
                </c:pt>
                <c:pt idx="62">
                  <c:v>253</c:v>
                </c:pt>
                <c:pt idx="63">
                  <c:v>47</c:v>
                </c:pt>
                <c:pt idx="64">
                  <c:v>31</c:v>
                </c:pt>
                <c:pt idx="65">
                  <c:v>47</c:v>
                </c:pt>
                <c:pt idx="66">
                  <c:v>47</c:v>
                </c:pt>
                <c:pt idx="67">
                  <c:v>63</c:v>
                </c:pt>
                <c:pt idx="68">
                  <c:v>31</c:v>
                </c:pt>
                <c:pt idx="69">
                  <c:v>47</c:v>
                </c:pt>
                <c:pt idx="70">
                  <c:v>47</c:v>
                </c:pt>
                <c:pt idx="71">
                  <c:v>62</c:v>
                </c:pt>
                <c:pt idx="72">
                  <c:v>78</c:v>
                </c:pt>
                <c:pt idx="73">
                  <c:v>63</c:v>
                </c:pt>
                <c:pt idx="74">
                  <c:v>78</c:v>
                </c:pt>
                <c:pt idx="75">
                  <c:v>63</c:v>
                </c:pt>
                <c:pt idx="76">
                  <c:v>79</c:v>
                </c:pt>
                <c:pt idx="77">
                  <c:v>61</c:v>
                </c:pt>
                <c:pt idx="78">
                  <c:v>75</c:v>
                </c:pt>
                <c:pt idx="7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7-43A8-8804-B0235DC71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589416"/>
        <c:axId val="461590496"/>
      </c:scatterChart>
      <c:valAx>
        <c:axId val="46158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1590496"/>
        <c:crosses val="autoZero"/>
        <c:crossBetween val="midCat"/>
      </c:valAx>
      <c:valAx>
        <c:axId val="4615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158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'Juegos con 20 clientes'!$D$1</c:f>
              <c:strCache>
                <c:ptCount val="1"/>
                <c:pt idx="0">
                  <c:v>Tiempo de juego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'Juegos con 20 clientes'!$C$2:$C$31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'Juegos con 20 clientes'!$D$2:$D$31</c:f>
              <c:numCache>
                <c:formatCode>General</c:formatCode>
                <c:ptCount val="30"/>
                <c:pt idx="0">
                  <c:v>41307</c:v>
                </c:pt>
                <c:pt idx="1">
                  <c:v>41643</c:v>
                </c:pt>
                <c:pt idx="2">
                  <c:v>41619</c:v>
                </c:pt>
                <c:pt idx="3">
                  <c:v>41293</c:v>
                </c:pt>
                <c:pt idx="4">
                  <c:v>41707</c:v>
                </c:pt>
                <c:pt idx="5">
                  <c:v>41527</c:v>
                </c:pt>
                <c:pt idx="6">
                  <c:v>41653</c:v>
                </c:pt>
                <c:pt idx="7">
                  <c:v>41769</c:v>
                </c:pt>
                <c:pt idx="8">
                  <c:v>41841</c:v>
                </c:pt>
                <c:pt idx="9">
                  <c:v>41644</c:v>
                </c:pt>
                <c:pt idx="10">
                  <c:v>41743</c:v>
                </c:pt>
                <c:pt idx="11">
                  <c:v>41639</c:v>
                </c:pt>
                <c:pt idx="12">
                  <c:v>41500</c:v>
                </c:pt>
                <c:pt idx="13">
                  <c:v>41836</c:v>
                </c:pt>
                <c:pt idx="14">
                  <c:v>41660</c:v>
                </c:pt>
                <c:pt idx="15">
                  <c:v>41792</c:v>
                </c:pt>
                <c:pt idx="16">
                  <c:v>41883</c:v>
                </c:pt>
                <c:pt idx="17">
                  <c:v>41859</c:v>
                </c:pt>
                <c:pt idx="18">
                  <c:v>41752</c:v>
                </c:pt>
                <c:pt idx="19">
                  <c:v>41725</c:v>
                </c:pt>
                <c:pt idx="20">
                  <c:v>41183</c:v>
                </c:pt>
                <c:pt idx="21">
                  <c:v>41043</c:v>
                </c:pt>
                <c:pt idx="22">
                  <c:v>41422</c:v>
                </c:pt>
                <c:pt idx="23">
                  <c:v>41465</c:v>
                </c:pt>
                <c:pt idx="24">
                  <c:v>41011</c:v>
                </c:pt>
                <c:pt idx="25">
                  <c:v>41250</c:v>
                </c:pt>
                <c:pt idx="26">
                  <c:v>41183</c:v>
                </c:pt>
                <c:pt idx="27">
                  <c:v>41669</c:v>
                </c:pt>
                <c:pt idx="28">
                  <c:v>41355</c:v>
                </c:pt>
                <c:pt idx="29">
                  <c:v>41606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D-4FB1-8203-877B5C0F8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677320"/>
        <c:axId val="528678400"/>
      </c:scatterChart>
      <c:valAx>
        <c:axId val="528677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8678400"/>
        <c:crosses val="autoZero"/>
        <c:crossBetween val="midCat"/>
      </c:valAx>
      <c:valAx>
        <c:axId val="5286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8677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'Juegos con 30 clientes'!$B$1</c:f>
              <c:strCache>
                <c:ptCount val="1"/>
                <c:pt idx="0">
                  <c:v>Tiempo de registro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'Juegos con 30 clientes'!$A$2:$A$61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'Juegos con 30 clientes'!$B$2:$B$61</c:f>
              <c:numCache>
                <c:formatCode>General</c:formatCode>
                <c:ptCount val="60"/>
                <c:pt idx="0">
                  <c:v>17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9</c:v>
                </c:pt>
                <c:pt idx="5">
                  <c:v>14</c:v>
                </c:pt>
                <c:pt idx="6">
                  <c:v>1</c:v>
                </c:pt>
                <c:pt idx="7">
                  <c:v>18</c:v>
                </c:pt>
                <c:pt idx="8">
                  <c:v>15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0</c:v>
                </c:pt>
                <c:pt idx="13">
                  <c:v>4</c:v>
                </c:pt>
                <c:pt idx="14">
                  <c:v>17</c:v>
                </c:pt>
                <c:pt idx="15">
                  <c:v>16</c:v>
                </c:pt>
                <c:pt idx="16">
                  <c:v>17</c:v>
                </c:pt>
                <c:pt idx="17">
                  <c:v>24</c:v>
                </c:pt>
                <c:pt idx="18">
                  <c:v>8</c:v>
                </c:pt>
                <c:pt idx="19">
                  <c:v>33</c:v>
                </c:pt>
                <c:pt idx="20">
                  <c:v>17</c:v>
                </c:pt>
                <c:pt idx="21">
                  <c:v>16</c:v>
                </c:pt>
                <c:pt idx="22">
                  <c:v>35</c:v>
                </c:pt>
                <c:pt idx="23">
                  <c:v>16</c:v>
                </c:pt>
                <c:pt idx="24">
                  <c:v>12</c:v>
                </c:pt>
                <c:pt idx="25">
                  <c:v>31</c:v>
                </c:pt>
                <c:pt idx="26">
                  <c:v>36</c:v>
                </c:pt>
                <c:pt idx="27">
                  <c:v>15</c:v>
                </c:pt>
                <c:pt idx="28">
                  <c:v>32</c:v>
                </c:pt>
                <c:pt idx="29">
                  <c:v>15</c:v>
                </c:pt>
                <c:pt idx="30">
                  <c:v>124</c:v>
                </c:pt>
                <c:pt idx="31">
                  <c:v>500</c:v>
                </c:pt>
                <c:pt idx="32">
                  <c:v>78</c:v>
                </c:pt>
                <c:pt idx="33">
                  <c:v>31</c:v>
                </c:pt>
                <c:pt idx="34">
                  <c:v>19</c:v>
                </c:pt>
                <c:pt idx="35">
                  <c:v>13</c:v>
                </c:pt>
                <c:pt idx="36">
                  <c:v>31</c:v>
                </c:pt>
                <c:pt idx="37">
                  <c:v>16</c:v>
                </c:pt>
                <c:pt idx="38">
                  <c:v>31</c:v>
                </c:pt>
                <c:pt idx="39">
                  <c:v>32</c:v>
                </c:pt>
                <c:pt idx="40">
                  <c:v>30</c:v>
                </c:pt>
                <c:pt idx="41">
                  <c:v>32</c:v>
                </c:pt>
                <c:pt idx="42">
                  <c:v>15</c:v>
                </c:pt>
                <c:pt idx="43">
                  <c:v>34</c:v>
                </c:pt>
                <c:pt idx="44">
                  <c:v>29</c:v>
                </c:pt>
                <c:pt idx="45">
                  <c:v>31</c:v>
                </c:pt>
                <c:pt idx="46">
                  <c:v>32</c:v>
                </c:pt>
                <c:pt idx="47">
                  <c:v>31</c:v>
                </c:pt>
                <c:pt idx="48">
                  <c:v>31</c:v>
                </c:pt>
                <c:pt idx="49">
                  <c:v>47</c:v>
                </c:pt>
                <c:pt idx="50">
                  <c:v>32</c:v>
                </c:pt>
                <c:pt idx="51">
                  <c:v>47</c:v>
                </c:pt>
                <c:pt idx="52">
                  <c:v>31</c:v>
                </c:pt>
                <c:pt idx="53">
                  <c:v>47</c:v>
                </c:pt>
                <c:pt idx="54">
                  <c:v>31</c:v>
                </c:pt>
                <c:pt idx="55">
                  <c:v>31</c:v>
                </c:pt>
                <c:pt idx="56">
                  <c:v>47</c:v>
                </c:pt>
                <c:pt idx="57">
                  <c:v>31</c:v>
                </c:pt>
                <c:pt idx="58">
                  <c:v>47</c:v>
                </c:pt>
                <c:pt idx="5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2-469E-8DB8-485BF9535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627808"/>
        <c:axId val="701628888"/>
      </c:scatterChart>
      <c:valAx>
        <c:axId val="701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1628888"/>
        <c:crosses val="autoZero"/>
        <c:crossBetween val="midCat"/>
      </c:valAx>
      <c:valAx>
        <c:axId val="70162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162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'Juegos con 30 clientes'!$D$1</c:f>
              <c:strCache>
                <c:ptCount val="1"/>
                <c:pt idx="0">
                  <c:v>Tiempo de juego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'Juegos con 30 clientes'!$C$2:$C$31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'Juegos con 30 clientes'!$D$2:$D$31</c:f>
              <c:numCache>
                <c:formatCode>General</c:formatCode>
                <c:ptCount val="30"/>
                <c:pt idx="0">
                  <c:v>30360</c:v>
                </c:pt>
                <c:pt idx="1">
                  <c:v>30377</c:v>
                </c:pt>
                <c:pt idx="2">
                  <c:v>30444</c:v>
                </c:pt>
                <c:pt idx="3">
                  <c:v>30573</c:v>
                </c:pt>
                <c:pt idx="4">
                  <c:v>30366</c:v>
                </c:pt>
                <c:pt idx="5">
                  <c:v>30162</c:v>
                </c:pt>
                <c:pt idx="6">
                  <c:v>30287</c:v>
                </c:pt>
                <c:pt idx="7">
                  <c:v>30244</c:v>
                </c:pt>
                <c:pt idx="8">
                  <c:v>30653</c:v>
                </c:pt>
                <c:pt idx="9">
                  <c:v>30685</c:v>
                </c:pt>
                <c:pt idx="10">
                  <c:v>30702</c:v>
                </c:pt>
                <c:pt idx="11">
                  <c:v>30664</c:v>
                </c:pt>
                <c:pt idx="12">
                  <c:v>30596</c:v>
                </c:pt>
                <c:pt idx="13">
                  <c:v>30729</c:v>
                </c:pt>
                <c:pt idx="14">
                  <c:v>30511</c:v>
                </c:pt>
                <c:pt idx="15">
                  <c:v>30380</c:v>
                </c:pt>
                <c:pt idx="16">
                  <c:v>30832</c:v>
                </c:pt>
                <c:pt idx="17">
                  <c:v>30573</c:v>
                </c:pt>
                <c:pt idx="18">
                  <c:v>30787</c:v>
                </c:pt>
                <c:pt idx="19">
                  <c:v>30804</c:v>
                </c:pt>
                <c:pt idx="20">
                  <c:v>30686</c:v>
                </c:pt>
                <c:pt idx="21">
                  <c:v>30869</c:v>
                </c:pt>
                <c:pt idx="22">
                  <c:v>30784</c:v>
                </c:pt>
                <c:pt idx="23">
                  <c:v>30602</c:v>
                </c:pt>
                <c:pt idx="24">
                  <c:v>30731</c:v>
                </c:pt>
                <c:pt idx="25">
                  <c:v>30851</c:v>
                </c:pt>
                <c:pt idx="26">
                  <c:v>30677</c:v>
                </c:pt>
                <c:pt idx="27">
                  <c:v>30535</c:v>
                </c:pt>
                <c:pt idx="28">
                  <c:v>30978</c:v>
                </c:pt>
                <c:pt idx="29">
                  <c:v>30895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2-463C-AE03-A2AAF9749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023088"/>
        <c:axId val="701020928"/>
      </c:scatterChart>
      <c:valAx>
        <c:axId val="7010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1020928"/>
        <c:crosses val="autoZero"/>
        <c:crossBetween val="midCat"/>
      </c:valAx>
      <c:valAx>
        <c:axId val="7010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102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502442</xdr:colOff>
      <xdr:row>32</xdr:row>
      <xdr:rowOff>23813</xdr:rowOff>
    </xdr:from>
    <xdr:to>
      <xdr:col>9</xdr:col>
      <xdr:colOff>435767</xdr:colOff>
      <xdr:row>47</xdr:row>
      <xdr:rowOff>52388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CA9561-8C5E-607A-F5E2-850EA0560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907255</xdr:colOff>
      <xdr:row>17</xdr:row>
      <xdr:rowOff>57150</xdr:rowOff>
    </xdr:from>
    <xdr:to>
      <xdr:col>12</xdr:col>
      <xdr:colOff>78580</xdr:colOff>
      <xdr:row>32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C5F0465-BD32-4EC3-1F2B-53C4BA45F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54769</xdr:colOff>
      <xdr:row>16</xdr:row>
      <xdr:rowOff>100013</xdr:rowOff>
    </xdr:from>
    <xdr:to>
      <xdr:col>9</xdr:col>
      <xdr:colOff>750094</xdr:colOff>
      <xdr:row>31</xdr:row>
      <xdr:rowOff>128588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1DA177-C824-9258-304F-3093113DB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197643</xdr:colOff>
      <xdr:row>9</xdr:row>
      <xdr:rowOff>28575</xdr:rowOff>
    </xdr:from>
    <xdr:to>
      <xdr:col>16</xdr:col>
      <xdr:colOff>197643</xdr:colOff>
      <xdr:row>24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033AFE3-AEDE-56C6-21FB-BD6388D06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559593</xdr:colOff>
      <xdr:row>17</xdr:row>
      <xdr:rowOff>38100</xdr:rowOff>
    </xdr:from>
    <xdr:to>
      <xdr:col>10</xdr:col>
      <xdr:colOff>492918</xdr:colOff>
      <xdr:row>32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96BDE2-1C9D-9AC5-C2CD-490D951E6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359568</xdr:colOff>
      <xdr:row>9</xdr:row>
      <xdr:rowOff>119063</xdr:rowOff>
    </xdr:from>
    <xdr:to>
      <xdr:col>16</xdr:col>
      <xdr:colOff>359568</xdr:colOff>
      <xdr:row>24</xdr:row>
      <xdr:rowOff>147638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375400-9A9F-A760-0673-65771AE45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573880</xdr:colOff>
      <xdr:row>15</xdr:row>
      <xdr:rowOff>157162</xdr:rowOff>
    </xdr:from>
    <xdr:to>
      <xdr:col>14</xdr:col>
      <xdr:colOff>573880</xdr:colOff>
      <xdr:row>31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AB3721-6DB5-CF70-6473-E9131A8F4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535781</xdr:colOff>
      <xdr:row>0</xdr:row>
      <xdr:rowOff>0</xdr:rowOff>
    </xdr:from>
    <xdr:to>
      <xdr:col>14</xdr:col>
      <xdr:colOff>535781</xdr:colOff>
      <xdr:row>15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4099D7B-6E40-5B99-EC07-A270BFF17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F06D-2956-4EEA-9B3C-CE3365AE07A7}">
  <dimension ref="A1:H158"/>
  <sheetViews>
    <sheetView workbookViewId="0">
      <selection activeCell="L7" sqref="L7"/>
    </sheetView>
  </sheetViews>
  <sheetFormatPr baseColWidth="10" defaultRowHeight="14.25" x14ac:dyDescent="0.45"/>
  <cols>
    <col min="1" max="1" width="15.59765625" bestFit="1" customWidth="1"/>
    <col min="2" max="2" width="15.59765625" customWidth="1"/>
    <col min="3" max="3" width="30.3984375" bestFit="1" customWidth="1"/>
    <col min="4" max="4" width="28.73046875" bestFit="1" customWidth="1"/>
    <col min="7" max="7" width="22.265625" bestFit="1" customWidth="1"/>
  </cols>
  <sheetData>
    <row r="1" spans="1:8" x14ac:dyDescent="0.45">
      <c r="A1" t="s">
        <v>9</v>
      </c>
      <c r="B1" t="s">
        <v>10</v>
      </c>
      <c r="C1" t="s">
        <v>7</v>
      </c>
      <c r="D1" t="s">
        <v>8</v>
      </c>
    </row>
    <row r="2" spans="1:8" x14ac:dyDescent="0.45">
      <c r="A2">
        <v>1</v>
      </c>
      <c r="B2">
        <v>1</v>
      </c>
      <c r="C2" s="4">
        <v>0</v>
      </c>
      <c r="D2" s="4">
        <v>16986</v>
      </c>
    </row>
    <row r="3" spans="1:8" x14ac:dyDescent="0.45">
      <c r="A3">
        <v>2</v>
      </c>
      <c r="B3">
        <v>2</v>
      </c>
      <c r="C3" s="4">
        <v>2</v>
      </c>
      <c r="D3" s="4">
        <v>17003</v>
      </c>
    </row>
    <row r="4" spans="1:8" x14ac:dyDescent="0.45">
      <c r="A4">
        <v>3</v>
      </c>
      <c r="B4">
        <v>3</v>
      </c>
      <c r="C4" s="4">
        <v>0</v>
      </c>
      <c r="D4" s="4">
        <v>16998</v>
      </c>
      <c r="G4" s="2" t="s">
        <v>2</v>
      </c>
      <c r="H4" s="3"/>
    </row>
    <row r="5" spans="1:8" x14ac:dyDescent="0.45">
      <c r="A5">
        <v>4</v>
      </c>
      <c r="B5">
        <v>4</v>
      </c>
      <c r="C5" s="4">
        <v>18</v>
      </c>
      <c r="D5" s="4">
        <v>17026</v>
      </c>
      <c r="G5" s="3" t="s">
        <v>4</v>
      </c>
      <c r="H5" s="3">
        <f>AVERAGE(C2:C100)</f>
        <v>71.595959595959599</v>
      </c>
    </row>
    <row r="6" spans="1:8" x14ac:dyDescent="0.45">
      <c r="A6">
        <v>5</v>
      </c>
      <c r="B6">
        <v>5</v>
      </c>
      <c r="C6" s="4">
        <v>14</v>
      </c>
      <c r="D6" s="4">
        <v>17118</v>
      </c>
      <c r="G6" s="3" t="s">
        <v>5</v>
      </c>
      <c r="H6" s="3">
        <f>_xlfn.STDEV.S(C2:C100)</f>
        <v>114.28249273958745</v>
      </c>
    </row>
    <row r="7" spans="1:8" x14ac:dyDescent="0.45">
      <c r="A7">
        <v>6</v>
      </c>
      <c r="B7">
        <v>6</v>
      </c>
      <c r="C7" s="4">
        <v>13</v>
      </c>
      <c r="D7" s="4">
        <v>17154</v>
      </c>
      <c r="G7" s="3" t="s">
        <v>6</v>
      </c>
      <c r="H7" s="5">
        <v>0.33</v>
      </c>
    </row>
    <row r="8" spans="1:8" x14ac:dyDescent="0.45">
      <c r="A8">
        <v>7</v>
      </c>
      <c r="B8">
        <v>7</v>
      </c>
      <c r="C8" s="4">
        <v>15</v>
      </c>
      <c r="D8" s="4">
        <v>17142</v>
      </c>
      <c r="G8" s="3"/>
      <c r="H8" s="3"/>
    </row>
    <row r="9" spans="1:8" x14ac:dyDescent="0.45">
      <c r="A9">
        <v>8</v>
      </c>
      <c r="B9">
        <v>8</v>
      </c>
      <c r="C9" s="4">
        <v>1</v>
      </c>
      <c r="D9">
        <v>13236</v>
      </c>
      <c r="G9" s="3"/>
      <c r="H9" s="3"/>
    </row>
    <row r="10" spans="1:8" x14ac:dyDescent="0.45">
      <c r="A10">
        <v>9</v>
      </c>
      <c r="B10">
        <v>9</v>
      </c>
      <c r="C10" s="4">
        <v>3</v>
      </c>
      <c r="D10">
        <v>21404</v>
      </c>
      <c r="G10" s="3"/>
      <c r="H10" s="3"/>
    </row>
    <row r="11" spans="1:8" x14ac:dyDescent="0.45">
      <c r="A11">
        <v>10</v>
      </c>
      <c r="B11">
        <v>10</v>
      </c>
      <c r="C11" s="4">
        <v>6</v>
      </c>
      <c r="D11">
        <v>22528</v>
      </c>
      <c r="G11" s="3"/>
      <c r="H11" s="3"/>
    </row>
    <row r="12" spans="1:8" x14ac:dyDescent="0.45">
      <c r="A12">
        <v>11</v>
      </c>
      <c r="B12">
        <v>11</v>
      </c>
      <c r="C12" s="4">
        <v>33</v>
      </c>
      <c r="D12">
        <v>21516</v>
      </c>
      <c r="G12" s="3"/>
      <c r="H12" s="3"/>
    </row>
    <row r="13" spans="1:8" x14ac:dyDescent="0.45">
      <c r="A13">
        <v>12</v>
      </c>
      <c r="B13">
        <v>12</v>
      </c>
      <c r="C13" s="4">
        <v>3</v>
      </c>
      <c r="D13">
        <v>21390</v>
      </c>
      <c r="G13" s="2" t="s">
        <v>3</v>
      </c>
      <c r="H13" s="3"/>
    </row>
    <row r="14" spans="1:8" x14ac:dyDescent="0.45">
      <c r="A14">
        <v>13</v>
      </c>
      <c r="B14">
        <v>13</v>
      </c>
      <c r="C14" s="4">
        <v>16</v>
      </c>
      <c r="D14">
        <v>21841</v>
      </c>
      <c r="G14" s="3" t="s">
        <v>4</v>
      </c>
      <c r="H14" s="3">
        <f>AVERAGE(D2:D30)</f>
        <v>21485.862068965518</v>
      </c>
    </row>
    <row r="15" spans="1:8" x14ac:dyDescent="0.45">
      <c r="A15">
        <v>14</v>
      </c>
      <c r="B15">
        <v>14</v>
      </c>
      <c r="C15" s="4">
        <v>16</v>
      </c>
      <c r="D15">
        <v>21399</v>
      </c>
      <c r="G15" s="3" t="s">
        <v>5</v>
      </c>
      <c r="H15" s="3">
        <f>_xlfn.STDEV.S(D2:D30)</f>
        <v>4053.3161972120192</v>
      </c>
    </row>
    <row r="16" spans="1:8" x14ac:dyDescent="0.45">
      <c r="A16">
        <v>15</v>
      </c>
      <c r="B16">
        <v>15</v>
      </c>
      <c r="C16" s="4">
        <v>0</v>
      </c>
      <c r="D16">
        <v>22694</v>
      </c>
    </row>
    <row r="17" spans="1:7" x14ac:dyDescent="0.45">
      <c r="A17">
        <v>16</v>
      </c>
      <c r="B17">
        <v>16</v>
      </c>
      <c r="C17" s="4">
        <v>17</v>
      </c>
      <c r="D17">
        <v>21838</v>
      </c>
    </row>
    <row r="18" spans="1:7" x14ac:dyDescent="0.45">
      <c r="A18">
        <v>17</v>
      </c>
      <c r="B18">
        <v>17</v>
      </c>
      <c r="C18" s="4">
        <v>17</v>
      </c>
      <c r="D18">
        <v>21937</v>
      </c>
    </row>
    <row r="19" spans="1:7" x14ac:dyDescent="0.45">
      <c r="A19">
        <v>18</v>
      </c>
      <c r="B19">
        <v>18</v>
      </c>
      <c r="C19" s="4">
        <v>16</v>
      </c>
      <c r="D19">
        <v>22112</v>
      </c>
      <c r="G19" s="4"/>
    </row>
    <row r="20" spans="1:7" x14ac:dyDescent="0.45">
      <c r="A20">
        <v>19</v>
      </c>
      <c r="B20">
        <v>19</v>
      </c>
      <c r="C20" s="4">
        <v>17</v>
      </c>
      <c r="D20">
        <v>26020</v>
      </c>
      <c r="G20" s="4"/>
    </row>
    <row r="21" spans="1:7" x14ac:dyDescent="0.45">
      <c r="A21">
        <v>20</v>
      </c>
      <c r="B21">
        <v>20</v>
      </c>
      <c r="C21" s="4">
        <v>5</v>
      </c>
      <c r="D21">
        <v>26774</v>
      </c>
      <c r="G21" s="4"/>
    </row>
    <row r="22" spans="1:7" x14ac:dyDescent="0.45">
      <c r="A22">
        <v>21</v>
      </c>
      <c r="B22">
        <v>21</v>
      </c>
      <c r="C22" s="4">
        <v>67</v>
      </c>
      <c r="D22">
        <v>25536</v>
      </c>
      <c r="G22" s="4"/>
    </row>
    <row r="23" spans="1:7" x14ac:dyDescent="0.45">
      <c r="A23">
        <v>22</v>
      </c>
      <c r="B23">
        <v>22</v>
      </c>
      <c r="C23" s="4">
        <v>16</v>
      </c>
      <c r="D23">
        <v>25412</v>
      </c>
      <c r="G23" s="4"/>
    </row>
    <row r="24" spans="1:7" x14ac:dyDescent="0.45">
      <c r="A24">
        <v>23</v>
      </c>
      <c r="B24">
        <v>23</v>
      </c>
      <c r="C24" s="4">
        <v>17</v>
      </c>
      <c r="D24">
        <v>25348</v>
      </c>
      <c r="G24" s="4"/>
    </row>
    <row r="25" spans="1:7" x14ac:dyDescent="0.45">
      <c r="A25">
        <v>24</v>
      </c>
      <c r="B25">
        <v>24</v>
      </c>
      <c r="C25" s="4">
        <v>17</v>
      </c>
      <c r="D25">
        <v>25784</v>
      </c>
      <c r="G25" s="4"/>
    </row>
    <row r="26" spans="1:7" x14ac:dyDescent="0.45">
      <c r="A26">
        <v>25</v>
      </c>
      <c r="B26">
        <v>25</v>
      </c>
      <c r="C26" s="4">
        <v>16</v>
      </c>
      <c r="D26">
        <v>25598</v>
      </c>
      <c r="G26" s="4"/>
    </row>
    <row r="27" spans="1:7" x14ac:dyDescent="0.45">
      <c r="A27">
        <v>26</v>
      </c>
      <c r="B27">
        <v>26</v>
      </c>
      <c r="C27" s="4">
        <v>17</v>
      </c>
      <c r="D27">
        <v>25837</v>
      </c>
      <c r="G27" s="4"/>
    </row>
    <row r="28" spans="1:7" x14ac:dyDescent="0.45">
      <c r="A28">
        <v>27</v>
      </c>
      <c r="B28">
        <v>27</v>
      </c>
      <c r="C28" s="4">
        <v>17</v>
      </c>
      <c r="D28">
        <v>26000</v>
      </c>
      <c r="G28" s="4"/>
    </row>
    <row r="29" spans="1:7" x14ac:dyDescent="0.45">
      <c r="A29">
        <v>28</v>
      </c>
      <c r="B29">
        <v>28</v>
      </c>
      <c r="C29" s="4">
        <v>16</v>
      </c>
      <c r="D29" s="4">
        <v>25867</v>
      </c>
      <c r="G29" s="4"/>
    </row>
    <row r="30" spans="1:7" x14ac:dyDescent="0.45">
      <c r="A30">
        <v>29</v>
      </c>
      <c r="B30">
        <v>29</v>
      </c>
      <c r="C30" s="4">
        <v>19</v>
      </c>
      <c r="D30" s="4">
        <v>13592</v>
      </c>
      <c r="G30" s="4"/>
    </row>
    <row r="31" spans="1:7" x14ac:dyDescent="0.45">
      <c r="A31">
        <v>30</v>
      </c>
      <c r="C31" s="4">
        <v>57</v>
      </c>
      <c r="G31" s="4"/>
    </row>
    <row r="32" spans="1:7" x14ac:dyDescent="0.45">
      <c r="A32">
        <v>31</v>
      </c>
      <c r="C32" s="4">
        <v>83</v>
      </c>
      <c r="G32" s="4"/>
    </row>
    <row r="33" spans="1:7" x14ac:dyDescent="0.45">
      <c r="A33">
        <v>32</v>
      </c>
      <c r="C33" s="4">
        <v>17</v>
      </c>
      <c r="D33" s="4"/>
      <c r="G33" s="4"/>
    </row>
    <row r="34" spans="1:7" x14ac:dyDescent="0.45">
      <c r="A34">
        <v>33</v>
      </c>
      <c r="C34" s="4">
        <v>16</v>
      </c>
      <c r="D34" s="4"/>
      <c r="G34" s="4"/>
    </row>
    <row r="35" spans="1:7" x14ac:dyDescent="0.45">
      <c r="A35">
        <v>34</v>
      </c>
      <c r="C35" s="4">
        <v>34</v>
      </c>
      <c r="D35" s="4"/>
      <c r="G35" s="4"/>
    </row>
    <row r="36" spans="1:7" x14ac:dyDescent="0.45">
      <c r="A36">
        <v>35</v>
      </c>
      <c r="C36" s="4">
        <v>16</v>
      </c>
      <c r="D36" s="4"/>
      <c r="G36" s="4"/>
    </row>
    <row r="37" spans="1:7" x14ac:dyDescent="0.45">
      <c r="A37">
        <v>36</v>
      </c>
      <c r="C37" s="4">
        <v>42</v>
      </c>
      <c r="D37" s="4"/>
      <c r="G37" s="4"/>
    </row>
    <row r="38" spans="1:7" x14ac:dyDescent="0.45">
      <c r="A38">
        <v>37</v>
      </c>
      <c r="C38" s="4">
        <v>24</v>
      </c>
      <c r="D38" s="4"/>
      <c r="G38" s="4"/>
    </row>
    <row r="39" spans="1:7" x14ac:dyDescent="0.45">
      <c r="A39">
        <v>38</v>
      </c>
      <c r="C39" s="4">
        <v>17</v>
      </c>
      <c r="D39" s="4"/>
      <c r="G39" s="4"/>
    </row>
    <row r="40" spans="1:7" x14ac:dyDescent="0.45">
      <c r="A40">
        <v>39</v>
      </c>
      <c r="C40" s="4">
        <v>33</v>
      </c>
      <c r="D40" s="4"/>
      <c r="G40" s="4"/>
    </row>
    <row r="41" spans="1:7" x14ac:dyDescent="0.45">
      <c r="A41">
        <v>40</v>
      </c>
      <c r="C41" s="4">
        <v>102</v>
      </c>
      <c r="D41" s="4"/>
      <c r="G41" s="4"/>
    </row>
    <row r="42" spans="1:7" x14ac:dyDescent="0.45">
      <c r="A42">
        <v>41</v>
      </c>
      <c r="C42" s="4">
        <v>116</v>
      </c>
      <c r="D42" s="4"/>
      <c r="G42" s="4"/>
    </row>
    <row r="43" spans="1:7" x14ac:dyDescent="0.45">
      <c r="A43">
        <v>42</v>
      </c>
      <c r="C43" s="4">
        <v>33</v>
      </c>
      <c r="D43" s="4"/>
      <c r="G43" s="4"/>
    </row>
    <row r="44" spans="1:7" x14ac:dyDescent="0.45">
      <c r="A44">
        <v>43</v>
      </c>
      <c r="C44" s="4">
        <v>32</v>
      </c>
      <c r="D44" s="4"/>
      <c r="G44" s="4"/>
    </row>
    <row r="45" spans="1:7" x14ac:dyDescent="0.45">
      <c r="A45">
        <v>44</v>
      </c>
      <c r="C45" s="4">
        <v>30</v>
      </c>
      <c r="D45" s="4"/>
      <c r="G45" s="4"/>
    </row>
    <row r="46" spans="1:7" x14ac:dyDescent="0.45">
      <c r="A46">
        <v>45</v>
      </c>
      <c r="C46" s="4">
        <v>35</v>
      </c>
      <c r="D46" s="4"/>
      <c r="G46" s="4"/>
    </row>
    <row r="47" spans="1:7" x14ac:dyDescent="0.45">
      <c r="A47">
        <v>46</v>
      </c>
      <c r="C47" s="4">
        <v>31</v>
      </c>
      <c r="D47" s="4"/>
      <c r="G47" s="4"/>
    </row>
    <row r="48" spans="1:7" x14ac:dyDescent="0.45">
      <c r="A48">
        <v>47</v>
      </c>
      <c r="C48" s="4">
        <v>34</v>
      </c>
      <c r="D48" s="4"/>
      <c r="G48" s="4"/>
    </row>
    <row r="49" spans="1:7" x14ac:dyDescent="0.45">
      <c r="A49">
        <v>48</v>
      </c>
      <c r="C49" s="4">
        <v>34</v>
      </c>
      <c r="D49" s="4"/>
      <c r="G49" s="4"/>
    </row>
    <row r="50" spans="1:7" x14ac:dyDescent="0.45">
      <c r="A50">
        <v>49</v>
      </c>
      <c r="C50" s="4">
        <v>123</v>
      </c>
      <c r="D50" s="4"/>
      <c r="G50" s="4"/>
    </row>
    <row r="51" spans="1:7" x14ac:dyDescent="0.45">
      <c r="A51">
        <v>50</v>
      </c>
      <c r="C51" s="4">
        <v>146</v>
      </c>
      <c r="D51" s="4"/>
      <c r="G51" s="4"/>
    </row>
    <row r="52" spans="1:7" x14ac:dyDescent="0.45">
      <c r="A52">
        <v>51</v>
      </c>
      <c r="C52" s="4">
        <v>328</v>
      </c>
      <c r="D52" s="4"/>
      <c r="G52" s="4"/>
    </row>
    <row r="53" spans="1:7" x14ac:dyDescent="0.45">
      <c r="A53">
        <v>52</v>
      </c>
      <c r="C53" s="4">
        <v>44</v>
      </c>
      <c r="D53" s="4"/>
      <c r="G53" s="4"/>
    </row>
    <row r="54" spans="1:7" x14ac:dyDescent="0.45">
      <c r="A54">
        <v>53</v>
      </c>
      <c r="C54" s="4">
        <v>40</v>
      </c>
      <c r="D54" s="4"/>
      <c r="G54" s="4"/>
    </row>
    <row r="55" spans="1:7" x14ac:dyDescent="0.45">
      <c r="A55">
        <v>54</v>
      </c>
      <c r="C55" s="4">
        <v>42</v>
      </c>
      <c r="D55" s="4"/>
      <c r="G55" s="4"/>
    </row>
    <row r="56" spans="1:7" x14ac:dyDescent="0.45">
      <c r="A56">
        <v>55</v>
      </c>
      <c r="C56" s="4">
        <v>97</v>
      </c>
      <c r="D56" s="4"/>
      <c r="G56" s="4"/>
    </row>
    <row r="57" spans="1:7" x14ac:dyDescent="0.45">
      <c r="A57">
        <v>56</v>
      </c>
      <c r="C57" s="4">
        <v>39</v>
      </c>
      <c r="G57" s="4"/>
    </row>
    <row r="58" spans="1:7" x14ac:dyDescent="0.45">
      <c r="A58">
        <v>57</v>
      </c>
      <c r="C58" s="4">
        <v>41</v>
      </c>
      <c r="G58" s="4"/>
    </row>
    <row r="59" spans="1:7" x14ac:dyDescent="0.45">
      <c r="A59">
        <v>58</v>
      </c>
      <c r="C59" s="4">
        <v>43</v>
      </c>
      <c r="G59" s="4"/>
    </row>
    <row r="60" spans="1:7" x14ac:dyDescent="0.45">
      <c r="A60">
        <v>59</v>
      </c>
      <c r="C60" s="4">
        <v>39</v>
      </c>
      <c r="G60" s="4"/>
    </row>
    <row r="61" spans="1:7" x14ac:dyDescent="0.45">
      <c r="A61">
        <v>60</v>
      </c>
      <c r="C61">
        <v>140</v>
      </c>
      <c r="G61" s="4"/>
    </row>
    <row r="62" spans="1:7" x14ac:dyDescent="0.45">
      <c r="A62">
        <v>61</v>
      </c>
      <c r="C62">
        <v>242</v>
      </c>
      <c r="G62" s="4"/>
    </row>
    <row r="63" spans="1:7" x14ac:dyDescent="0.45">
      <c r="A63">
        <v>62</v>
      </c>
      <c r="C63">
        <v>50</v>
      </c>
      <c r="G63" s="4"/>
    </row>
    <row r="64" spans="1:7" x14ac:dyDescent="0.45">
      <c r="A64">
        <v>63</v>
      </c>
      <c r="C64">
        <v>36</v>
      </c>
      <c r="G64" s="4"/>
    </row>
    <row r="65" spans="1:7" x14ac:dyDescent="0.45">
      <c r="A65">
        <v>64</v>
      </c>
      <c r="C65">
        <v>59</v>
      </c>
      <c r="G65" s="4"/>
    </row>
    <row r="66" spans="1:7" x14ac:dyDescent="0.45">
      <c r="A66">
        <v>65</v>
      </c>
      <c r="C66">
        <v>43</v>
      </c>
      <c r="G66" s="4"/>
    </row>
    <row r="67" spans="1:7" x14ac:dyDescent="0.45">
      <c r="A67">
        <v>66</v>
      </c>
      <c r="C67">
        <v>41</v>
      </c>
      <c r="G67" s="4"/>
    </row>
    <row r="68" spans="1:7" x14ac:dyDescent="0.45">
      <c r="A68">
        <v>67</v>
      </c>
      <c r="C68">
        <v>84</v>
      </c>
      <c r="G68" s="4"/>
    </row>
    <row r="69" spans="1:7" x14ac:dyDescent="0.45">
      <c r="A69">
        <v>68</v>
      </c>
      <c r="C69">
        <v>92</v>
      </c>
      <c r="G69" s="4"/>
    </row>
    <row r="70" spans="1:7" x14ac:dyDescent="0.45">
      <c r="A70">
        <v>69</v>
      </c>
      <c r="C70">
        <v>40</v>
      </c>
      <c r="G70" s="4"/>
    </row>
    <row r="71" spans="1:7" x14ac:dyDescent="0.45">
      <c r="A71">
        <v>70</v>
      </c>
      <c r="C71">
        <v>350</v>
      </c>
      <c r="G71" s="4"/>
    </row>
    <row r="72" spans="1:7" x14ac:dyDescent="0.45">
      <c r="A72">
        <v>71</v>
      </c>
      <c r="C72">
        <v>259</v>
      </c>
      <c r="G72" s="4"/>
    </row>
    <row r="73" spans="1:7" x14ac:dyDescent="0.45">
      <c r="A73">
        <v>72</v>
      </c>
      <c r="C73">
        <v>193</v>
      </c>
      <c r="G73" s="4"/>
    </row>
    <row r="74" spans="1:7" x14ac:dyDescent="0.45">
      <c r="A74">
        <v>73</v>
      </c>
      <c r="C74">
        <v>45</v>
      </c>
    </row>
    <row r="75" spans="1:7" x14ac:dyDescent="0.45">
      <c r="A75">
        <v>74</v>
      </c>
      <c r="C75">
        <v>55</v>
      </c>
    </row>
    <row r="76" spans="1:7" x14ac:dyDescent="0.45">
      <c r="A76">
        <v>75</v>
      </c>
      <c r="C76">
        <v>53</v>
      </c>
    </row>
    <row r="77" spans="1:7" x14ac:dyDescent="0.45">
      <c r="A77">
        <v>76</v>
      </c>
      <c r="C77">
        <v>53</v>
      </c>
    </row>
    <row r="78" spans="1:7" x14ac:dyDescent="0.45">
      <c r="A78">
        <v>77</v>
      </c>
      <c r="C78">
        <v>57</v>
      </c>
    </row>
    <row r="79" spans="1:7" x14ac:dyDescent="0.45">
      <c r="A79">
        <v>78</v>
      </c>
      <c r="C79">
        <v>47</v>
      </c>
    </row>
    <row r="80" spans="1:7" x14ac:dyDescent="0.45">
      <c r="A80">
        <v>79</v>
      </c>
      <c r="C80">
        <v>62</v>
      </c>
    </row>
    <row r="81" spans="1:3" x14ac:dyDescent="0.45">
      <c r="A81">
        <v>80</v>
      </c>
      <c r="C81">
        <v>0</v>
      </c>
    </row>
    <row r="82" spans="1:3" x14ac:dyDescent="0.45">
      <c r="A82">
        <v>81</v>
      </c>
      <c r="C82">
        <v>677</v>
      </c>
    </row>
    <row r="83" spans="1:3" x14ac:dyDescent="0.45">
      <c r="A83">
        <v>82</v>
      </c>
      <c r="C83">
        <v>48</v>
      </c>
    </row>
    <row r="84" spans="1:3" x14ac:dyDescent="0.45">
      <c r="A84">
        <v>83</v>
      </c>
      <c r="C84">
        <v>104</v>
      </c>
    </row>
    <row r="85" spans="1:3" x14ac:dyDescent="0.45">
      <c r="A85">
        <v>84</v>
      </c>
      <c r="C85">
        <v>56</v>
      </c>
    </row>
    <row r="86" spans="1:3" x14ac:dyDescent="0.45">
      <c r="A86">
        <v>85</v>
      </c>
      <c r="C86">
        <v>146</v>
      </c>
    </row>
    <row r="87" spans="1:3" x14ac:dyDescent="0.45">
      <c r="A87">
        <v>86</v>
      </c>
      <c r="C87">
        <v>74</v>
      </c>
    </row>
    <row r="88" spans="1:3" x14ac:dyDescent="0.45">
      <c r="A88">
        <v>87</v>
      </c>
      <c r="C88">
        <v>65</v>
      </c>
    </row>
    <row r="89" spans="1:3" x14ac:dyDescent="0.45">
      <c r="A89">
        <v>88</v>
      </c>
      <c r="C89">
        <v>60</v>
      </c>
    </row>
    <row r="90" spans="1:3" x14ac:dyDescent="0.45">
      <c r="A90">
        <v>89</v>
      </c>
      <c r="C90">
        <v>80</v>
      </c>
    </row>
    <row r="91" spans="1:3" x14ac:dyDescent="0.45">
      <c r="A91">
        <v>90</v>
      </c>
      <c r="C91">
        <v>0</v>
      </c>
    </row>
    <row r="92" spans="1:3" x14ac:dyDescent="0.45">
      <c r="A92">
        <v>91</v>
      </c>
      <c r="C92">
        <v>733</v>
      </c>
    </row>
    <row r="93" spans="1:3" x14ac:dyDescent="0.45">
      <c r="A93">
        <v>92</v>
      </c>
      <c r="C93">
        <v>347</v>
      </c>
    </row>
    <row r="94" spans="1:3" x14ac:dyDescent="0.45">
      <c r="A94">
        <v>93</v>
      </c>
      <c r="C94">
        <v>68</v>
      </c>
    </row>
    <row r="95" spans="1:3" x14ac:dyDescent="0.45">
      <c r="A95">
        <v>94</v>
      </c>
      <c r="C95">
        <v>82</v>
      </c>
    </row>
    <row r="96" spans="1:3" x14ac:dyDescent="0.45">
      <c r="A96">
        <v>95</v>
      </c>
      <c r="C96">
        <v>79</v>
      </c>
    </row>
    <row r="97" spans="1:3" x14ac:dyDescent="0.45">
      <c r="A97">
        <v>96</v>
      </c>
      <c r="C97">
        <v>69</v>
      </c>
    </row>
    <row r="98" spans="1:3" x14ac:dyDescent="0.45">
      <c r="A98">
        <v>97</v>
      </c>
      <c r="C98">
        <v>83</v>
      </c>
    </row>
    <row r="99" spans="1:3" x14ac:dyDescent="0.45">
      <c r="A99">
        <v>98</v>
      </c>
      <c r="C99">
        <v>68</v>
      </c>
    </row>
    <row r="100" spans="1:3" x14ac:dyDescent="0.45">
      <c r="A100">
        <v>99</v>
      </c>
      <c r="C100">
        <v>66</v>
      </c>
    </row>
    <row r="101" spans="1:3" x14ac:dyDescent="0.45">
      <c r="C101" s="4"/>
    </row>
    <row r="102" spans="1:3" x14ac:dyDescent="0.45">
      <c r="C102" s="4"/>
    </row>
    <row r="103" spans="1:3" x14ac:dyDescent="0.45">
      <c r="C103" s="4"/>
    </row>
    <row r="104" spans="1:3" x14ac:dyDescent="0.45">
      <c r="C104" s="4"/>
    </row>
    <row r="105" spans="1:3" x14ac:dyDescent="0.45">
      <c r="C105" s="4"/>
    </row>
    <row r="106" spans="1:3" x14ac:dyDescent="0.45">
      <c r="C106" s="4"/>
    </row>
    <row r="107" spans="1:3" x14ac:dyDescent="0.45">
      <c r="C107" s="4"/>
    </row>
    <row r="108" spans="1:3" x14ac:dyDescent="0.45">
      <c r="C108" s="4"/>
    </row>
    <row r="109" spans="1:3" x14ac:dyDescent="0.45">
      <c r="C109" s="4"/>
    </row>
    <row r="110" spans="1:3" x14ac:dyDescent="0.45">
      <c r="C110" s="4"/>
    </row>
    <row r="111" spans="1:3" x14ac:dyDescent="0.45">
      <c r="C111" s="4"/>
    </row>
    <row r="112" spans="1:3" x14ac:dyDescent="0.45">
      <c r="C112" s="4"/>
    </row>
    <row r="113" spans="3:6" x14ac:dyDescent="0.45">
      <c r="C113" s="4"/>
      <c r="F113" s="1"/>
    </row>
    <row r="114" spans="3:6" x14ac:dyDescent="0.45">
      <c r="C114" s="4"/>
    </row>
    <row r="115" spans="3:6" x14ac:dyDescent="0.45">
      <c r="C115" s="4"/>
    </row>
    <row r="116" spans="3:6" x14ac:dyDescent="0.45">
      <c r="C116" s="4"/>
    </row>
    <row r="117" spans="3:6" x14ac:dyDescent="0.45">
      <c r="C117" s="4"/>
    </row>
    <row r="118" spans="3:6" x14ac:dyDescent="0.45">
      <c r="C118" s="4"/>
    </row>
    <row r="119" spans="3:6" x14ac:dyDescent="0.45">
      <c r="C119" s="4"/>
    </row>
    <row r="120" spans="3:6" x14ac:dyDescent="0.45">
      <c r="C120" s="4"/>
    </row>
    <row r="121" spans="3:6" x14ac:dyDescent="0.45">
      <c r="C121" s="4"/>
    </row>
    <row r="122" spans="3:6" x14ac:dyDescent="0.45">
      <c r="C122" s="4"/>
    </row>
    <row r="123" spans="3:6" x14ac:dyDescent="0.45">
      <c r="C123" s="4"/>
    </row>
    <row r="124" spans="3:6" x14ac:dyDescent="0.45">
      <c r="C124" s="4"/>
    </row>
    <row r="125" spans="3:6" x14ac:dyDescent="0.45">
      <c r="C125" s="4"/>
    </row>
    <row r="126" spans="3:6" x14ac:dyDescent="0.45">
      <c r="C126" s="4"/>
    </row>
    <row r="127" spans="3:6" x14ac:dyDescent="0.45">
      <c r="C127" s="4"/>
    </row>
    <row r="128" spans="3:6" x14ac:dyDescent="0.45">
      <c r="C128" s="4"/>
    </row>
    <row r="129" spans="3:3" x14ac:dyDescent="0.45">
      <c r="C129" s="4"/>
    </row>
    <row r="130" spans="3:3" x14ac:dyDescent="0.45">
      <c r="C130" s="4"/>
    </row>
    <row r="131" spans="3:3" x14ac:dyDescent="0.45">
      <c r="C131" s="4"/>
    </row>
    <row r="132" spans="3:3" x14ac:dyDescent="0.45">
      <c r="C132" s="4"/>
    </row>
    <row r="133" spans="3:3" x14ac:dyDescent="0.45">
      <c r="C133" s="4"/>
    </row>
    <row r="134" spans="3:3" x14ac:dyDescent="0.45">
      <c r="C134" s="4"/>
    </row>
    <row r="135" spans="3:3" x14ac:dyDescent="0.45">
      <c r="C135" s="4"/>
    </row>
    <row r="136" spans="3:3" x14ac:dyDescent="0.45">
      <c r="C136" s="4"/>
    </row>
    <row r="137" spans="3:3" x14ac:dyDescent="0.45">
      <c r="C137" s="4"/>
    </row>
    <row r="138" spans="3:3" x14ac:dyDescent="0.45">
      <c r="C138" s="4"/>
    </row>
    <row r="139" spans="3:3" x14ac:dyDescent="0.45">
      <c r="C139" s="4"/>
    </row>
    <row r="140" spans="3:3" x14ac:dyDescent="0.45">
      <c r="C140" s="4"/>
    </row>
    <row r="141" spans="3:3" x14ac:dyDescent="0.45">
      <c r="C141" s="4"/>
    </row>
    <row r="142" spans="3:3" x14ac:dyDescent="0.45">
      <c r="C142" s="4"/>
    </row>
    <row r="143" spans="3:3" x14ac:dyDescent="0.45">
      <c r="C143" s="4"/>
    </row>
    <row r="144" spans="3:3" x14ac:dyDescent="0.45">
      <c r="C144" s="4"/>
    </row>
    <row r="145" spans="3:3" x14ac:dyDescent="0.45">
      <c r="C145" s="4"/>
    </row>
    <row r="146" spans="3:3" x14ac:dyDescent="0.45">
      <c r="C146" s="4"/>
    </row>
    <row r="147" spans="3:3" x14ac:dyDescent="0.45">
      <c r="C147" s="4"/>
    </row>
    <row r="148" spans="3:3" x14ac:dyDescent="0.45">
      <c r="C148" s="4"/>
    </row>
    <row r="149" spans="3:3" x14ac:dyDescent="0.45">
      <c r="C149" s="4"/>
    </row>
    <row r="150" spans="3:3" x14ac:dyDescent="0.45">
      <c r="C150" s="4"/>
    </row>
    <row r="151" spans="3:3" x14ac:dyDescent="0.45">
      <c r="C151" s="4"/>
    </row>
    <row r="152" spans="3:3" x14ac:dyDescent="0.45">
      <c r="C152" s="4"/>
    </row>
    <row r="153" spans="3:3" x14ac:dyDescent="0.45">
      <c r="C153" s="4"/>
    </row>
    <row r="154" spans="3:3" x14ac:dyDescent="0.45">
      <c r="C154" s="4"/>
    </row>
    <row r="155" spans="3:3" x14ac:dyDescent="0.45">
      <c r="C155" s="4"/>
    </row>
    <row r="156" spans="3:3" x14ac:dyDescent="0.45">
      <c r="C156" s="4"/>
    </row>
    <row r="157" spans="3:3" x14ac:dyDescent="0.45">
      <c r="C157" s="4"/>
    </row>
    <row r="158" spans="3:3" x14ac:dyDescent="0.45">
      <c r="C15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72BB-F1DD-4410-9D12-7FA7CD4663E8}">
  <dimension ref="A1:G76"/>
  <sheetViews>
    <sheetView workbookViewId="0">
      <selection activeCell="I8" sqref="I8"/>
    </sheetView>
  </sheetViews>
  <sheetFormatPr baseColWidth="10" defaultRowHeight="14.25" x14ac:dyDescent="0.45"/>
  <cols>
    <col min="1" max="1" width="15.59765625" bestFit="1" customWidth="1"/>
    <col min="2" max="2" width="15.06640625" bestFit="1" customWidth="1"/>
    <col min="3" max="3" width="13.3984375" bestFit="1" customWidth="1"/>
    <col min="4" max="4" width="13.9296875" bestFit="1" customWidth="1"/>
    <col min="6" max="6" width="22.265625" bestFit="1" customWidth="1"/>
  </cols>
  <sheetData>
    <row r="1" spans="1:7" x14ac:dyDescent="0.45">
      <c r="A1" t="s">
        <v>9</v>
      </c>
      <c r="B1" t="s">
        <v>1</v>
      </c>
      <c r="C1" t="s">
        <v>11</v>
      </c>
      <c r="D1" t="s">
        <v>0</v>
      </c>
    </row>
    <row r="2" spans="1:7" x14ac:dyDescent="0.45">
      <c r="A2">
        <v>1</v>
      </c>
      <c r="B2">
        <v>2</v>
      </c>
      <c r="C2">
        <v>1</v>
      </c>
      <c r="D2">
        <v>24229</v>
      </c>
    </row>
    <row r="3" spans="1:7" x14ac:dyDescent="0.45">
      <c r="A3">
        <v>2</v>
      </c>
      <c r="B3">
        <v>0</v>
      </c>
      <c r="C3">
        <v>2</v>
      </c>
      <c r="D3">
        <v>24246</v>
      </c>
    </row>
    <row r="4" spans="1:7" x14ac:dyDescent="0.45">
      <c r="A4">
        <v>3</v>
      </c>
      <c r="B4">
        <v>13</v>
      </c>
      <c r="C4">
        <v>3</v>
      </c>
      <c r="D4">
        <v>24147</v>
      </c>
    </row>
    <row r="5" spans="1:7" x14ac:dyDescent="0.45">
      <c r="A5">
        <v>4</v>
      </c>
      <c r="B5">
        <v>6</v>
      </c>
      <c r="C5">
        <v>4</v>
      </c>
      <c r="D5">
        <v>24179</v>
      </c>
      <c r="F5" s="2" t="s">
        <v>2</v>
      </c>
      <c r="G5" s="3"/>
    </row>
    <row r="6" spans="1:7" x14ac:dyDescent="0.45">
      <c r="A6">
        <v>5</v>
      </c>
      <c r="B6">
        <v>12</v>
      </c>
      <c r="C6">
        <v>5</v>
      </c>
      <c r="D6">
        <v>24214</v>
      </c>
      <c r="F6" s="3" t="s">
        <v>4</v>
      </c>
      <c r="G6" s="3">
        <f>AVERAGE(B2:B76)</f>
        <v>46.25333333333333</v>
      </c>
    </row>
    <row r="7" spans="1:7" x14ac:dyDescent="0.45">
      <c r="A7">
        <v>6</v>
      </c>
      <c r="B7">
        <v>16</v>
      </c>
      <c r="C7">
        <v>6</v>
      </c>
      <c r="D7">
        <v>24339</v>
      </c>
      <c r="F7" s="3" t="s">
        <v>5</v>
      </c>
      <c r="G7" s="3">
        <f>_xlfn.STDEV.S(B2:B76)</f>
        <v>72.958168935455163</v>
      </c>
    </row>
    <row r="8" spans="1:7" x14ac:dyDescent="0.45">
      <c r="A8">
        <v>7</v>
      </c>
      <c r="B8">
        <v>0</v>
      </c>
      <c r="C8">
        <v>7</v>
      </c>
      <c r="D8">
        <v>24256</v>
      </c>
      <c r="F8" s="3" t="s">
        <v>6</v>
      </c>
      <c r="G8" s="5">
        <f>76/(15*30)</f>
        <v>0.16888888888888889</v>
      </c>
    </row>
    <row r="9" spans="1:7" x14ac:dyDescent="0.45">
      <c r="A9">
        <v>8</v>
      </c>
      <c r="B9">
        <v>17</v>
      </c>
      <c r="C9">
        <v>8</v>
      </c>
      <c r="D9">
        <v>24399</v>
      </c>
      <c r="F9" s="3"/>
      <c r="G9" s="3"/>
    </row>
    <row r="10" spans="1:7" x14ac:dyDescent="0.45">
      <c r="A10">
        <v>9</v>
      </c>
      <c r="B10">
        <v>16</v>
      </c>
      <c r="C10">
        <v>9</v>
      </c>
      <c r="D10">
        <v>24435</v>
      </c>
      <c r="F10" s="3"/>
      <c r="G10" s="3"/>
    </row>
    <row r="11" spans="1:7" x14ac:dyDescent="0.45">
      <c r="A11">
        <v>10</v>
      </c>
      <c r="B11">
        <v>17</v>
      </c>
      <c r="C11">
        <v>10</v>
      </c>
      <c r="D11">
        <v>24399</v>
      </c>
      <c r="F11" s="3"/>
      <c r="G11" s="3"/>
    </row>
    <row r="12" spans="1:7" x14ac:dyDescent="0.45">
      <c r="A12">
        <v>11</v>
      </c>
      <c r="B12">
        <v>0</v>
      </c>
      <c r="C12">
        <v>11</v>
      </c>
      <c r="D12">
        <v>24494</v>
      </c>
      <c r="F12" s="3"/>
      <c r="G12" s="3"/>
    </row>
    <row r="13" spans="1:7" x14ac:dyDescent="0.45">
      <c r="A13">
        <v>12</v>
      </c>
      <c r="B13">
        <v>4</v>
      </c>
      <c r="C13">
        <v>12</v>
      </c>
      <c r="D13">
        <v>24643</v>
      </c>
      <c r="F13" s="3"/>
      <c r="G13" s="3"/>
    </row>
    <row r="14" spans="1:7" x14ac:dyDescent="0.45">
      <c r="A14">
        <v>13</v>
      </c>
      <c r="B14">
        <v>16</v>
      </c>
      <c r="C14">
        <v>13</v>
      </c>
      <c r="D14">
        <v>24670</v>
      </c>
      <c r="F14" s="2" t="s">
        <v>3</v>
      </c>
      <c r="G14" s="3"/>
    </row>
    <row r="15" spans="1:7" x14ac:dyDescent="0.45">
      <c r="A15">
        <v>14</v>
      </c>
      <c r="B15">
        <v>16</v>
      </c>
      <c r="C15">
        <v>14</v>
      </c>
      <c r="D15">
        <v>24668</v>
      </c>
      <c r="F15" s="3" t="s">
        <v>4</v>
      </c>
      <c r="G15" s="3">
        <f>AVERAGE(D2:D31)</f>
        <v>12538.6</v>
      </c>
    </row>
    <row r="16" spans="1:7" x14ac:dyDescent="0.45">
      <c r="A16">
        <v>15</v>
      </c>
      <c r="B16">
        <v>17</v>
      </c>
      <c r="C16">
        <v>15</v>
      </c>
      <c r="D16">
        <v>24702</v>
      </c>
      <c r="F16" s="3" t="s">
        <v>5</v>
      </c>
      <c r="G16" s="3">
        <f>_xlfn.STDEV.S(D2:D31)</f>
        <v>12066.732762376927</v>
      </c>
    </row>
    <row r="17" spans="1:4" x14ac:dyDescent="0.45">
      <c r="A17">
        <v>16</v>
      </c>
      <c r="B17">
        <v>0</v>
      </c>
      <c r="C17">
        <v>16</v>
      </c>
      <c r="D17">
        <v>578</v>
      </c>
    </row>
    <row r="18" spans="1:4" x14ac:dyDescent="0.45">
      <c r="A18">
        <v>17</v>
      </c>
      <c r="B18">
        <v>31</v>
      </c>
      <c r="C18">
        <v>17</v>
      </c>
      <c r="D18">
        <v>468</v>
      </c>
    </row>
    <row r="19" spans="1:4" x14ac:dyDescent="0.45">
      <c r="A19">
        <v>18</v>
      </c>
      <c r="B19">
        <v>15</v>
      </c>
      <c r="C19">
        <v>18</v>
      </c>
      <c r="D19">
        <v>656</v>
      </c>
    </row>
    <row r="20" spans="1:4" x14ac:dyDescent="0.45">
      <c r="A20">
        <v>19</v>
      </c>
      <c r="B20">
        <v>16</v>
      </c>
      <c r="C20">
        <v>19</v>
      </c>
      <c r="D20">
        <v>498</v>
      </c>
    </row>
    <row r="21" spans="1:4" x14ac:dyDescent="0.45">
      <c r="A21">
        <v>20</v>
      </c>
      <c r="B21">
        <v>16</v>
      </c>
      <c r="C21">
        <v>20</v>
      </c>
      <c r="D21">
        <v>610</v>
      </c>
    </row>
    <row r="22" spans="1:4" x14ac:dyDescent="0.45">
      <c r="A22">
        <v>21</v>
      </c>
      <c r="B22">
        <v>15</v>
      </c>
      <c r="C22">
        <v>21</v>
      </c>
      <c r="D22">
        <v>625</v>
      </c>
    </row>
    <row r="23" spans="1:4" x14ac:dyDescent="0.45">
      <c r="A23">
        <v>22</v>
      </c>
      <c r="B23">
        <v>16</v>
      </c>
      <c r="C23">
        <v>22</v>
      </c>
      <c r="D23">
        <v>530</v>
      </c>
    </row>
    <row r="24" spans="1:4" x14ac:dyDescent="0.45">
      <c r="A24">
        <v>23</v>
      </c>
      <c r="B24">
        <v>15</v>
      </c>
      <c r="C24">
        <v>23</v>
      </c>
      <c r="D24">
        <v>765</v>
      </c>
    </row>
    <row r="25" spans="1:4" x14ac:dyDescent="0.45">
      <c r="A25">
        <v>24</v>
      </c>
      <c r="B25">
        <v>18</v>
      </c>
      <c r="C25">
        <v>24</v>
      </c>
      <c r="D25">
        <v>687</v>
      </c>
    </row>
    <row r="26" spans="1:4" x14ac:dyDescent="0.45">
      <c r="A26">
        <v>25</v>
      </c>
      <c r="B26">
        <v>14</v>
      </c>
      <c r="C26">
        <v>25</v>
      </c>
      <c r="D26">
        <v>654</v>
      </c>
    </row>
    <row r="27" spans="1:4" x14ac:dyDescent="0.45">
      <c r="A27">
        <v>26</v>
      </c>
      <c r="B27">
        <v>31</v>
      </c>
      <c r="C27">
        <v>26</v>
      </c>
      <c r="D27">
        <v>639</v>
      </c>
    </row>
    <row r="28" spans="1:4" x14ac:dyDescent="0.45">
      <c r="A28">
        <v>27</v>
      </c>
      <c r="B28">
        <v>31</v>
      </c>
      <c r="C28">
        <v>27</v>
      </c>
      <c r="D28">
        <v>779</v>
      </c>
    </row>
    <row r="29" spans="1:4" x14ac:dyDescent="0.45">
      <c r="A29">
        <v>28</v>
      </c>
      <c r="B29">
        <v>18</v>
      </c>
      <c r="C29">
        <v>28</v>
      </c>
      <c r="D29">
        <v>874</v>
      </c>
    </row>
    <row r="30" spans="1:4" x14ac:dyDescent="0.45">
      <c r="A30">
        <v>29</v>
      </c>
      <c r="B30">
        <v>29</v>
      </c>
      <c r="C30">
        <v>29</v>
      </c>
      <c r="D30">
        <v>730</v>
      </c>
    </row>
    <row r="31" spans="1:4" x14ac:dyDescent="0.45">
      <c r="A31">
        <v>30</v>
      </c>
      <c r="B31">
        <v>16</v>
      </c>
      <c r="C31">
        <v>30</v>
      </c>
      <c r="D31">
        <v>1045</v>
      </c>
    </row>
    <row r="32" spans="1:4" x14ac:dyDescent="0.45">
      <c r="A32">
        <v>31</v>
      </c>
      <c r="B32">
        <v>16</v>
      </c>
    </row>
    <row r="33" spans="1:2" x14ac:dyDescent="0.45">
      <c r="A33">
        <v>32</v>
      </c>
      <c r="B33">
        <v>203</v>
      </c>
    </row>
    <row r="34" spans="1:2" x14ac:dyDescent="0.45">
      <c r="A34">
        <v>33</v>
      </c>
      <c r="B34">
        <v>34</v>
      </c>
    </row>
    <row r="35" spans="1:2" x14ac:dyDescent="0.45">
      <c r="A35">
        <v>34</v>
      </c>
      <c r="B35">
        <v>27</v>
      </c>
    </row>
    <row r="36" spans="1:2" x14ac:dyDescent="0.45">
      <c r="A36">
        <v>35</v>
      </c>
      <c r="B36">
        <v>38</v>
      </c>
    </row>
    <row r="37" spans="1:2" x14ac:dyDescent="0.45">
      <c r="A37">
        <v>36</v>
      </c>
      <c r="B37">
        <v>9</v>
      </c>
    </row>
    <row r="38" spans="1:2" x14ac:dyDescent="0.45">
      <c r="A38">
        <v>37</v>
      </c>
      <c r="B38">
        <v>16</v>
      </c>
    </row>
    <row r="39" spans="1:2" x14ac:dyDescent="0.45">
      <c r="A39">
        <v>38</v>
      </c>
      <c r="B39">
        <v>31</v>
      </c>
    </row>
    <row r="40" spans="1:2" x14ac:dyDescent="0.45">
      <c r="A40">
        <v>39</v>
      </c>
      <c r="B40">
        <v>16</v>
      </c>
    </row>
    <row r="41" spans="1:2" x14ac:dyDescent="0.45">
      <c r="A41">
        <v>40</v>
      </c>
      <c r="B41">
        <v>31</v>
      </c>
    </row>
    <row r="42" spans="1:2" x14ac:dyDescent="0.45">
      <c r="A42">
        <v>41</v>
      </c>
      <c r="B42">
        <v>31</v>
      </c>
    </row>
    <row r="43" spans="1:2" x14ac:dyDescent="0.45">
      <c r="A43">
        <v>42</v>
      </c>
      <c r="B43">
        <v>31</v>
      </c>
    </row>
    <row r="44" spans="1:2" x14ac:dyDescent="0.45">
      <c r="A44">
        <v>43</v>
      </c>
      <c r="B44">
        <v>32</v>
      </c>
    </row>
    <row r="45" spans="1:2" x14ac:dyDescent="0.45">
      <c r="A45">
        <v>44</v>
      </c>
      <c r="B45">
        <v>31</v>
      </c>
    </row>
    <row r="46" spans="1:2" x14ac:dyDescent="0.45">
      <c r="A46">
        <v>45</v>
      </c>
      <c r="B46">
        <v>31</v>
      </c>
    </row>
    <row r="47" spans="1:2" x14ac:dyDescent="0.45">
      <c r="A47">
        <v>46</v>
      </c>
      <c r="B47">
        <v>97</v>
      </c>
    </row>
    <row r="48" spans="1:2" x14ac:dyDescent="0.45">
      <c r="A48">
        <v>47</v>
      </c>
      <c r="B48">
        <v>297</v>
      </c>
    </row>
    <row r="49" spans="1:2" x14ac:dyDescent="0.45">
      <c r="A49">
        <v>48</v>
      </c>
      <c r="B49">
        <v>31</v>
      </c>
    </row>
    <row r="50" spans="1:2" x14ac:dyDescent="0.45">
      <c r="A50">
        <v>49</v>
      </c>
      <c r="B50">
        <v>31</v>
      </c>
    </row>
    <row r="51" spans="1:2" x14ac:dyDescent="0.45">
      <c r="A51">
        <v>50</v>
      </c>
      <c r="B51">
        <v>180</v>
      </c>
    </row>
    <row r="52" spans="1:2" x14ac:dyDescent="0.45">
      <c r="A52">
        <v>51</v>
      </c>
      <c r="B52">
        <v>20</v>
      </c>
    </row>
    <row r="53" spans="1:2" x14ac:dyDescent="0.45">
      <c r="A53">
        <v>52</v>
      </c>
      <c r="B53">
        <v>31</v>
      </c>
    </row>
    <row r="54" spans="1:2" x14ac:dyDescent="0.45">
      <c r="A54">
        <v>53</v>
      </c>
      <c r="B54">
        <v>111</v>
      </c>
    </row>
    <row r="55" spans="1:2" x14ac:dyDescent="0.45">
      <c r="A55">
        <v>54</v>
      </c>
      <c r="B55">
        <v>203</v>
      </c>
    </row>
    <row r="56" spans="1:2" x14ac:dyDescent="0.45">
      <c r="A56">
        <v>55</v>
      </c>
      <c r="B56">
        <v>31</v>
      </c>
    </row>
    <row r="57" spans="1:2" x14ac:dyDescent="0.45">
      <c r="A57">
        <v>56</v>
      </c>
      <c r="B57">
        <v>16</v>
      </c>
    </row>
    <row r="58" spans="1:2" x14ac:dyDescent="0.45">
      <c r="A58">
        <v>57</v>
      </c>
      <c r="B58">
        <v>31</v>
      </c>
    </row>
    <row r="59" spans="1:2" x14ac:dyDescent="0.45">
      <c r="A59">
        <v>58</v>
      </c>
      <c r="B59">
        <v>31</v>
      </c>
    </row>
    <row r="60" spans="1:2" x14ac:dyDescent="0.45">
      <c r="A60">
        <v>59</v>
      </c>
      <c r="B60">
        <v>31</v>
      </c>
    </row>
    <row r="61" spans="1:2" x14ac:dyDescent="0.45">
      <c r="A61">
        <v>60</v>
      </c>
      <c r="B61">
        <v>31</v>
      </c>
    </row>
    <row r="62" spans="1:2" x14ac:dyDescent="0.45">
      <c r="A62">
        <v>61</v>
      </c>
      <c r="B62">
        <v>221</v>
      </c>
    </row>
    <row r="63" spans="1:2" x14ac:dyDescent="0.45">
      <c r="A63">
        <v>62</v>
      </c>
      <c r="B63">
        <v>109</v>
      </c>
    </row>
    <row r="64" spans="1:2" x14ac:dyDescent="0.45">
      <c r="A64">
        <v>63</v>
      </c>
      <c r="B64">
        <v>47</v>
      </c>
    </row>
    <row r="65" spans="1:2" x14ac:dyDescent="0.45">
      <c r="A65">
        <v>64</v>
      </c>
      <c r="B65">
        <v>31</v>
      </c>
    </row>
    <row r="66" spans="1:2" x14ac:dyDescent="0.45">
      <c r="A66">
        <v>65</v>
      </c>
      <c r="B66">
        <v>32</v>
      </c>
    </row>
    <row r="67" spans="1:2" x14ac:dyDescent="0.45">
      <c r="A67">
        <v>66</v>
      </c>
      <c r="B67">
        <v>31</v>
      </c>
    </row>
    <row r="68" spans="1:2" x14ac:dyDescent="0.45">
      <c r="A68">
        <v>67</v>
      </c>
      <c r="B68">
        <v>47</v>
      </c>
    </row>
    <row r="69" spans="1:2" x14ac:dyDescent="0.45">
      <c r="A69">
        <v>68</v>
      </c>
      <c r="B69">
        <v>31</v>
      </c>
    </row>
    <row r="70" spans="1:2" x14ac:dyDescent="0.45">
      <c r="A70">
        <v>69</v>
      </c>
      <c r="B70">
        <v>62</v>
      </c>
    </row>
    <row r="71" spans="1:2" x14ac:dyDescent="0.45">
      <c r="A71">
        <v>70</v>
      </c>
      <c r="B71">
        <v>469</v>
      </c>
    </row>
    <row r="72" spans="1:2" x14ac:dyDescent="0.45">
      <c r="A72">
        <v>71</v>
      </c>
      <c r="B72">
        <v>32</v>
      </c>
    </row>
    <row r="73" spans="1:2" x14ac:dyDescent="0.45">
      <c r="A73">
        <v>72</v>
      </c>
      <c r="B73">
        <v>31</v>
      </c>
    </row>
    <row r="74" spans="1:2" x14ac:dyDescent="0.45">
      <c r="A74">
        <v>73</v>
      </c>
      <c r="B74">
        <v>47</v>
      </c>
    </row>
    <row r="75" spans="1:2" x14ac:dyDescent="0.45">
      <c r="A75">
        <v>74</v>
      </c>
      <c r="B75">
        <v>49</v>
      </c>
    </row>
    <row r="76" spans="1:2" x14ac:dyDescent="0.45">
      <c r="A76">
        <v>75</v>
      </c>
      <c r="B76">
        <v>48</v>
      </c>
    </row>
  </sheetData>
  <sortState xmlns:xlrd2="http://schemas.microsoft.com/office/spreadsheetml/2017/richdata2" ref="A2:E146">
    <sortCondition ref="A1:A14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1FD6-CC43-4D64-B762-720DC11EB956}">
  <dimension ref="A1:I81"/>
  <sheetViews>
    <sheetView workbookViewId="0">
      <selection activeCell="E2" sqref="E2"/>
    </sheetView>
  </sheetViews>
  <sheetFormatPr baseColWidth="10" defaultRowHeight="14.25" x14ac:dyDescent="0.45"/>
  <cols>
    <col min="1" max="1" width="15.59765625" bestFit="1" customWidth="1"/>
    <col min="2" max="2" width="15.06640625" bestFit="1" customWidth="1"/>
    <col min="3" max="3" width="13.9296875" bestFit="1" customWidth="1"/>
    <col min="4" max="4" width="13.3984375" bestFit="1" customWidth="1"/>
    <col min="5" max="5" width="22.265625" bestFit="1" customWidth="1"/>
    <col min="7" max="7" width="22.265625" bestFit="1" customWidth="1"/>
  </cols>
  <sheetData>
    <row r="1" spans="1:9" x14ac:dyDescent="0.45">
      <c r="A1" t="s">
        <v>9</v>
      </c>
      <c r="B1" t="s">
        <v>1</v>
      </c>
      <c r="C1" t="s">
        <v>11</v>
      </c>
      <c r="D1" t="s">
        <v>0</v>
      </c>
    </row>
    <row r="2" spans="1:9" x14ac:dyDescent="0.45">
      <c r="A2">
        <v>1</v>
      </c>
      <c r="B2">
        <v>26</v>
      </c>
      <c r="C2">
        <v>1</v>
      </c>
      <c r="D2">
        <v>41307</v>
      </c>
    </row>
    <row r="3" spans="1:9" x14ac:dyDescent="0.45">
      <c r="A3">
        <v>2</v>
      </c>
      <c r="B3">
        <v>1</v>
      </c>
      <c r="C3">
        <v>2</v>
      </c>
      <c r="D3">
        <v>41643</v>
      </c>
    </row>
    <row r="4" spans="1:9" x14ac:dyDescent="0.45">
      <c r="A4">
        <v>3</v>
      </c>
      <c r="B4">
        <v>12</v>
      </c>
      <c r="C4">
        <v>3</v>
      </c>
      <c r="D4">
        <v>41619</v>
      </c>
    </row>
    <row r="5" spans="1:9" x14ac:dyDescent="0.45">
      <c r="A5">
        <v>4</v>
      </c>
      <c r="B5">
        <v>24</v>
      </c>
      <c r="C5">
        <v>4</v>
      </c>
      <c r="D5">
        <v>41293</v>
      </c>
      <c r="G5" s="2" t="s">
        <v>2</v>
      </c>
      <c r="H5" s="3"/>
      <c r="I5" s="3"/>
    </row>
    <row r="6" spans="1:9" x14ac:dyDescent="0.45">
      <c r="A6">
        <v>5</v>
      </c>
      <c r="B6">
        <v>12</v>
      </c>
      <c r="C6">
        <v>5</v>
      </c>
      <c r="D6">
        <v>41707</v>
      </c>
      <c r="G6" s="3" t="s">
        <v>4</v>
      </c>
      <c r="H6" s="3"/>
      <c r="I6" s="3">
        <f>AVERAGE(B2:B81)</f>
        <v>58.075000000000003</v>
      </c>
    </row>
    <row r="7" spans="1:9" x14ac:dyDescent="0.45">
      <c r="A7">
        <v>6</v>
      </c>
      <c r="B7">
        <v>16</v>
      </c>
      <c r="C7">
        <v>6</v>
      </c>
      <c r="D7">
        <v>41527</v>
      </c>
      <c r="G7" s="3" t="s">
        <v>5</v>
      </c>
      <c r="H7" s="3"/>
      <c r="I7" s="3">
        <f>_xlfn.STDEV.S(B2:B81)</f>
        <v>90.660554134360822</v>
      </c>
    </row>
    <row r="8" spans="1:9" x14ac:dyDescent="0.45">
      <c r="A8">
        <v>7</v>
      </c>
      <c r="B8">
        <v>14</v>
      </c>
      <c r="C8">
        <v>7</v>
      </c>
      <c r="D8">
        <v>41653</v>
      </c>
      <c r="G8" s="3" t="s">
        <v>6</v>
      </c>
      <c r="H8" s="3"/>
      <c r="I8" s="5">
        <f>80/(20*30)</f>
        <v>0.13333333333333333</v>
      </c>
    </row>
    <row r="9" spans="1:9" x14ac:dyDescent="0.45">
      <c r="A9">
        <v>8</v>
      </c>
      <c r="B9">
        <v>23</v>
      </c>
      <c r="C9">
        <v>8</v>
      </c>
      <c r="D9">
        <v>41769</v>
      </c>
      <c r="G9" s="3"/>
      <c r="H9" s="3"/>
      <c r="I9" s="3"/>
    </row>
    <row r="10" spans="1:9" x14ac:dyDescent="0.45">
      <c r="A10">
        <v>9</v>
      </c>
      <c r="B10">
        <v>16</v>
      </c>
      <c r="C10">
        <v>9</v>
      </c>
      <c r="D10">
        <v>41841</v>
      </c>
      <c r="G10" s="3"/>
      <c r="H10" s="3"/>
      <c r="I10" s="3"/>
    </row>
    <row r="11" spans="1:9" x14ac:dyDescent="0.45">
      <c r="A11">
        <v>10</v>
      </c>
      <c r="B11">
        <v>18</v>
      </c>
      <c r="C11">
        <v>10</v>
      </c>
      <c r="D11">
        <v>41644</v>
      </c>
      <c r="G11" s="3"/>
      <c r="H11" s="3"/>
      <c r="I11" s="3"/>
    </row>
    <row r="12" spans="1:9" x14ac:dyDescent="0.45">
      <c r="A12">
        <v>11</v>
      </c>
      <c r="B12">
        <v>21</v>
      </c>
      <c r="C12">
        <v>11</v>
      </c>
      <c r="D12">
        <v>41743</v>
      </c>
      <c r="G12" s="3"/>
      <c r="H12" s="3"/>
      <c r="I12" s="3"/>
    </row>
    <row r="13" spans="1:9" x14ac:dyDescent="0.45">
      <c r="A13">
        <v>12</v>
      </c>
      <c r="B13">
        <v>18</v>
      </c>
      <c r="C13">
        <v>12</v>
      </c>
      <c r="D13">
        <v>41639</v>
      </c>
      <c r="G13" s="3"/>
      <c r="H13" s="3"/>
      <c r="I13" s="3"/>
    </row>
    <row r="14" spans="1:9" x14ac:dyDescent="0.45">
      <c r="A14">
        <v>13</v>
      </c>
      <c r="B14">
        <v>24</v>
      </c>
      <c r="C14">
        <v>13</v>
      </c>
      <c r="D14">
        <v>41500</v>
      </c>
      <c r="G14" s="2" t="s">
        <v>3</v>
      </c>
      <c r="H14" s="3"/>
      <c r="I14" s="3"/>
    </row>
    <row r="15" spans="1:9" x14ac:dyDescent="0.45">
      <c r="A15">
        <v>14</v>
      </c>
      <c r="B15">
        <v>20</v>
      </c>
      <c r="C15">
        <v>14</v>
      </c>
      <c r="D15">
        <v>41836</v>
      </c>
      <c r="G15" s="3" t="s">
        <v>4</v>
      </c>
      <c r="H15" s="3"/>
      <c r="I15" s="3">
        <f>AVERAGE(D2:D31)</f>
        <v>41552.633333333331</v>
      </c>
    </row>
    <row r="16" spans="1:9" x14ac:dyDescent="0.45">
      <c r="A16">
        <v>15</v>
      </c>
      <c r="B16">
        <v>25</v>
      </c>
      <c r="C16">
        <v>15</v>
      </c>
      <c r="D16">
        <v>41660</v>
      </c>
      <c r="G16" s="3" t="s">
        <v>5</v>
      </c>
      <c r="H16" s="3"/>
      <c r="I16" s="3">
        <f>_xlfn.STDEV.S(D2:D31)</f>
        <v>247.70484150647346</v>
      </c>
    </row>
    <row r="17" spans="1:4" x14ac:dyDescent="0.45">
      <c r="A17">
        <v>16</v>
      </c>
      <c r="B17">
        <v>24</v>
      </c>
      <c r="C17">
        <v>16</v>
      </c>
      <c r="D17">
        <v>41792</v>
      </c>
    </row>
    <row r="18" spans="1:4" x14ac:dyDescent="0.45">
      <c r="A18">
        <v>17</v>
      </c>
      <c r="B18">
        <v>25</v>
      </c>
      <c r="C18">
        <v>17</v>
      </c>
      <c r="D18">
        <v>41883</v>
      </c>
    </row>
    <row r="19" spans="1:4" x14ac:dyDescent="0.45">
      <c r="A19">
        <v>18</v>
      </c>
      <c r="B19">
        <v>26</v>
      </c>
      <c r="C19">
        <v>18</v>
      </c>
      <c r="D19">
        <v>41859</v>
      </c>
    </row>
    <row r="20" spans="1:4" x14ac:dyDescent="0.45">
      <c r="A20">
        <v>19</v>
      </c>
      <c r="B20">
        <v>32</v>
      </c>
      <c r="C20">
        <v>19</v>
      </c>
      <c r="D20">
        <v>41752</v>
      </c>
    </row>
    <row r="21" spans="1:4" x14ac:dyDescent="0.45">
      <c r="A21">
        <v>20</v>
      </c>
      <c r="B21">
        <v>25</v>
      </c>
      <c r="C21">
        <v>20</v>
      </c>
      <c r="D21">
        <v>41725</v>
      </c>
    </row>
    <row r="22" spans="1:4" x14ac:dyDescent="0.45">
      <c r="A22">
        <v>21</v>
      </c>
      <c r="B22">
        <v>47</v>
      </c>
      <c r="C22">
        <v>21</v>
      </c>
      <c r="D22">
        <v>41183</v>
      </c>
    </row>
    <row r="23" spans="1:4" x14ac:dyDescent="0.45">
      <c r="A23">
        <v>22</v>
      </c>
      <c r="B23">
        <v>106</v>
      </c>
      <c r="C23">
        <v>22</v>
      </c>
      <c r="D23">
        <v>41043</v>
      </c>
    </row>
    <row r="24" spans="1:4" x14ac:dyDescent="0.45">
      <c r="A24">
        <v>23</v>
      </c>
      <c r="B24">
        <v>0</v>
      </c>
      <c r="C24">
        <v>23</v>
      </c>
      <c r="D24">
        <v>41422</v>
      </c>
    </row>
    <row r="25" spans="1:4" x14ac:dyDescent="0.45">
      <c r="A25">
        <v>24</v>
      </c>
      <c r="B25">
        <v>16</v>
      </c>
      <c r="C25">
        <v>24</v>
      </c>
      <c r="D25">
        <v>41465</v>
      </c>
    </row>
    <row r="26" spans="1:4" x14ac:dyDescent="0.45">
      <c r="A26">
        <v>25</v>
      </c>
      <c r="B26">
        <v>26</v>
      </c>
      <c r="C26">
        <v>25</v>
      </c>
      <c r="D26">
        <v>41011</v>
      </c>
    </row>
    <row r="27" spans="1:4" x14ac:dyDescent="0.45">
      <c r="A27">
        <v>26</v>
      </c>
      <c r="B27">
        <v>82</v>
      </c>
      <c r="C27">
        <v>26</v>
      </c>
      <c r="D27">
        <v>41250</v>
      </c>
    </row>
    <row r="28" spans="1:4" x14ac:dyDescent="0.45">
      <c r="A28">
        <v>27</v>
      </c>
      <c r="B28">
        <v>16</v>
      </c>
      <c r="C28">
        <v>27</v>
      </c>
      <c r="D28">
        <v>41183</v>
      </c>
    </row>
    <row r="29" spans="1:4" x14ac:dyDescent="0.45">
      <c r="A29">
        <v>28</v>
      </c>
      <c r="B29">
        <v>31</v>
      </c>
      <c r="C29">
        <v>28</v>
      </c>
      <c r="D29">
        <v>41669</v>
      </c>
    </row>
    <row r="30" spans="1:4" x14ac:dyDescent="0.45">
      <c r="A30">
        <v>29</v>
      </c>
      <c r="B30">
        <v>27</v>
      </c>
      <c r="C30">
        <v>29</v>
      </c>
      <c r="D30">
        <v>41355</v>
      </c>
    </row>
    <row r="31" spans="1:4" x14ac:dyDescent="0.45">
      <c r="A31">
        <v>30</v>
      </c>
      <c r="B31">
        <v>19</v>
      </c>
      <c r="C31">
        <v>30</v>
      </c>
      <c r="D31">
        <v>41606</v>
      </c>
    </row>
    <row r="32" spans="1:4" x14ac:dyDescent="0.45">
      <c r="A32">
        <v>31</v>
      </c>
      <c r="B32">
        <v>15</v>
      </c>
    </row>
    <row r="33" spans="1:2" x14ac:dyDescent="0.45">
      <c r="A33">
        <v>32</v>
      </c>
      <c r="B33">
        <v>26</v>
      </c>
    </row>
    <row r="34" spans="1:2" x14ac:dyDescent="0.45">
      <c r="A34">
        <v>33</v>
      </c>
      <c r="B34">
        <v>20</v>
      </c>
    </row>
    <row r="35" spans="1:2" x14ac:dyDescent="0.45">
      <c r="A35">
        <v>34</v>
      </c>
      <c r="B35">
        <v>15</v>
      </c>
    </row>
    <row r="36" spans="1:2" x14ac:dyDescent="0.45">
      <c r="A36">
        <v>35</v>
      </c>
      <c r="B36">
        <v>32</v>
      </c>
    </row>
    <row r="37" spans="1:2" x14ac:dyDescent="0.45">
      <c r="A37">
        <v>36</v>
      </c>
      <c r="B37">
        <v>15</v>
      </c>
    </row>
    <row r="38" spans="1:2" x14ac:dyDescent="0.45">
      <c r="A38">
        <v>37</v>
      </c>
      <c r="B38">
        <v>32</v>
      </c>
    </row>
    <row r="39" spans="1:2" x14ac:dyDescent="0.45">
      <c r="A39">
        <v>38</v>
      </c>
      <c r="B39">
        <v>15</v>
      </c>
    </row>
    <row r="40" spans="1:2" x14ac:dyDescent="0.45">
      <c r="A40">
        <v>39</v>
      </c>
      <c r="B40">
        <v>63</v>
      </c>
    </row>
    <row r="41" spans="1:2" x14ac:dyDescent="0.45">
      <c r="A41">
        <v>40</v>
      </c>
      <c r="B41">
        <v>251</v>
      </c>
    </row>
    <row r="42" spans="1:2" x14ac:dyDescent="0.45">
      <c r="A42">
        <v>41</v>
      </c>
      <c r="B42">
        <v>156</v>
      </c>
    </row>
    <row r="43" spans="1:2" x14ac:dyDescent="0.45">
      <c r="A43">
        <v>42</v>
      </c>
      <c r="B43">
        <v>453</v>
      </c>
    </row>
    <row r="44" spans="1:2" x14ac:dyDescent="0.45">
      <c r="A44">
        <v>43</v>
      </c>
      <c r="B44">
        <v>95</v>
      </c>
    </row>
    <row r="45" spans="1:2" x14ac:dyDescent="0.45">
      <c r="A45">
        <v>44</v>
      </c>
      <c r="B45">
        <v>29</v>
      </c>
    </row>
    <row r="46" spans="1:2" x14ac:dyDescent="0.45">
      <c r="A46">
        <v>45</v>
      </c>
      <c r="B46">
        <v>44</v>
      </c>
    </row>
    <row r="47" spans="1:2" x14ac:dyDescent="0.45">
      <c r="A47">
        <v>46</v>
      </c>
      <c r="B47">
        <v>40</v>
      </c>
    </row>
    <row r="48" spans="1:2" x14ac:dyDescent="0.45">
      <c r="A48">
        <v>47</v>
      </c>
      <c r="B48">
        <v>49</v>
      </c>
    </row>
    <row r="49" spans="1:2" x14ac:dyDescent="0.45">
      <c r="A49">
        <v>48</v>
      </c>
      <c r="B49">
        <v>107</v>
      </c>
    </row>
    <row r="50" spans="1:2" x14ac:dyDescent="0.45">
      <c r="A50">
        <v>49</v>
      </c>
      <c r="B50">
        <v>16</v>
      </c>
    </row>
    <row r="51" spans="1:2" x14ac:dyDescent="0.45">
      <c r="A51">
        <v>50</v>
      </c>
      <c r="B51">
        <v>31</v>
      </c>
    </row>
    <row r="52" spans="1:2" x14ac:dyDescent="0.45">
      <c r="A52">
        <v>51</v>
      </c>
      <c r="B52">
        <v>32</v>
      </c>
    </row>
    <row r="53" spans="1:2" x14ac:dyDescent="0.45">
      <c r="A53">
        <v>52</v>
      </c>
      <c r="B53">
        <v>31</v>
      </c>
    </row>
    <row r="54" spans="1:2" x14ac:dyDescent="0.45">
      <c r="A54">
        <v>53</v>
      </c>
      <c r="B54">
        <v>31</v>
      </c>
    </row>
    <row r="55" spans="1:2" x14ac:dyDescent="0.45">
      <c r="A55">
        <v>54</v>
      </c>
      <c r="B55">
        <v>31</v>
      </c>
    </row>
    <row r="56" spans="1:2" x14ac:dyDescent="0.45">
      <c r="A56">
        <v>55</v>
      </c>
      <c r="B56">
        <v>31</v>
      </c>
    </row>
    <row r="57" spans="1:2" x14ac:dyDescent="0.45">
      <c r="A57">
        <v>56</v>
      </c>
      <c r="B57">
        <v>31</v>
      </c>
    </row>
    <row r="58" spans="1:2" x14ac:dyDescent="0.45">
      <c r="A58">
        <v>57</v>
      </c>
      <c r="B58">
        <v>47</v>
      </c>
    </row>
    <row r="59" spans="1:2" x14ac:dyDescent="0.45">
      <c r="A59">
        <v>58</v>
      </c>
      <c r="B59">
        <v>32</v>
      </c>
    </row>
    <row r="60" spans="1:2" x14ac:dyDescent="0.45">
      <c r="A60">
        <v>59</v>
      </c>
      <c r="B60">
        <v>31</v>
      </c>
    </row>
    <row r="61" spans="1:2" x14ac:dyDescent="0.45">
      <c r="A61">
        <v>60</v>
      </c>
      <c r="B61">
        <v>32</v>
      </c>
    </row>
    <row r="62" spans="1:2" x14ac:dyDescent="0.45">
      <c r="A62">
        <v>61</v>
      </c>
      <c r="B62">
        <v>198</v>
      </c>
    </row>
    <row r="63" spans="1:2" x14ac:dyDescent="0.45">
      <c r="A63">
        <v>62</v>
      </c>
      <c r="B63">
        <v>620</v>
      </c>
    </row>
    <row r="64" spans="1:2" x14ac:dyDescent="0.45">
      <c r="A64">
        <v>63</v>
      </c>
      <c r="B64">
        <v>253</v>
      </c>
    </row>
    <row r="65" spans="1:2" x14ac:dyDescent="0.45">
      <c r="A65">
        <v>64</v>
      </c>
      <c r="B65">
        <v>47</v>
      </c>
    </row>
    <row r="66" spans="1:2" x14ac:dyDescent="0.45">
      <c r="A66">
        <v>65</v>
      </c>
      <c r="B66">
        <v>31</v>
      </c>
    </row>
    <row r="67" spans="1:2" x14ac:dyDescent="0.45">
      <c r="A67">
        <v>66</v>
      </c>
      <c r="B67">
        <v>47</v>
      </c>
    </row>
    <row r="68" spans="1:2" x14ac:dyDescent="0.45">
      <c r="A68">
        <v>67</v>
      </c>
      <c r="B68">
        <v>47</v>
      </c>
    </row>
    <row r="69" spans="1:2" x14ac:dyDescent="0.45">
      <c r="A69">
        <v>68</v>
      </c>
      <c r="B69">
        <v>63</v>
      </c>
    </row>
    <row r="70" spans="1:2" x14ac:dyDescent="0.45">
      <c r="A70">
        <v>69</v>
      </c>
      <c r="B70">
        <v>31</v>
      </c>
    </row>
    <row r="71" spans="1:2" x14ac:dyDescent="0.45">
      <c r="A71">
        <v>70</v>
      </c>
      <c r="B71">
        <v>47</v>
      </c>
    </row>
    <row r="72" spans="1:2" x14ac:dyDescent="0.45">
      <c r="A72">
        <v>71</v>
      </c>
      <c r="B72">
        <v>47</v>
      </c>
    </row>
    <row r="73" spans="1:2" x14ac:dyDescent="0.45">
      <c r="A73">
        <v>72</v>
      </c>
      <c r="B73">
        <v>62</v>
      </c>
    </row>
    <row r="74" spans="1:2" x14ac:dyDescent="0.45">
      <c r="A74">
        <v>73</v>
      </c>
      <c r="B74">
        <v>78</v>
      </c>
    </row>
    <row r="75" spans="1:2" x14ac:dyDescent="0.45">
      <c r="A75">
        <v>74</v>
      </c>
      <c r="B75">
        <v>63</v>
      </c>
    </row>
    <row r="76" spans="1:2" x14ac:dyDescent="0.45">
      <c r="A76">
        <v>75</v>
      </c>
      <c r="B76">
        <v>78</v>
      </c>
    </row>
    <row r="77" spans="1:2" x14ac:dyDescent="0.45">
      <c r="A77">
        <v>76</v>
      </c>
      <c r="B77">
        <v>63</v>
      </c>
    </row>
    <row r="78" spans="1:2" x14ac:dyDescent="0.45">
      <c r="A78">
        <v>77</v>
      </c>
      <c r="B78">
        <v>79</v>
      </c>
    </row>
    <row r="79" spans="1:2" x14ac:dyDescent="0.45">
      <c r="A79">
        <v>78</v>
      </c>
      <c r="B79">
        <v>61</v>
      </c>
    </row>
    <row r="80" spans="1:2" x14ac:dyDescent="0.45">
      <c r="A80">
        <v>79</v>
      </c>
      <c r="B80">
        <v>75</v>
      </c>
    </row>
    <row r="81" spans="1:2" x14ac:dyDescent="0.45">
      <c r="A81">
        <v>80</v>
      </c>
      <c r="B81">
        <v>51</v>
      </c>
    </row>
  </sheetData>
  <sortState xmlns:xlrd2="http://schemas.microsoft.com/office/spreadsheetml/2017/richdata2" ref="H2:K144">
    <sortCondition ref="H1:H14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2269-BA39-4CF4-A878-224621AB67B2}">
  <dimension ref="A1:H61"/>
  <sheetViews>
    <sheetView tabSelected="1" workbookViewId="0">
      <selection activeCell="E10" sqref="E10"/>
    </sheetView>
  </sheetViews>
  <sheetFormatPr baseColWidth="10" defaultRowHeight="14.25" x14ac:dyDescent="0.45"/>
  <cols>
    <col min="1" max="1" width="15.59765625" bestFit="1" customWidth="1"/>
    <col min="2" max="2" width="15.06640625" bestFit="1" customWidth="1"/>
    <col min="3" max="3" width="13.9296875" bestFit="1" customWidth="1"/>
    <col min="4" max="4" width="13.3984375" bestFit="1" customWidth="1"/>
    <col min="5" max="5" width="22.265625" bestFit="1" customWidth="1"/>
    <col min="7" max="7" width="22.265625" bestFit="1" customWidth="1"/>
  </cols>
  <sheetData>
    <row r="1" spans="1:8" x14ac:dyDescent="0.45">
      <c r="A1" t="s">
        <v>9</v>
      </c>
      <c r="B1" t="s">
        <v>1</v>
      </c>
      <c r="C1" t="s">
        <v>11</v>
      </c>
      <c r="D1" t="s">
        <v>0</v>
      </c>
    </row>
    <row r="2" spans="1:8" x14ac:dyDescent="0.45">
      <c r="A2">
        <v>1</v>
      </c>
      <c r="B2">
        <v>17</v>
      </c>
      <c r="C2">
        <v>1</v>
      </c>
      <c r="D2">
        <v>30360</v>
      </c>
    </row>
    <row r="3" spans="1:8" x14ac:dyDescent="0.45">
      <c r="A3">
        <v>2</v>
      </c>
      <c r="B3">
        <v>0</v>
      </c>
      <c r="C3">
        <v>2</v>
      </c>
      <c r="D3">
        <v>30377</v>
      </c>
    </row>
    <row r="4" spans="1:8" x14ac:dyDescent="0.45">
      <c r="A4">
        <v>3</v>
      </c>
      <c r="B4">
        <v>17</v>
      </c>
      <c r="C4">
        <v>3</v>
      </c>
      <c r="D4">
        <v>30444</v>
      </c>
    </row>
    <row r="5" spans="1:8" x14ac:dyDescent="0.45">
      <c r="A5">
        <v>4</v>
      </c>
      <c r="B5">
        <v>0</v>
      </c>
      <c r="C5">
        <v>4</v>
      </c>
      <c r="D5">
        <v>30573</v>
      </c>
      <c r="G5" s="2" t="s">
        <v>2</v>
      </c>
      <c r="H5" s="3"/>
    </row>
    <row r="6" spans="1:8" x14ac:dyDescent="0.45">
      <c r="A6">
        <v>5</v>
      </c>
      <c r="B6">
        <v>9</v>
      </c>
      <c r="C6">
        <v>5</v>
      </c>
      <c r="D6">
        <v>30366</v>
      </c>
      <c r="G6" s="3" t="s">
        <v>4</v>
      </c>
      <c r="H6" s="3">
        <f>AVERAGE(B2:B61)</f>
        <v>34.083333333333336</v>
      </c>
    </row>
    <row r="7" spans="1:8" x14ac:dyDescent="0.45">
      <c r="A7">
        <v>6</v>
      </c>
      <c r="B7">
        <v>14</v>
      </c>
      <c r="C7">
        <v>6</v>
      </c>
      <c r="D7">
        <v>30162</v>
      </c>
      <c r="G7" s="3" t="s">
        <v>5</v>
      </c>
      <c r="H7" s="3">
        <f>_xlfn.STDEV.S(B2:B61)</f>
        <v>64.053550601295854</v>
      </c>
    </row>
    <row r="8" spans="1:8" x14ac:dyDescent="0.45">
      <c r="A8">
        <v>7</v>
      </c>
      <c r="B8">
        <v>1</v>
      </c>
      <c r="C8">
        <v>7</v>
      </c>
      <c r="D8">
        <v>30287</v>
      </c>
      <c r="G8" s="3" t="s">
        <v>6</v>
      </c>
      <c r="H8" s="6">
        <f>60/(30*30)</f>
        <v>6.6666666666666666E-2</v>
      </c>
    </row>
    <row r="9" spans="1:8" x14ac:dyDescent="0.45">
      <c r="A9">
        <v>8</v>
      </c>
      <c r="B9">
        <v>18</v>
      </c>
      <c r="C9">
        <v>8</v>
      </c>
      <c r="D9">
        <v>30244</v>
      </c>
      <c r="G9" s="3"/>
      <c r="H9" s="3"/>
    </row>
    <row r="10" spans="1:8" x14ac:dyDescent="0.45">
      <c r="A10">
        <v>9</v>
      </c>
      <c r="B10">
        <v>15</v>
      </c>
      <c r="C10">
        <v>9</v>
      </c>
      <c r="D10">
        <v>30653</v>
      </c>
      <c r="G10" s="3"/>
      <c r="H10" s="3"/>
    </row>
    <row r="11" spans="1:8" x14ac:dyDescent="0.45">
      <c r="A11">
        <v>10</v>
      </c>
      <c r="B11">
        <v>17</v>
      </c>
      <c r="C11">
        <v>10</v>
      </c>
      <c r="D11">
        <v>30685</v>
      </c>
      <c r="G11" s="3"/>
      <c r="H11" s="3"/>
    </row>
    <row r="12" spans="1:8" x14ac:dyDescent="0.45">
      <c r="A12">
        <v>11</v>
      </c>
      <c r="B12">
        <v>16</v>
      </c>
      <c r="C12">
        <v>11</v>
      </c>
      <c r="D12">
        <v>30702</v>
      </c>
      <c r="G12" s="3"/>
      <c r="H12" s="3"/>
    </row>
    <row r="13" spans="1:8" x14ac:dyDescent="0.45">
      <c r="A13">
        <v>12</v>
      </c>
      <c r="B13">
        <v>14</v>
      </c>
      <c r="C13">
        <v>12</v>
      </c>
      <c r="D13">
        <v>30664</v>
      </c>
      <c r="G13" s="3"/>
      <c r="H13" s="3"/>
    </row>
    <row r="14" spans="1:8" x14ac:dyDescent="0.45">
      <c r="A14">
        <v>13</v>
      </c>
      <c r="B14">
        <v>0</v>
      </c>
      <c r="C14">
        <v>13</v>
      </c>
      <c r="D14">
        <v>30596</v>
      </c>
      <c r="G14" s="2" t="s">
        <v>3</v>
      </c>
      <c r="H14" s="3"/>
    </row>
    <row r="15" spans="1:8" x14ac:dyDescent="0.45">
      <c r="A15">
        <v>14</v>
      </c>
      <c r="B15">
        <v>4</v>
      </c>
      <c r="C15">
        <v>14</v>
      </c>
      <c r="D15">
        <v>30729</v>
      </c>
      <c r="G15" s="3" t="s">
        <v>4</v>
      </c>
      <c r="H15" s="3">
        <f>AVERAGE(D2:D31)</f>
        <v>30611.233333333334</v>
      </c>
    </row>
    <row r="16" spans="1:8" x14ac:dyDescent="0.45">
      <c r="A16">
        <v>15</v>
      </c>
      <c r="B16">
        <v>17</v>
      </c>
      <c r="C16">
        <v>15</v>
      </c>
      <c r="D16">
        <v>30511</v>
      </c>
      <c r="G16" s="3" t="s">
        <v>5</v>
      </c>
      <c r="H16" s="3">
        <f>_xlfn.STDEV.S(D2:D31)</f>
        <v>208.64136584155568</v>
      </c>
    </row>
    <row r="17" spans="1:4" x14ac:dyDescent="0.45">
      <c r="A17">
        <v>16</v>
      </c>
      <c r="B17">
        <v>16</v>
      </c>
      <c r="C17">
        <v>16</v>
      </c>
      <c r="D17">
        <v>30380</v>
      </c>
    </row>
    <row r="18" spans="1:4" x14ac:dyDescent="0.45">
      <c r="A18">
        <v>17</v>
      </c>
      <c r="B18">
        <v>17</v>
      </c>
      <c r="C18">
        <v>17</v>
      </c>
      <c r="D18">
        <v>30832</v>
      </c>
    </row>
    <row r="19" spans="1:4" x14ac:dyDescent="0.45">
      <c r="A19">
        <v>18</v>
      </c>
      <c r="B19">
        <v>24</v>
      </c>
      <c r="C19">
        <v>18</v>
      </c>
      <c r="D19">
        <v>30573</v>
      </c>
    </row>
    <row r="20" spans="1:4" x14ac:dyDescent="0.45">
      <c r="A20">
        <v>19</v>
      </c>
      <c r="B20">
        <v>8</v>
      </c>
      <c r="C20">
        <v>19</v>
      </c>
      <c r="D20">
        <v>30787</v>
      </c>
    </row>
    <row r="21" spans="1:4" x14ac:dyDescent="0.45">
      <c r="A21">
        <v>20</v>
      </c>
      <c r="B21">
        <v>33</v>
      </c>
      <c r="C21">
        <v>20</v>
      </c>
      <c r="D21">
        <v>30804</v>
      </c>
    </row>
    <row r="22" spans="1:4" x14ac:dyDescent="0.45">
      <c r="A22">
        <v>21</v>
      </c>
      <c r="B22">
        <v>17</v>
      </c>
      <c r="C22">
        <v>21</v>
      </c>
      <c r="D22">
        <v>30686</v>
      </c>
    </row>
    <row r="23" spans="1:4" x14ac:dyDescent="0.45">
      <c r="A23">
        <v>22</v>
      </c>
      <c r="B23">
        <v>16</v>
      </c>
      <c r="C23">
        <v>22</v>
      </c>
      <c r="D23">
        <v>30869</v>
      </c>
    </row>
    <row r="24" spans="1:4" x14ac:dyDescent="0.45">
      <c r="A24">
        <v>23</v>
      </c>
      <c r="B24">
        <v>35</v>
      </c>
      <c r="C24">
        <v>23</v>
      </c>
      <c r="D24">
        <v>30784</v>
      </c>
    </row>
    <row r="25" spans="1:4" x14ac:dyDescent="0.45">
      <c r="A25">
        <v>24</v>
      </c>
      <c r="B25">
        <v>16</v>
      </c>
      <c r="C25">
        <v>24</v>
      </c>
      <c r="D25">
        <v>30602</v>
      </c>
    </row>
    <row r="26" spans="1:4" x14ac:dyDescent="0.45">
      <c r="A26">
        <v>25</v>
      </c>
      <c r="B26">
        <v>12</v>
      </c>
      <c r="C26">
        <v>25</v>
      </c>
      <c r="D26">
        <v>30731</v>
      </c>
    </row>
    <row r="27" spans="1:4" x14ac:dyDescent="0.45">
      <c r="A27">
        <v>26</v>
      </c>
      <c r="B27">
        <v>31</v>
      </c>
      <c r="C27">
        <v>26</v>
      </c>
      <c r="D27">
        <v>30851</v>
      </c>
    </row>
    <row r="28" spans="1:4" x14ac:dyDescent="0.45">
      <c r="A28">
        <v>27</v>
      </c>
      <c r="B28">
        <v>36</v>
      </c>
      <c r="C28">
        <v>27</v>
      </c>
      <c r="D28">
        <v>30677</v>
      </c>
    </row>
    <row r="29" spans="1:4" x14ac:dyDescent="0.45">
      <c r="A29">
        <v>28</v>
      </c>
      <c r="B29">
        <v>15</v>
      </c>
      <c r="C29">
        <v>28</v>
      </c>
      <c r="D29">
        <v>30535</v>
      </c>
    </row>
    <row r="30" spans="1:4" x14ac:dyDescent="0.45">
      <c r="A30">
        <v>29</v>
      </c>
      <c r="B30">
        <v>32</v>
      </c>
      <c r="C30">
        <v>29</v>
      </c>
      <c r="D30">
        <v>30978</v>
      </c>
    </row>
    <row r="31" spans="1:4" x14ac:dyDescent="0.45">
      <c r="A31">
        <v>30</v>
      </c>
      <c r="B31">
        <v>15</v>
      </c>
      <c r="C31">
        <v>30</v>
      </c>
      <c r="D31">
        <v>30895</v>
      </c>
    </row>
    <row r="32" spans="1:4" x14ac:dyDescent="0.45">
      <c r="A32">
        <v>31</v>
      </c>
      <c r="B32">
        <v>124</v>
      </c>
    </row>
    <row r="33" spans="1:2" x14ac:dyDescent="0.45">
      <c r="A33">
        <v>32</v>
      </c>
      <c r="B33">
        <v>500</v>
      </c>
    </row>
    <row r="34" spans="1:2" x14ac:dyDescent="0.45">
      <c r="A34">
        <v>33</v>
      </c>
      <c r="B34">
        <v>78</v>
      </c>
    </row>
    <row r="35" spans="1:2" x14ac:dyDescent="0.45">
      <c r="A35">
        <v>34</v>
      </c>
      <c r="B35">
        <v>31</v>
      </c>
    </row>
    <row r="36" spans="1:2" x14ac:dyDescent="0.45">
      <c r="A36">
        <v>35</v>
      </c>
      <c r="B36">
        <v>19</v>
      </c>
    </row>
    <row r="37" spans="1:2" x14ac:dyDescent="0.45">
      <c r="A37">
        <v>36</v>
      </c>
      <c r="B37">
        <v>13</v>
      </c>
    </row>
    <row r="38" spans="1:2" x14ac:dyDescent="0.45">
      <c r="A38">
        <v>37</v>
      </c>
      <c r="B38">
        <v>31</v>
      </c>
    </row>
    <row r="39" spans="1:2" x14ac:dyDescent="0.45">
      <c r="A39">
        <v>38</v>
      </c>
      <c r="B39">
        <v>16</v>
      </c>
    </row>
    <row r="40" spans="1:2" x14ac:dyDescent="0.45">
      <c r="A40">
        <v>39</v>
      </c>
      <c r="B40">
        <v>31</v>
      </c>
    </row>
    <row r="41" spans="1:2" x14ac:dyDescent="0.45">
      <c r="A41">
        <v>40</v>
      </c>
      <c r="B41">
        <v>32</v>
      </c>
    </row>
    <row r="42" spans="1:2" x14ac:dyDescent="0.45">
      <c r="A42">
        <v>41</v>
      </c>
      <c r="B42">
        <v>30</v>
      </c>
    </row>
    <row r="43" spans="1:2" x14ac:dyDescent="0.45">
      <c r="A43">
        <v>42</v>
      </c>
      <c r="B43">
        <v>32</v>
      </c>
    </row>
    <row r="44" spans="1:2" x14ac:dyDescent="0.45">
      <c r="A44">
        <v>43</v>
      </c>
      <c r="B44">
        <v>15</v>
      </c>
    </row>
    <row r="45" spans="1:2" x14ac:dyDescent="0.45">
      <c r="A45">
        <v>44</v>
      </c>
      <c r="B45">
        <v>34</v>
      </c>
    </row>
    <row r="46" spans="1:2" x14ac:dyDescent="0.45">
      <c r="A46">
        <v>45</v>
      </c>
      <c r="B46">
        <v>29</v>
      </c>
    </row>
    <row r="47" spans="1:2" x14ac:dyDescent="0.45">
      <c r="A47">
        <v>46</v>
      </c>
      <c r="B47">
        <v>31</v>
      </c>
    </row>
    <row r="48" spans="1:2" x14ac:dyDescent="0.45">
      <c r="A48">
        <v>47</v>
      </c>
      <c r="B48">
        <v>32</v>
      </c>
    </row>
    <row r="49" spans="1:2" x14ac:dyDescent="0.45">
      <c r="A49">
        <v>48</v>
      </c>
      <c r="B49">
        <v>31</v>
      </c>
    </row>
    <row r="50" spans="1:2" x14ac:dyDescent="0.45">
      <c r="A50">
        <v>49</v>
      </c>
      <c r="B50">
        <v>31</v>
      </c>
    </row>
    <row r="51" spans="1:2" x14ac:dyDescent="0.45">
      <c r="A51">
        <v>50</v>
      </c>
      <c r="B51">
        <v>47</v>
      </c>
    </row>
    <row r="52" spans="1:2" x14ac:dyDescent="0.45">
      <c r="A52">
        <v>51</v>
      </c>
      <c r="B52">
        <v>32</v>
      </c>
    </row>
    <row r="53" spans="1:2" x14ac:dyDescent="0.45">
      <c r="A53">
        <v>52</v>
      </c>
      <c r="B53">
        <v>47</v>
      </c>
    </row>
    <row r="54" spans="1:2" x14ac:dyDescent="0.45">
      <c r="A54">
        <v>53</v>
      </c>
      <c r="B54">
        <v>31</v>
      </c>
    </row>
    <row r="55" spans="1:2" x14ac:dyDescent="0.45">
      <c r="A55">
        <v>54</v>
      </c>
      <c r="B55">
        <v>47</v>
      </c>
    </row>
    <row r="56" spans="1:2" x14ac:dyDescent="0.45">
      <c r="A56">
        <v>55</v>
      </c>
      <c r="B56">
        <v>31</v>
      </c>
    </row>
    <row r="57" spans="1:2" x14ac:dyDescent="0.45">
      <c r="A57">
        <v>56</v>
      </c>
      <c r="B57">
        <v>31</v>
      </c>
    </row>
    <row r="58" spans="1:2" x14ac:dyDescent="0.45">
      <c r="A58">
        <v>57</v>
      </c>
      <c r="B58">
        <v>47</v>
      </c>
    </row>
    <row r="59" spans="1:2" x14ac:dyDescent="0.45">
      <c r="A59">
        <v>58</v>
      </c>
      <c r="B59">
        <v>31</v>
      </c>
    </row>
    <row r="60" spans="1:2" x14ac:dyDescent="0.45">
      <c r="A60">
        <v>59</v>
      </c>
      <c r="B60">
        <v>47</v>
      </c>
    </row>
    <row r="61" spans="1:2" x14ac:dyDescent="0.45">
      <c r="A61">
        <v>60</v>
      </c>
      <c r="B61">
        <v>32</v>
      </c>
    </row>
  </sheetData>
  <sortState xmlns:xlrd2="http://schemas.microsoft.com/office/spreadsheetml/2017/richdata2" ref="I2:L92">
    <sortCondition ref="I1:I9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Juegos con 10 clientes</vt:lpstr>
      <vt:lpstr>Juegos con 15 clientes</vt:lpstr>
      <vt:lpstr>Juegos con 20 clientes</vt:lpstr>
      <vt:lpstr>Juegos con 30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Flores</dc:creator>
  <cp:lastModifiedBy>Santiago Flores</cp:lastModifiedBy>
  <dcterms:created xsi:type="dcterms:W3CDTF">2024-03-13T21:55:04Z</dcterms:created>
  <dcterms:modified xsi:type="dcterms:W3CDTF">2024-03-14T01:11:36Z</dcterms:modified>
</cp:coreProperties>
</file>