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e2a47d680deff/Documentos/simulador_mongodb/simulador/resources/"/>
    </mc:Choice>
  </mc:AlternateContent>
  <xr:revisionPtr revIDLastSave="2" documentId="8_{FBEF6626-841F-4300-ADA4-8026025F5C0F}" xr6:coauthVersionLast="47" xr6:coauthVersionMax="47" xr10:uidLastSave="{569401C8-E234-4D93-BA42-843E6EE969C5}"/>
  <bookViews>
    <workbookView xWindow="-108" yWindow="-108" windowWidth="23256" windowHeight="12576" activeTab="1" xr2:uid="{DB68D110-532C-43F1-B6B1-3ABA76BD520C}"/>
  </bookViews>
  <sheets>
    <sheet name="MagnitudData" sheetId="2" r:id="rId1"/>
    <sheet name="MagnitudAnali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G22" i="1"/>
  <c r="H22" i="1"/>
  <c r="I22" i="1"/>
  <c r="J22" i="1"/>
  <c r="K22" i="1"/>
  <c r="L22" i="1"/>
  <c r="M22" i="1"/>
  <c r="N22" i="1"/>
  <c r="G21" i="1"/>
  <c r="H21" i="1"/>
  <c r="I21" i="1"/>
  <c r="J21" i="1"/>
  <c r="K21" i="1"/>
  <c r="L21" i="1"/>
  <c r="M21" i="1"/>
  <c r="N21" i="1"/>
  <c r="G20" i="1"/>
  <c r="H20" i="1"/>
  <c r="I20" i="1"/>
  <c r="J20" i="1"/>
  <c r="K20" i="1"/>
  <c r="L20" i="1"/>
  <c r="M20" i="1"/>
  <c r="N20" i="1"/>
  <c r="G19" i="1"/>
  <c r="H19" i="1"/>
  <c r="I19" i="1"/>
  <c r="J19" i="1"/>
  <c r="K19" i="1"/>
  <c r="L19" i="1"/>
  <c r="M19" i="1"/>
  <c r="N19" i="1"/>
  <c r="F22" i="1"/>
  <c r="F21" i="1"/>
  <c r="F20" i="1"/>
  <c r="F19" i="1"/>
  <c r="G23" i="1"/>
  <c r="H23" i="1"/>
  <c r="I23" i="1"/>
  <c r="J23" i="1"/>
  <c r="K23" i="1"/>
  <c r="L23" i="1"/>
  <c r="M23" i="1"/>
  <c r="N23" i="1"/>
  <c r="F23" i="1"/>
  <c r="G18" i="1"/>
  <c r="H18" i="1"/>
  <c r="I18" i="1"/>
  <c r="J18" i="1"/>
  <c r="K18" i="1"/>
  <c r="L18" i="1"/>
  <c r="M18" i="1"/>
  <c r="N18" i="1"/>
  <c r="F18" i="1"/>
  <c r="G17" i="1"/>
  <c r="H17" i="1"/>
  <c r="I17" i="1"/>
  <c r="J17" i="1"/>
  <c r="K17" i="1"/>
  <c r="L17" i="1"/>
  <c r="M17" i="1"/>
  <c r="N17" i="1"/>
  <c r="F17" i="1"/>
  <c r="E9" i="1"/>
  <c r="E5" i="1"/>
  <c r="E10" i="1"/>
  <c r="E7" i="1"/>
  <c r="E8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<sst xmlns="http://schemas.openxmlformats.org/spreadsheetml/2006/main" count="17" uniqueCount="16">
  <si>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Magnitud</t>
  </si>
  <si>
    <t>Tabla</t>
  </si>
  <si>
    <t>Supervisor</t>
  </si>
  <si>
    <t>Buzo</t>
  </si>
  <si>
    <t>Team</t>
  </si>
  <si>
    <t>Inmersion</t>
  </si>
  <si>
    <t>Faena</t>
  </si>
  <si>
    <t>Ciclo</t>
  </si>
  <si>
    <t>N° Team x Ciclo</t>
  </si>
  <si>
    <t>N° Ciclo x Faena</t>
  </si>
  <si>
    <t>N° Buzo x Team</t>
  </si>
  <si>
    <t>N° Supervisor x Team</t>
  </si>
  <si>
    <t>N° Dataloggers x Ciclo
(1 x Buzo)</t>
  </si>
  <si>
    <t>N° Inmersion x Buzo</t>
  </si>
  <si>
    <t>TOTAL X FAENA</t>
  </si>
  <si>
    <t>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</si>
</sst>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DDD4-2BC2-4F02-A9C4-E410E7B4FD7E}">
  <dimension ref="A1:K8"/>
  <sheetViews>
    <sheetView workbookViewId="0">
      <selection activeCell="A5" sqref="A5"/>
    </sheetView>
  </sheetViews>
  <sheetFormatPr defaultRowHeight="14.4" x14ac:dyDescent="0.3"/>
  <cols>
    <col min="1" max="1" width="9.88671875" bestFit="1" customWidth="1"/>
  </cols>
  <sheetData>
    <row r="1" spans="1:11" x14ac:dyDescent="0.3">
      <c r="A1" t="str" cm="1">
        <f t="array" ref="A1:K8">MagnitudAnalisis!D16:N23</f>
        <v>Tabla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tr">
        <v>Faena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">
      <c r="A3" t="str">
        <v>Ciclo</v>
      </c>
      <c r="B3">
        <v>14</v>
      </c>
      <c r="C3">
        <v>28</v>
      </c>
      <c r="D3">
        <v>42</v>
      </c>
      <c r="E3">
        <v>56</v>
      </c>
      <c r="F3">
        <v>70</v>
      </c>
      <c r="G3">
        <v>84</v>
      </c>
      <c r="H3">
        <v>98</v>
      </c>
      <c r="I3">
        <v>112</v>
      </c>
      <c r="J3">
        <v>126</v>
      </c>
      <c r="K3">
        <v>140</v>
      </c>
    </row>
    <row r="4" spans="1:11" x14ac:dyDescent="0.3">
      <c r="A4" t="str">
        <v>Team</v>
      </c>
      <c r="B4">
        <v>14</v>
      </c>
      <c r="C4">
        <v>28</v>
      </c>
      <c r="D4">
        <v>42</v>
      </c>
      <c r="E4">
        <v>56</v>
      </c>
      <c r="F4">
        <v>70</v>
      </c>
      <c r="G4">
        <v>84</v>
      </c>
      <c r="H4">
        <v>98</v>
      </c>
      <c r="I4">
        <v>112</v>
      </c>
      <c r="J4">
        <v>126</v>
      </c>
      <c r="K4">
        <v>140</v>
      </c>
    </row>
    <row r="5" spans="1:11" x14ac:dyDescent="0.3">
      <c r="A5" t="str">
        <v>Supervisor</v>
      </c>
      <c r="B5">
        <v>14</v>
      </c>
      <c r="C5">
        <v>28</v>
      </c>
      <c r="D5">
        <v>42</v>
      </c>
      <c r="E5">
        <v>56</v>
      </c>
      <c r="F5">
        <v>70</v>
      </c>
      <c r="G5">
        <v>84</v>
      </c>
      <c r="H5">
        <v>98</v>
      </c>
      <c r="I5">
        <v>112</v>
      </c>
      <c r="J5">
        <v>126</v>
      </c>
      <c r="K5">
        <v>140</v>
      </c>
    </row>
    <row r="6" spans="1:11" x14ac:dyDescent="0.3">
      <c r="A6" t="str">
        <v>Buzo</v>
      </c>
      <c r="B6">
        <v>140</v>
      </c>
      <c r="C6">
        <v>280</v>
      </c>
      <c r="D6">
        <v>420</v>
      </c>
      <c r="E6">
        <v>560</v>
      </c>
      <c r="F6">
        <v>700</v>
      </c>
      <c r="G6">
        <v>840</v>
      </c>
      <c r="H6">
        <v>980</v>
      </c>
      <c r="I6">
        <v>1120</v>
      </c>
      <c r="J6">
        <v>1260</v>
      </c>
      <c r="K6">
        <v>1400</v>
      </c>
    </row>
    <row r="7" spans="1:11" x14ac:dyDescent="0.3">
      <c r="A7" t="str">
        <v>Datalogger</v>
      </c>
      <c r="B7">
        <v>140</v>
      </c>
      <c r="C7">
        <v>280</v>
      </c>
      <c r="D7">
        <v>420</v>
      </c>
      <c r="E7">
        <v>560</v>
      </c>
      <c r="F7">
        <v>700</v>
      </c>
      <c r="G7">
        <v>840</v>
      </c>
      <c r="H7">
        <v>980</v>
      </c>
      <c r="I7">
        <v>1120</v>
      </c>
      <c r="J7">
        <v>1260</v>
      </c>
      <c r="K7">
        <v>1400</v>
      </c>
    </row>
    <row r="8" spans="1:11" x14ac:dyDescent="0.3">
      <c r="A8" t="str">
        <v>Inmersion</v>
      </c>
      <c r="B8">
        <v>1400</v>
      </c>
      <c r="C8">
        <v>2800</v>
      </c>
      <c r="D8">
        <v>4200</v>
      </c>
      <c r="E8">
        <v>5600</v>
      </c>
      <c r="F8">
        <v>7000</v>
      </c>
      <c r="G8">
        <v>8400</v>
      </c>
      <c r="H8">
        <v>9800</v>
      </c>
      <c r="I8">
        <v>11200</v>
      </c>
      <c r="J8">
        <v>12600</v>
      </c>
      <c r="K8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3511-B173-48D6-AF86-84A7364E7E69}">
  <dimension ref="C3:N23"/>
  <sheetViews>
    <sheetView tabSelected="1" workbookViewId="0">
      <selection activeCell="D20" sqref="D20"/>
    </sheetView>
  </sheetViews>
  <sheetFormatPr defaultRowHeight="14.4" x14ac:dyDescent="0.3"/>
  <cols>
    <col min="3" max="3" width="19.109375" bestFit="1" customWidth="1"/>
    <col min="4" max="4" width="10.6640625" bestFit="1" customWidth="1"/>
    <col min="5" max="5" width="10.44140625" customWidth="1"/>
  </cols>
  <sheetData>
    <row r="3" spans="3:14" x14ac:dyDescent="0.3">
      <c r="E3" s="1" t="s">
        <v>14</v>
      </c>
    </row>
    <row r="4" spans="3:14" x14ac:dyDescent="0.3">
      <c r="C4" s="1" t="s">
        <v>6</v>
      </c>
      <c r="D4">
        <v>1</v>
      </c>
    </row>
    <row r="5" spans="3:14" x14ac:dyDescent="0.3">
      <c r="C5" s="1" t="s">
        <v>9</v>
      </c>
      <c r="D5">
        <v>14</v>
      </c>
      <c r="E5" s="1">
        <f>D5*D4</f>
        <v>14</v>
      </c>
    </row>
    <row r="6" spans="3:14" x14ac:dyDescent="0.3">
      <c r="C6" s="1" t="s">
        <v>8</v>
      </c>
      <c r="D6">
        <v>1</v>
      </c>
      <c r="E6" s="1">
        <f>D6*D5</f>
        <v>14</v>
      </c>
    </row>
    <row r="7" spans="3:14" x14ac:dyDescent="0.3">
      <c r="C7" s="1" t="s">
        <v>11</v>
      </c>
      <c r="D7">
        <v>1</v>
      </c>
      <c r="E7" s="1">
        <f>D7*E6</f>
        <v>14</v>
      </c>
    </row>
    <row r="8" spans="3:14" x14ac:dyDescent="0.3">
      <c r="C8" s="1" t="s">
        <v>10</v>
      </c>
      <c r="D8">
        <v>10</v>
      </c>
      <c r="E8" s="1">
        <f>D8*E6</f>
        <v>140</v>
      </c>
    </row>
    <row r="9" spans="3:14" ht="43.2" x14ac:dyDescent="0.3">
      <c r="C9" s="2" t="s">
        <v>12</v>
      </c>
      <c r="D9">
        <v>10</v>
      </c>
      <c r="E9" s="1">
        <f>D9*E6</f>
        <v>140</v>
      </c>
    </row>
    <row r="10" spans="3:14" x14ac:dyDescent="0.3">
      <c r="C10" s="1" t="s">
        <v>13</v>
      </c>
      <c r="D10">
        <v>10</v>
      </c>
      <c r="E10" s="1">
        <f>D10*E8</f>
        <v>1400</v>
      </c>
    </row>
    <row r="14" spans="3:14" ht="15" thickBot="1" x14ac:dyDescent="0.35"/>
    <row r="15" spans="3:14" ht="15" thickBot="1" x14ac:dyDescent="0.35">
      <c r="E15" s="5" t="s">
        <v>0</v>
      </c>
    </row>
    <row r="16" spans="3:14" ht="15" thickBot="1" x14ac:dyDescent="0.35">
      <c r="D16" s="5" t="s">
        <v>1</v>
      </c>
      <c r="E16" s="5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5">
        <v>9</v>
      </c>
      <c r="N16" s="5">
        <v>10</v>
      </c>
    </row>
    <row r="17" spans="4:14" ht="15" thickBot="1" x14ac:dyDescent="0.35">
      <c r="D17" s="6" t="s">
        <v>6</v>
      </c>
      <c r="E17" s="4">
        <v>1</v>
      </c>
      <c r="F17" s="4">
        <f>$E$17*F16</f>
        <v>2</v>
      </c>
      <c r="G17" s="4">
        <f t="shared" ref="G17:N17" si="0">$E$17*G16</f>
        <v>3</v>
      </c>
      <c r="H17" s="4">
        <f t="shared" si="0"/>
        <v>4</v>
      </c>
      <c r="I17" s="4">
        <f t="shared" si="0"/>
        <v>5</v>
      </c>
      <c r="J17" s="4">
        <f t="shared" si="0"/>
        <v>6</v>
      </c>
      <c r="K17" s="4">
        <f t="shared" si="0"/>
        <v>7</v>
      </c>
      <c r="L17" s="4">
        <f t="shared" si="0"/>
        <v>8</v>
      </c>
      <c r="M17" s="4">
        <f t="shared" si="0"/>
        <v>9</v>
      </c>
      <c r="N17" s="4">
        <f t="shared" si="0"/>
        <v>10</v>
      </c>
    </row>
    <row r="18" spans="4:14" ht="15" thickBot="1" x14ac:dyDescent="0.35">
      <c r="D18" s="6" t="s">
        <v>7</v>
      </c>
      <c r="E18" s="3">
        <v>14</v>
      </c>
      <c r="F18" s="3">
        <f>$E$18*F16</f>
        <v>28</v>
      </c>
      <c r="G18" s="3">
        <f t="shared" ref="G18:N18" si="1">$E$18*G16</f>
        <v>42</v>
      </c>
      <c r="H18" s="3">
        <f t="shared" si="1"/>
        <v>56</v>
      </c>
      <c r="I18" s="3">
        <f t="shared" si="1"/>
        <v>70</v>
      </c>
      <c r="J18" s="3">
        <f t="shared" si="1"/>
        <v>84</v>
      </c>
      <c r="K18" s="3">
        <f t="shared" si="1"/>
        <v>98</v>
      </c>
      <c r="L18" s="3">
        <f t="shared" si="1"/>
        <v>112</v>
      </c>
      <c r="M18" s="3">
        <f t="shared" si="1"/>
        <v>126</v>
      </c>
      <c r="N18" s="3">
        <f t="shared" si="1"/>
        <v>140</v>
      </c>
    </row>
    <row r="19" spans="4:14" ht="15" thickBot="1" x14ac:dyDescent="0.35">
      <c r="D19" s="6" t="s">
        <v>4</v>
      </c>
      <c r="E19" s="3">
        <v>14</v>
      </c>
      <c r="F19" s="3">
        <f>$E$19*F16</f>
        <v>28</v>
      </c>
      <c r="G19" s="3">
        <f t="shared" ref="G19:N19" si="2">$E$19*G16</f>
        <v>42</v>
      </c>
      <c r="H19" s="3">
        <f t="shared" si="2"/>
        <v>56</v>
      </c>
      <c r="I19" s="3">
        <f t="shared" si="2"/>
        <v>70</v>
      </c>
      <c r="J19" s="3">
        <f t="shared" si="2"/>
        <v>84</v>
      </c>
      <c r="K19" s="3">
        <f t="shared" si="2"/>
        <v>98</v>
      </c>
      <c r="L19" s="3">
        <f t="shared" si="2"/>
        <v>112</v>
      </c>
      <c r="M19" s="3">
        <f t="shared" si="2"/>
        <v>126</v>
      </c>
      <c r="N19" s="3">
        <f t="shared" si="2"/>
        <v>140</v>
      </c>
    </row>
    <row r="20" spans="4:14" ht="15" thickBot="1" x14ac:dyDescent="0.35">
      <c r="D20" s="6" t="s">
        <v>2</v>
      </c>
      <c r="E20" s="3">
        <v>14</v>
      </c>
      <c r="F20" s="3">
        <f>$E$20*F16</f>
        <v>28</v>
      </c>
      <c r="G20" s="3">
        <f t="shared" ref="G20:N20" si="3">$E$20*G16</f>
        <v>42</v>
      </c>
      <c r="H20" s="3">
        <f t="shared" si="3"/>
        <v>56</v>
      </c>
      <c r="I20" s="3">
        <f t="shared" si="3"/>
        <v>70</v>
      </c>
      <c r="J20" s="3">
        <f t="shared" si="3"/>
        <v>84</v>
      </c>
      <c r="K20" s="3">
        <f t="shared" si="3"/>
        <v>98</v>
      </c>
      <c r="L20" s="3">
        <f t="shared" si="3"/>
        <v>112</v>
      </c>
      <c r="M20" s="3">
        <f t="shared" si="3"/>
        <v>126</v>
      </c>
      <c r="N20" s="3">
        <f t="shared" si="3"/>
        <v>140</v>
      </c>
    </row>
    <row r="21" spans="4:14" ht="15" thickBot="1" x14ac:dyDescent="0.35">
      <c r="D21" s="6" t="s">
        <v>3</v>
      </c>
      <c r="E21" s="3">
        <v>140</v>
      </c>
      <c r="F21" s="3">
        <f>$E$21*F16</f>
        <v>280</v>
      </c>
      <c r="G21" s="3">
        <f t="shared" ref="G21:N21" si="4">$E$21*G16</f>
        <v>420</v>
      </c>
      <c r="H21" s="3">
        <f t="shared" si="4"/>
        <v>560</v>
      </c>
      <c r="I21" s="3">
        <f t="shared" si="4"/>
        <v>700</v>
      </c>
      <c r="J21" s="3">
        <f t="shared" si="4"/>
        <v>840</v>
      </c>
      <c r="K21" s="3">
        <f t="shared" si="4"/>
        <v>980</v>
      </c>
      <c r="L21" s="3">
        <f t="shared" si="4"/>
        <v>1120</v>
      </c>
      <c r="M21" s="3">
        <f t="shared" si="4"/>
        <v>1260</v>
      </c>
      <c r="N21" s="3">
        <f t="shared" si="4"/>
        <v>1400</v>
      </c>
    </row>
    <row r="22" spans="4:14" ht="15" thickBot="1" x14ac:dyDescent="0.35">
      <c r="D22" s="7" t="s">
        <v>15</v>
      </c>
      <c r="E22" s="3">
        <v>140</v>
      </c>
      <c r="F22" s="3">
        <f>$E$22*F16</f>
        <v>280</v>
      </c>
      <c r="G22" s="3">
        <f t="shared" ref="G22:N22" si="5">$E$22*G16</f>
        <v>420</v>
      </c>
      <c r="H22" s="3">
        <f t="shared" si="5"/>
        <v>560</v>
      </c>
      <c r="I22" s="3">
        <f t="shared" si="5"/>
        <v>700</v>
      </c>
      <c r="J22" s="3">
        <f t="shared" si="5"/>
        <v>840</v>
      </c>
      <c r="K22" s="3">
        <f t="shared" si="5"/>
        <v>980</v>
      </c>
      <c r="L22" s="3">
        <f t="shared" si="5"/>
        <v>1120</v>
      </c>
      <c r="M22" s="3">
        <f t="shared" si="5"/>
        <v>1260</v>
      </c>
      <c r="N22" s="3">
        <f t="shared" si="5"/>
        <v>1400</v>
      </c>
    </row>
    <row r="23" spans="4:14" ht="15" thickBot="1" x14ac:dyDescent="0.35">
      <c r="D23" s="6" t="s">
        <v>5</v>
      </c>
      <c r="E23" s="3">
        <v>1400</v>
      </c>
      <c r="F23" s="3">
        <f>$E$23*F16</f>
        <v>2800</v>
      </c>
      <c r="G23" s="3">
        <f t="shared" ref="G23:N23" si="6">$E$23*G16</f>
        <v>4200</v>
      </c>
      <c r="H23" s="3">
        <f t="shared" si="6"/>
        <v>5600</v>
      </c>
      <c r="I23" s="3">
        <f t="shared" si="6"/>
        <v>7000</v>
      </c>
      <c r="J23" s="3">
        <f t="shared" si="6"/>
        <v>8400</v>
      </c>
      <c r="K23" s="3">
        <f t="shared" si="6"/>
        <v>9800</v>
      </c>
      <c r="L23" s="3">
        <f t="shared" si="6"/>
        <v>11200</v>
      </c>
      <c r="M23" s="3">
        <f t="shared" si="6"/>
        <v>12600</v>
      </c>
      <c r="N23" s="3">
        <f t="shared" si="6"/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MagnitudData</vt:lpstr>
      <vt:lpstr>MagnitudAnalisis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Viertel</dc:creator>
  <cp:lastModifiedBy>Alejandro Viertel</cp:lastModifiedBy>
  <dcterms:created xsi:type="dcterms:W3CDTF">2023-10-05T23:42:01Z</dcterms:created>
  <dcterms:modified xsi:type="dcterms:W3CDTF">2023-10-06T02:47:42Z</dcterms:modified>
</cp:coreProperties>
</file>