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04"/>
  <workbookPr hidePivotFieldList="1"/>
  <mc:AlternateContent xmlns:mc="http://schemas.openxmlformats.org/markup-compatibility/2006">
    <mc:Choice Requires="x15">
      <x15ac:absPath xmlns:x15ac="http://schemas.microsoft.com/office/spreadsheetml/2010/11/ac" url="https://umuc365-my.sharepoint.com/personal/mhandziuk_student_umgc_edu/Documents/"/>
    </mc:Choice>
  </mc:AlternateContent>
  <xr:revisionPtr revIDLastSave="0" documentId="14_{6F75AD9B-8395-224F-AF34-FACB25555A5E}" xr6:coauthVersionLast="47" xr6:coauthVersionMax="47" xr10:uidLastSave="{00000000-0000-0000-0000-000000000000}"/>
  <bookViews>
    <workbookView xWindow="0" yWindow="760" windowWidth="27560" windowHeight="16920" firstSheet="2" activeTab="2" xr2:uid="{00000000-000D-0000-FFFF-FFFF00000000}"/>
  </bookViews>
  <sheets>
    <sheet name="DataNotes" sheetId="1" r:id="rId1"/>
    <sheet name="Data" sheetId="5" r:id="rId2"/>
    <sheet name="Descriptive" sheetId="7" r:id="rId3"/>
    <sheet name="Sheet2" sheetId="3" r:id="rId4"/>
    <sheet name="Sheet3" sheetId="4" r:id="rId5"/>
    <sheet name="Filter Analysis" sheetId="2" r:id="rId6"/>
  </sheets>
  <definedNames>
    <definedName name="_xlnm._FilterDatabase" localSheetId="5" hidden="1">'Filter Analysis'!$A$1:$F$33</definedName>
    <definedName name="ExternalData_1" localSheetId="1" hidden="1">Data!$A$1:$F$33</definedName>
    <definedName name="ExternalData_1" localSheetId="3" hidden="1">Sheet2!$A$1:$F$33</definedName>
    <definedName name="ExternalData_1" localSheetId="4" hidden="1">Sheet3!$A$1:$F$33</definedName>
    <definedName name="Slicer_BikeType">#N/A</definedName>
    <definedName name="Slicer_BikeType1">#N/A</definedName>
    <definedName name="Slicer_Location">#N/A</definedName>
    <definedName name="Slicer_Location1">#N/A</definedName>
    <definedName name="Slicer_NumBikes">#N/A</definedName>
    <definedName name="Slicer_NumBikes1">#N/A</definedName>
    <definedName name="Slicer_Quarter">#N/A</definedName>
    <definedName name="Slicer_Quarter1">#N/A</definedName>
    <definedName name="Slicer_Quarter2">#N/A</definedName>
    <definedName name="Slicer_Quarter3">#N/A</definedName>
    <definedName name="Slicer_Revenue">#N/A</definedName>
    <definedName name="Slicer_Revenue1">#N/A</definedName>
  </definedNames>
  <calcPr calcId="191028"/>
  <pivotCaches>
    <pivotCache cacheId="3223" r:id="rId7"/>
    <pivotCache cacheId="3224" r:id="rId8"/>
    <pivotCache cacheId="3225"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 i="2" l="1"/>
  <c r="E3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493453-0BA3-9043-BE2A-495CD4E3829C}" keepAlive="1" name="Query - 2019rentalbikes" description="Connection to the '2019rentalbikes' query in the workbook." type="5" refreshedVersion="8" background="1" saveData="1">
    <dbPr connection="Provider=Microsoft.Mashup.OleDb.1;Data Source=$Workbook$;Location=2019rentalbikes;Extended Properties=&quot;&quot;" command="SELECT * FROM [2019rentalbikes]"/>
  </connection>
  <connection id="2" xr16:uid="{32EC4B7D-EED6-BF41-AC2C-50C1ECEE66E1}" keepAlive="1" name="Query - 2019rentalbikes (2)" description="Connection to the '2019rentalbikes (2)' query in the workbook." type="5" refreshedVersion="8" background="1" saveData="1">
    <dbPr connection="Provider=Microsoft.Mashup.OleDb.1;Data Source=$Workbook$;Location=&quot;2019rentalbikes (2)&quot;;Extended Properties=&quot;&quot;" command="SELECT * FROM [2019rentalbikes (2)]"/>
  </connection>
  <connection id="3" xr16:uid="{7A9E57A6-57BA-2944-9333-32F89F8C7397}" keepAlive="1" name="Query - 2019rentalbikes (3)" description="Connection to the '2019rentalbikes (3)' query in the workbook." type="5" refreshedVersion="8" background="1" saveData="1">
    <dbPr connection="Provider=Microsoft.Mashup.OleDb.1;Data Source=$Workbook$;Location=&quot;2019rentalbikes (3)&quot;;Extended Properties=&quot;&quot;" command="SELECT * FROM [2019rentalbikes (3)]"/>
  </connection>
</connections>
</file>

<file path=xl/sharedStrings.xml><?xml version="1.0" encoding="utf-8"?>
<sst xmlns="http://schemas.openxmlformats.org/spreadsheetml/2006/main" count="501" uniqueCount="57">
  <si>
    <t>Analyst Name:</t>
  </si>
  <si>
    <t>Mariia Handziuk</t>
  </si>
  <si>
    <t>Field Definitions</t>
  </si>
  <si>
    <t>Field (e.g. Revenue)</t>
  </si>
  <si>
    <t>Type (e.g. discrete, continuous, categorical, ordinal)</t>
  </si>
  <si>
    <t>Description</t>
  </si>
  <si>
    <t>Location</t>
  </si>
  <si>
    <t>Categorical</t>
  </si>
  <si>
    <t>Either 'Beach' or 'CityPark'</t>
  </si>
  <si>
    <t>Year</t>
  </si>
  <si>
    <t>Ordinal</t>
  </si>
  <si>
    <t>In our table it's 2018-2019. Has natural order.</t>
  </si>
  <si>
    <t>Quarter</t>
  </si>
  <si>
    <t>Q1-Q4. They are categories in our analysis</t>
  </si>
  <si>
    <t>Bike Type</t>
  </si>
  <si>
    <t>All of the bike types listed in the tables are categories for our chart.</t>
  </si>
  <si>
    <t>Revenue</t>
  </si>
  <si>
    <t>Continuous</t>
  </si>
  <si>
    <t>It could be both continuous and discreate, but because in our example we take cents in consideration it's continuous</t>
  </si>
  <si>
    <t>NumBikes</t>
  </si>
  <si>
    <t>Discreate</t>
  </si>
  <si>
    <t>It's a number of bikes that we can easily count</t>
  </si>
  <si>
    <t>AvgRev</t>
  </si>
  <si>
    <t>Could be both continuous or discreate numerical value, however it's continuous in our example.</t>
  </si>
  <si>
    <t>BikeType</t>
  </si>
  <si>
    <t>Q2</t>
  </si>
  <si>
    <t>Beach</t>
  </si>
  <si>
    <t>Cruiser</t>
  </si>
  <si>
    <t>Q4</t>
  </si>
  <si>
    <t>CityPark</t>
  </si>
  <si>
    <t>Racing</t>
  </si>
  <si>
    <t>Electric</t>
  </si>
  <si>
    <t>Q1</t>
  </si>
  <si>
    <t>Mountain</t>
  </si>
  <si>
    <t>Q3</t>
  </si>
  <si>
    <t>Mean</t>
  </si>
  <si>
    <r>
      <rPr>
        <b/>
        <sz val="10"/>
        <color theme="1"/>
        <rFont val="Arial"/>
        <family val="2"/>
      </rPr>
      <t>The mean</t>
    </r>
    <r>
      <rPr>
        <sz val="10"/>
        <color theme="1"/>
        <rFont val="Arial"/>
        <family val="2"/>
      </rPr>
      <t xml:space="preserve"> is the sum of all numbers in a data set divided by how many numbers there are. It gives you an idea of what a "typical" value in the data set looks like.</t>
    </r>
  </si>
  <si>
    <t>Standard Error</t>
  </si>
  <si>
    <t>Median</t>
  </si>
  <si>
    <r>
      <rPr>
        <b/>
        <sz val="10"/>
        <color theme="1"/>
        <rFont val="Arial"/>
        <family val="2"/>
      </rPr>
      <t>The median</t>
    </r>
    <r>
      <rPr>
        <sz val="10"/>
        <color theme="1"/>
        <rFont val="Arial"/>
        <family val="2"/>
      </rPr>
      <t xml:space="preserve"> is the middle value in a list of numbers. It's the value that separates the higher half from the lower half of the data set.</t>
    </r>
  </si>
  <si>
    <t>Mode</t>
  </si>
  <si>
    <r>
      <rPr>
        <b/>
        <sz val="10"/>
        <color theme="1"/>
        <rFont val="Arial"/>
        <family val="2"/>
      </rPr>
      <t>The mode</t>
    </r>
    <r>
      <rPr>
        <sz val="10"/>
        <color theme="1"/>
        <rFont val="Arial"/>
        <family val="2"/>
      </rPr>
      <t xml:space="preserve"> is the number that shows up the most in a list of numbers. It's the value that occurs with the highest frequency in the data set.</t>
    </r>
  </si>
  <si>
    <t>Standard Deviation</t>
  </si>
  <si>
    <t>Sample Variance</t>
  </si>
  <si>
    <t>Kurtosis</t>
  </si>
  <si>
    <t>If the median is very different from the mean, it means that the data is not evenly distributed. This could be due to outliers or skewness in the data.</t>
  </si>
  <si>
    <t>Skewness</t>
  </si>
  <si>
    <t>Range</t>
  </si>
  <si>
    <t>Minimum</t>
  </si>
  <si>
    <t>Maximum</t>
  </si>
  <si>
    <t>Sum</t>
  </si>
  <si>
    <t>Count</t>
  </si>
  <si>
    <t>Sum of NumBikes</t>
  </si>
  <si>
    <t>Grand Total</t>
  </si>
  <si>
    <t>Column Labels</t>
  </si>
  <si>
    <t>Row Labels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</si>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</sst>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6">
    <font>
      <sz val="11"/>
      <color theme="1"/>
      <name val="Calibri"/>
      <family val="2"/>
      <scheme val="minor"/>
    </font>
    <font>
      <sz val="10"/>
      <color theme="1"/>
      <name val="Arial"/>
      <family val="2"/>
    </font>
    <font>
      <b/>
      <sz val="10"/>
      <color theme="0"/>
      <name val="Arial"/>
      <family val="2"/>
    </font>
    <font>
      <b/>
      <sz val="10"/>
      <color theme="1"/>
      <name val="Arial"/>
      <family val="2"/>
    </font>
    <font>
      <sz val="10"/>
      <color theme="1"/>
      <name val="Calibri"/>
      <family val="2"/>
      <scheme val="minor"/>
    </font>
    <font>
      <i/>
      <sz val="10"/>
      <color theme="1"/>
      <name val="Arial"/>
      <family val="2"/>
    </font>
  </fonts>
  <fills count="5">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499984740745262"/>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2" fillId="4" borderId="0" xfId="0" applyFont="1" applyFill="1"/>
    <xf numFmtId="0" fontId="1" fillId="3" borderId="0" xfId="0" applyFont="1" applyFill="1"/>
    <xf numFmtId="0" fontId="2" fillId="2" borderId="0" xfId="0" applyFont="1" applyFill="1"/>
    <xf numFmtId="0" fontId="3" fillId="3" borderId="0" xfId="0" applyFont="1" applyFill="1"/>
    <xf numFmtId="164" fontId="1" fillId="0" borderId="0" xfId="0" applyNumberFormat="1" applyFont="1"/>
    <xf numFmtId="0" fontId="4" fillId="0" borderId="0" xfId="0" applyFont="1"/>
    <xf numFmtId="0" fontId="4" fillId="0" borderId="0" xfId="0" pivotButton="1" applyFont="1"/>
    <xf numFmtId="0" fontId="4" fillId="0" borderId="0" xfId="0" applyFont="1" applyAlignment="1">
      <alignment horizontal="left"/>
    </xf>
    <xf numFmtId="164" fontId="4" fillId="0" borderId="0" xfId="0" applyNumberFormat="1" applyFont="1"/>
    <xf numFmtId="0" fontId="5" fillId="0" borderId="2" xfId="0" applyFont="1" applyBorder="1" applyAlignment="1">
      <alignment horizontal="centerContinuous"/>
    </xf>
    <xf numFmtId="0" fontId="1" fillId="0" borderId="1" xfId="0" applyFont="1" applyBorder="1"/>
    <xf numFmtId="3" fontId="4" fillId="0" borderId="0" xfId="0" applyNumberFormat="1" applyFont="1"/>
    <xf numFmtId="3" fontId="1" fillId="0" borderId="0" xfId="0" applyNumberFormat="1" applyFont="1"/>
  </cellXfs>
  <cellStyles count="1">
    <cellStyle name="Normal" xfId="0" builtinId="0"/>
  </cellStyles>
  <dxfs count="68">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164" formatCode="&quot;$&quot;#,##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164" formatCode="&quot;$&quot;#,##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164" formatCode="&quot;$&quot;#,##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numFmt numFmtId="164" formatCode="&quot;$&quot;#,##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164" formatCode="&quot;$&quot;#,##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 formatCode="#,##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 formatCode="#,##0"/>
    </dxf>
    <dxf>
      <font>
        <sz val="10"/>
      </font>
    </dxf>
    <dxf>
      <font>
        <sz val="10"/>
      </font>
    </dxf>
    <dxf>
      <font>
        <sz val="10"/>
      </font>
    </dxf>
    <dxf>
      <font>
        <sz val="10"/>
      </font>
    </dxf>
    <dxf>
      <font>
        <sz val="10"/>
      </font>
    </dxf>
    <dxf>
      <font>
        <sz val="10"/>
      </font>
    </dxf>
    <dxf>
      <font>
        <sz val="10"/>
      </font>
    </dxf>
    <dxf>
      <font>
        <sz val="10"/>
      </font>
    </dxf>
    <dxf>
      <font>
        <sz val="10"/>
      </font>
    </dxf>
    <dxf>
      <font>
        <sz val="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microsoft.com/office/2007/relationships/slicerCache" Target="slicerCaches/slicerCache9.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12.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connections" Target="connection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[ExcelExercise 3 July 9 Mariia Handziuk.xlsx]Sheet2!PivotTable2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NumBikes of Bike</a:t>
            </a:r>
            <a:r>
              <a:rPr lang="en-US" baseline="0"/>
              <a:t> types by Quarters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581119205019157E-2"/>
          <c:y val="0.14925373134328357"/>
          <c:w val="0.75757059244599778"/>
          <c:h val="0.73533200141027144"/>
        </c:manualLayout>
      </c:layout>
      <c:barChart>
        <c:barDir val="col"/>
        <c:grouping val="clustered"/>
        <c:varyColors val="0"/>
        <c:ser>
          <c:idx val="0"/>
          <c:order val="0"/>
          <c:tx>
            <c:strRef>
              <c:f>Sheet2!$J$1:$J$2</c:f>
              <c:strCache>
                <c:ptCount val="1"/>
                <c:pt idx="0">
                  <c:v>Q1</c:v>
                </c:pt>
              </c:strCache>
            </c:strRef>
          </c:tx>
          <c:spPr>
            <a:solidFill>
              <a:schemeClr val="accent1"/>
            </a:solidFill>
            <a:ln>
              <a:noFill/>
            </a:ln>
            <a:effectLst/>
          </c:spPr>
          <c:invertIfNegative val="0"/>
          <c:cat>
            <c:strRef>
              <c:f>Sheet2!$I$3:$I$7</c:f>
              <c:strCache>
                <c:ptCount val="4"/>
                <c:pt idx="0">
                  <c:v>Cruiser</c:v>
                </c:pt>
                <c:pt idx="1">
                  <c:v>Electric</c:v>
                </c:pt>
                <c:pt idx="2">
                  <c:v>Mountain</c:v>
                </c:pt>
                <c:pt idx="3">
                  <c:v>Racing</c:v>
                </c:pt>
              </c:strCache>
            </c:strRef>
          </c:cat>
          <c:val>
            <c:numRef>
              <c:f>Sheet2!$J$3:$J$7</c:f>
              <c:numCache>
                <c:formatCode>#,##0</c:formatCode>
                <c:ptCount val="4"/>
                <c:pt idx="0">
                  <c:v>820</c:v>
                </c:pt>
                <c:pt idx="1">
                  <c:v>625</c:v>
                </c:pt>
                <c:pt idx="2">
                  <c:v>642</c:v>
                </c:pt>
                <c:pt idx="3">
                  <c:v>608</c:v>
                </c:pt>
              </c:numCache>
            </c:numRef>
          </c:val>
          <c:extLst>
            <c:ext xmlns:c16="http://schemas.microsoft.com/office/drawing/2014/chart" uri="{C3380CC4-5D6E-409C-BE32-E72D297353CC}">
              <c16:uniqueId val="{00000000-251D-A346-987C-F34CD4BB69CA}"/>
            </c:ext>
          </c:extLst>
        </c:ser>
        <c:ser>
          <c:idx val="1"/>
          <c:order val="1"/>
          <c:tx>
            <c:strRef>
              <c:f>Sheet2!$K$1:$K$2</c:f>
              <c:strCache>
                <c:ptCount val="1"/>
                <c:pt idx="0">
                  <c:v>Q2</c:v>
                </c:pt>
              </c:strCache>
            </c:strRef>
          </c:tx>
          <c:spPr>
            <a:solidFill>
              <a:schemeClr val="accent2"/>
            </a:solidFill>
            <a:ln>
              <a:noFill/>
            </a:ln>
            <a:effectLst/>
          </c:spPr>
          <c:invertIfNegative val="0"/>
          <c:cat>
            <c:strRef>
              <c:f>Sheet2!$I$3:$I$7</c:f>
              <c:strCache>
                <c:ptCount val="4"/>
                <c:pt idx="0">
                  <c:v>Cruiser</c:v>
                </c:pt>
                <c:pt idx="1">
                  <c:v>Electric</c:v>
                </c:pt>
                <c:pt idx="2">
                  <c:v>Mountain</c:v>
                </c:pt>
                <c:pt idx="3">
                  <c:v>Racing</c:v>
                </c:pt>
              </c:strCache>
            </c:strRef>
          </c:cat>
          <c:val>
            <c:numRef>
              <c:f>Sheet2!$K$3:$K$7</c:f>
              <c:numCache>
                <c:formatCode>#,##0</c:formatCode>
                <c:ptCount val="4"/>
                <c:pt idx="0">
                  <c:v>645</c:v>
                </c:pt>
                <c:pt idx="1">
                  <c:v>682</c:v>
                </c:pt>
                <c:pt idx="2">
                  <c:v>703</c:v>
                </c:pt>
                <c:pt idx="3">
                  <c:v>666</c:v>
                </c:pt>
              </c:numCache>
            </c:numRef>
          </c:val>
          <c:extLst>
            <c:ext xmlns:c16="http://schemas.microsoft.com/office/drawing/2014/chart" uri="{C3380CC4-5D6E-409C-BE32-E72D297353CC}">
              <c16:uniqueId val="{00000005-251D-A346-987C-F34CD4BB69CA}"/>
            </c:ext>
          </c:extLst>
        </c:ser>
        <c:ser>
          <c:idx val="2"/>
          <c:order val="2"/>
          <c:tx>
            <c:strRef>
              <c:f>Sheet2!$L$1:$L$2</c:f>
              <c:strCache>
                <c:ptCount val="1"/>
                <c:pt idx="0">
                  <c:v>Q3</c:v>
                </c:pt>
              </c:strCache>
            </c:strRef>
          </c:tx>
          <c:spPr>
            <a:solidFill>
              <a:schemeClr val="accent3"/>
            </a:solidFill>
            <a:ln>
              <a:noFill/>
            </a:ln>
            <a:effectLst/>
          </c:spPr>
          <c:invertIfNegative val="0"/>
          <c:cat>
            <c:strRef>
              <c:f>Sheet2!$I$3:$I$7</c:f>
              <c:strCache>
                <c:ptCount val="4"/>
                <c:pt idx="0">
                  <c:v>Cruiser</c:v>
                </c:pt>
                <c:pt idx="1">
                  <c:v>Electric</c:v>
                </c:pt>
                <c:pt idx="2">
                  <c:v>Mountain</c:v>
                </c:pt>
                <c:pt idx="3">
                  <c:v>Racing</c:v>
                </c:pt>
              </c:strCache>
            </c:strRef>
          </c:cat>
          <c:val>
            <c:numRef>
              <c:f>Sheet2!$L$3:$L$7</c:f>
              <c:numCache>
                <c:formatCode>#,##0</c:formatCode>
                <c:ptCount val="4"/>
                <c:pt idx="0">
                  <c:v>810</c:v>
                </c:pt>
                <c:pt idx="1">
                  <c:v>700</c:v>
                </c:pt>
                <c:pt idx="2">
                  <c:v>730</c:v>
                </c:pt>
                <c:pt idx="3">
                  <c:v>689</c:v>
                </c:pt>
              </c:numCache>
            </c:numRef>
          </c:val>
          <c:extLst>
            <c:ext xmlns:c16="http://schemas.microsoft.com/office/drawing/2014/chart" uri="{C3380CC4-5D6E-409C-BE32-E72D297353CC}">
              <c16:uniqueId val="{00000006-251D-A346-987C-F34CD4BB69CA}"/>
            </c:ext>
          </c:extLst>
        </c:ser>
        <c:ser>
          <c:idx val="3"/>
          <c:order val="3"/>
          <c:tx>
            <c:strRef>
              <c:f>Sheet2!$M$1:$M$2</c:f>
              <c:strCache>
                <c:ptCount val="1"/>
                <c:pt idx="0">
                  <c:v>Q4</c:v>
                </c:pt>
              </c:strCache>
            </c:strRef>
          </c:tx>
          <c:spPr>
            <a:solidFill>
              <a:schemeClr val="accent4"/>
            </a:solidFill>
            <a:ln>
              <a:noFill/>
            </a:ln>
            <a:effectLst/>
          </c:spPr>
          <c:invertIfNegative val="0"/>
          <c:cat>
            <c:strRef>
              <c:f>Sheet2!$I$3:$I$7</c:f>
              <c:strCache>
                <c:ptCount val="4"/>
                <c:pt idx="0">
                  <c:v>Cruiser</c:v>
                </c:pt>
                <c:pt idx="1">
                  <c:v>Electric</c:v>
                </c:pt>
                <c:pt idx="2">
                  <c:v>Mountain</c:v>
                </c:pt>
                <c:pt idx="3">
                  <c:v>Racing</c:v>
                </c:pt>
              </c:strCache>
            </c:strRef>
          </c:cat>
          <c:val>
            <c:numRef>
              <c:f>Sheet2!$M$3:$M$7</c:f>
              <c:numCache>
                <c:formatCode>#,##0</c:formatCode>
                <c:ptCount val="4"/>
                <c:pt idx="0">
                  <c:v>984</c:v>
                </c:pt>
                <c:pt idx="1">
                  <c:v>574</c:v>
                </c:pt>
                <c:pt idx="2">
                  <c:v>594</c:v>
                </c:pt>
                <c:pt idx="3">
                  <c:v>564</c:v>
                </c:pt>
              </c:numCache>
            </c:numRef>
          </c:val>
          <c:extLst>
            <c:ext xmlns:c16="http://schemas.microsoft.com/office/drawing/2014/chart" uri="{C3380CC4-5D6E-409C-BE32-E72D297353CC}">
              <c16:uniqueId val="{00000007-251D-A346-987C-F34CD4BB69CA}"/>
            </c:ext>
          </c:extLst>
        </c:ser>
        <c:dLbls>
          <c:showLegendKey val="0"/>
          <c:showVal val="0"/>
          <c:showCatName val="0"/>
          <c:showSerName val="0"/>
          <c:showPercent val="0"/>
          <c:showBubbleSize val="0"/>
        </c:dLbls>
        <c:gapWidth val="219"/>
        <c:overlap val="-27"/>
        <c:axId val="1716760927"/>
        <c:axId val="1716762655"/>
      </c:barChart>
      <c:catAx>
        <c:axId val="171676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762655"/>
        <c:crosses val="autoZero"/>
        <c:auto val="1"/>
        <c:lblAlgn val="ctr"/>
        <c:lblOffset val="100"/>
        <c:noMultiLvlLbl val="0"/>
      </c:catAx>
      <c:valAx>
        <c:axId val="17167626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760927"/>
        <c:crosses val="autoZero"/>
        <c:crossBetween val="between"/>
      </c:valAx>
      <c:spPr>
        <a:noFill/>
        <a:ln>
          <a:noFill/>
        </a:ln>
        <a:effectLst/>
      </c:spPr>
    </c:plotArea>
    <c:legend>
      <c:legendPos val="r"/>
      <c:layout>
        <c:manualLayout>
          <c:xMode val="edge"/>
          <c:yMode val="edge"/>
          <c:x val="0.84812497368310258"/>
          <c:y val="0.54912798213656133"/>
          <c:w val="7.9549928418038651E-2"/>
          <c:h val="0.348216696127269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[ExcelExercise 3 July 9 Mariia Handziuk.xlsx]Sheet2!PivotTable3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NumBikes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68597397135447"/>
          <c:y val="0.16438356164383561"/>
          <c:w val="0.7923798533803964"/>
          <c:h val="0.72968827526696145"/>
        </c:manualLayout>
      </c:layout>
      <c:barChart>
        <c:barDir val="col"/>
        <c:grouping val="clustered"/>
        <c:varyColors val="0"/>
        <c:ser>
          <c:idx val="0"/>
          <c:order val="0"/>
          <c:tx>
            <c:strRef>
              <c:f>Sheet2!$J$10:$J$11</c:f>
              <c:strCache>
                <c:ptCount val="1"/>
                <c:pt idx="0">
                  <c:v>Q1</c:v>
                </c:pt>
              </c:strCache>
            </c:strRef>
          </c:tx>
          <c:spPr>
            <a:solidFill>
              <a:schemeClr val="accent1"/>
            </a:solidFill>
            <a:ln>
              <a:noFill/>
            </a:ln>
            <a:effectLst/>
          </c:spPr>
          <c:invertIfNegative val="0"/>
          <c:cat>
            <c:strRef>
              <c:f>Sheet2!$I$12:$I$14</c:f>
              <c:strCache>
                <c:ptCount val="2"/>
                <c:pt idx="0">
                  <c:v>Beach</c:v>
                </c:pt>
                <c:pt idx="1">
                  <c:v>CityPark</c:v>
                </c:pt>
              </c:strCache>
            </c:strRef>
          </c:cat>
          <c:val>
            <c:numRef>
              <c:f>Sheet2!$J$12:$J$14</c:f>
              <c:numCache>
                <c:formatCode>#,##0</c:formatCode>
                <c:ptCount val="2"/>
                <c:pt idx="0">
                  <c:v>1386</c:v>
                </c:pt>
                <c:pt idx="1">
                  <c:v>1309</c:v>
                </c:pt>
              </c:numCache>
            </c:numRef>
          </c:val>
          <c:extLst>
            <c:ext xmlns:c16="http://schemas.microsoft.com/office/drawing/2014/chart" uri="{C3380CC4-5D6E-409C-BE32-E72D297353CC}">
              <c16:uniqueId val="{00000000-395D-7E44-9643-4C4B90B87E10}"/>
            </c:ext>
          </c:extLst>
        </c:ser>
        <c:ser>
          <c:idx val="1"/>
          <c:order val="1"/>
          <c:tx>
            <c:strRef>
              <c:f>Sheet2!$K$10:$K$11</c:f>
              <c:strCache>
                <c:ptCount val="1"/>
                <c:pt idx="0">
                  <c:v>Q2</c:v>
                </c:pt>
              </c:strCache>
            </c:strRef>
          </c:tx>
          <c:spPr>
            <a:solidFill>
              <a:schemeClr val="accent2"/>
            </a:solidFill>
            <a:ln>
              <a:noFill/>
            </a:ln>
            <a:effectLst/>
          </c:spPr>
          <c:invertIfNegative val="0"/>
          <c:cat>
            <c:strRef>
              <c:f>Sheet2!$I$12:$I$14</c:f>
              <c:strCache>
                <c:ptCount val="2"/>
                <c:pt idx="0">
                  <c:v>Beach</c:v>
                </c:pt>
                <c:pt idx="1">
                  <c:v>CityPark</c:v>
                </c:pt>
              </c:strCache>
            </c:strRef>
          </c:cat>
          <c:val>
            <c:numRef>
              <c:f>Sheet2!$K$12:$K$14</c:f>
              <c:numCache>
                <c:formatCode>#,##0</c:formatCode>
                <c:ptCount val="2"/>
                <c:pt idx="0">
                  <c:v>1314</c:v>
                </c:pt>
                <c:pt idx="1">
                  <c:v>1382</c:v>
                </c:pt>
              </c:numCache>
            </c:numRef>
          </c:val>
          <c:extLst>
            <c:ext xmlns:c16="http://schemas.microsoft.com/office/drawing/2014/chart" uri="{C3380CC4-5D6E-409C-BE32-E72D297353CC}">
              <c16:uniqueId val="{00000001-395D-7E44-9643-4C4B90B87E10}"/>
            </c:ext>
          </c:extLst>
        </c:ser>
        <c:ser>
          <c:idx val="2"/>
          <c:order val="2"/>
          <c:tx>
            <c:strRef>
              <c:f>Sheet2!$L$10:$L$11</c:f>
              <c:strCache>
                <c:ptCount val="1"/>
                <c:pt idx="0">
                  <c:v>Q3</c:v>
                </c:pt>
              </c:strCache>
            </c:strRef>
          </c:tx>
          <c:spPr>
            <a:solidFill>
              <a:schemeClr val="accent3"/>
            </a:solidFill>
            <a:ln>
              <a:noFill/>
            </a:ln>
            <a:effectLst/>
          </c:spPr>
          <c:invertIfNegative val="0"/>
          <c:cat>
            <c:strRef>
              <c:f>Sheet2!$I$12:$I$14</c:f>
              <c:strCache>
                <c:ptCount val="2"/>
                <c:pt idx="0">
                  <c:v>Beach</c:v>
                </c:pt>
                <c:pt idx="1">
                  <c:v>CityPark</c:v>
                </c:pt>
              </c:strCache>
            </c:strRef>
          </c:cat>
          <c:val>
            <c:numRef>
              <c:f>Sheet2!$L$12:$L$14</c:f>
              <c:numCache>
                <c:formatCode>#,##0</c:formatCode>
                <c:ptCount val="2"/>
                <c:pt idx="0">
                  <c:v>1547</c:v>
                </c:pt>
                <c:pt idx="1">
                  <c:v>1382</c:v>
                </c:pt>
              </c:numCache>
            </c:numRef>
          </c:val>
          <c:extLst>
            <c:ext xmlns:c16="http://schemas.microsoft.com/office/drawing/2014/chart" uri="{C3380CC4-5D6E-409C-BE32-E72D297353CC}">
              <c16:uniqueId val="{00000002-395D-7E44-9643-4C4B90B87E10}"/>
            </c:ext>
          </c:extLst>
        </c:ser>
        <c:ser>
          <c:idx val="3"/>
          <c:order val="3"/>
          <c:tx>
            <c:strRef>
              <c:f>Sheet2!$M$10:$M$11</c:f>
              <c:strCache>
                <c:ptCount val="1"/>
                <c:pt idx="0">
                  <c:v>Q4</c:v>
                </c:pt>
              </c:strCache>
            </c:strRef>
          </c:tx>
          <c:spPr>
            <a:solidFill>
              <a:schemeClr val="accent4"/>
            </a:solidFill>
            <a:ln>
              <a:noFill/>
            </a:ln>
            <a:effectLst/>
          </c:spPr>
          <c:invertIfNegative val="0"/>
          <c:cat>
            <c:strRef>
              <c:f>Sheet2!$I$12:$I$14</c:f>
              <c:strCache>
                <c:ptCount val="2"/>
                <c:pt idx="0">
                  <c:v>Beach</c:v>
                </c:pt>
                <c:pt idx="1">
                  <c:v>CityPark</c:v>
                </c:pt>
              </c:strCache>
            </c:strRef>
          </c:cat>
          <c:val>
            <c:numRef>
              <c:f>Sheet2!$M$12:$M$14</c:f>
              <c:numCache>
                <c:formatCode>#,##0</c:formatCode>
                <c:ptCount val="2"/>
                <c:pt idx="0">
                  <c:v>1465</c:v>
                </c:pt>
                <c:pt idx="1">
                  <c:v>1251</c:v>
                </c:pt>
              </c:numCache>
            </c:numRef>
          </c:val>
          <c:extLst>
            <c:ext xmlns:c16="http://schemas.microsoft.com/office/drawing/2014/chart" uri="{C3380CC4-5D6E-409C-BE32-E72D297353CC}">
              <c16:uniqueId val="{00000003-395D-7E44-9643-4C4B90B87E10}"/>
            </c:ext>
          </c:extLst>
        </c:ser>
        <c:dLbls>
          <c:showLegendKey val="0"/>
          <c:showVal val="0"/>
          <c:showCatName val="0"/>
          <c:showSerName val="0"/>
          <c:showPercent val="0"/>
          <c:showBubbleSize val="0"/>
        </c:dLbls>
        <c:gapWidth val="219"/>
        <c:overlap val="-27"/>
        <c:axId val="1494821855"/>
        <c:axId val="1494839023"/>
      </c:barChart>
      <c:catAx>
        <c:axId val="149482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839023"/>
        <c:crosses val="autoZero"/>
        <c:auto val="1"/>
        <c:lblAlgn val="ctr"/>
        <c:lblOffset val="100"/>
        <c:noMultiLvlLbl val="0"/>
      </c:catAx>
      <c:valAx>
        <c:axId val="1494839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821855"/>
        <c:crosses val="autoZero"/>
        <c:crossBetween val="between"/>
      </c:valAx>
      <c:spPr>
        <a:noFill/>
        <a:ln>
          <a:noFill/>
        </a:ln>
        <a:effectLst/>
      </c:spPr>
    </c:plotArea>
    <c:legend>
      <c:legendPos val="r"/>
      <c:layout>
        <c:manualLayout>
          <c:xMode val="edge"/>
          <c:yMode val="edge"/>
          <c:x val="0.902072478328933"/>
          <c:y val="0.59552403552295685"/>
          <c:w val="7.9324574513171695E-2"/>
          <c:h val="0.332929133858267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[ExcelExercise 3 July 9 Mariia Handziuk.xlsx]Sheet3!PivotTable5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Sheet3!$J$11:$J$12</c:f>
              <c:strCache>
                <c:ptCount val="1"/>
                <c:pt idx="0">
                  <c:v>Q1</c:v>
                </c:pt>
              </c:strCache>
            </c:strRef>
          </c:tx>
          <c:spPr>
            <a:solidFill>
              <a:schemeClr val="accent1"/>
            </a:solidFill>
            <a:ln>
              <a:noFill/>
            </a:ln>
            <a:effectLst/>
          </c:spPr>
          <c:invertIfNegative val="0"/>
          <c:cat>
            <c:strRef>
              <c:f>Sheet3!$I$13:$I$15</c:f>
              <c:strCache>
                <c:ptCount val="2"/>
                <c:pt idx="0">
                  <c:v>Beach</c:v>
                </c:pt>
                <c:pt idx="1">
                  <c:v>CityPark</c:v>
                </c:pt>
              </c:strCache>
            </c:strRef>
          </c:cat>
          <c:val>
            <c:numRef>
              <c:f>Sheet3!$J$13:$J$15</c:f>
              <c:numCache>
                <c:formatCode>"$"#,##0</c:formatCode>
                <c:ptCount val="2"/>
                <c:pt idx="0">
                  <c:v>219656</c:v>
                </c:pt>
                <c:pt idx="1">
                  <c:v>199333</c:v>
                </c:pt>
              </c:numCache>
            </c:numRef>
          </c:val>
          <c:extLst>
            <c:ext xmlns:c16="http://schemas.microsoft.com/office/drawing/2014/chart" uri="{C3380CC4-5D6E-409C-BE32-E72D297353CC}">
              <c16:uniqueId val="{00000000-10C4-724E-8B4F-7D45001C357B}"/>
            </c:ext>
          </c:extLst>
        </c:ser>
        <c:ser>
          <c:idx val="1"/>
          <c:order val="1"/>
          <c:tx>
            <c:strRef>
              <c:f>Sheet3!$K$11:$K$12</c:f>
              <c:strCache>
                <c:ptCount val="1"/>
                <c:pt idx="0">
                  <c:v>Q2</c:v>
                </c:pt>
              </c:strCache>
            </c:strRef>
          </c:tx>
          <c:spPr>
            <a:solidFill>
              <a:schemeClr val="accent2"/>
            </a:solidFill>
            <a:ln>
              <a:noFill/>
            </a:ln>
            <a:effectLst/>
          </c:spPr>
          <c:invertIfNegative val="0"/>
          <c:cat>
            <c:strRef>
              <c:f>Sheet3!$I$13:$I$15</c:f>
              <c:strCache>
                <c:ptCount val="2"/>
                <c:pt idx="0">
                  <c:v>Beach</c:v>
                </c:pt>
                <c:pt idx="1">
                  <c:v>CityPark</c:v>
                </c:pt>
              </c:strCache>
            </c:strRef>
          </c:cat>
          <c:val>
            <c:numRef>
              <c:f>Sheet3!$K$13:$K$15</c:f>
              <c:numCache>
                <c:formatCode>"$"#,##0</c:formatCode>
                <c:ptCount val="2"/>
                <c:pt idx="0">
                  <c:v>216637</c:v>
                </c:pt>
                <c:pt idx="1">
                  <c:v>214261</c:v>
                </c:pt>
              </c:numCache>
            </c:numRef>
          </c:val>
          <c:extLst>
            <c:ext xmlns:c16="http://schemas.microsoft.com/office/drawing/2014/chart" uri="{C3380CC4-5D6E-409C-BE32-E72D297353CC}">
              <c16:uniqueId val="{00000001-10C4-724E-8B4F-7D45001C357B}"/>
            </c:ext>
          </c:extLst>
        </c:ser>
        <c:ser>
          <c:idx val="2"/>
          <c:order val="2"/>
          <c:tx>
            <c:strRef>
              <c:f>Sheet3!$L$11:$L$12</c:f>
              <c:strCache>
                <c:ptCount val="1"/>
                <c:pt idx="0">
                  <c:v>Q3</c:v>
                </c:pt>
              </c:strCache>
            </c:strRef>
          </c:tx>
          <c:spPr>
            <a:solidFill>
              <a:schemeClr val="accent3"/>
            </a:solidFill>
            <a:ln>
              <a:noFill/>
            </a:ln>
            <a:effectLst/>
          </c:spPr>
          <c:invertIfNegative val="0"/>
          <c:cat>
            <c:strRef>
              <c:f>Sheet3!$I$13:$I$15</c:f>
              <c:strCache>
                <c:ptCount val="2"/>
                <c:pt idx="0">
                  <c:v>Beach</c:v>
                </c:pt>
                <c:pt idx="1">
                  <c:v>CityPark</c:v>
                </c:pt>
              </c:strCache>
            </c:strRef>
          </c:cat>
          <c:val>
            <c:numRef>
              <c:f>Sheet3!$L$13:$L$15</c:f>
              <c:numCache>
                <c:formatCode>"$"#,##0</c:formatCode>
                <c:ptCount val="2"/>
                <c:pt idx="0">
                  <c:v>256929</c:v>
                </c:pt>
                <c:pt idx="1">
                  <c:v>216579</c:v>
                </c:pt>
              </c:numCache>
            </c:numRef>
          </c:val>
          <c:extLst>
            <c:ext xmlns:c16="http://schemas.microsoft.com/office/drawing/2014/chart" uri="{C3380CC4-5D6E-409C-BE32-E72D297353CC}">
              <c16:uniqueId val="{00000002-10C4-724E-8B4F-7D45001C357B}"/>
            </c:ext>
          </c:extLst>
        </c:ser>
        <c:ser>
          <c:idx val="3"/>
          <c:order val="3"/>
          <c:tx>
            <c:strRef>
              <c:f>Sheet3!$M$11:$M$12</c:f>
              <c:strCache>
                <c:ptCount val="1"/>
                <c:pt idx="0">
                  <c:v>Q4</c:v>
                </c:pt>
              </c:strCache>
            </c:strRef>
          </c:tx>
          <c:spPr>
            <a:solidFill>
              <a:schemeClr val="accent4"/>
            </a:solidFill>
            <a:ln>
              <a:noFill/>
            </a:ln>
            <a:effectLst/>
          </c:spPr>
          <c:invertIfNegative val="0"/>
          <c:cat>
            <c:strRef>
              <c:f>Sheet3!$I$13:$I$15</c:f>
              <c:strCache>
                <c:ptCount val="2"/>
                <c:pt idx="0">
                  <c:v>Beach</c:v>
                </c:pt>
                <c:pt idx="1">
                  <c:v>CityPark</c:v>
                </c:pt>
              </c:strCache>
            </c:strRef>
          </c:cat>
          <c:val>
            <c:numRef>
              <c:f>Sheet3!$M$13:$M$15</c:f>
              <c:numCache>
                <c:formatCode>"$"#,##0</c:formatCode>
                <c:ptCount val="2"/>
                <c:pt idx="0">
                  <c:v>254017</c:v>
                </c:pt>
                <c:pt idx="1">
                  <c:v>199849</c:v>
                </c:pt>
              </c:numCache>
            </c:numRef>
          </c:val>
          <c:extLst>
            <c:ext xmlns:c16="http://schemas.microsoft.com/office/drawing/2014/chart" uri="{C3380CC4-5D6E-409C-BE32-E72D297353CC}">
              <c16:uniqueId val="{00000003-10C4-724E-8B4F-7D45001C357B}"/>
            </c:ext>
          </c:extLst>
        </c:ser>
        <c:dLbls>
          <c:showLegendKey val="0"/>
          <c:showVal val="0"/>
          <c:showCatName val="0"/>
          <c:showSerName val="0"/>
          <c:showPercent val="0"/>
          <c:showBubbleSize val="0"/>
        </c:dLbls>
        <c:gapWidth val="219"/>
        <c:overlap val="-27"/>
        <c:axId val="541649008"/>
        <c:axId val="541650800"/>
      </c:barChart>
      <c:catAx>
        <c:axId val="54164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50800"/>
        <c:crosses val="autoZero"/>
        <c:auto val="1"/>
        <c:lblAlgn val="ctr"/>
        <c:lblOffset val="100"/>
        <c:noMultiLvlLbl val="0"/>
      </c:catAx>
      <c:valAx>
        <c:axId val="5416508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4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[ExcelExercise 3 July 9 Mariia Handziuk.xlsx]Sheet3!PivotTable4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Revenue by Bike 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Sheet3!$J$2:$J$3</c:f>
              <c:strCache>
                <c:ptCount val="1"/>
                <c:pt idx="0">
                  <c:v>Q1</c:v>
                </c:pt>
              </c:strCache>
            </c:strRef>
          </c:tx>
          <c:spPr>
            <a:solidFill>
              <a:schemeClr val="accent1"/>
            </a:solidFill>
            <a:ln>
              <a:noFill/>
            </a:ln>
            <a:effectLst/>
          </c:spPr>
          <c:invertIfNegative val="0"/>
          <c:cat>
            <c:strRef>
              <c:f>Sheet3!$I$4:$I$8</c:f>
              <c:strCache>
                <c:ptCount val="4"/>
                <c:pt idx="0">
                  <c:v>Cruiser</c:v>
                </c:pt>
                <c:pt idx="1">
                  <c:v>Electric</c:v>
                </c:pt>
                <c:pt idx="2">
                  <c:v>Mountain</c:v>
                </c:pt>
                <c:pt idx="3">
                  <c:v>Racing</c:v>
                </c:pt>
              </c:strCache>
            </c:strRef>
          </c:cat>
          <c:val>
            <c:numRef>
              <c:f>Sheet3!$J$4:$J$8</c:f>
              <c:numCache>
                <c:formatCode>"$"#,##0</c:formatCode>
                <c:ptCount val="4"/>
                <c:pt idx="0">
                  <c:v>121777</c:v>
                </c:pt>
                <c:pt idx="1">
                  <c:v>99085</c:v>
                </c:pt>
                <c:pt idx="2">
                  <c:v>99047</c:v>
                </c:pt>
                <c:pt idx="3">
                  <c:v>99080</c:v>
                </c:pt>
              </c:numCache>
            </c:numRef>
          </c:val>
          <c:extLst>
            <c:ext xmlns:c16="http://schemas.microsoft.com/office/drawing/2014/chart" uri="{C3380CC4-5D6E-409C-BE32-E72D297353CC}">
              <c16:uniqueId val="{00000000-CC99-0F44-B2BB-4901A82DE0FA}"/>
            </c:ext>
          </c:extLst>
        </c:ser>
        <c:ser>
          <c:idx val="1"/>
          <c:order val="1"/>
          <c:tx>
            <c:strRef>
              <c:f>Sheet3!$K$2:$K$3</c:f>
              <c:strCache>
                <c:ptCount val="1"/>
                <c:pt idx="0">
                  <c:v>Q2</c:v>
                </c:pt>
              </c:strCache>
            </c:strRef>
          </c:tx>
          <c:spPr>
            <a:solidFill>
              <a:schemeClr val="accent2"/>
            </a:solidFill>
            <a:ln>
              <a:noFill/>
            </a:ln>
            <a:effectLst/>
          </c:spPr>
          <c:invertIfNegative val="0"/>
          <c:cat>
            <c:strRef>
              <c:f>Sheet3!$I$4:$I$8</c:f>
              <c:strCache>
                <c:ptCount val="4"/>
                <c:pt idx="0">
                  <c:v>Cruiser</c:v>
                </c:pt>
                <c:pt idx="1">
                  <c:v>Electric</c:v>
                </c:pt>
                <c:pt idx="2">
                  <c:v>Mountain</c:v>
                </c:pt>
                <c:pt idx="3">
                  <c:v>Racing</c:v>
                </c:pt>
              </c:strCache>
            </c:strRef>
          </c:cat>
          <c:val>
            <c:numRef>
              <c:f>Sheet3!$K$4:$K$8</c:f>
              <c:numCache>
                <c:formatCode>"$"#,##0</c:formatCode>
                <c:ptCount val="4"/>
                <c:pt idx="0">
                  <c:v>100946</c:v>
                </c:pt>
                <c:pt idx="1">
                  <c:v>109961</c:v>
                </c:pt>
                <c:pt idx="2">
                  <c:v>109987</c:v>
                </c:pt>
                <c:pt idx="3">
                  <c:v>110004</c:v>
                </c:pt>
              </c:numCache>
            </c:numRef>
          </c:val>
          <c:extLst>
            <c:ext xmlns:c16="http://schemas.microsoft.com/office/drawing/2014/chart" uri="{C3380CC4-5D6E-409C-BE32-E72D297353CC}">
              <c16:uniqueId val="{00000001-CC99-0F44-B2BB-4901A82DE0FA}"/>
            </c:ext>
          </c:extLst>
        </c:ser>
        <c:ser>
          <c:idx val="2"/>
          <c:order val="2"/>
          <c:tx>
            <c:strRef>
              <c:f>Sheet3!$L$2:$L$3</c:f>
              <c:strCache>
                <c:ptCount val="1"/>
                <c:pt idx="0">
                  <c:v>Q3</c:v>
                </c:pt>
              </c:strCache>
            </c:strRef>
          </c:tx>
          <c:spPr>
            <a:solidFill>
              <a:schemeClr val="accent3"/>
            </a:solidFill>
            <a:ln>
              <a:noFill/>
            </a:ln>
            <a:effectLst/>
          </c:spPr>
          <c:invertIfNegative val="0"/>
          <c:cat>
            <c:strRef>
              <c:f>Sheet3!$I$4:$I$8</c:f>
              <c:strCache>
                <c:ptCount val="4"/>
                <c:pt idx="0">
                  <c:v>Cruiser</c:v>
                </c:pt>
                <c:pt idx="1">
                  <c:v>Electric</c:v>
                </c:pt>
                <c:pt idx="2">
                  <c:v>Mountain</c:v>
                </c:pt>
                <c:pt idx="3">
                  <c:v>Racing</c:v>
                </c:pt>
              </c:strCache>
            </c:strRef>
          </c:cat>
          <c:val>
            <c:numRef>
              <c:f>Sheet3!$L$4:$L$8</c:f>
              <c:numCache>
                <c:formatCode>"$"#,##0</c:formatCode>
                <c:ptCount val="4"/>
                <c:pt idx="0">
                  <c:v>127514</c:v>
                </c:pt>
                <c:pt idx="1">
                  <c:v>115337</c:v>
                </c:pt>
                <c:pt idx="2">
                  <c:v>115361</c:v>
                </c:pt>
                <c:pt idx="3">
                  <c:v>115296</c:v>
                </c:pt>
              </c:numCache>
            </c:numRef>
          </c:val>
          <c:extLst>
            <c:ext xmlns:c16="http://schemas.microsoft.com/office/drawing/2014/chart" uri="{C3380CC4-5D6E-409C-BE32-E72D297353CC}">
              <c16:uniqueId val="{00000002-CC99-0F44-B2BB-4901A82DE0FA}"/>
            </c:ext>
          </c:extLst>
        </c:ser>
        <c:ser>
          <c:idx val="3"/>
          <c:order val="3"/>
          <c:tx>
            <c:strRef>
              <c:f>Sheet3!$M$2:$M$3</c:f>
              <c:strCache>
                <c:ptCount val="1"/>
                <c:pt idx="0">
                  <c:v>Q4</c:v>
                </c:pt>
              </c:strCache>
            </c:strRef>
          </c:tx>
          <c:spPr>
            <a:solidFill>
              <a:schemeClr val="accent4"/>
            </a:solidFill>
            <a:ln>
              <a:noFill/>
            </a:ln>
            <a:effectLst/>
          </c:spPr>
          <c:invertIfNegative val="0"/>
          <c:cat>
            <c:strRef>
              <c:f>Sheet3!$I$4:$I$8</c:f>
              <c:strCache>
                <c:ptCount val="4"/>
                <c:pt idx="0">
                  <c:v>Cruiser</c:v>
                </c:pt>
                <c:pt idx="1">
                  <c:v>Electric</c:v>
                </c:pt>
                <c:pt idx="2">
                  <c:v>Mountain</c:v>
                </c:pt>
                <c:pt idx="3">
                  <c:v>Racing</c:v>
                </c:pt>
              </c:strCache>
            </c:strRef>
          </c:cat>
          <c:val>
            <c:numRef>
              <c:f>Sheet3!$M$4:$M$8</c:f>
              <c:numCache>
                <c:formatCode>"$"#,##0</c:formatCode>
                <c:ptCount val="4"/>
                <c:pt idx="0">
                  <c:v>162261</c:v>
                </c:pt>
                <c:pt idx="1">
                  <c:v>97225</c:v>
                </c:pt>
                <c:pt idx="2">
                  <c:v>97163</c:v>
                </c:pt>
                <c:pt idx="3">
                  <c:v>97217</c:v>
                </c:pt>
              </c:numCache>
            </c:numRef>
          </c:val>
          <c:extLst>
            <c:ext xmlns:c16="http://schemas.microsoft.com/office/drawing/2014/chart" uri="{C3380CC4-5D6E-409C-BE32-E72D297353CC}">
              <c16:uniqueId val="{00000003-CC99-0F44-B2BB-4901A82DE0FA}"/>
            </c:ext>
          </c:extLst>
        </c:ser>
        <c:dLbls>
          <c:showLegendKey val="0"/>
          <c:showVal val="0"/>
          <c:showCatName val="0"/>
          <c:showSerName val="0"/>
          <c:showPercent val="0"/>
          <c:showBubbleSize val="0"/>
        </c:dLbls>
        <c:gapWidth val="219"/>
        <c:overlap val="-27"/>
        <c:axId val="75598240"/>
        <c:axId val="75599952"/>
      </c:barChart>
      <c:catAx>
        <c:axId val="7559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99952"/>
        <c:crosses val="autoZero"/>
        <c:auto val="1"/>
        <c:lblAlgn val="ctr"/>
        <c:lblOffset val="100"/>
        <c:noMultiLvlLbl val="0"/>
      </c:catAx>
      <c:valAx>
        <c:axId val="75599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9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12700</xdr:colOff>
      <xdr:row>16</xdr:row>
      <xdr:rowOff>12700</xdr:rowOff>
    </xdr:from>
    <xdr:to>
      <xdr:col>14</xdr:col>
      <xdr:colOff>0</xdr:colOff>
      <xdr:row>30</xdr:row>
      <xdr:rowOff>12700</xdr:rowOff>
    </xdr:to>
    <xdr:graphicFrame macro="">
      <xdr:nvGraphicFramePr>
        <xdr:cNvPr id="2" name="Chart 1">
          <a:extLst>
            <a:ext uri="{FF2B5EF4-FFF2-40B4-BE49-F238E27FC236}">
              <a16:creationId xmlns:a16="http://schemas.microsoft.com/office/drawing/2014/main" id="{6659FD27-451A-0377-0A5C-A5DB6A9F6D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31</xdr:row>
      <xdr:rowOff>25400</xdr:rowOff>
    </xdr:from>
    <xdr:to>
      <xdr:col>14</xdr:col>
      <xdr:colOff>0</xdr:colOff>
      <xdr:row>45</xdr:row>
      <xdr:rowOff>139700</xdr:rowOff>
    </xdr:to>
    <xdr:graphicFrame macro="">
      <xdr:nvGraphicFramePr>
        <xdr:cNvPr id="3" name="Chart 2">
          <a:extLst>
            <a:ext uri="{FF2B5EF4-FFF2-40B4-BE49-F238E27FC236}">
              <a16:creationId xmlns:a16="http://schemas.microsoft.com/office/drawing/2014/main" id="{6145D16D-594C-C173-5A6F-348B4039C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0</xdr:colOff>
      <xdr:row>22</xdr:row>
      <xdr:rowOff>25401</xdr:rowOff>
    </xdr:from>
    <xdr:to>
      <xdr:col>16</xdr:col>
      <xdr:colOff>673100</xdr:colOff>
      <xdr:row>29</xdr:row>
      <xdr:rowOff>101601</xdr:rowOff>
    </xdr:to>
    <mc:AlternateContent xmlns:mc="http://schemas.openxmlformats.org/markup-compatibility/2006" xmlns:a14="http://schemas.microsoft.com/office/drawing/2010/main">
      <mc:Choice Requires="a14">
        <xdr:graphicFrame macro="">
          <xdr:nvGraphicFramePr>
            <xdr:cNvPr id="4" name="Quarter">
              <a:extLst>
                <a:ext uri="{FF2B5EF4-FFF2-40B4-BE49-F238E27FC236}">
                  <a16:creationId xmlns:a16="http://schemas.microsoft.com/office/drawing/2014/main" id="{F40BE820-B904-388D-2AED-0450800A0540}"/>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1087100" y="3937001"/>
              <a:ext cx="1828800" cy="132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12700</xdr:colOff>
      <xdr:row>15</xdr:row>
      <xdr:rowOff>177800</xdr:rowOff>
    </xdr:from>
    <xdr:to>
      <xdr:col>16</xdr:col>
      <xdr:colOff>685800</xdr:colOff>
      <xdr:row>22</xdr:row>
      <xdr:rowOff>76199</xdr:rowOff>
    </xdr:to>
    <mc:AlternateContent xmlns:mc="http://schemas.openxmlformats.org/markup-compatibility/2006" xmlns:a14="http://schemas.microsoft.com/office/drawing/2010/main">
      <mc:Choice Requires="a14">
        <xdr:graphicFrame macro="">
          <xdr:nvGraphicFramePr>
            <xdr:cNvPr id="5" name="BikeType">
              <a:extLst>
                <a:ext uri="{FF2B5EF4-FFF2-40B4-BE49-F238E27FC236}">
                  <a16:creationId xmlns:a16="http://schemas.microsoft.com/office/drawing/2014/main" id="{76128DF2-C498-2109-D788-55355D0D3017}"/>
                </a:ext>
              </a:extLst>
            </xdr:cNvPr>
            <xdr:cNvGraphicFramePr/>
          </xdr:nvGraphicFramePr>
          <xdr:xfrm>
            <a:off x="0" y="0"/>
            <a:ext cx="0" cy="0"/>
          </xdr:xfrm>
          <a:graphic>
            <a:graphicData uri="http://schemas.microsoft.com/office/drawing/2010/slicer">
              <sle:slicer xmlns:sle="http://schemas.microsoft.com/office/drawing/2010/slicer" name="BikeType"/>
            </a:graphicData>
          </a:graphic>
        </xdr:graphicFrame>
      </mc:Choice>
      <mc:Fallback xmlns="">
        <xdr:sp macro="" textlink="">
          <xdr:nvSpPr>
            <xdr:cNvPr id="0" name=""/>
            <xdr:cNvSpPr>
              <a:spLocks noTextEdit="1"/>
            </xdr:cNvSpPr>
          </xdr:nvSpPr>
          <xdr:spPr>
            <a:xfrm>
              <a:off x="11099800" y="2844800"/>
              <a:ext cx="18288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25400</xdr:colOff>
      <xdr:row>36</xdr:row>
      <xdr:rowOff>12701</xdr:rowOff>
    </xdr:from>
    <xdr:to>
      <xdr:col>16</xdr:col>
      <xdr:colOff>698500</xdr:colOff>
      <xdr:row>43</xdr:row>
      <xdr:rowOff>101601</xdr:rowOff>
    </xdr:to>
    <mc:AlternateContent xmlns:mc="http://schemas.openxmlformats.org/markup-compatibility/2006" xmlns:a14="http://schemas.microsoft.com/office/drawing/2010/main">
      <mc:Choice Requires="a14">
        <xdr:graphicFrame macro="">
          <xdr:nvGraphicFramePr>
            <xdr:cNvPr id="7" name="Quarter 1">
              <a:extLst>
                <a:ext uri="{FF2B5EF4-FFF2-40B4-BE49-F238E27FC236}">
                  <a16:creationId xmlns:a16="http://schemas.microsoft.com/office/drawing/2014/main" id="{A37FE3EA-3933-1BB9-1002-050CDFD36B0D}"/>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11112500" y="6413501"/>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25400</xdr:colOff>
      <xdr:row>31</xdr:row>
      <xdr:rowOff>12701</xdr:rowOff>
    </xdr:from>
    <xdr:to>
      <xdr:col>16</xdr:col>
      <xdr:colOff>698500</xdr:colOff>
      <xdr:row>35</xdr:row>
      <xdr:rowOff>139701</xdr:rowOff>
    </xdr:to>
    <mc:AlternateContent xmlns:mc="http://schemas.openxmlformats.org/markup-compatibility/2006" xmlns:a14="http://schemas.microsoft.com/office/drawing/2010/main">
      <mc:Choice Requires="a14">
        <xdr:graphicFrame macro="">
          <xdr:nvGraphicFramePr>
            <xdr:cNvPr id="8" name="Location">
              <a:extLst>
                <a:ext uri="{FF2B5EF4-FFF2-40B4-BE49-F238E27FC236}">
                  <a16:creationId xmlns:a16="http://schemas.microsoft.com/office/drawing/2014/main" id="{1E8335D8-8FD3-6AF0-F6A9-8FB7FC480C3B}"/>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1112500" y="5524501"/>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685800</xdr:colOff>
      <xdr:row>16</xdr:row>
      <xdr:rowOff>0</xdr:rowOff>
    </xdr:from>
    <xdr:to>
      <xdr:col>19</xdr:col>
      <xdr:colOff>38100</xdr:colOff>
      <xdr:row>29</xdr:row>
      <xdr:rowOff>117469</xdr:rowOff>
    </xdr:to>
    <mc:AlternateContent xmlns:mc="http://schemas.openxmlformats.org/markup-compatibility/2006" xmlns:a14="http://schemas.microsoft.com/office/drawing/2010/main">
      <mc:Choice Requires="a14">
        <xdr:graphicFrame macro="">
          <xdr:nvGraphicFramePr>
            <xdr:cNvPr id="9" name="NumBikes">
              <a:extLst>
                <a:ext uri="{FF2B5EF4-FFF2-40B4-BE49-F238E27FC236}">
                  <a16:creationId xmlns:a16="http://schemas.microsoft.com/office/drawing/2014/main" id="{90B258AC-8B15-CE7C-90AD-899F83C9224C}"/>
                </a:ext>
              </a:extLst>
            </xdr:cNvPr>
            <xdr:cNvGraphicFramePr/>
          </xdr:nvGraphicFramePr>
          <xdr:xfrm>
            <a:off x="0" y="0"/>
            <a:ext cx="0" cy="0"/>
          </xdr:xfrm>
          <a:graphic>
            <a:graphicData uri="http://schemas.microsoft.com/office/drawing/2010/slicer">
              <sle:slicer xmlns:sle="http://schemas.microsoft.com/office/drawing/2010/slicer" name="NumBikes"/>
            </a:graphicData>
          </a:graphic>
        </xdr:graphicFrame>
      </mc:Choice>
      <mc:Fallback xmlns="">
        <xdr:sp macro="" textlink="">
          <xdr:nvSpPr>
            <xdr:cNvPr id="0" name=""/>
            <xdr:cNvSpPr>
              <a:spLocks noTextEdit="1"/>
            </xdr:cNvSpPr>
          </xdr:nvSpPr>
          <xdr:spPr>
            <a:xfrm>
              <a:off x="12928600" y="28448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711200</xdr:colOff>
      <xdr:row>31</xdr:row>
      <xdr:rowOff>0</xdr:rowOff>
    </xdr:from>
    <xdr:to>
      <xdr:col>19</xdr:col>
      <xdr:colOff>63500</xdr:colOff>
      <xdr:row>44</xdr:row>
      <xdr:rowOff>117469</xdr:rowOff>
    </xdr:to>
    <mc:AlternateContent xmlns:mc="http://schemas.openxmlformats.org/markup-compatibility/2006" xmlns:a14="http://schemas.microsoft.com/office/drawing/2010/main">
      <mc:Choice Requires="a14">
        <xdr:graphicFrame macro="">
          <xdr:nvGraphicFramePr>
            <xdr:cNvPr id="10" name="NumBikes 1">
              <a:extLst>
                <a:ext uri="{FF2B5EF4-FFF2-40B4-BE49-F238E27FC236}">
                  <a16:creationId xmlns:a16="http://schemas.microsoft.com/office/drawing/2014/main" id="{D90EF6B0-2DD8-282A-60FE-E139BFF789DF}"/>
                </a:ext>
              </a:extLst>
            </xdr:cNvPr>
            <xdr:cNvGraphicFramePr/>
          </xdr:nvGraphicFramePr>
          <xdr:xfrm>
            <a:off x="0" y="0"/>
            <a:ext cx="0" cy="0"/>
          </xdr:xfrm>
          <a:graphic>
            <a:graphicData uri="http://schemas.microsoft.com/office/drawing/2010/slicer">
              <sle:slicer xmlns:sle="http://schemas.microsoft.com/office/drawing/2010/slicer" name="NumBikes 1"/>
            </a:graphicData>
          </a:graphic>
        </xdr:graphicFrame>
      </mc:Choice>
      <mc:Fallback xmlns="">
        <xdr:sp macro="" textlink="">
          <xdr:nvSpPr>
            <xdr:cNvPr id="0" name=""/>
            <xdr:cNvSpPr>
              <a:spLocks noTextEdit="1"/>
            </xdr:cNvSpPr>
          </xdr:nvSpPr>
          <xdr:spPr>
            <a:xfrm>
              <a:off x="12954000" y="55118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12700</xdr:colOff>
      <xdr:row>30</xdr:row>
      <xdr:rowOff>12700</xdr:rowOff>
    </xdr:from>
    <xdr:to>
      <xdr:col>14</xdr:col>
      <xdr:colOff>25400</xdr:colOff>
      <xdr:row>41</xdr:row>
      <xdr:rowOff>101600</xdr:rowOff>
    </xdr:to>
    <xdr:graphicFrame macro="">
      <xdr:nvGraphicFramePr>
        <xdr:cNvPr id="3" name="Chart 2">
          <a:extLst>
            <a:ext uri="{FF2B5EF4-FFF2-40B4-BE49-F238E27FC236}">
              <a16:creationId xmlns:a16="http://schemas.microsoft.com/office/drawing/2014/main" id="{E2BCFE6F-F3A3-CCB8-9AB8-B3F7B5A91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xdr:colOff>
      <xdr:row>16</xdr:row>
      <xdr:rowOff>25400</xdr:rowOff>
    </xdr:from>
    <xdr:to>
      <xdr:col>14</xdr:col>
      <xdr:colOff>38100</xdr:colOff>
      <xdr:row>27</xdr:row>
      <xdr:rowOff>152400</xdr:rowOff>
    </xdr:to>
    <xdr:graphicFrame macro="">
      <xdr:nvGraphicFramePr>
        <xdr:cNvPr id="4" name="Chart 3">
          <a:extLst>
            <a:ext uri="{FF2B5EF4-FFF2-40B4-BE49-F238E27FC236}">
              <a16:creationId xmlns:a16="http://schemas.microsoft.com/office/drawing/2014/main" id="{06BC9214-BF37-9AFB-875C-9C523C83E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25400</xdr:colOff>
      <xdr:row>22</xdr:row>
      <xdr:rowOff>76201</xdr:rowOff>
    </xdr:from>
    <xdr:to>
      <xdr:col>16</xdr:col>
      <xdr:colOff>38100</xdr:colOff>
      <xdr:row>29</xdr:row>
      <xdr:rowOff>1</xdr:rowOff>
    </xdr:to>
    <mc:AlternateContent xmlns:mc="http://schemas.openxmlformats.org/markup-compatibility/2006" xmlns:a14="http://schemas.microsoft.com/office/drawing/2010/main">
      <mc:Choice Requires="a14">
        <xdr:graphicFrame macro="">
          <xdr:nvGraphicFramePr>
            <xdr:cNvPr id="5" name="Quarter 2">
              <a:extLst>
                <a:ext uri="{FF2B5EF4-FFF2-40B4-BE49-F238E27FC236}">
                  <a16:creationId xmlns:a16="http://schemas.microsoft.com/office/drawing/2014/main" id="{3B111AD3-8D92-8821-9A1E-FA9A36C889FF}"/>
                </a:ext>
              </a:extLst>
            </xdr:cNvPr>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mlns="">
        <xdr:sp macro="" textlink="">
          <xdr:nvSpPr>
            <xdr:cNvPr id="0" name=""/>
            <xdr:cNvSpPr>
              <a:spLocks noTextEdit="1"/>
            </xdr:cNvSpPr>
          </xdr:nvSpPr>
          <xdr:spPr>
            <a:xfrm>
              <a:off x="10960100" y="3987801"/>
              <a:ext cx="16637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50800</xdr:colOff>
      <xdr:row>16</xdr:row>
      <xdr:rowOff>25399</xdr:rowOff>
    </xdr:from>
    <xdr:to>
      <xdr:col>16</xdr:col>
      <xdr:colOff>25400</xdr:colOff>
      <xdr:row>22</xdr:row>
      <xdr:rowOff>114300</xdr:rowOff>
    </xdr:to>
    <mc:AlternateContent xmlns:mc="http://schemas.openxmlformats.org/markup-compatibility/2006" xmlns:a14="http://schemas.microsoft.com/office/drawing/2010/main">
      <mc:Choice Requires="a14">
        <xdr:graphicFrame macro="">
          <xdr:nvGraphicFramePr>
            <xdr:cNvPr id="6" name="BikeType 1">
              <a:extLst>
                <a:ext uri="{FF2B5EF4-FFF2-40B4-BE49-F238E27FC236}">
                  <a16:creationId xmlns:a16="http://schemas.microsoft.com/office/drawing/2014/main" id="{749094F4-B863-5EF2-514B-536D0A9EBEFD}"/>
                </a:ext>
              </a:extLst>
            </xdr:cNvPr>
            <xdr:cNvGraphicFramePr/>
          </xdr:nvGraphicFramePr>
          <xdr:xfrm>
            <a:off x="0" y="0"/>
            <a:ext cx="0" cy="0"/>
          </xdr:xfrm>
          <a:graphic>
            <a:graphicData uri="http://schemas.microsoft.com/office/drawing/2010/slicer">
              <sle:slicer xmlns:sle="http://schemas.microsoft.com/office/drawing/2010/slicer" name="BikeType 1"/>
            </a:graphicData>
          </a:graphic>
        </xdr:graphicFrame>
      </mc:Choice>
      <mc:Fallback xmlns="">
        <xdr:sp macro="" textlink="">
          <xdr:nvSpPr>
            <xdr:cNvPr id="0" name=""/>
            <xdr:cNvSpPr>
              <a:spLocks noTextEdit="1"/>
            </xdr:cNvSpPr>
          </xdr:nvSpPr>
          <xdr:spPr>
            <a:xfrm>
              <a:off x="10985500" y="2870199"/>
              <a:ext cx="1625600" cy="1155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xdr:colOff>
      <xdr:row>34</xdr:row>
      <xdr:rowOff>88901</xdr:rowOff>
    </xdr:from>
    <xdr:to>
      <xdr:col>16</xdr:col>
      <xdr:colOff>215900</xdr:colOff>
      <xdr:row>41</xdr:row>
      <xdr:rowOff>152401</xdr:rowOff>
    </xdr:to>
    <mc:AlternateContent xmlns:mc="http://schemas.openxmlformats.org/markup-compatibility/2006" xmlns:a14="http://schemas.microsoft.com/office/drawing/2010/main">
      <mc:Choice Requires="a14">
        <xdr:graphicFrame macro="">
          <xdr:nvGraphicFramePr>
            <xdr:cNvPr id="7" name="Quarter 3">
              <a:extLst>
                <a:ext uri="{FF2B5EF4-FFF2-40B4-BE49-F238E27FC236}">
                  <a16:creationId xmlns:a16="http://schemas.microsoft.com/office/drawing/2014/main" id="{85CDBD8B-486D-0AFB-EFF9-DBF6CE70B379}"/>
                </a:ext>
              </a:extLst>
            </xdr:cNvPr>
            <xdr:cNvGraphicFramePr/>
          </xdr:nvGraphicFramePr>
          <xdr:xfrm>
            <a:off x="0" y="0"/>
            <a:ext cx="0" cy="0"/>
          </xdr:xfrm>
          <a:graphic>
            <a:graphicData uri="http://schemas.microsoft.com/office/drawing/2010/slicer">
              <sle:slicer xmlns:sle="http://schemas.microsoft.com/office/drawing/2010/slicer" name="Quarter 3"/>
            </a:graphicData>
          </a:graphic>
        </xdr:graphicFrame>
      </mc:Choice>
      <mc:Fallback xmlns="">
        <xdr:sp macro="" textlink="">
          <xdr:nvSpPr>
            <xdr:cNvPr id="0" name=""/>
            <xdr:cNvSpPr>
              <a:spLocks noTextEdit="1"/>
            </xdr:cNvSpPr>
          </xdr:nvSpPr>
          <xdr:spPr>
            <a:xfrm>
              <a:off x="10972800" y="6134101"/>
              <a:ext cx="1828800" cy="130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25400</xdr:colOff>
      <xdr:row>30</xdr:row>
      <xdr:rowOff>25401</xdr:rowOff>
    </xdr:from>
    <xdr:to>
      <xdr:col>16</xdr:col>
      <xdr:colOff>203200</xdr:colOff>
      <xdr:row>34</xdr:row>
      <xdr:rowOff>114301</xdr:rowOff>
    </xdr:to>
    <mc:AlternateContent xmlns:mc="http://schemas.openxmlformats.org/markup-compatibility/2006" xmlns:a14="http://schemas.microsoft.com/office/drawing/2010/main">
      <mc:Choice Requires="a14">
        <xdr:graphicFrame macro="">
          <xdr:nvGraphicFramePr>
            <xdr:cNvPr id="8" name="Location 1">
              <a:extLst>
                <a:ext uri="{FF2B5EF4-FFF2-40B4-BE49-F238E27FC236}">
                  <a16:creationId xmlns:a16="http://schemas.microsoft.com/office/drawing/2014/main" id="{55ABD053-B144-96F2-8746-9B78B342ADC7}"/>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60100" y="5359401"/>
              <a:ext cx="1828800"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88900</xdr:colOff>
      <xdr:row>16</xdr:row>
      <xdr:rowOff>12700</xdr:rowOff>
    </xdr:from>
    <xdr:to>
      <xdr:col>18</xdr:col>
      <xdr:colOff>406400</xdr:colOff>
      <xdr:row>29</xdr:row>
      <xdr:rowOff>0</xdr:rowOff>
    </xdr:to>
    <mc:AlternateContent xmlns:mc="http://schemas.openxmlformats.org/markup-compatibility/2006" xmlns:a14="http://schemas.microsoft.com/office/drawing/2010/main">
      <mc:Choice Requires="a14">
        <xdr:graphicFrame macro="">
          <xdr:nvGraphicFramePr>
            <xdr:cNvPr id="9" name="Revenue">
              <a:extLst>
                <a:ext uri="{FF2B5EF4-FFF2-40B4-BE49-F238E27FC236}">
                  <a16:creationId xmlns:a16="http://schemas.microsoft.com/office/drawing/2014/main" id="{D1CFE1D0-305E-290C-DD57-48FD07C2E365}"/>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mlns="">
        <xdr:sp macro="" textlink="">
          <xdr:nvSpPr>
            <xdr:cNvPr id="0" name=""/>
            <xdr:cNvSpPr>
              <a:spLocks noTextEdit="1"/>
            </xdr:cNvSpPr>
          </xdr:nvSpPr>
          <xdr:spPr>
            <a:xfrm>
              <a:off x="12674600" y="2857500"/>
              <a:ext cx="1968500" cy="229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228600</xdr:colOff>
      <xdr:row>29</xdr:row>
      <xdr:rowOff>152401</xdr:rowOff>
    </xdr:from>
    <xdr:to>
      <xdr:col>18</xdr:col>
      <xdr:colOff>381000</xdr:colOff>
      <xdr:row>42</xdr:row>
      <xdr:rowOff>12701</xdr:rowOff>
    </xdr:to>
    <mc:AlternateContent xmlns:mc="http://schemas.openxmlformats.org/markup-compatibility/2006" xmlns:a14="http://schemas.microsoft.com/office/drawing/2010/main">
      <mc:Choice Requires="a14">
        <xdr:graphicFrame macro="">
          <xdr:nvGraphicFramePr>
            <xdr:cNvPr id="10" name="Revenue 1">
              <a:extLst>
                <a:ext uri="{FF2B5EF4-FFF2-40B4-BE49-F238E27FC236}">
                  <a16:creationId xmlns:a16="http://schemas.microsoft.com/office/drawing/2014/main" id="{E80F90E0-9FCA-0053-5148-196BE9B63A29}"/>
                </a:ext>
              </a:extLst>
            </xdr:cNvPr>
            <xdr:cNvGraphicFramePr/>
          </xdr:nvGraphicFramePr>
          <xdr:xfrm>
            <a:off x="0" y="0"/>
            <a:ext cx="0" cy="0"/>
          </xdr:xfrm>
          <a:graphic>
            <a:graphicData uri="http://schemas.microsoft.com/office/drawing/2010/slicer">
              <sle:slicer xmlns:sle="http://schemas.microsoft.com/office/drawing/2010/slicer" name="Revenue 1"/>
            </a:graphicData>
          </a:graphic>
        </xdr:graphicFrame>
      </mc:Choice>
      <mc:Fallback xmlns="">
        <xdr:sp macro="" textlink="">
          <xdr:nvSpPr>
            <xdr:cNvPr id="0" name=""/>
            <xdr:cNvSpPr>
              <a:spLocks noTextEdit="1"/>
            </xdr:cNvSpPr>
          </xdr:nvSpPr>
          <xdr:spPr>
            <a:xfrm>
              <a:off x="12814300" y="5308601"/>
              <a:ext cx="1803400" cy="217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ia Binggeli" refreshedDate="45480.863617824078" createdVersion="8" refreshedVersion="8" minRefreshableVersion="3" recordCount="32" xr:uid="{A7DD4EE8-5A56-F748-8A12-55CC543F1D76}">
  <cacheSource type="worksheet">
    <worksheetSource name="_2019rentalbikes3"/>
  </cacheSource>
  <cacheFields count="6">
    <cacheField name="Year" numFmtId="0">
      <sharedItems containsSemiMixedTypes="0" containsString="0" containsNumber="1" containsInteger="1" minValue="2019" maxValue="2019"/>
    </cacheField>
    <cacheField name="Quarter" numFmtId="0">
      <sharedItems count="4">
        <s v="Q2"/>
        <s v="Q4"/>
        <s v="Q1"/>
        <s v="Q3"/>
      </sharedItems>
    </cacheField>
    <cacheField name="Location" numFmtId="0">
      <sharedItems/>
    </cacheField>
    <cacheField name="BikeType" numFmtId="0">
      <sharedItems count="4">
        <s v="Cruiser"/>
        <s v="Racing"/>
        <s v="Electric"/>
        <s v="Mountain"/>
      </sharedItems>
    </cacheField>
    <cacheField name="Revenue" numFmtId="164">
      <sharedItems containsSemiMixedTypes="0" containsString="0" containsNumber="1" containsInteger="1" minValue="36829" maxValue="91805"/>
    </cacheField>
    <cacheField name="NumBikes" numFmtId="0">
      <sharedItems containsSemiMixedTypes="0" containsString="0" containsNumber="1" containsInteger="1" minValue="215" maxValue="522" count="31">
        <n v="215"/>
        <n v="256"/>
        <n v="262"/>
        <n v="266"/>
        <n v="271"/>
        <n v="273"/>
        <n v="280"/>
        <n v="301"/>
        <n v="307"/>
        <n v="308"/>
        <n v="310"/>
        <n v="312"/>
        <n v="317"/>
        <n v="320"/>
        <n v="323"/>
        <n v="325"/>
        <n v="330"/>
        <n v="342"/>
        <n v="352"/>
        <n v="356"/>
        <n v="362"/>
        <n v="365"/>
        <n v="378"/>
        <n v="388"/>
        <n v="393"/>
        <n v="410"/>
        <n v="430"/>
        <n v="454"/>
        <n v="462"/>
        <n v="490"/>
        <n v="522"/>
      </sharedItems>
    </cacheField>
  </cacheFields>
  <extLst>
    <ext xmlns:x14="http://schemas.microsoft.com/office/spreadsheetml/2009/9/main" uri="{725AE2AE-9491-48be-B2B4-4EB974FC3084}">
      <x14:pivotCacheDefinition pivotCacheId="21261875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ia Binggeli" refreshedDate="45480.86510451389" createdVersion="8" refreshedVersion="8" minRefreshableVersion="3" recordCount="32" xr:uid="{31CB9203-6621-E641-A68B-9FED4033CA89}">
  <cacheSource type="worksheet">
    <worksheetSource name="_2019rentalbikes3[[Quarter]:[NumBikes]]"/>
  </cacheSource>
  <cacheFields count="5">
    <cacheField name="Quarter" numFmtId="0">
      <sharedItems count="4">
        <s v="Q2"/>
        <s v="Q4"/>
        <s v="Q1"/>
        <s v="Q3"/>
      </sharedItems>
    </cacheField>
    <cacheField name="Location" numFmtId="0">
      <sharedItems count="2">
        <s v="Beach"/>
        <s v="CityPark"/>
      </sharedItems>
    </cacheField>
    <cacheField name="BikeType" numFmtId="0">
      <sharedItems/>
    </cacheField>
    <cacheField name="Revenue" numFmtId="164">
      <sharedItems containsSemiMixedTypes="0" containsString="0" containsNumber="1" containsInteger="1" minValue="36829" maxValue="91805"/>
    </cacheField>
    <cacheField name="NumBikes" numFmtId="0">
      <sharedItems containsSemiMixedTypes="0" containsString="0" containsNumber="1" containsInteger="1" minValue="215" maxValue="522" count="31">
        <n v="215"/>
        <n v="256"/>
        <n v="262"/>
        <n v="266"/>
        <n v="271"/>
        <n v="273"/>
        <n v="280"/>
        <n v="301"/>
        <n v="307"/>
        <n v="308"/>
        <n v="310"/>
        <n v="312"/>
        <n v="317"/>
        <n v="320"/>
        <n v="323"/>
        <n v="325"/>
        <n v="330"/>
        <n v="342"/>
        <n v="352"/>
        <n v="356"/>
        <n v="362"/>
        <n v="365"/>
        <n v="378"/>
        <n v="388"/>
        <n v="393"/>
        <n v="410"/>
        <n v="430"/>
        <n v="454"/>
        <n v="462"/>
        <n v="490"/>
        <n v="522"/>
      </sharedItems>
    </cacheField>
  </cacheFields>
  <extLst>
    <ext xmlns:x14="http://schemas.microsoft.com/office/spreadsheetml/2009/9/main" uri="{725AE2AE-9491-48be-B2B4-4EB974FC3084}">
      <x14:pivotCacheDefinition pivotCacheId="88831689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ia Binggeli" refreshedDate="45480.878359953706" createdVersion="8" refreshedVersion="8" minRefreshableVersion="3" recordCount="32" xr:uid="{25F12AF3-9C38-3B48-9056-7D989E9F5D90}">
  <cacheSource type="worksheet">
    <worksheetSource name="_2019rentalbikes4"/>
  </cacheSource>
  <cacheFields count="6">
    <cacheField name="Year" numFmtId="0">
      <sharedItems containsSemiMixedTypes="0" containsString="0" containsNumber="1" containsInteger="1" minValue="2019" maxValue="2019"/>
    </cacheField>
    <cacheField name="Quarter" numFmtId="0">
      <sharedItems count="4">
        <s v="Q2"/>
        <s v="Q4"/>
        <s v="Q1"/>
        <s v="Q3"/>
      </sharedItems>
    </cacheField>
    <cacheField name="Location" numFmtId="0">
      <sharedItems count="2">
        <s v="Beach"/>
        <s v="CityPark"/>
      </sharedItems>
    </cacheField>
    <cacheField name="BikeType" numFmtId="0">
      <sharedItems count="4">
        <s v="Cruiser"/>
        <s v="Racing"/>
        <s v="Electric"/>
        <s v="Mountain"/>
      </sharedItems>
    </cacheField>
    <cacheField name="Revenue" numFmtId="164">
      <sharedItems containsSemiMixedTypes="0" containsString="0" containsNumber="1" containsInteger="1" minValue="36829" maxValue="91805" count="32">
        <n v="36829"/>
        <n v="43176"/>
        <n v="43114"/>
        <n v="42483"/>
        <n v="43103"/>
        <n v="42513"/>
        <n v="42472"/>
        <n v="49459"/>
        <n v="49467"/>
        <n v="54041"/>
        <n v="50035"/>
        <n v="54111"/>
        <n v="50060"/>
        <n v="49537"/>
        <n v="54060"/>
        <n v="50049"/>
        <n v="49912"/>
        <n v="56597"/>
        <n v="56572"/>
        <n v="59398"/>
        <n v="59969"/>
        <n v="56575"/>
        <n v="59901"/>
        <n v="59938"/>
        <n v="65837"/>
        <n v="65870"/>
        <n v="65824"/>
        <n v="64117"/>
        <n v="68116"/>
        <n v="70456"/>
        <n v="71865"/>
        <n v="91805"/>
      </sharedItems>
    </cacheField>
    <cacheField name="NumBikes" numFmtId="0">
      <sharedItems containsSemiMixedTypes="0" containsString="0" containsNumber="1" containsInteger="1" minValue="215" maxValue="522"/>
    </cacheField>
  </cacheFields>
  <extLst>
    <ext xmlns:x14="http://schemas.microsoft.com/office/spreadsheetml/2009/9/main" uri="{725AE2AE-9491-48be-B2B4-4EB974FC3084}">
      <x14:pivotCacheDefinition pivotCacheId="1908075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n v="2019"/>
    <x v="0"/>
    <s v="Beach"/>
    <x v="0"/>
    <n v="36829"/>
    <x v="0"/>
  </r>
  <r>
    <n v="2019"/>
    <x v="1"/>
    <s v="CityPark"/>
    <x v="1"/>
    <n v="43176"/>
    <x v="1"/>
  </r>
  <r>
    <n v="2019"/>
    <x v="1"/>
    <s v="CityPark"/>
    <x v="2"/>
    <n v="43114"/>
    <x v="2"/>
  </r>
  <r>
    <n v="2019"/>
    <x v="2"/>
    <s v="CityPark"/>
    <x v="1"/>
    <n v="42483"/>
    <x v="3"/>
  </r>
  <r>
    <n v="2019"/>
    <x v="1"/>
    <s v="CityPark"/>
    <x v="3"/>
    <n v="43103"/>
    <x v="4"/>
  </r>
  <r>
    <n v="2019"/>
    <x v="2"/>
    <s v="CityPark"/>
    <x v="2"/>
    <n v="42513"/>
    <x v="5"/>
  </r>
  <r>
    <n v="2019"/>
    <x v="2"/>
    <s v="CityPark"/>
    <x v="3"/>
    <n v="42472"/>
    <x v="6"/>
  </r>
  <r>
    <n v="2019"/>
    <x v="3"/>
    <s v="CityPark"/>
    <x v="1"/>
    <n v="49459"/>
    <x v="7"/>
  </r>
  <r>
    <n v="2019"/>
    <x v="3"/>
    <s v="CityPark"/>
    <x v="2"/>
    <n v="49467"/>
    <x v="8"/>
  </r>
  <r>
    <n v="2019"/>
    <x v="1"/>
    <s v="Beach"/>
    <x v="1"/>
    <n v="54041"/>
    <x v="9"/>
  </r>
  <r>
    <n v="2019"/>
    <x v="0"/>
    <s v="CityPark"/>
    <x v="1"/>
    <n v="50035"/>
    <x v="10"/>
  </r>
  <r>
    <n v="2019"/>
    <x v="1"/>
    <s v="Beach"/>
    <x v="2"/>
    <n v="54111"/>
    <x v="11"/>
  </r>
  <r>
    <n v="2019"/>
    <x v="0"/>
    <s v="CityPark"/>
    <x v="2"/>
    <n v="50060"/>
    <x v="12"/>
  </r>
  <r>
    <n v="2019"/>
    <x v="3"/>
    <s v="CityPark"/>
    <x v="3"/>
    <n v="49537"/>
    <x v="13"/>
  </r>
  <r>
    <n v="2019"/>
    <x v="1"/>
    <s v="Beach"/>
    <x v="3"/>
    <n v="54060"/>
    <x v="14"/>
  </r>
  <r>
    <n v="2019"/>
    <x v="0"/>
    <s v="CityPark"/>
    <x v="3"/>
    <n v="50049"/>
    <x v="15"/>
  </r>
  <r>
    <n v="2019"/>
    <x v="2"/>
    <s v="Beach"/>
    <x v="0"/>
    <n v="49912"/>
    <x v="16"/>
  </r>
  <r>
    <n v="2019"/>
    <x v="2"/>
    <s v="Beach"/>
    <x v="1"/>
    <n v="56597"/>
    <x v="17"/>
  </r>
  <r>
    <n v="2019"/>
    <x v="2"/>
    <s v="Beach"/>
    <x v="2"/>
    <n v="56572"/>
    <x v="18"/>
  </r>
  <r>
    <n v="2019"/>
    <x v="3"/>
    <s v="Beach"/>
    <x v="0"/>
    <n v="59398"/>
    <x v="19"/>
  </r>
  <r>
    <n v="2019"/>
    <x v="0"/>
    <s v="Beach"/>
    <x v="1"/>
    <n v="59969"/>
    <x v="19"/>
  </r>
  <r>
    <n v="2019"/>
    <x v="2"/>
    <s v="Beach"/>
    <x v="3"/>
    <n v="56575"/>
    <x v="20"/>
  </r>
  <r>
    <n v="2019"/>
    <x v="0"/>
    <s v="Beach"/>
    <x v="2"/>
    <n v="59901"/>
    <x v="21"/>
  </r>
  <r>
    <n v="2019"/>
    <x v="0"/>
    <s v="Beach"/>
    <x v="3"/>
    <n v="59938"/>
    <x v="22"/>
  </r>
  <r>
    <n v="2019"/>
    <x v="3"/>
    <s v="Beach"/>
    <x v="1"/>
    <n v="65837"/>
    <x v="23"/>
  </r>
  <r>
    <n v="2019"/>
    <x v="3"/>
    <s v="Beach"/>
    <x v="2"/>
    <n v="65870"/>
    <x v="24"/>
  </r>
  <r>
    <n v="2019"/>
    <x v="3"/>
    <s v="Beach"/>
    <x v="3"/>
    <n v="65824"/>
    <x v="25"/>
  </r>
  <r>
    <n v="2019"/>
    <x v="0"/>
    <s v="CityPark"/>
    <x v="0"/>
    <n v="64117"/>
    <x v="26"/>
  </r>
  <r>
    <n v="2019"/>
    <x v="3"/>
    <s v="CityPark"/>
    <x v="0"/>
    <n v="68116"/>
    <x v="27"/>
  </r>
  <r>
    <n v="2019"/>
    <x v="1"/>
    <s v="CityPark"/>
    <x v="0"/>
    <n v="70456"/>
    <x v="28"/>
  </r>
  <r>
    <n v="2019"/>
    <x v="2"/>
    <s v="CityPark"/>
    <x v="0"/>
    <n v="71865"/>
    <x v="29"/>
  </r>
  <r>
    <n v="2019"/>
    <x v="1"/>
    <s v="Beach"/>
    <x v="0"/>
    <n v="91805"/>
    <x v="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x v="0"/>
    <s v="Cruiser"/>
    <n v="36829"/>
    <x v="0"/>
  </r>
  <r>
    <x v="1"/>
    <x v="1"/>
    <s v="Racing"/>
    <n v="43176"/>
    <x v="1"/>
  </r>
  <r>
    <x v="1"/>
    <x v="1"/>
    <s v="Electric"/>
    <n v="43114"/>
    <x v="2"/>
  </r>
  <r>
    <x v="2"/>
    <x v="1"/>
    <s v="Racing"/>
    <n v="42483"/>
    <x v="3"/>
  </r>
  <r>
    <x v="1"/>
    <x v="1"/>
    <s v="Mountain"/>
    <n v="43103"/>
    <x v="4"/>
  </r>
  <r>
    <x v="2"/>
    <x v="1"/>
    <s v="Electric"/>
    <n v="42513"/>
    <x v="5"/>
  </r>
  <r>
    <x v="2"/>
    <x v="1"/>
    <s v="Mountain"/>
    <n v="42472"/>
    <x v="6"/>
  </r>
  <r>
    <x v="3"/>
    <x v="1"/>
    <s v="Racing"/>
    <n v="49459"/>
    <x v="7"/>
  </r>
  <r>
    <x v="3"/>
    <x v="1"/>
    <s v="Electric"/>
    <n v="49467"/>
    <x v="8"/>
  </r>
  <r>
    <x v="1"/>
    <x v="0"/>
    <s v="Racing"/>
    <n v="54041"/>
    <x v="9"/>
  </r>
  <r>
    <x v="0"/>
    <x v="1"/>
    <s v="Racing"/>
    <n v="50035"/>
    <x v="10"/>
  </r>
  <r>
    <x v="1"/>
    <x v="0"/>
    <s v="Electric"/>
    <n v="54111"/>
    <x v="11"/>
  </r>
  <r>
    <x v="0"/>
    <x v="1"/>
    <s v="Electric"/>
    <n v="50060"/>
    <x v="12"/>
  </r>
  <r>
    <x v="3"/>
    <x v="1"/>
    <s v="Mountain"/>
    <n v="49537"/>
    <x v="13"/>
  </r>
  <r>
    <x v="1"/>
    <x v="0"/>
    <s v="Mountain"/>
    <n v="54060"/>
    <x v="14"/>
  </r>
  <r>
    <x v="0"/>
    <x v="1"/>
    <s v="Mountain"/>
    <n v="50049"/>
    <x v="15"/>
  </r>
  <r>
    <x v="2"/>
    <x v="0"/>
    <s v="Cruiser"/>
    <n v="49912"/>
    <x v="16"/>
  </r>
  <r>
    <x v="2"/>
    <x v="0"/>
    <s v="Racing"/>
    <n v="56597"/>
    <x v="17"/>
  </r>
  <r>
    <x v="2"/>
    <x v="0"/>
    <s v="Electric"/>
    <n v="56572"/>
    <x v="18"/>
  </r>
  <r>
    <x v="3"/>
    <x v="0"/>
    <s v="Cruiser"/>
    <n v="59398"/>
    <x v="19"/>
  </r>
  <r>
    <x v="0"/>
    <x v="0"/>
    <s v="Racing"/>
    <n v="59969"/>
    <x v="19"/>
  </r>
  <r>
    <x v="2"/>
    <x v="0"/>
    <s v="Mountain"/>
    <n v="56575"/>
    <x v="20"/>
  </r>
  <r>
    <x v="0"/>
    <x v="0"/>
    <s v="Electric"/>
    <n v="59901"/>
    <x v="21"/>
  </r>
  <r>
    <x v="0"/>
    <x v="0"/>
    <s v="Mountain"/>
    <n v="59938"/>
    <x v="22"/>
  </r>
  <r>
    <x v="3"/>
    <x v="0"/>
    <s v="Racing"/>
    <n v="65837"/>
    <x v="23"/>
  </r>
  <r>
    <x v="3"/>
    <x v="0"/>
    <s v="Electric"/>
    <n v="65870"/>
    <x v="24"/>
  </r>
  <r>
    <x v="3"/>
    <x v="0"/>
    <s v="Mountain"/>
    <n v="65824"/>
    <x v="25"/>
  </r>
  <r>
    <x v="0"/>
    <x v="1"/>
    <s v="Cruiser"/>
    <n v="64117"/>
    <x v="26"/>
  </r>
  <r>
    <x v="3"/>
    <x v="1"/>
    <s v="Cruiser"/>
    <n v="68116"/>
    <x v="27"/>
  </r>
  <r>
    <x v="1"/>
    <x v="1"/>
    <s v="Cruiser"/>
    <n v="70456"/>
    <x v="28"/>
  </r>
  <r>
    <x v="2"/>
    <x v="1"/>
    <s v="Cruiser"/>
    <n v="71865"/>
    <x v="29"/>
  </r>
  <r>
    <x v="1"/>
    <x v="0"/>
    <s v="Cruiser"/>
    <n v="91805"/>
    <x v="3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n v="2019"/>
    <x v="0"/>
    <x v="0"/>
    <x v="0"/>
    <x v="0"/>
    <n v="215"/>
  </r>
  <r>
    <n v="2019"/>
    <x v="1"/>
    <x v="1"/>
    <x v="1"/>
    <x v="1"/>
    <n v="256"/>
  </r>
  <r>
    <n v="2019"/>
    <x v="1"/>
    <x v="1"/>
    <x v="2"/>
    <x v="2"/>
    <n v="262"/>
  </r>
  <r>
    <n v="2019"/>
    <x v="2"/>
    <x v="1"/>
    <x v="1"/>
    <x v="3"/>
    <n v="266"/>
  </r>
  <r>
    <n v="2019"/>
    <x v="1"/>
    <x v="1"/>
    <x v="3"/>
    <x v="4"/>
    <n v="271"/>
  </r>
  <r>
    <n v="2019"/>
    <x v="2"/>
    <x v="1"/>
    <x v="2"/>
    <x v="5"/>
    <n v="273"/>
  </r>
  <r>
    <n v="2019"/>
    <x v="2"/>
    <x v="1"/>
    <x v="3"/>
    <x v="6"/>
    <n v="280"/>
  </r>
  <r>
    <n v="2019"/>
    <x v="3"/>
    <x v="1"/>
    <x v="1"/>
    <x v="7"/>
    <n v="301"/>
  </r>
  <r>
    <n v="2019"/>
    <x v="3"/>
    <x v="1"/>
    <x v="2"/>
    <x v="8"/>
    <n v="307"/>
  </r>
  <r>
    <n v="2019"/>
    <x v="1"/>
    <x v="0"/>
    <x v="1"/>
    <x v="9"/>
    <n v="308"/>
  </r>
  <r>
    <n v="2019"/>
    <x v="0"/>
    <x v="1"/>
    <x v="1"/>
    <x v="10"/>
    <n v="310"/>
  </r>
  <r>
    <n v="2019"/>
    <x v="1"/>
    <x v="0"/>
    <x v="2"/>
    <x v="11"/>
    <n v="312"/>
  </r>
  <r>
    <n v="2019"/>
    <x v="0"/>
    <x v="1"/>
    <x v="2"/>
    <x v="12"/>
    <n v="317"/>
  </r>
  <r>
    <n v="2019"/>
    <x v="3"/>
    <x v="1"/>
    <x v="3"/>
    <x v="13"/>
    <n v="320"/>
  </r>
  <r>
    <n v="2019"/>
    <x v="1"/>
    <x v="0"/>
    <x v="3"/>
    <x v="14"/>
    <n v="323"/>
  </r>
  <r>
    <n v="2019"/>
    <x v="0"/>
    <x v="1"/>
    <x v="3"/>
    <x v="15"/>
    <n v="325"/>
  </r>
  <r>
    <n v="2019"/>
    <x v="2"/>
    <x v="0"/>
    <x v="0"/>
    <x v="16"/>
    <n v="330"/>
  </r>
  <r>
    <n v="2019"/>
    <x v="2"/>
    <x v="0"/>
    <x v="1"/>
    <x v="17"/>
    <n v="342"/>
  </r>
  <r>
    <n v="2019"/>
    <x v="2"/>
    <x v="0"/>
    <x v="2"/>
    <x v="18"/>
    <n v="352"/>
  </r>
  <r>
    <n v="2019"/>
    <x v="3"/>
    <x v="0"/>
    <x v="0"/>
    <x v="19"/>
    <n v="356"/>
  </r>
  <r>
    <n v="2019"/>
    <x v="0"/>
    <x v="0"/>
    <x v="1"/>
    <x v="20"/>
    <n v="356"/>
  </r>
  <r>
    <n v="2019"/>
    <x v="2"/>
    <x v="0"/>
    <x v="3"/>
    <x v="21"/>
    <n v="362"/>
  </r>
  <r>
    <n v="2019"/>
    <x v="0"/>
    <x v="0"/>
    <x v="2"/>
    <x v="22"/>
    <n v="365"/>
  </r>
  <r>
    <n v="2019"/>
    <x v="0"/>
    <x v="0"/>
    <x v="3"/>
    <x v="23"/>
    <n v="378"/>
  </r>
  <r>
    <n v="2019"/>
    <x v="3"/>
    <x v="0"/>
    <x v="1"/>
    <x v="24"/>
    <n v="388"/>
  </r>
  <r>
    <n v="2019"/>
    <x v="3"/>
    <x v="0"/>
    <x v="2"/>
    <x v="25"/>
    <n v="393"/>
  </r>
  <r>
    <n v="2019"/>
    <x v="3"/>
    <x v="0"/>
    <x v="3"/>
    <x v="26"/>
    <n v="410"/>
  </r>
  <r>
    <n v="2019"/>
    <x v="0"/>
    <x v="1"/>
    <x v="0"/>
    <x v="27"/>
    <n v="430"/>
  </r>
  <r>
    <n v="2019"/>
    <x v="3"/>
    <x v="1"/>
    <x v="0"/>
    <x v="28"/>
    <n v="454"/>
  </r>
  <r>
    <n v="2019"/>
    <x v="1"/>
    <x v="1"/>
    <x v="0"/>
    <x v="29"/>
    <n v="462"/>
  </r>
  <r>
    <n v="2019"/>
    <x v="2"/>
    <x v="1"/>
    <x v="0"/>
    <x v="30"/>
    <n v="490"/>
  </r>
  <r>
    <n v="2019"/>
    <x v="1"/>
    <x v="0"/>
    <x v="0"/>
    <x v="31"/>
    <n v="5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D01105-EFB5-6F4D-8730-A0912D8346CF}" name="PivotTable3" cacheId="32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10:N14" firstHeaderRow="1" firstDataRow="2" firstDataCol="1"/>
  <pivotFields count="5">
    <pivotField axis="axisCol" showAll="0">
      <items count="5">
        <item x="2"/>
        <item x="0"/>
        <item x="3"/>
        <item x="1"/>
        <item t="default"/>
      </items>
    </pivotField>
    <pivotField axis="axisRow" showAll="0">
      <items count="3">
        <item x="0"/>
        <item x="1"/>
        <item t="default"/>
      </items>
    </pivotField>
    <pivotField showAll="0"/>
    <pivotField numFmtId="164" showAll="0"/>
    <pivotField dataFiel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1"/>
  </rowFields>
  <rowItems count="3">
    <i>
      <x/>
    </i>
    <i>
      <x v="1"/>
    </i>
    <i t="grand">
      <x/>
    </i>
  </rowItems>
  <colFields count="1">
    <field x="0"/>
  </colFields>
  <colItems count="5">
    <i>
      <x/>
    </i>
    <i>
      <x v="1"/>
    </i>
    <i>
      <x v="2"/>
    </i>
    <i>
      <x v="3"/>
    </i>
    <i t="grand">
      <x/>
    </i>
  </colItems>
  <dataFields count="1">
    <dataField name="Sum of NumBikes" fld="4" baseField="0" baseItem="0" numFmtId="3"/>
  </dataFields>
  <formats count="11">
    <format dxfId="57">
      <pivotArea outline="0" collapsedLevelsAreSubtotals="1" fieldPosition="0"/>
    </format>
    <format dxfId="58">
      <pivotArea type="all" dataOnly="0" outline="0" fieldPosition="0"/>
    </format>
    <format dxfId="59">
      <pivotArea outline="0" collapsedLevelsAreSubtotals="1" fieldPosition="0"/>
    </format>
    <format dxfId="60">
      <pivotArea type="origin" dataOnly="0" labelOnly="1" outline="0" fieldPosition="0"/>
    </format>
    <format dxfId="61">
      <pivotArea field="0" type="button" dataOnly="0" labelOnly="1" outline="0" axis="axisCol" fieldPosition="0"/>
    </format>
    <format dxfId="62">
      <pivotArea type="topRight" dataOnly="0" labelOnly="1" outline="0" fieldPosition="0"/>
    </format>
    <format dxfId="63">
      <pivotArea field="1" type="button" dataOnly="0" labelOnly="1" outline="0" axis="axisRow" fieldPosition="0"/>
    </format>
    <format dxfId="64">
      <pivotArea dataOnly="0" labelOnly="1" fieldPosition="0">
        <references count="1">
          <reference field="1" count="0"/>
        </references>
      </pivotArea>
    </format>
    <format dxfId="65">
      <pivotArea dataOnly="0" labelOnly="1" grandRow="1" outline="0" fieldPosition="0"/>
    </format>
    <format dxfId="66">
      <pivotArea dataOnly="0" labelOnly="1" fieldPosition="0">
        <references count="1">
          <reference field="0" count="0"/>
        </references>
      </pivotArea>
    </format>
    <format dxfId="67">
      <pivotArea dataOnly="0" labelOnly="1" grandCol="1" outline="0" fieldPosition="0"/>
    </format>
  </formats>
  <chartFormats count="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 chart="0" format="5" series="1">
      <pivotArea type="data" outline="0" fieldPosition="0">
        <references count="2">
          <reference field="4294967294" count="1" selected="0">
            <x v="0"/>
          </reference>
          <reference field="0" count="1" selected="0">
            <x v="1"/>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 chart="0" format="7"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DC44B1-29AB-344F-96C1-89A0463181C6}" name="PivotTable2" cacheId="322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I1:N7" firstHeaderRow="1" firstDataRow="2" firstDataCol="1"/>
  <pivotFields count="6">
    <pivotField compact="0" outline="0" showAll="0"/>
    <pivotField axis="axisCol" compact="0" outline="0" showAll="0">
      <items count="5">
        <item x="2"/>
        <item x="0"/>
        <item x="3"/>
        <item x="1"/>
        <item t="default"/>
      </items>
    </pivotField>
    <pivotField compact="0" outline="0" showAll="0"/>
    <pivotField axis="axisRow" compact="0" outline="0" showAll="0">
      <items count="5">
        <item x="0"/>
        <item x="2"/>
        <item x="3"/>
        <item x="1"/>
        <item t="default"/>
      </items>
    </pivotField>
    <pivotField compact="0" numFmtId="164" outline="0" showAll="0"/>
    <pivotField dataField="1" compact="0" outline="0"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3"/>
  </rowFields>
  <rowItems count="5">
    <i>
      <x/>
    </i>
    <i>
      <x v="1"/>
    </i>
    <i>
      <x v="2"/>
    </i>
    <i>
      <x v="3"/>
    </i>
    <i t="grand">
      <x/>
    </i>
  </rowItems>
  <colFields count="1">
    <field x="1"/>
  </colFields>
  <colItems count="5">
    <i>
      <x/>
    </i>
    <i>
      <x v="1"/>
    </i>
    <i>
      <x v="2"/>
    </i>
    <i>
      <x v="3"/>
    </i>
    <i t="grand">
      <x/>
    </i>
  </colItems>
  <dataFields count="1">
    <dataField name="Sum of NumBikes" fld="5" baseField="0" baseItem="0" numFmtId="3"/>
  </dataFields>
  <formats count="11">
    <format dxfId="46">
      <pivotArea outline="0" collapsedLevelsAreSubtotals="1" fieldPosition="0"/>
    </format>
    <format dxfId="47">
      <pivotArea type="all" dataOnly="0" outline="0" fieldPosition="0"/>
    </format>
    <format dxfId="48">
      <pivotArea outline="0" collapsedLevelsAreSubtotals="1" fieldPosition="0"/>
    </format>
    <format dxfId="49">
      <pivotArea type="origin" dataOnly="0" labelOnly="1" outline="0" fieldPosition="0"/>
    </format>
    <format dxfId="50">
      <pivotArea field="1" type="button" dataOnly="0" labelOnly="1" outline="0" axis="axisCol" fieldPosition="0"/>
    </format>
    <format dxfId="51">
      <pivotArea type="topRight" dataOnly="0" labelOnly="1" outline="0" fieldPosition="0"/>
    </format>
    <format dxfId="52">
      <pivotArea field="3" type="button" dataOnly="0" labelOnly="1" outline="0" axis="axisRow" fieldPosition="0"/>
    </format>
    <format dxfId="53">
      <pivotArea dataOnly="0" labelOnly="1" outline="0" fieldPosition="0">
        <references count="1">
          <reference field="3" count="0"/>
        </references>
      </pivotArea>
    </format>
    <format dxfId="54">
      <pivotArea dataOnly="0" labelOnly="1" grandRow="1" outline="0" fieldPosition="0"/>
    </format>
    <format dxfId="55">
      <pivotArea dataOnly="0" labelOnly="1" outline="0" fieldPosition="0">
        <references count="1">
          <reference field="1" count="0"/>
        </references>
      </pivotArea>
    </format>
    <format dxfId="56">
      <pivotArea dataOnly="0" labelOnly="1" grandCol="1" outline="0"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C0604B-C319-984A-B94E-6EA194D8430C}" name="PivotTable4" cacheId="32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2:N8" firstHeaderRow="1" firstDataRow="2" firstDataCol="1"/>
  <pivotFields count="6">
    <pivotField showAll="0"/>
    <pivotField axis="axisCol" showAll="0">
      <items count="5">
        <item x="2"/>
        <item x="0"/>
        <item x="3"/>
        <item x="1"/>
        <item t="default"/>
      </items>
    </pivotField>
    <pivotField showAll="0"/>
    <pivotField axis="axisRow" showAll="0">
      <items count="5">
        <item x="0"/>
        <item x="2"/>
        <item x="3"/>
        <item x="1"/>
        <item t="default"/>
      </items>
    </pivotField>
    <pivotField dataField="1" numFmtId="164" showAll="0">
      <items count="33">
        <item x="0"/>
        <item x="6"/>
        <item x="3"/>
        <item x="5"/>
        <item x="4"/>
        <item x="2"/>
        <item x="1"/>
        <item x="7"/>
        <item x="8"/>
        <item x="13"/>
        <item x="16"/>
        <item x="10"/>
        <item x="15"/>
        <item x="12"/>
        <item x="9"/>
        <item x="14"/>
        <item x="11"/>
        <item x="18"/>
        <item x="21"/>
        <item x="17"/>
        <item x="19"/>
        <item x="22"/>
        <item x="23"/>
        <item x="20"/>
        <item x="27"/>
        <item x="26"/>
        <item x="24"/>
        <item x="25"/>
        <item x="28"/>
        <item x="29"/>
        <item x="30"/>
        <item x="31"/>
        <item t="default"/>
      </items>
    </pivotField>
    <pivotField showAll="0"/>
  </pivotFields>
  <rowFields count="1">
    <field x="3"/>
  </rowFields>
  <rowItems count="5">
    <i>
      <x/>
    </i>
    <i>
      <x v="1"/>
    </i>
    <i>
      <x v="2"/>
    </i>
    <i>
      <x v="3"/>
    </i>
    <i t="grand">
      <x/>
    </i>
  </rowItems>
  <colFields count="1">
    <field x="1"/>
  </colFields>
  <colItems count="5">
    <i>
      <x/>
    </i>
    <i>
      <x v="1"/>
    </i>
    <i>
      <x v="2"/>
    </i>
    <i>
      <x v="3"/>
    </i>
    <i t="grand">
      <x/>
    </i>
  </colItems>
  <dataFields count="1">
    <dataField name="Sum of Revenue" fld="4" baseField="0" baseItem="0" numFmtId="164"/>
  </dataFields>
  <formats count="11">
    <format dxfId="35">
      <pivotArea outline="0" collapsedLevelsAreSubtotals="1" fieldPosition="0"/>
    </format>
    <format dxfId="36">
      <pivotArea type="all" dataOnly="0" outline="0" fieldPosition="0"/>
    </format>
    <format dxfId="37">
      <pivotArea outline="0" collapsedLevelsAreSubtotals="1" fieldPosition="0"/>
    </format>
    <format dxfId="38">
      <pivotArea type="origin" dataOnly="0" labelOnly="1" outline="0" fieldPosition="0"/>
    </format>
    <format dxfId="39">
      <pivotArea field="1" type="button" dataOnly="0" labelOnly="1" outline="0" axis="axisCol" fieldPosition="0"/>
    </format>
    <format dxfId="40">
      <pivotArea type="topRight" dataOnly="0" labelOnly="1" outline="0" fieldPosition="0"/>
    </format>
    <format dxfId="41">
      <pivotArea field="3" type="button" dataOnly="0" labelOnly="1" outline="0" axis="axisRow" fieldPosition="0"/>
    </format>
    <format dxfId="42">
      <pivotArea dataOnly="0" labelOnly="1" fieldPosition="0">
        <references count="1">
          <reference field="3" count="0"/>
        </references>
      </pivotArea>
    </format>
    <format dxfId="43">
      <pivotArea dataOnly="0" labelOnly="1" grandRow="1" outline="0" fieldPosition="0"/>
    </format>
    <format dxfId="44">
      <pivotArea dataOnly="0" labelOnly="1" fieldPosition="0">
        <references count="1">
          <reference field="1" count="0"/>
        </references>
      </pivotArea>
    </format>
    <format dxfId="45">
      <pivotArea dataOnly="0" labelOnly="1" grandCol="1" outline="0"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964AB0-24DE-C149-A6D6-00B82651E9A2}" name="PivotTable5" cacheId="32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11:N15" firstHeaderRow="1" firstDataRow="2" firstDataCol="1"/>
  <pivotFields count="6">
    <pivotField showAll="0"/>
    <pivotField axis="axisCol" showAll="0">
      <items count="5">
        <item x="2"/>
        <item x="0"/>
        <item x="3"/>
        <item x="1"/>
        <item t="default"/>
      </items>
    </pivotField>
    <pivotField axis="axisRow" showAll="0">
      <items count="3">
        <item x="0"/>
        <item x="1"/>
        <item t="default"/>
      </items>
    </pivotField>
    <pivotField showAll="0"/>
    <pivotField dataField="1" numFmtId="164" showAll="0">
      <items count="33">
        <item x="0"/>
        <item x="6"/>
        <item x="3"/>
        <item x="5"/>
        <item x="4"/>
        <item x="2"/>
        <item x="1"/>
        <item x="7"/>
        <item x="8"/>
        <item x="13"/>
        <item x="16"/>
        <item x="10"/>
        <item x="15"/>
        <item x="12"/>
        <item x="9"/>
        <item x="14"/>
        <item x="11"/>
        <item x="18"/>
        <item x="21"/>
        <item x="17"/>
        <item x="19"/>
        <item x="22"/>
        <item x="23"/>
        <item x="20"/>
        <item x="27"/>
        <item x="26"/>
        <item x="24"/>
        <item x="25"/>
        <item x="28"/>
        <item x="29"/>
        <item x="30"/>
        <item x="31"/>
        <item t="default"/>
      </items>
    </pivotField>
    <pivotField showAll="0"/>
  </pivotFields>
  <rowFields count="1">
    <field x="2"/>
  </rowFields>
  <rowItems count="3">
    <i>
      <x/>
    </i>
    <i>
      <x v="1"/>
    </i>
    <i t="grand">
      <x/>
    </i>
  </rowItems>
  <colFields count="1">
    <field x="1"/>
  </colFields>
  <colItems count="5">
    <i>
      <x/>
    </i>
    <i>
      <x v="1"/>
    </i>
    <i>
      <x v="2"/>
    </i>
    <i>
      <x v="3"/>
    </i>
    <i t="grand">
      <x/>
    </i>
  </colItems>
  <dataFields count="1">
    <dataField name="Sum of Revenue" fld="4" baseField="0" baseItem="0" numFmtId="164"/>
  </dataFields>
  <formats count="11">
    <format dxfId="24">
      <pivotArea outline="0" collapsedLevelsAreSubtotals="1" fieldPosition="0"/>
    </format>
    <format dxfId="25">
      <pivotArea type="all" dataOnly="0" outline="0" fieldPosition="0"/>
    </format>
    <format dxfId="26">
      <pivotArea outline="0" collapsedLevelsAreSubtotals="1" fieldPosition="0"/>
    </format>
    <format dxfId="27">
      <pivotArea type="origin" dataOnly="0" labelOnly="1" outline="0" fieldPosition="0"/>
    </format>
    <format dxfId="28">
      <pivotArea field="1" type="button" dataOnly="0" labelOnly="1" outline="0" axis="axisCol" fieldPosition="0"/>
    </format>
    <format dxfId="29">
      <pivotArea type="topRight" dataOnly="0" labelOnly="1" outline="0" fieldPosition="0"/>
    </format>
    <format dxfId="30">
      <pivotArea field="2" type="button" dataOnly="0" labelOnly="1" outline="0" axis="axisRow" fieldPosition="0"/>
    </format>
    <format dxfId="31">
      <pivotArea dataOnly="0" labelOnly="1" fieldPosition="0">
        <references count="1">
          <reference field="2" count="0"/>
        </references>
      </pivotArea>
    </format>
    <format dxfId="32">
      <pivotArea dataOnly="0" labelOnly="1" grandRow="1" outline="0" fieldPosition="0"/>
    </format>
    <format dxfId="33">
      <pivotArea dataOnly="0" labelOnly="1" fieldPosition="0">
        <references count="1">
          <reference field="1" count="0"/>
        </references>
      </pivotArea>
    </format>
    <format dxfId="34">
      <pivotArea dataOnly="0" labelOnly="1" grandCol="1" outline="0"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489E4AA-78EA-6A45-B5B7-22CFE85059D1}" autoFormatId="16" applyNumberFormats="0" applyBorderFormats="0" applyFontFormats="0" applyPatternFormats="0" applyAlignmentFormats="0" applyWidthHeightFormats="0">
  <queryTableRefresh nextId="7">
    <queryTableFields count="6">
      <queryTableField id="1" name="Year" tableColumnId="1"/>
      <queryTableField id="2" name="Quarter" tableColumnId="2"/>
      <queryTableField id="3" name="Location" tableColumnId="3"/>
      <queryTableField id="4" name="BikeType" tableColumnId="4"/>
      <queryTableField id="5" name="Revenue" tableColumnId="5"/>
      <queryTableField id="6" name="NumBikes"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3EC9FF9-2E6B-B842-867B-4290A1523A17}" autoFormatId="16" applyNumberFormats="0" applyBorderFormats="0" applyFontFormats="0" applyPatternFormats="0" applyAlignmentFormats="0" applyWidthHeightFormats="0">
  <queryTableRefresh nextId="7">
    <queryTableFields count="6">
      <queryTableField id="1" name="Year" tableColumnId="1"/>
      <queryTableField id="2" name="Quarter" tableColumnId="2"/>
      <queryTableField id="3" name="Location" tableColumnId="3"/>
      <queryTableField id="4" name="BikeType" tableColumnId="4"/>
      <queryTableField id="5" name="Revenue" tableColumnId="5"/>
      <queryTableField id="6" name="NumBikes"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891EE6A2-BAEE-C04F-94F9-9EAD440771C4}" autoFormatId="16" applyNumberFormats="0" applyBorderFormats="0" applyFontFormats="0" applyPatternFormats="0" applyAlignmentFormats="0" applyWidthHeightFormats="0">
  <queryTableRefresh nextId="7">
    <queryTableFields count="6">
      <queryTableField id="1" name="Year" tableColumnId="1"/>
      <queryTableField id="2" name="Quarter" tableColumnId="2"/>
      <queryTableField id="3" name="Location" tableColumnId="3"/>
      <queryTableField id="4" name="BikeType" tableColumnId="4"/>
      <queryTableField id="5" name="Revenue" tableColumnId="5"/>
      <queryTableField id="6" name="NumBike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6278A929-C95D-F241-8CBD-FB484FE4F277}" sourceName="Quarter">
  <pivotTables>
    <pivotTable tabId="3" name="PivotTable2"/>
  </pivotTables>
  <data>
    <tabular pivotCacheId="2126187530">
      <items count="4">
        <i x="2" s="1"/>
        <i x="0" s="1"/>
        <i x="3"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ikes1" xr10:uid="{A6E8C6D0-1A05-A14A-A92C-34F932C451E4}" sourceName="NumBikes">
  <pivotTables>
    <pivotTable tabId="3" name="PivotTable3"/>
  </pivotTables>
  <data>
    <tabular pivotCacheId="888316893">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D39A8662-E7C5-FD47-BE71-54FD01308867}" sourceName="Revenue">
  <pivotTables>
    <pivotTable tabId="4" name="PivotTable4"/>
  </pivotTables>
  <data>
    <tabular pivotCacheId="1908075878">
      <items count="32">
        <i x="0" s="1"/>
        <i x="6" s="1"/>
        <i x="3" s="1"/>
        <i x="5" s="1"/>
        <i x="4" s="1"/>
        <i x="2" s="1"/>
        <i x="1" s="1"/>
        <i x="7" s="1"/>
        <i x="8" s="1"/>
        <i x="13" s="1"/>
        <i x="16" s="1"/>
        <i x="10" s="1"/>
        <i x="15" s="1"/>
        <i x="12" s="1"/>
        <i x="9" s="1"/>
        <i x="14" s="1"/>
        <i x="11" s="1"/>
        <i x="18" s="1"/>
        <i x="21" s="1"/>
        <i x="17" s="1"/>
        <i x="19" s="1"/>
        <i x="22" s="1"/>
        <i x="23" s="1"/>
        <i x="20" s="1"/>
        <i x="27" s="1"/>
        <i x="26" s="1"/>
        <i x="24" s="1"/>
        <i x="25" s="1"/>
        <i x="28" s="1"/>
        <i x="29" s="1"/>
        <i x="30" s="1"/>
        <i x="31"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1" xr10:uid="{9A2076EF-7641-674B-9117-D289105924BA}" sourceName="Revenue">
  <pivotTables>
    <pivotTable tabId="4" name="PivotTable5"/>
  </pivotTables>
  <data>
    <tabular pivotCacheId="1908075878">
      <items count="32">
        <i x="0" s="1"/>
        <i x="6" s="1"/>
        <i x="3" s="1"/>
        <i x="5" s="1"/>
        <i x="4" s="1"/>
        <i x="2" s="1"/>
        <i x="1" s="1"/>
        <i x="7" s="1"/>
        <i x="8" s="1"/>
        <i x="13" s="1"/>
        <i x="16" s="1"/>
        <i x="10" s="1"/>
        <i x="15" s="1"/>
        <i x="12" s="1"/>
        <i x="9" s="1"/>
        <i x="14" s="1"/>
        <i x="11" s="1"/>
        <i x="18" s="1"/>
        <i x="21" s="1"/>
        <i x="17" s="1"/>
        <i x="19" s="1"/>
        <i x="22" s="1"/>
        <i x="23" s="1"/>
        <i x="20" s="1"/>
        <i x="27" s="1"/>
        <i x="26" s="1"/>
        <i x="24" s="1"/>
        <i x="25" s="1"/>
        <i x="28" s="1"/>
        <i x="29" s="1"/>
        <i x="30" s="1"/>
        <i x="3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keType" xr10:uid="{2B755785-CF46-8549-BDB4-6439FD843C88}" sourceName="BikeType">
  <pivotTables>
    <pivotTable tabId="3" name="PivotTable2"/>
  </pivotTables>
  <data>
    <tabular pivotCacheId="2126187530">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D23AC094-941C-BA49-AA72-894B0CD5538F}" sourceName="Quarter">
  <pivotTables>
    <pivotTable tabId="3" name="PivotTable3"/>
  </pivotTables>
  <data>
    <tabular pivotCacheId="888316893">
      <items count="4">
        <i x="2"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BFC00AA9-EAA1-4143-B82C-CB5898562682}" sourceName="Location">
  <pivotTables>
    <pivotTable tabId="3" name="PivotTable3"/>
  </pivotTables>
  <data>
    <tabular pivotCacheId="888316893">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2" xr10:uid="{BC5C58DA-87FD-3448-AED9-FB172515C96F}" sourceName="Quarter">
  <pivotTables>
    <pivotTable tabId="4" name="PivotTable4"/>
  </pivotTables>
  <data>
    <tabular pivotCacheId="1908075878">
      <items count="4">
        <i x="2" s="1"/>
        <i x="0" s="1"/>
        <i x="3"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keType1" xr10:uid="{1A483755-7042-7445-888D-AE99E44EC99E}" sourceName="BikeType">
  <pivotTables>
    <pivotTable tabId="4" name="PivotTable4"/>
  </pivotTables>
  <data>
    <tabular pivotCacheId="1908075878">
      <items count="4">
        <i x="0" s="1"/>
        <i x="2" s="1"/>
        <i x="3"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3" xr10:uid="{AE5CDAA8-20E6-D845-8D8E-DE91AF896A7C}" sourceName="Quarter">
  <pivotTables>
    <pivotTable tabId="4" name="PivotTable5"/>
  </pivotTables>
  <data>
    <tabular pivotCacheId="1908075878">
      <items count="4">
        <i x="2" s="1"/>
        <i x="0" s="1"/>
        <i x="3"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6A2752A7-F3B0-1D4A-B130-3F9AC4863EAA}" sourceName="Location">
  <pivotTables>
    <pivotTable tabId="4" name="PivotTable5"/>
  </pivotTables>
  <data>
    <tabular pivotCacheId="1908075878">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ikes" xr10:uid="{D4426948-A4C8-9D44-9BFA-2AB91DDF43D2}" sourceName="NumBikes">
  <pivotTables>
    <pivotTable tabId="3" name="PivotTable2"/>
  </pivotTables>
  <data>
    <tabular pivotCacheId="2126187530">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E9FD673E-8C67-AD40-B42C-D5C27C8A51FD}" cache="Slicer_Quarter" caption="Quarter" rowHeight="230716"/>
  <slicer name="BikeType" xr10:uid="{E8B5B840-0FB2-BC47-A4E4-686A853383E2}" cache="Slicer_BikeType" caption="BikeType" rowHeight="230716"/>
  <slicer name="Quarter 1" xr10:uid="{215F6C52-62FF-DD43-8FBA-6C9D96CECEA5}" cache="Slicer_Quarter1" caption="Quarter" rowHeight="230716"/>
  <slicer name="Location" xr10:uid="{A38B619D-FBD4-684E-A07B-39A9B5923D90}" cache="Slicer_Location" caption="Location" rowHeight="230716"/>
  <slicer name="NumBikes" xr10:uid="{91CE1757-79D4-3F4C-B4F9-7E3E1FDB38D8}" cache="Slicer_NumBikes" caption="NumBikes" rowHeight="230716"/>
  <slicer name="NumBikes 1" xr10:uid="{3C82F973-0DE6-6F49-BD39-9AE1F8C5D01D}" cache="Slicer_NumBikes1" caption="NumBikes" startItem="8"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2" xr10:uid="{3DED6F94-3A63-A044-A7E2-8D2881F2B8D2}" cache="Slicer_Quarter2" caption="Quarter" startItem="1" rowHeight="230716"/>
  <slicer name="BikeType 1" xr10:uid="{CE5375EE-AAF4-FC42-B927-53A8E629C326}" cache="Slicer_BikeType1" caption="BikeType" rowHeight="230716"/>
  <slicer name="Quarter 3" xr10:uid="{E40BEC2F-D4F0-3E4F-AC29-78C160808B5C}" cache="Slicer_Quarter3" caption="Quarter" rowHeight="230716"/>
  <slicer name="Location 1" xr10:uid="{4A854129-5627-8948-B1F1-278DF3C44960}" cache="Slicer_Location1" caption="Location" rowHeight="230716"/>
  <slicer name="Revenue" xr10:uid="{B0CE870A-4F7E-8442-B144-9EEA14DA9335}" cache="Slicer_Revenue" caption="Revenue" rowHeight="230716"/>
  <slicer name="Revenue 1" xr10:uid="{350DD4CB-DD09-9E45-B073-E1724C6BBE32}" cache="Slicer_Revenue1" caption="Revenue" rowHeight="2307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050056-B9F5-6E41-880B-33EF9B38F789}" name="_2019rentalbikes" displayName="_2019rentalbikes" ref="A1:F33" tableType="queryTable" totalsRowShown="0" headerRowDxfId="23" dataDxfId="22">
  <autoFilter ref="A1:F33" xr:uid="{93050056-B9F5-6E41-880B-33EF9B38F789}"/>
  <sortState xmlns:xlrd2="http://schemas.microsoft.com/office/spreadsheetml/2017/richdata2" ref="A2:F33">
    <sortCondition ref="A1:A33"/>
  </sortState>
  <tableColumns count="6">
    <tableColumn id="1" xr3:uid="{1AB6E320-01C9-6F4E-BF6F-788C2501D153}" uniqueName="1" name="Year" queryTableFieldId="1" dataDxfId="21"/>
    <tableColumn id="2" xr3:uid="{D1F6E2C0-FBE9-A74D-9892-36A260B2B653}" uniqueName="2" name="Quarter" queryTableFieldId="2" dataDxfId="20"/>
    <tableColumn id="3" xr3:uid="{8E7B78B5-3520-574F-B980-0BCA778DF98D}" uniqueName="3" name="Location" queryTableFieldId="3" dataDxfId="19"/>
    <tableColumn id="4" xr3:uid="{2F34B824-0699-F146-989D-D11A3CCCCD5E}" uniqueName="4" name="BikeType" queryTableFieldId="4" dataDxfId="18"/>
    <tableColumn id="5" xr3:uid="{FEF223B1-5766-2443-B719-F63B7E91A8F2}" uniqueName="5" name="Revenue" queryTableFieldId="5" dataDxfId="17"/>
    <tableColumn id="6" xr3:uid="{3FB0C5C1-0BED-3F42-893A-328FDB5CB3F9}" uniqueName="6" name="NumBikes" queryTableFieldId="6"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9B6DD8-ED64-114D-9242-0B1CAC5136F7}" name="_2019rentalbikes3" displayName="_2019rentalbikes3" ref="A1:F33" tableType="queryTable" totalsRowShown="0" headerRowDxfId="15" dataDxfId="14">
  <autoFilter ref="A1:F33" xr:uid="{299B6DD8-ED64-114D-9242-0B1CAC5136F7}"/>
  <sortState xmlns:xlrd2="http://schemas.microsoft.com/office/spreadsheetml/2017/richdata2" ref="A2:F33">
    <sortCondition ref="A1:A33"/>
  </sortState>
  <tableColumns count="6">
    <tableColumn id="1" xr3:uid="{D84A6DB9-BACF-5B4E-B76A-811E52A5BABA}" uniqueName="1" name="Year" queryTableFieldId="1" dataDxfId="13"/>
    <tableColumn id="2" xr3:uid="{B0CB9E8E-E4FD-BB40-910E-475FD9668FA7}" uniqueName="2" name="Quarter" queryTableFieldId="2" dataDxfId="12"/>
    <tableColumn id="3" xr3:uid="{1345F0A2-84E6-6A44-B7C3-2C06E6D74391}" uniqueName="3" name="Location" queryTableFieldId="3" dataDxfId="11"/>
    <tableColumn id="4" xr3:uid="{148552C8-6C13-9646-AC9E-23EFF534E047}" uniqueName="4" name="BikeType" queryTableFieldId="4" dataDxfId="10"/>
    <tableColumn id="5" xr3:uid="{651EEE10-F59F-1244-8A5B-93FC838B86E2}" uniqueName="5" name="Revenue" queryTableFieldId="5" dataDxfId="9"/>
    <tableColumn id="6" xr3:uid="{DF6C3051-669E-1B40-BCD9-F3A4AD6A3A7E}" uniqueName="6" name="NumBikes" queryTableFieldId="6"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7D9EF1-98FB-784B-8829-7C651DE57AF7}" name="_2019rentalbikes4" displayName="_2019rentalbikes4" ref="A1:F33" tableType="queryTable" totalsRowShown="0" headerRowDxfId="7" dataDxfId="6">
  <autoFilter ref="A1:F33" xr:uid="{207D9EF1-98FB-784B-8829-7C651DE57AF7}"/>
  <sortState xmlns:xlrd2="http://schemas.microsoft.com/office/spreadsheetml/2017/richdata2" ref="A2:F33">
    <sortCondition ref="A1:A33"/>
  </sortState>
  <tableColumns count="6">
    <tableColumn id="1" xr3:uid="{8E72512F-F0A7-4E48-8F30-A1593948B1A2}" uniqueName="1" name="Year" queryTableFieldId="1" dataDxfId="5"/>
    <tableColumn id="2" xr3:uid="{8CA3D019-6F85-2F4C-BF2C-84847CE83E7A}" uniqueName="2" name="Quarter" queryTableFieldId="2" dataDxfId="4"/>
    <tableColumn id="3" xr3:uid="{EE3F8F53-AEE9-1A4A-B3DD-684F77FB8189}" uniqueName="3" name="Location" queryTableFieldId="3" dataDxfId="3"/>
    <tableColumn id="4" xr3:uid="{043FAD21-ABBC-8D41-8431-2650B91CEF88}" uniqueName="4" name="BikeType" queryTableFieldId="4" dataDxfId="2"/>
    <tableColumn id="5" xr3:uid="{8245ACC3-8247-8245-8ED1-FF736BC62E28}" uniqueName="5" name="Revenue" queryTableFieldId="5" dataDxfId="1"/>
    <tableColumn id="6" xr3:uid="{9E731F97-8939-B947-9282-FA767AAFA4CC}" uniqueName="6" name="NumBikes"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
  <sheetViews>
    <sheetView workbookViewId="0">
      <selection activeCell="A14" sqref="A14"/>
    </sheetView>
  </sheetViews>
  <sheetFormatPr defaultColWidth="8.85546875" defaultRowHeight="12.95"/>
  <cols>
    <col min="1" max="1" width="25" style="1" customWidth="1"/>
    <col min="2" max="2" width="50" style="1" customWidth="1"/>
    <col min="3" max="3" width="61.140625" style="1" customWidth="1"/>
    <col min="4" max="16384" width="8.85546875" style="1"/>
  </cols>
  <sheetData>
    <row r="1" spans="1:7">
      <c r="A1" s="2" t="s">
        <v>0</v>
      </c>
      <c r="B1" s="3" t="s">
        <v>1</v>
      </c>
    </row>
    <row r="4" spans="1:7">
      <c r="A4" s="4" t="s">
        <v>2</v>
      </c>
      <c r="B4" s="4"/>
      <c r="C4" s="4"/>
    </row>
    <row r="5" spans="1:7">
      <c r="A5" s="5" t="s">
        <v>3</v>
      </c>
      <c r="B5" s="5" t="s">
        <v>4</v>
      </c>
      <c r="C5" s="5" t="s">
        <v>5</v>
      </c>
    </row>
    <row r="6" spans="1:7">
      <c r="A6" s="1" t="s">
        <v>6</v>
      </c>
      <c r="B6" s="1" t="s">
        <v>7</v>
      </c>
      <c r="C6" s="1" t="s">
        <v>8</v>
      </c>
    </row>
    <row r="7" spans="1:7">
      <c r="A7" s="1" t="s">
        <v>9</v>
      </c>
      <c r="B7" s="1" t="s">
        <v>10</v>
      </c>
      <c r="C7" s="1" t="s">
        <v>11</v>
      </c>
    </row>
    <row r="8" spans="1:7">
      <c r="A8" s="1" t="s">
        <v>12</v>
      </c>
      <c r="B8" s="1" t="s">
        <v>7</v>
      </c>
      <c r="C8" s="1" t="s">
        <v>13</v>
      </c>
    </row>
    <row r="9" spans="1:7">
      <c r="A9" s="1" t="s">
        <v>14</v>
      </c>
      <c r="B9" s="1" t="s">
        <v>7</v>
      </c>
      <c r="C9" s="1" t="s">
        <v>15</v>
      </c>
    </row>
    <row r="10" spans="1:7" ht="15">
      <c r="A10" s="1" t="s">
        <v>16</v>
      </c>
      <c r="B10" s="1" t="s">
        <v>17</v>
      </c>
      <c r="C10" s="1" t="s">
        <v>18</v>
      </c>
      <c r="D10"/>
      <c r="E10"/>
      <c r="F10"/>
      <c r="G10"/>
    </row>
    <row r="11" spans="1:7">
      <c r="A11" s="1" t="s">
        <v>19</v>
      </c>
      <c r="B11" s="1" t="s">
        <v>20</v>
      </c>
      <c r="C11" s="1" t="s">
        <v>21</v>
      </c>
    </row>
    <row r="12" spans="1:7" ht="15">
      <c r="A12" s="1" t="s">
        <v>22</v>
      </c>
      <c r="B12" s="1" t="s">
        <v>17</v>
      </c>
      <c r="C12" s="1" t="s">
        <v>23</v>
      </c>
      <c r="F12"/>
      <c r="G12"/>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300C7-AD30-2B48-B19C-9A6944C37173}">
  <dimension ref="A1:F33"/>
  <sheetViews>
    <sheetView workbookViewId="0">
      <selection activeCell="I35" sqref="I35"/>
    </sheetView>
  </sheetViews>
  <sheetFormatPr defaultColWidth="10.85546875" defaultRowHeight="12.95"/>
  <cols>
    <col min="1" max="1" width="8.7109375" style="1" customWidth="1"/>
    <col min="2" max="2" width="9.85546875" style="1" bestFit="1" customWidth="1"/>
    <col min="3" max="3" width="12.85546875" style="1" customWidth="1"/>
    <col min="4" max="4" width="12.140625" style="1" customWidth="1"/>
    <col min="5" max="5" width="12.42578125" style="6" customWidth="1"/>
    <col min="6" max="6" width="13.140625" style="1" customWidth="1"/>
    <col min="7" max="16384" width="10.85546875" style="1"/>
  </cols>
  <sheetData>
    <row r="1" spans="1:6">
      <c r="A1" s="1" t="s">
        <v>9</v>
      </c>
      <c r="B1" s="1" t="s">
        <v>12</v>
      </c>
      <c r="C1" s="1" t="s">
        <v>6</v>
      </c>
      <c r="D1" s="1" t="s">
        <v>24</v>
      </c>
      <c r="E1" s="6" t="s">
        <v>16</v>
      </c>
      <c r="F1" s="1" t="s">
        <v>19</v>
      </c>
    </row>
    <row r="2" spans="1:6">
      <c r="A2" s="1">
        <v>2019</v>
      </c>
      <c r="B2" s="1" t="s">
        <v>25</v>
      </c>
      <c r="C2" s="1" t="s">
        <v>26</v>
      </c>
      <c r="D2" s="1" t="s">
        <v>27</v>
      </c>
      <c r="E2" s="6">
        <v>36829</v>
      </c>
      <c r="F2" s="1">
        <v>215</v>
      </c>
    </row>
    <row r="3" spans="1:6">
      <c r="A3" s="1">
        <v>2019</v>
      </c>
      <c r="B3" s="1" t="s">
        <v>28</v>
      </c>
      <c r="C3" s="1" t="s">
        <v>29</v>
      </c>
      <c r="D3" s="1" t="s">
        <v>30</v>
      </c>
      <c r="E3" s="6">
        <v>43176</v>
      </c>
      <c r="F3" s="1">
        <v>256</v>
      </c>
    </row>
    <row r="4" spans="1:6">
      <c r="A4" s="1">
        <v>2019</v>
      </c>
      <c r="B4" s="1" t="s">
        <v>28</v>
      </c>
      <c r="C4" s="1" t="s">
        <v>29</v>
      </c>
      <c r="D4" s="1" t="s">
        <v>31</v>
      </c>
      <c r="E4" s="6">
        <v>43114</v>
      </c>
      <c r="F4" s="1">
        <v>262</v>
      </c>
    </row>
    <row r="5" spans="1:6">
      <c r="A5" s="1">
        <v>2019</v>
      </c>
      <c r="B5" s="1" t="s">
        <v>32</v>
      </c>
      <c r="C5" s="1" t="s">
        <v>29</v>
      </c>
      <c r="D5" s="1" t="s">
        <v>30</v>
      </c>
      <c r="E5" s="6">
        <v>42483</v>
      </c>
      <c r="F5" s="1">
        <v>266</v>
      </c>
    </row>
    <row r="6" spans="1:6">
      <c r="A6" s="1">
        <v>2019</v>
      </c>
      <c r="B6" s="1" t="s">
        <v>28</v>
      </c>
      <c r="C6" s="1" t="s">
        <v>29</v>
      </c>
      <c r="D6" s="1" t="s">
        <v>33</v>
      </c>
      <c r="E6" s="6">
        <v>43103</v>
      </c>
      <c r="F6" s="1">
        <v>271</v>
      </c>
    </row>
    <row r="7" spans="1:6">
      <c r="A7" s="1">
        <v>2019</v>
      </c>
      <c r="B7" s="1" t="s">
        <v>32</v>
      </c>
      <c r="C7" s="1" t="s">
        <v>29</v>
      </c>
      <c r="D7" s="1" t="s">
        <v>31</v>
      </c>
      <c r="E7" s="6">
        <v>42513</v>
      </c>
      <c r="F7" s="1">
        <v>273</v>
      </c>
    </row>
    <row r="8" spans="1:6">
      <c r="A8" s="1">
        <v>2019</v>
      </c>
      <c r="B8" s="1" t="s">
        <v>32</v>
      </c>
      <c r="C8" s="1" t="s">
        <v>29</v>
      </c>
      <c r="D8" s="1" t="s">
        <v>33</v>
      </c>
      <c r="E8" s="6">
        <v>42472</v>
      </c>
      <c r="F8" s="1">
        <v>280</v>
      </c>
    </row>
    <row r="9" spans="1:6">
      <c r="A9" s="1">
        <v>2019</v>
      </c>
      <c r="B9" s="1" t="s">
        <v>34</v>
      </c>
      <c r="C9" s="1" t="s">
        <v>29</v>
      </c>
      <c r="D9" s="1" t="s">
        <v>30</v>
      </c>
      <c r="E9" s="6">
        <v>49459</v>
      </c>
      <c r="F9" s="1">
        <v>301</v>
      </c>
    </row>
    <row r="10" spans="1:6">
      <c r="A10" s="1">
        <v>2019</v>
      </c>
      <c r="B10" s="1" t="s">
        <v>34</v>
      </c>
      <c r="C10" s="1" t="s">
        <v>29</v>
      </c>
      <c r="D10" s="1" t="s">
        <v>31</v>
      </c>
      <c r="E10" s="6">
        <v>49467</v>
      </c>
      <c r="F10" s="1">
        <v>307</v>
      </c>
    </row>
    <row r="11" spans="1:6">
      <c r="A11" s="1">
        <v>2019</v>
      </c>
      <c r="B11" s="1" t="s">
        <v>28</v>
      </c>
      <c r="C11" s="1" t="s">
        <v>26</v>
      </c>
      <c r="D11" s="1" t="s">
        <v>30</v>
      </c>
      <c r="E11" s="6">
        <v>54041</v>
      </c>
      <c r="F11" s="1">
        <v>308</v>
      </c>
    </row>
    <row r="12" spans="1:6">
      <c r="A12" s="1">
        <v>2019</v>
      </c>
      <c r="B12" s="1" t="s">
        <v>25</v>
      </c>
      <c r="C12" s="1" t="s">
        <v>29</v>
      </c>
      <c r="D12" s="1" t="s">
        <v>30</v>
      </c>
      <c r="E12" s="6">
        <v>50035</v>
      </c>
      <c r="F12" s="1">
        <v>310</v>
      </c>
    </row>
    <row r="13" spans="1:6">
      <c r="A13" s="1">
        <v>2019</v>
      </c>
      <c r="B13" s="1" t="s">
        <v>28</v>
      </c>
      <c r="C13" s="1" t="s">
        <v>26</v>
      </c>
      <c r="D13" s="1" t="s">
        <v>31</v>
      </c>
      <c r="E13" s="6">
        <v>54111</v>
      </c>
      <c r="F13" s="1">
        <v>312</v>
      </c>
    </row>
    <row r="14" spans="1:6">
      <c r="A14" s="1">
        <v>2019</v>
      </c>
      <c r="B14" s="1" t="s">
        <v>25</v>
      </c>
      <c r="C14" s="1" t="s">
        <v>29</v>
      </c>
      <c r="D14" s="1" t="s">
        <v>31</v>
      </c>
      <c r="E14" s="6">
        <v>50060</v>
      </c>
      <c r="F14" s="1">
        <v>317</v>
      </c>
    </row>
    <row r="15" spans="1:6">
      <c r="A15" s="1">
        <v>2019</v>
      </c>
      <c r="B15" s="1" t="s">
        <v>34</v>
      </c>
      <c r="C15" s="1" t="s">
        <v>29</v>
      </c>
      <c r="D15" s="1" t="s">
        <v>33</v>
      </c>
      <c r="E15" s="6">
        <v>49537</v>
      </c>
      <c r="F15" s="1">
        <v>320</v>
      </c>
    </row>
    <row r="16" spans="1:6">
      <c r="A16" s="1">
        <v>2019</v>
      </c>
      <c r="B16" s="1" t="s">
        <v>28</v>
      </c>
      <c r="C16" s="1" t="s">
        <v>26</v>
      </c>
      <c r="D16" s="1" t="s">
        <v>33</v>
      </c>
      <c r="E16" s="6">
        <v>54060</v>
      </c>
      <c r="F16" s="1">
        <v>323</v>
      </c>
    </row>
    <row r="17" spans="1:6">
      <c r="A17" s="1">
        <v>2019</v>
      </c>
      <c r="B17" s="1" t="s">
        <v>25</v>
      </c>
      <c r="C17" s="1" t="s">
        <v>29</v>
      </c>
      <c r="D17" s="1" t="s">
        <v>33</v>
      </c>
      <c r="E17" s="6">
        <v>50049</v>
      </c>
      <c r="F17" s="1">
        <v>325</v>
      </c>
    </row>
    <row r="18" spans="1:6">
      <c r="A18" s="1">
        <v>2019</v>
      </c>
      <c r="B18" s="1" t="s">
        <v>32</v>
      </c>
      <c r="C18" s="1" t="s">
        <v>26</v>
      </c>
      <c r="D18" s="1" t="s">
        <v>27</v>
      </c>
      <c r="E18" s="6">
        <v>49912</v>
      </c>
      <c r="F18" s="1">
        <v>330</v>
      </c>
    </row>
    <row r="19" spans="1:6">
      <c r="A19" s="1">
        <v>2019</v>
      </c>
      <c r="B19" s="1" t="s">
        <v>32</v>
      </c>
      <c r="C19" s="1" t="s">
        <v>26</v>
      </c>
      <c r="D19" s="1" t="s">
        <v>30</v>
      </c>
      <c r="E19" s="6">
        <v>56597</v>
      </c>
      <c r="F19" s="1">
        <v>342</v>
      </c>
    </row>
    <row r="20" spans="1:6">
      <c r="A20" s="1">
        <v>2019</v>
      </c>
      <c r="B20" s="1" t="s">
        <v>32</v>
      </c>
      <c r="C20" s="1" t="s">
        <v>26</v>
      </c>
      <c r="D20" s="1" t="s">
        <v>31</v>
      </c>
      <c r="E20" s="6">
        <v>56572</v>
      </c>
      <c r="F20" s="1">
        <v>352</v>
      </c>
    </row>
    <row r="21" spans="1:6">
      <c r="A21" s="1">
        <v>2019</v>
      </c>
      <c r="B21" s="1" t="s">
        <v>34</v>
      </c>
      <c r="C21" s="1" t="s">
        <v>26</v>
      </c>
      <c r="D21" s="1" t="s">
        <v>27</v>
      </c>
      <c r="E21" s="6">
        <v>59398</v>
      </c>
      <c r="F21" s="1">
        <v>356</v>
      </c>
    </row>
    <row r="22" spans="1:6">
      <c r="A22" s="1">
        <v>2019</v>
      </c>
      <c r="B22" s="1" t="s">
        <v>25</v>
      </c>
      <c r="C22" s="1" t="s">
        <v>26</v>
      </c>
      <c r="D22" s="1" t="s">
        <v>30</v>
      </c>
      <c r="E22" s="6">
        <v>59969</v>
      </c>
      <c r="F22" s="1">
        <v>356</v>
      </c>
    </row>
    <row r="23" spans="1:6">
      <c r="A23" s="1">
        <v>2019</v>
      </c>
      <c r="B23" s="1" t="s">
        <v>32</v>
      </c>
      <c r="C23" s="1" t="s">
        <v>26</v>
      </c>
      <c r="D23" s="1" t="s">
        <v>33</v>
      </c>
      <c r="E23" s="6">
        <v>56575</v>
      </c>
      <c r="F23" s="1">
        <v>362</v>
      </c>
    </row>
    <row r="24" spans="1:6">
      <c r="A24" s="1">
        <v>2019</v>
      </c>
      <c r="B24" s="1" t="s">
        <v>25</v>
      </c>
      <c r="C24" s="1" t="s">
        <v>26</v>
      </c>
      <c r="D24" s="1" t="s">
        <v>31</v>
      </c>
      <c r="E24" s="6">
        <v>59901</v>
      </c>
      <c r="F24" s="1">
        <v>365</v>
      </c>
    </row>
    <row r="25" spans="1:6">
      <c r="A25" s="1">
        <v>2019</v>
      </c>
      <c r="B25" s="1" t="s">
        <v>25</v>
      </c>
      <c r="C25" s="1" t="s">
        <v>26</v>
      </c>
      <c r="D25" s="1" t="s">
        <v>33</v>
      </c>
      <c r="E25" s="6">
        <v>59938</v>
      </c>
      <c r="F25" s="1">
        <v>378</v>
      </c>
    </row>
    <row r="26" spans="1:6">
      <c r="A26" s="1">
        <v>2019</v>
      </c>
      <c r="B26" s="1" t="s">
        <v>34</v>
      </c>
      <c r="C26" s="1" t="s">
        <v>26</v>
      </c>
      <c r="D26" s="1" t="s">
        <v>30</v>
      </c>
      <c r="E26" s="6">
        <v>65837</v>
      </c>
      <c r="F26" s="1">
        <v>388</v>
      </c>
    </row>
    <row r="27" spans="1:6">
      <c r="A27" s="1">
        <v>2019</v>
      </c>
      <c r="B27" s="1" t="s">
        <v>34</v>
      </c>
      <c r="C27" s="1" t="s">
        <v>26</v>
      </c>
      <c r="D27" s="1" t="s">
        <v>31</v>
      </c>
      <c r="E27" s="6">
        <v>65870</v>
      </c>
      <c r="F27" s="1">
        <v>393</v>
      </c>
    </row>
    <row r="28" spans="1:6">
      <c r="A28" s="1">
        <v>2019</v>
      </c>
      <c r="B28" s="1" t="s">
        <v>34</v>
      </c>
      <c r="C28" s="1" t="s">
        <v>26</v>
      </c>
      <c r="D28" s="1" t="s">
        <v>33</v>
      </c>
      <c r="E28" s="6">
        <v>65824</v>
      </c>
      <c r="F28" s="1">
        <v>410</v>
      </c>
    </row>
    <row r="29" spans="1:6">
      <c r="A29" s="1">
        <v>2019</v>
      </c>
      <c r="B29" s="1" t="s">
        <v>25</v>
      </c>
      <c r="C29" s="1" t="s">
        <v>29</v>
      </c>
      <c r="D29" s="1" t="s">
        <v>27</v>
      </c>
      <c r="E29" s="6">
        <v>64117</v>
      </c>
      <c r="F29" s="1">
        <v>430</v>
      </c>
    </row>
    <row r="30" spans="1:6">
      <c r="A30" s="1">
        <v>2019</v>
      </c>
      <c r="B30" s="1" t="s">
        <v>34</v>
      </c>
      <c r="C30" s="1" t="s">
        <v>29</v>
      </c>
      <c r="D30" s="1" t="s">
        <v>27</v>
      </c>
      <c r="E30" s="6">
        <v>68116</v>
      </c>
      <c r="F30" s="1">
        <v>454</v>
      </c>
    </row>
    <row r="31" spans="1:6">
      <c r="A31" s="1">
        <v>2019</v>
      </c>
      <c r="B31" s="1" t="s">
        <v>28</v>
      </c>
      <c r="C31" s="1" t="s">
        <v>29</v>
      </c>
      <c r="D31" s="1" t="s">
        <v>27</v>
      </c>
      <c r="E31" s="6">
        <v>70456</v>
      </c>
      <c r="F31" s="1">
        <v>462</v>
      </c>
    </row>
    <row r="32" spans="1:6">
      <c r="A32" s="1">
        <v>2019</v>
      </c>
      <c r="B32" s="1" t="s">
        <v>32</v>
      </c>
      <c r="C32" s="1" t="s">
        <v>29</v>
      </c>
      <c r="D32" s="1" t="s">
        <v>27</v>
      </c>
      <c r="E32" s="6">
        <v>71865</v>
      </c>
      <c r="F32" s="1">
        <v>490</v>
      </c>
    </row>
    <row r="33" spans="1:6">
      <c r="A33" s="1">
        <v>2019</v>
      </c>
      <c r="B33" s="1" t="s">
        <v>28</v>
      </c>
      <c r="C33" s="1" t="s">
        <v>26</v>
      </c>
      <c r="D33" s="1" t="s">
        <v>27</v>
      </c>
      <c r="E33" s="6">
        <v>91805</v>
      </c>
      <c r="F33" s="1">
        <v>522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0E76E-E661-7D48-BC76-F8B7310E1DBF}">
  <dimension ref="A1:D15"/>
  <sheetViews>
    <sheetView tabSelected="1" workbookViewId="0">
      <selection activeCell="D9" sqref="D9"/>
    </sheetView>
  </sheetViews>
  <sheetFormatPr defaultColWidth="10.85546875" defaultRowHeight="12.95"/>
  <cols>
    <col min="1" max="1" width="17.42578125" style="1" customWidth="1"/>
    <col min="2" max="2" width="16.7109375" style="1" customWidth="1"/>
    <col min="3" max="16384" width="10.85546875" style="1"/>
  </cols>
  <sheetData>
    <row r="1" spans="1:4">
      <c r="A1" s="11" t="s">
        <v>19</v>
      </c>
      <c r="B1" s="11"/>
    </row>
    <row r="3" spans="1:4">
      <c r="A3" s="1" t="s">
        <v>35</v>
      </c>
      <c r="B3" s="1">
        <v>344.875</v>
      </c>
      <c r="D3" s="1" t="s">
        <v>36</v>
      </c>
    </row>
    <row r="4" spans="1:4">
      <c r="A4" s="1" t="s">
        <v>37</v>
      </c>
      <c r="B4" s="1">
        <v>12.621246647438747</v>
      </c>
    </row>
    <row r="5" spans="1:4">
      <c r="A5" s="1" t="s">
        <v>38</v>
      </c>
      <c r="B5" s="1">
        <v>327.5</v>
      </c>
      <c r="D5" s="1" t="s">
        <v>39</v>
      </c>
    </row>
    <row r="6" spans="1:4">
      <c r="A6" s="1" t="s">
        <v>40</v>
      </c>
      <c r="B6" s="1">
        <v>356</v>
      </c>
      <c r="D6" s="1" t="s">
        <v>41</v>
      </c>
    </row>
    <row r="7" spans="1:4">
      <c r="A7" s="1" t="s">
        <v>42</v>
      </c>
      <c r="B7" s="1">
        <v>71.396552731455344</v>
      </c>
    </row>
    <row r="8" spans="1:4">
      <c r="A8" s="1" t="s">
        <v>43</v>
      </c>
      <c r="B8" s="1">
        <v>5097.4677419354839</v>
      </c>
    </row>
    <row r="9" spans="1:4">
      <c r="A9" s="1" t="s">
        <v>44</v>
      </c>
      <c r="B9" s="1">
        <v>0.23835217714388213</v>
      </c>
      <c r="D9" s="1" t="s">
        <v>45</v>
      </c>
    </row>
    <row r="10" spans="1:4">
      <c r="A10" s="1" t="s">
        <v>46</v>
      </c>
      <c r="B10" s="1">
        <v>0.69314409278988387</v>
      </c>
    </row>
    <row r="11" spans="1:4">
      <c r="A11" s="1" t="s">
        <v>47</v>
      </c>
      <c r="B11" s="1">
        <v>307</v>
      </c>
    </row>
    <row r="12" spans="1:4">
      <c r="A12" s="1" t="s">
        <v>48</v>
      </c>
      <c r="B12" s="1">
        <v>215</v>
      </c>
    </row>
    <row r="13" spans="1:4">
      <c r="A13" s="1" t="s">
        <v>49</v>
      </c>
      <c r="B13" s="1">
        <v>522</v>
      </c>
    </row>
    <row r="14" spans="1:4">
      <c r="A14" s="1" t="s">
        <v>50</v>
      </c>
      <c r="B14" s="1">
        <v>11036</v>
      </c>
    </row>
    <row r="15" spans="1:4" ht="14.1" thickBot="1">
      <c r="A15" s="12" t="s">
        <v>51</v>
      </c>
      <c r="B15" s="12">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0C8D8-B28F-D644-A832-2CBD8398706B}">
  <dimension ref="A1:N33"/>
  <sheetViews>
    <sheetView topLeftCell="B6" workbookViewId="0">
      <selection activeCell="V9" sqref="V9"/>
    </sheetView>
  </sheetViews>
  <sheetFormatPr defaultColWidth="10.85546875" defaultRowHeight="14.1"/>
  <cols>
    <col min="1" max="8" width="10.85546875" style="7"/>
    <col min="9" max="9" width="13.140625" style="7" bestFit="1" customWidth="1"/>
    <col min="10" max="13" width="9.140625" style="7" bestFit="1" customWidth="1"/>
    <col min="14" max="14" width="9" style="7" bestFit="1" customWidth="1"/>
    <col min="15" max="15" width="5.140625" style="7" bestFit="1" customWidth="1"/>
    <col min="16" max="16" width="10" style="7" bestFit="1" customWidth="1"/>
    <col min="17" max="16384" width="10.85546875" style="7"/>
  </cols>
  <sheetData>
    <row r="1" spans="1:14">
      <c r="A1" s="1" t="s">
        <v>9</v>
      </c>
      <c r="B1" s="1" t="s">
        <v>12</v>
      </c>
      <c r="C1" s="1" t="s">
        <v>6</v>
      </c>
      <c r="D1" s="1" t="s">
        <v>24</v>
      </c>
      <c r="E1" s="6" t="s">
        <v>16</v>
      </c>
      <c r="F1" s="1" t="s">
        <v>19</v>
      </c>
      <c r="I1" s="8" t="s">
        <v>52</v>
      </c>
      <c r="J1" s="8" t="s">
        <v>12</v>
      </c>
    </row>
    <row r="2" spans="1:14">
      <c r="A2" s="1">
        <v>2019</v>
      </c>
      <c r="B2" s="1" t="s">
        <v>25</v>
      </c>
      <c r="C2" s="1" t="s">
        <v>26</v>
      </c>
      <c r="D2" s="1" t="s">
        <v>27</v>
      </c>
      <c r="E2" s="6">
        <v>36829</v>
      </c>
      <c r="F2" s="1">
        <v>215</v>
      </c>
      <c r="I2" s="8" t="s">
        <v>24</v>
      </c>
      <c r="J2" s="7" t="s">
        <v>32</v>
      </c>
      <c r="K2" s="7" t="s">
        <v>25</v>
      </c>
      <c r="L2" s="7" t="s">
        <v>34</v>
      </c>
      <c r="M2" s="7" t="s">
        <v>28</v>
      </c>
      <c r="N2" s="7" t="s">
        <v>53</v>
      </c>
    </row>
    <row r="3" spans="1:14">
      <c r="A3" s="1">
        <v>2019</v>
      </c>
      <c r="B3" s="1" t="s">
        <v>28</v>
      </c>
      <c r="C3" s="1" t="s">
        <v>29</v>
      </c>
      <c r="D3" s="1" t="s">
        <v>30</v>
      </c>
      <c r="E3" s="6">
        <v>43176</v>
      </c>
      <c r="F3" s="1">
        <v>256</v>
      </c>
      <c r="I3" s="7" t="s">
        <v>27</v>
      </c>
      <c r="J3" s="13">
        <v>820</v>
      </c>
      <c r="K3" s="13">
        <v>645</v>
      </c>
      <c r="L3" s="13">
        <v>810</v>
      </c>
      <c r="M3" s="13">
        <v>984</v>
      </c>
      <c r="N3" s="13">
        <v>3259</v>
      </c>
    </row>
    <row r="4" spans="1:14">
      <c r="A4" s="1">
        <v>2019</v>
      </c>
      <c r="B4" s="1" t="s">
        <v>28</v>
      </c>
      <c r="C4" s="1" t="s">
        <v>29</v>
      </c>
      <c r="D4" s="1" t="s">
        <v>31</v>
      </c>
      <c r="E4" s="6">
        <v>43114</v>
      </c>
      <c r="F4" s="1">
        <v>262</v>
      </c>
      <c r="I4" s="7" t="s">
        <v>31</v>
      </c>
      <c r="J4" s="13">
        <v>625</v>
      </c>
      <c r="K4" s="13">
        <v>682</v>
      </c>
      <c r="L4" s="13">
        <v>700</v>
      </c>
      <c r="M4" s="13">
        <v>574</v>
      </c>
      <c r="N4" s="13">
        <v>2581</v>
      </c>
    </row>
    <row r="5" spans="1:14">
      <c r="A5" s="1">
        <v>2019</v>
      </c>
      <c r="B5" s="1" t="s">
        <v>32</v>
      </c>
      <c r="C5" s="1" t="s">
        <v>29</v>
      </c>
      <c r="D5" s="1" t="s">
        <v>30</v>
      </c>
      <c r="E5" s="6">
        <v>42483</v>
      </c>
      <c r="F5" s="1">
        <v>266</v>
      </c>
      <c r="I5" s="7" t="s">
        <v>33</v>
      </c>
      <c r="J5" s="13">
        <v>642</v>
      </c>
      <c r="K5" s="13">
        <v>703</v>
      </c>
      <c r="L5" s="13">
        <v>730</v>
      </c>
      <c r="M5" s="13">
        <v>594</v>
      </c>
      <c r="N5" s="13">
        <v>2669</v>
      </c>
    </row>
    <row r="6" spans="1:14">
      <c r="A6" s="1">
        <v>2019</v>
      </c>
      <c r="B6" s="1" t="s">
        <v>28</v>
      </c>
      <c r="C6" s="1" t="s">
        <v>29</v>
      </c>
      <c r="D6" s="1" t="s">
        <v>33</v>
      </c>
      <c r="E6" s="6">
        <v>43103</v>
      </c>
      <c r="F6" s="1">
        <v>271</v>
      </c>
      <c r="I6" s="7" t="s">
        <v>30</v>
      </c>
      <c r="J6" s="13">
        <v>608</v>
      </c>
      <c r="K6" s="13">
        <v>666</v>
      </c>
      <c r="L6" s="13">
        <v>689</v>
      </c>
      <c r="M6" s="13">
        <v>564</v>
      </c>
      <c r="N6" s="13">
        <v>2527</v>
      </c>
    </row>
    <row r="7" spans="1:14">
      <c r="A7" s="1">
        <v>2019</v>
      </c>
      <c r="B7" s="1" t="s">
        <v>32</v>
      </c>
      <c r="C7" s="1" t="s">
        <v>29</v>
      </c>
      <c r="D7" s="1" t="s">
        <v>31</v>
      </c>
      <c r="E7" s="6">
        <v>42513</v>
      </c>
      <c r="F7" s="1">
        <v>273</v>
      </c>
      <c r="I7" s="7" t="s">
        <v>53</v>
      </c>
      <c r="J7" s="13">
        <v>2695</v>
      </c>
      <c r="K7" s="13">
        <v>2696</v>
      </c>
      <c r="L7" s="13">
        <v>2929</v>
      </c>
      <c r="M7" s="13">
        <v>2716</v>
      </c>
      <c r="N7" s="13">
        <v>11036</v>
      </c>
    </row>
    <row r="8" spans="1:14">
      <c r="A8" s="1">
        <v>2019</v>
      </c>
      <c r="B8" s="1" t="s">
        <v>32</v>
      </c>
      <c r="C8" s="1" t="s">
        <v>29</v>
      </c>
      <c r="D8" s="1" t="s">
        <v>33</v>
      </c>
      <c r="E8" s="6">
        <v>42472</v>
      </c>
      <c r="F8" s="1">
        <v>280</v>
      </c>
    </row>
    <row r="9" spans="1:14">
      <c r="A9" s="1">
        <v>2019</v>
      </c>
      <c r="B9" s="1" t="s">
        <v>34</v>
      </c>
      <c r="C9" s="1" t="s">
        <v>29</v>
      </c>
      <c r="D9" s="1" t="s">
        <v>30</v>
      </c>
      <c r="E9" s="6">
        <v>49459</v>
      </c>
      <c r="F9" s="1">
        <v>301</v>
      </c>
    </row>
    <row r="10" spans="1:14">
      <c r="A10" s="1">
        <v>2019</v>
      </c>
      <c r="B10" s="1" t="s">
        <v>34</v>
      </c>
      <c r="C10" s="1" t="s">
        <v>29</v>
      </c>
      <c r="D10" s="1" t="s">
        <v>31</v>
      </c>
      <c r="E10" s="6">
        <v>49467</v>
      </c>
      <c r="F10" s="1">
        <v>307</v>
      </c>
      <c r="I10" s="8" t="s">
        <v>52</v>
      </c>
      <c r="J10" s="8" t="s">
        <v>54</v>
      </c>
    </row>
    <row r="11" spans="1:14">
      <c r="A11" s="1">
        <v>2019</v>
      </c>
      <c r="B11" s="1" t="s">
        <v>28</v>
      </c>
      <c r="C11" s="1" t="s">
        <v>26</v>
      </c>
      <c r="D11" s="1" t="s">
        <v>30</v>
      </c>
      <c r="E11" s="6">
        <v>54041</v>
      </c>
      <c r="F11" s="1">
        <v>308</v>
      </c>
      <c r="I11" s="8" t="s">
        <v>55</v>
      </c>
      <c r="J11" s="7" t="s">
        <v>32</v>
      </c>
      <c r="K11" s="7" t="s">
        <v>25</v>
      </c>
      <c r="L11" s="7" t="s">
        <v>34</v>
      </c>
      <c r="M11" s="7" t="s">
        <v>28</v>
      </c>
      <c r="N11" s="7" t="s">
        <v>53</v>
      </c>
    </row>
    <row r="12" spans="1:14">
      <c r="A12" s="1">
        <v>2019</v>
      </c>
      <c r="B12" s="1" t="s">
        <v>25</v>
      </c>
      <c r="C12" s="1" t="s">
        <v>29</v>
      </c>
      <c r="D12" s="1" t="s">
        <v>30</v>
      </c>
      <c r="E12" s="6">
        <v>50035</v>
      </c>
      <c r="F12" s="1">
        <v>310</v>
      </c>
      <c r="I12" s="9" t="s">
        <v>26</v>
      </c>
      <c r="J12" s="13">
        <v>1386</v>
      </c>
      <c r="K12" s="13">
        <v>1314</v>
      </c>
      <c r="L12" s="13">
        <v>1547</v>
      </c>
      <c r="M12" s="13">
        <v>1465</v>
      </c>
      <c r="N12" s="13">
        <v>5712</v>
      </c>
    </row>
    <row r="13" spans="1:14">
      <c r="A13" s="1">
        <v>2019</v>
      </c>
      <c r="B13" s="1" t="s">
        <v>28</v>
      </c>
      <c r="C13" s="1" t="s">
        <v>26</v>
      </c>
      <c r="D13" s="1" t="s">
        <v>31</v>
      </c>
      <c r="E13" s="6">
        <v>54111</v>
      </c>
      <c r="F13" s="1">
        <v>312</v>
      </c>
      <c r="I13" s="9" t="s">
        <v>29</v>
      </c>
      <c r="J13" s="13">
        <v>1309</v>
      </c>
      <c r="K13" s="13">
        <v>1382</v>
      </c>
      <c r="L13" s="13">
        <v>1382</v>
      </c>
      <c r="M13" s="13">
        <v>1251</v>
      </c>
      <c r="N13" s="13">
        <v>5324</v>
      </c>
    </row>
    <row r="14" spans="1:14">
      <c r="A14" s="1">
        <v>2019</v>
      </c>
      <c r="B14" s="1" t="s">
        <v>25</v>
      </c>
      <c r="C14" s="1" t="s">
        <v>29</v>
      </c>
      <c r="D14" s="1" t="s">
        <v>31</v>
      </c>
      <c r="E14" s="6">
        <v>50060</v>
      </c>
      <c r="F14" s="1">
        <v>317</v>
      </c>
      <c r="I14" s="9" t="s">
        <v>53</v>
      </c>
      <c r="J14" s="13">
        <v>2695</v>
      </c>
      <c r="K14" s="13">
        <v>2696</v>
      </c>
      <c r="L14" s="13">
        <v>2929</v>
      </c>
      <c r="M14" s="13">
        <v>2716</v>
      </c>
      <c r="N14" s="13">
        <v>11036</v>
      </c>
    </row>
    <row r="15" spans="1:14">
      <c r="A15" s="1">
        <v>2019</v>
      </c>
      <c r="B15" s="1" t="s">
        <v>34</v>
      </c>
      <c r="C15" s="1" t="s">
        <v>29</v>
      </c>
      <c r="D15" s="1" t="s">
        <v>33</v>
      </c>
      <c r="E15" s="6">
        <v>49537</v>
      </c>
      <c r="F15" s="1">
        <v>320</v>
      </c>
    </row>
    <row r="16" spans="1:14">
      <c r="A16" s="1">
        <v>2019</v>
      </c>
      <c r="B16" s="1" t="s">
        <v>28</v>
      </c>
      <c r="C16" s="1" t="s">
        <v>26</v>
      </c>
      <c r="D16" s="1" t="s">
        <v>33</v>
      </c>
      <c r="E16" s="6">
        <v>54060</v>
      </c>
      <c r="F16" s="1">
        <v>323</v>
      </c>
    </row>
    <row r="17" spans="1:6">
      <c r="A17" s="1">
        <v>2019</v>
      </c>
      <c r="B17" s="1" t="s">
        <v>25</v>
      </c>
      <c r="C17" s="1" t="s">
        <v>29</v>
      </c>
      <c r="D17" s="1" t="s">
        <v>33</v>
      </c>
      <c r="E17" s="6">
        <v>50049</v>
      </c>
      <c r="F17" s="1">
        <v>325</v>
      </c>
    </row>
    <row r="18" spans="1:6">
      <c r="A18" s="1">
        <v>2019</v>
      </c>
      <c r="B18" s="1" t="s">
        <v>32</v>
      </c>
      <c r="C18" s="1" t="s">
        <v>26</v>
      </c>
      <c r="D18" s="1" t="s">
        <v>27</v>
      </c>
      <c r="E18" s="6">
        <v>49912</v>
      </c>
      <c r="F18" s="1">
        <v>330</v>
      </c>
    </row>
    <row r="19" spans="1:6">
      <c r="A19" s="1">
        <v>2019</v>
      </c>
      <c r="B19" s="1" t="s">
        <v>32</v>
      </c>
      <c r="C19" s="1" t="s">
        <v>26</v>
      </c>
      <c r="D19" s="1" t="s">
        <v>30</v>
      </c>
      <c r="E19" s="6">
        <v>56597</v>
      </c>
      <c r="F19" s="1">
        <v>342</v>
      </c>
    </row>
    <row r="20" spans="1:6">
      <c r="A20" s="1">
        <v>2019</v>
      </c>
      <c r="B20" s="1" t="s">
        <v>32</v>
      </c>
      <c r="C20" s="1" t="s">
        <v>26</v>
      </c>
      <c r="D20" s="1" t="s">
        <v>31</v>
      </c>
      <c r="E20" s="6">
        <v>56572</v>
      </c>
      <c r="F20" s="1">
        <v>352</v>
      </c>
    </row>
    <row r="21" spans="1:6">
      <c r="A21" s="1">
        <v>2019</v>
      </c>
      <c r="B21" s="1" t="s">
        <v>34</v>
      </c>
      <c r="C21" s="1" t="s">
        <v>26</v>
      </c>
      <c r="D21" s="1" t="s">
        <v>27</v>
      </c>
      <c r="E21" s="6">
        <v>59398</v>
      </c>
      <c r="F21" s="1">
        <v>356</v>
      </c>
    </row>
    <row r="22" spans="1:6">
      <c r="A22" s="1">
        <v>2019</v>
      </c>
      <c r="B22" s="1" t="s">
        <v>25</v>
      </c>
      <c r="C22" s="1" t="s">
        <v>26</v>
      </c>
      <c r="D22" s="1" t="s">
        <v>30</v>
      </c>
      <c r="E22" s="6">
        <v>59969</v>
      </c>
      <c r="F22" s="1">
        <v>356</v>
      </c>
    </row>
    <row r="23" spans="1:6">
      <c r="A23" s="1">
        <v>2019</v>
      </c>
      <c r="B23" s="1" t="s">
        <v>32</v>
      </c>
      <c r="C23" s="1" t="s">
        <v>26</v>
      </c>
      <c r="D23" s="1" t="s">
        <v>33</v>
      </c>
      <c r="E23" s="6">
        <v>56575</v>
      </c>
      <c r="F23" s="1">
        <v>362</v>
      </c>
    </row>
    <row r="24" spans="1:6">
      <c r="A24" s="1">
        <v>2019</v>
      </c>
      <c r="B24" s="1" t="s">
        <v>25</v>
      </c>
      <c r="C24" s="1" t="s">
        <v>26</v>
      </c>
      <c r="D24" s="1" t="s">
        <v>31</v>
      </c>
      <c r="E24" s="6">
        <v>59901</v>
      </c>
      <c r="F24" s="1">
        <v>365</v>
      </c>
    </row>
    <row r="25" spans="1:6">
      <c r="A25" s="1">
        <v>2019</v>
      </c>
      <c r="B25" s="1" t="s">
        <v>25</v>
      </c>
      <c r="C25" s="1" t="s">
        <v>26</v>
      </c>
      <c r="D25" s="1" t="s">
        <v>33</v>
      </c>
      <c r="E25" s="6">
        <v>59938</v>
      </c>
      <c r="F25" s="1">
        <v>378</v>
      </c>
    </row>
    <row r="26" spans="1:6">
      <c r="A26" s="1">
        <v>2019</v>
      </c>
      <c r="B26" s="1" t="s">
        <v>34</v>
      </c>
      <c r="C26" s="1" t="s">
        <v>26</v>
      </c>
      <c r="D26" s="1" t="s">
        <v>30</v>
      </c>
      <c r="E26" s="6">
        <v>65837</v>
      </c>
      <c r="F26" s="1">
        <v>388</v>
      </c>
    </row>
    <row r="27" spans="1:6">
      <c r="A27" s="1">
        <v>2019</v>
      </c>
      <c r="B27" s="1" t="s">
        <v>34</v>
      </c>
      <c r="C27" s="1" t="s">
        <v>26</v>
      </c>
      <c r="D27" s="1" t="s">
        <v>31</v>
      </c>
      <c r="E27" s="6">
        <v>65870</v>
      </c>
      <c r="F27" s="1">
        <v>393</v>
      </c>
    </row>
    <row r="28" spans="1:6">
      <c r="A28" s="1">
        <v>2019</v>
      </c>
      <c r="B28" s="1" t="s">
        <v>34</v>
      </c>
      <c r="C28" s="1" t="s">
        <v>26</v>
      </c>
      <c r="D28" s="1" t="s">
        <v>33</v>
      </c>
      <c r="E28" s="6">
        <v>65824</v>
      </c>
      <c r="F28" s="1">
        <v>410</v>
      </c>
    </row>
    <row r="29" spans="1:6">
      <c r="A29" s="1">
        <v>2019</v>
      </c>
      <c r="B29" s="1" t="s">
        <v>25</v>
      </c>
      <c r="C29" s="1" t="s">
        <v>29</v>
      </c>
      <c r="D29" s="1" t="s">
        <v>27</v>
      </c>
      <c r="E29" s="6">
        <v>64117</v>
      </c>
      <c r="F29" s="1">
        <v>430</v>
      </c>
    </row>
    <row r="30" spans="1:6">
      <c r="A30" s="1">
        <v>2019</v>
      </c>
      <c r="B30" s="1" t="s">
        <v>34</v>
      </c>
      <c r="C30" s="1" t="s">
        <v>29</v>
      </c>
      <c r="D30" s="1" t="s">
        <v>27</v>
      </c>
      <c r="E30" s="6">
        <v>68116</v>
      </c>
      <c r="F30" s="1">
        <v>454</v>
      </c>
    </row>
    <row r="31" spans="1:6">
      <c r="A31" s="1">
        <v>2019</v>
      </c>
      <c r="B31" s="1" t="s">
        <v>28</v>
      </c>
      <c r="C31" s="1" t="s">
        <v>29</v>
      </c>
      <c r="D31" s="1" t="s">
        <v>27</v>
      </c>
      <c r="E31" s="6">
        <v>70456</v>
      </c>
      <c r="F31" s="1">
        <v>462</v>
      </c>
    </row>
    <row r="32" spans="1:6">
      <c r="A32" s="1">
        <v>2019</v>
      </c>
      <c r="B32" s="1" t="s">
        <v>32</v>
      </c>
      <c r="C32" s="1" t="s">
        <v>29</v>
      </c>
      <c r="D32" s="1" t="s">
        <v>27</v>
      </c>
      <c r="E32" s="6">
        <v>71865</v>
      </c>
      <c r="F32" s="1">
        <v>490</v>
      </c>
    </row>
    <row r="33" spans="1:6">
      <c r="A33" s="1">
        <v>2019</v>
      </c>
      <c r="B33" s="1" t="s">
        <v>28</v>
      </c>
      <c r="C33" s="1" t="s">
        <v>26</v>
      </c>
      <c r="D33" s="1" t="s">
        <v>27</v>
      </c>
      <c r="E33" s="6">
        <v>91805</v>
      </c>
      <c r="F33" s="1">
        <v>522</v>
      </c>
    </row>
  </sheetData>
  <pageMargins left="0.7" right="0.7" top="0.75" bottom="0.75" header="0.3" footer="0.3"/>
  <pageSetup orientation="portrait" horizontalDpi="0" verticalDpi="0"/>
  <drawing r:id="rId3"/>
  <tableParts count="1">
    <tablePart r:id="rId4"/>
  </tableParts>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4E370-300D-ED43-82C9-2E37552F32D1}">
  <dimension ref="A1:N33"/>
  <sheetViews>
    <sheetView topLeftCell="A6" workbookViewId="0">
      <selection activeCell="T35" sqref="T35"/>
    </sheetView>
  </sheetViews>
  <sheetFormatPr defaultColWidth="10.85546875" defaultRowHeight="14.1"/>
  <cols>
    <col min="1" max="8" width="10.85546875" style="7"/>
    <col min="9" max="9" width="12.140625" style="7" bestFit="1" customWidth="1"/>
    <col min="10" max="10" width="13.140625" style="7" bestFit="1" customWidth="1"/>
    <col min="11" max="13" width="7.42578125" style="7" bestFit="1" customWidth="1"/>
    <col min="14" max="14" width="9" style="7" bestFit="1" customWidth="1"/>
    <col min="15" max="16384" width="10.85546875" style="7"/>
  </cols>
  <sheetData>
    <row r="1" spans="1:14">
      <c r="A1" s="1" t="s">
        <v>9</v>
      </c>
      <c r="B1" s="1" t="s">
        <v>12</v>
      </c>
      <c r="C1" s="1" t="s">
        <v>6</v>
      </c>
      <c r="D1" s="1" t="s">
        <v>24</v>
      </c>
      <c r="E1" s="6" t="s">
        <v>16</v>
      </c>
      <c r="F1" s="1" t="s">
        <v>19</v>
      </c>
    </row>
    <row r="2" spans="1:14">
      <c r="A2" s="1">
        <v>2019</v>
      </c>
      <c r="B2" s="1" t="s">
        <v>25</v>
      </c>
      <c r="C2" s="1" t="s">
        <v>26</v>
      </c>
      <c r="D2" s="1" t="s">
        <v>27</v>
      </c>
      <c r="E2" s="6">
        <v>36829</v>
      </c>
      <c r="F2" s="1">
        <v>215</v>
      </c>
      <c r="I2" s="8" t="s">
        <v>56</v>
      </c>
      <c r="J2" s="8" t="s">
        <v>54</v>
      </c>
    </row>
    <row r="3" spans="1:14">
      <c r="A3" s="1">
        <v>2019</v>
      </c>
      <c r="B3" s="1" t="s">
        <v>28</v>
      </c>
      <c r="C3" s="1" t="s">
        <v>29</v>
      </c>
      <c r="D3" s="1" t="s">
        <v>30</v>
      </c>
      <c r="E3" s="6">
        <v>43176</v>
      </c>
      <c r="F3" s="1">
        <v>256</v>
      </c>
      <c r="I3" s="8" t="s">
        <v>55</v>
      </c>
      <c r="J3" s="7" t="s">
        <v>32</v>
      </c>
      <c r="K3" s="7" t="s">
        <v>25</v>
      </c>
      <c r="L3" s="7" t="s">
        <v>34</v>
      </c>
      <c r="M3" s="7" t="s">
        <v>28</v>
      </c>
      <c r="N3" s="7" t="s">
        <v>53</v>
      </c>
    </row>
    <row r="4" spans="1:14">
      <c r="A4" s="1">
        <v>2019</v>
      </c>
      <c r="B4" s="1" t="s">
        <v>28</v>
      </c>
      <c r="C4" s="1" t="s">
        <v>29</v>
      </c>
      <c r="D4" s="1" t="s">
        <v>31</v>
      </c>
      <c r="E4" s="6">
        <v>43114</v>
      </c>
      <c r="F4" s="1">
        <v>262</v>
      </c>
      <c r="I4" s="9" t="s">
        <v>27</v>
      </c>
      <c r="J4" s="10">
        <v>121777</v>
      </c>
      <c r="K4" s="10">
        <v>100946</v>
      </c>
      <c r="L4" s="10">
        <v>127514</v>
      </c>
      <c r="M4" s="10">
        <v>162261</v>
      </c>
      <c r="N4" s="10">
        <v>512498</v>
      </c>
    </row>
    <row r="5" spans="1:14">
      <c r="A5" s="1">
        <v>2019</v>
      </c>
      <c r="B5" s="1" t="s">
        <v>32</v>
      </c>
      <c r="C5" s="1" t="s">
        <v>29</v>
      </c>
      <c r="D5" s="1" t="s">
        <v>30</v>
      </c>
      <c r="E5" s="6">
        <v>42483</v>
      </c>
      <c r="F5" s="1">
        <v>266</v>
      </c>
      <c r="I5" s="9" t="s">
        <v>31</v>
      </c>
      <c r="J5" s="10">
        <v>99085</v>
      </c>
      <c r="K5" s="10">
        <v>109961</v>
      </c>
      <c r="L5" s="10">
        <v>115337</v>
      </c>
      <c r="M5" s="10">
        <v>97225</v>
      </c>
      <c r="N5" s="10">
        <v>421608</v>
      </c>
    </row>
    <row r="6" spans="1:14">
      <c r="A6" s="1">
        <v>2019</v>
      </c>
      <c r="B6" s="1" t="s">
        <v>28</v>
      </c>
      <c r="C6" s="1" t="s">
        <v>29</v>
      </c>
      <c r="D6" s="1" t="s">
        <v>33</v>
      </c>
      <c r="E6" s="6">
        <v>43103</v>
      </c>
      <c r="F6" s="1">
        <v>271</v>
      </c>
      <c r="I6" s="9" t="s">
        <v>33</v>
      </c>
      <c r="J6" s="10">
        <v>99047</v>
      </c>
      <c r="K6" s="10">
        <v>109987</v>
      </c>
      <c r="L6" s="10">
        <v>115361</v>
      </c>
      <c r="M6" s="10">
        <v>97163</v>
      </c>
      <c r="N6" s="10">
        <v>421558</v>
      </c>
    </row>
    <row r="7" spans="1:14">
      <c r="A7" s="1">
        <v>2019</v>
      </c>
      <c r="B7" s="1" t="s">
        <v>32</v>
      </c>
      <c r="C7" s="1" t="s">
        <v>29</v>
      </c>
      <c r="D7" s="1" t="s">
        <v>31</v>
      </c>
      <c r="E7" s="6">
        <v>42513</v>
      </c>
      <c r="F7" s="1">
        <v>273</v>
      </c>
      <c r="I7" s="9" t="s">
        <v>30</v>
      </c>
      <c r="J7" s="10">
        <v>99080</v>
      </c>
      <c r="K7" s="10">
        <v>110004</v>
      </c>
      <c r="L7" s="10">
        <v>115296</v>
      </c>
      <c r="M7" s="10">
        <v>97217</v>
      </c>
      <c r="N7" s="10">
        <v>421597</v>
      </c>
    </row>
    <row r="8" spans="1:14">
      <c r="A8" s="1">
        <v>2019</v>
      </c>
      <c r="B8" s="1" t="s">
        <v>32</v>
      </c>
      <c r="C8" s="1" t="s">
        <v>29</v>
      </c>
      <c r="D8" s="1" t="s">
        <v>33</v>
      </c>
      <c r="E8" s="6">
        <v>42472</v>
      </c>
      <c r="F8" s="1">
        <v>280</v>
      </c>
      <c r="I8" s="9" t="s">
        <v>53</v>
      </c>
      <c r="J8" s="10">
        <v>418989</v>
      </c>
      <c r="K8" s="10">
        <v>430898</v>
      </c>
      <c r="L8" s="10">
        <v>473508</v>
      </c>
      <c r="M8" s="10">
        <v>453866</v>
      </c>
      <c r="N8" s="10">
        <v>1777261</v>
      </c>
    </row>
    <row r="9" spans="1:14">
      <c r="A9" s="1">
        <v>2019</v>
      </c>
      <c r="B9" s="1" t="s">
        <v>34</v>
      </c>
      <c r="C9" s="1" t="s">
        <v>29</v>
      </c>
      <c r="D9" s="1" t="s">
        <v>30</v>
      </c>
      <c r="E9" s="6">
        <v>49459</v>
      </c>
      <c r="F9" s="1">
        <v>301</v>
      </c>
    </row>
    <row r="10" spans="1:14">
      <c r="A10" s="1">
        <v>2019</v>
      </c>
      <c r="B10" s="1" t="s">
        <v>34</v>
      </c>
      <c r="C10" s="1" t="s">
        <v>29</v>
      </c>
      <c r="D10" s="1" t="s">
        <v>31</v>
      </c>
      <c r="E10" s="6">
        <v>49467</v>
      </c>
      <c r="F10" s="1">
        <v>307</v>
      </c>
    </row>
    <row r="11" spans="1:14">
      <c r="A11" s="1">
        <v>2019</v>
      </c>
      <c r="B11" s="1" t="s">
        <v>28</v>
      </c>
      <c r="C11" s="1" t="s">
        <v>26</v>
      </c>
      <c r="D11" s="1" t="s">
        <v>30</v>
      </c>
      <c r="E11" s="6">
        <v>54041</v>
      </c>
      <c r="F11" s="1">
        <v>308</v>
      </c>
      <c r="I11" s="8" t="s">
        <v>56</v>
      </c>
      <c r="J11" s="8" t="s">
        <v>54</v>
      </c>
    </row>
    <row r="12" spans="1:14">
      <c r="A12" s="1">
        <v>2019</v>
      </c>
      <c r="B12" s="1" t="s">
        <v>25</v>
      </c>
      <c r="C12" s="1" t="s">
        <v>29</v>
      </c>
      <c r="D12" s="1" t="s">
        <v>30</v>
      </c>
      <c r="E12" s="6">
        <v>50035</v>
      </c>
      <c r="F12" s="1">
        <v>310</v>
      </c>
      <c r="I12" s="8" t="s">
        <v>55</v>
      </c>
      <c r="J12" s="7" t="s">
        <v>32</v>
      </c>
      <c r="K12" s="7" t="s">
        <v>25</v>
      </c>
      <c r="L12" s="7" t="s">
        <v>34</v>
      </c>
      <c r="M12" s="7" t="s">
        <v>28</v>
      </c>
      <c r="N12" s="7" t="s">
        <v>53</v>
      </c>
    </row>
    <row r="13" spans="1:14">
      <c r="A13" s="1">
        <v>2019</v>
      </c>
      <c r="B13" s="1" t="s">
        <v>28</v>
      </c>
      <c r="C13" s="1" t="s">
        <v>26</v>
      </c>
      <c r="D13" s="1" t="s">
        <v>31</v>
      </c>
      <c r="E13" s="6">
        <v>54111</v>
      </c>
      <c r="F13" s="1">
        <v>312</v>
      </c>
      <c r="I13" s="9" t="s">
        <v>26</v>
      </c>
      <c r="J13" s="10">
        <v>219656</v>
      </c>
      <c r="K13" s="10">
        <v>216637</v>
      </c>
      <c r="L13" s="10">
        <v>256929</v>
      </c>
      <c r="M13" s="10">
        <v>254017</v>
      </c>
      <c r="N13" s="10">
        <v>947239</v>
      </c>
    </row>
    <row r="14" spans="1:14">
      <c r="A14" s="1">
        <v>2019</v>
      </c>
      <c r="B14" s="1" t="s">
        <v>25</v>
      </c>
      <c r="C14" s="1" t="s">
        <v>29</v>
      </c>
      <c r="D14" s="1" t="s">
        <v>31</v>
      </c>
      <c r="E14" s="6">
        <v>50060</v>
      </c>
      <c r="F14" s="1">
        <v>317</v>
      </c>
      <c r="I14" s="9" t="s">
        <v>29</v>
      </c>
      <c r="J14" s="10">
        <v>199333</v>
      </c>
      <c r="K14" s="10">
        <v>214261</v>
      </c>
      <c r="L14" s="10">
        <v>216579</v>
      </c>
      <c r="M14" s="10">
        <v>199849</v>
      </c>
      <c r="N14" s="10">
        <v>830022</v>
      </c>
    </row>
    <row r="15" spans="1:14">
      <c r="A15" s="1">
        <v>2019</v>
      </c>
      <c r="B15" s="1" t="s">
        <v>34</v>
      </c>
      <c r="C15" s="1" t="s">
        <v>29</v>
      </c>
      <c r="D15" s="1" t="s">
        <v>33</v>
      </c>
      <c r="E15" s="6">
        <v>49537</v>
      </c>
      <c r="F15" s="1">
        <v>320</v>
      </c>
      <c r="I15" s="9" t="s">
        <v>53</v>
      </c>
      <c r="J15" s="10">
        <v>418989</v>
      </c>
      <c r="K15" s="10">
        <v>430898</v>
      </c>
      <c r="L15" s="10">
        <v>473508</v>
      </c>
      <c r="M15" s="10">
        <v>453866</v>
      </c>
      <c r="N15" s="10">
        <v>1777261</v>
      </c>
    </row>
    <row r="16" spans="1:14">
      <c r="A16" s="1">
        <v>2019</v>
      </c>
      <c r="B16" s="1" t="s">
        <v>28</v>
      </c>
      <c r="C16" s="1" t="s">
        <v>26</v>
      </c>
      <c r="D16" s="1" t="s">
        <v>33</v>
      </c>
      <c r="E16" s="6">
        <v>54060</v>
      </c>
      <c r="F16" s="1">
        <v>323</v>
      </c>
    </row>
    <row r="17" spans="1:6">
      <c r="A17" s="1">
        <v>2019</v>
      </c>
      <c r="B17" s="1" t="s">
        <v>25</v>
      </c>
      <c r="C17" s="1" t="s">
        <v>29</v>
      </c>
      <c r="D17" s="1" t="s">
        <v>33</v>
      </c>
      <c r="E17" s="6">
        <v>50049</v>
      </c>
      <c r="F17" s="1">
        <v>325</v>
      </c>
    </row>
    <row r="18" spans="1:6">
      <c r="A18" s="1">
        <v>2019</v>
      </c>
      <c r="B18" s="1" t="s">
        <v>32</v>
      </c>
      <c r="C18" s="1" t="s">
        <v>26</v>
      </c>
      <c r="D18" s="1" t="s">
        <v>27</v>
      </c>
      <c r="E18" s="6">
        <v>49912</v>
      </c>
      <c r="F18" s="1">
        <v>330</v>
      </c>
    </row>
    <row r="19" spans="1:6">
      <c r="A19" s="1">
        <v>2019</v>
      </c>
      <c r="B19" s="1" t="s">
        <v>32</v>
      </c>
      <c r="C19" s="1" t="s">
        <v>26</v>
      </c>
      <c r="D19" s="1" t="s">
        <v>30</v>
      </c>
      <c r="E19" s="6">
        <v>56597</v>
      </c>
      <c r="F19" s="1">
        <v>342</v>
      </c>
    </row>
    <row r="20" spans="1:6">
      <c r="A20" s="1">
        <v>2019</v>
      </c>
      <c r="B20" s="1" t="s">
        <v>32</v>
      </c>
      <c r="C20" s="1" t="s">
        <v>26</v>
      </c>
      <c r="D20" s="1" t="s">
        <v>31</v>
      </c>
      <c r="E20" s="6">
        <v>56572</v>
      </c>
      <c r="F20" s="1">
        <v>352</v>
      </c>
    </row>
    <row r="21" spans="1:6">
      <c r="A21" s="1">
        <v>2019</v>
      </c>
      <c r="B21" s="1" t="s">
        <v>34</v>
      </c>
      <c r="C21" s="1" t="s">
        <v>26</v>
      </c>
      <c r="D21" s="1" t="s">
        <v>27</v>
      </c>
      <c r="E21" s="6">
        <v>59398</v>
      </c>
      <c r="F21" s="1">
        <v>356</v>
      </c>
    </row>
    <row r="22" spans="1:6">
      <c r="A22" s="1">
        <v>2019</v>
      </c>
      <c r="B22" s="1" t="s">
        <v>25</v>
      </c>
      <c r="C22" s="1" t="s">
        <v>26</v>
      </c>
      <c r="D22" s="1" t="s">
        <v>30</v>
      </c>
      <c r="E22" s="6">
        <v>59969</v>
      </c>
      <c r="F22" s="1">
        <v>356</v>
      </c>
    </row>
    <row r="23" spans="1:6">
      <c r="A23" s="1">
        <v>2019</v>
      </c>
      <c r="B23" s="1" t="s">
        <v>32</v>
      </c>
      <c r="C23" s="1" t="s">
        <v>26</v>
      </c>
      <c r="D23" s="1" t="s">
        <v>33</v>
      </c>
      <c r="E23" s="6">
        <v>56575</v>
      </c>
      <c r="F23" s="1">
        <v>362</v>
      </c>
    </row>
    <row r="24" spans="1:6">
      <c r="A24" s="1">
        <v>2019</v>
      </c>
      <c r="B24" s="1" t="s">
        <v>25</v>
      </c>
      <c r="C24" s="1" t="s">
        <v>26</v>
      </c>
      <c r="D24" s="1" t="s">
        <v>31</v>
      </c>
      <c r="E24" s="6">
        <v>59901</v>
      </c>
      <c r="F24" s="1">
        <v>365</v>
      </c>
    </row>
    <row r="25" spans="1:6">
      <c r="A25" s="1">
        <v>2019</v>
      </c>
      <c r="B25" s="1" t="s">
        <v>25</v>
      </c>
      <c r="C25" s="1" t="s">
        <v>26</v>
      </c>
      <c r="D25" s="1" t="s">
        <v>33</v>
      </c>
      <c r="E25" s="6">
        <v>59938</v>
      </c>
      <c r="F25" s="1">
        <v>378</v>
      </c>
    </row>
    <row r="26" spans="1:6">
      <c r="A26" s="1">
        <v>2019</v>
      </c>
      <c r="B26" s="1" t="s">
        <v>34</v>
      </c>
      <c r="C26" s="1" t="s">
        <v>26</v>
      </c>
      <c r="D26" s="1" t="s">
        <v>30</v>
      </c>
      <c r="E26" s="6">
        <v>65837</v>
      </c>
      <c r="F26" s="1">
        <v>388</v>
      </c>
    </row>
    <row r="27" spans="1:6">
      <c r="A27" s="1">
        <v>2019</v>
      </c>
      <c r="B27" s="1" t="s">
        <v>34</v>
      </c>
      <c r="C27" s="1" t="s">
        <v>26</v>
      </c>
      <c r="D27" s="1" t="s">
        <v>31</v>
      </c>
      <c r="E27" s="6">
        <v>65870</v>
      </c>
      <c r="F27" s="1">
        <v>393</v>
      </c>
    </row>
    <row r="28" spans="1:6">
      <c r="A28" s="1">
        <v>2019</v>
      </c>
      <c r="B28" s="1" t="s">
        <v>34</v>
      </c>
      <c r="C28" s="1" t="s">
        <v>26</v>
      </c>
      <c r="D28" s="1" t="s">
        <v>33</v>
      </c>
      <c r="E28" s="6">
        <v>65824</v>
      </c>
      <c r="F28" s="1">
        <v>410</v>
      </c>
    </row>
    <row r="29" spans="1:6">
      <c r="A29" s="1">
        <v>2019</v>
      </c>
      <c r="B29" s="1" t="s">
        <v>25</v>
      </c>
      <c r="C29" s="1" t="s">
        <v>29</v>
      </c>
      <c r="D29" s="1" t="s">
        <v>27</v>
      </c>
      <c r="E29" s="6">
        <v>64117</v>
      </c>
      <c r="F29" s="1">
        <v>430</v>
      </c>
    </row>
    <row r="30" spans="1:6">
      <c r="A30" s="1">
        <v>2019</v>
      </c>
      <c r="B30" s="1" t="s">
        <v>34</v>
      </c>
      <c r="C30" s="1" t="s">
        <v>29</v>
      </c>
      <c r="D30" s="1" t="s">
        <v>27</v>
      </c>
      <c r="E30" s="6">
        <v>68116</v>
      </c>
      <c r="F30" s="1">
        <v>454</v>
      </c>
    </row>
    <row r="31" spans="1:6">
      <c r="A31" s="1">
        <v>2019</v>
      </c>
      <c r="B31" s="1" t="s">
        <v>28</v>
      </c>
      <c r="C31" s="1" t="s">
        <v>29</v>
      </c>
      <c r="D31" s="1" t="s">
        <v>27</v>
      </c>
      <c r="E31" s="6">
        <v>70456</v>
      </c>
      <c r="F31" s="1">
        <v>462</v>
      </c>
    </row>
    <row r="32" spans="1:6">
      <c r="A32" s="1">
        <v>2019</v>
      </c>
      <c r="B32" s="1" t="s">
        <v>32</v>
      </c>
      <c r="C32" s="1" t="s">
        <v>29</v>
      </c>
      <c r="D32" s="1" t="s">
        <v>27</v>
      </c>
      <c r="E32" s="6">
        <v>71865</v>
      </c>
      <c r="F32" s="1">
        <v>490</v>
      </c>
    </row>
    <row r="33" spans="1:6">
      <c r="A33" s="1">
        <v>2019</v>
      </c>
      <c r="B33" s="1" t="s">
        <v>28</v>
      </c>
      <c r="C33" s="1" t="s">
        <v>26</v>
      </c>
      <c r="D33" s="1" t="s">
        <v>27</v>
      </c>
      <c r="E33" s="6">
        <v>91805</v>
      </c>
      <c r="F33" s="1">
        <v>522</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A7D23-5393-6B4C-9344-3596B1DE11D0}">
  <sheetPr filterMode="1"/>
  <dimension ref="A1:F34"/>
  <sheetViews>
    <sheetView workbookViewId="0">
      <selection activeCell="F35" sqref="F35"/>
    </sheetView>
  </sheetViews>
  <sheetFormatPr defaultColWidth="10.85546875" defaultRowHeight="12.95"/>
  <cols>
    <col min="1" max="16384" width="10.85546875" style="1"/>
  </cols>
  <sheetData>
    <row r="1" spans="1:6">
      <c r="A1" s="1" t="s">
        <v>9</v>
      </c>
      <c r="B1" s="1" t="s">
        <v>12</v>
      </c>
      <c r="C1" s="1" t="s">
        <v>6</v>
      </c>
      <c r="D1" s="1" t="s">
        <v>24</v>
      </c>
      <c r="E1" s="1" t="s">
        <v>16</v>
      </c>
      <c r="F1" s="1" t="s">
        <v>19</v>
      </c>
    </row>
    <row r="2" spans="1:6" hidden="1">
      <c r="A2" s="1">
        <v>2019</v>
      </c>
      <c r="B2" s="1" t="s">
        <v>25</v>
      </c>
      <c r="C2" s="1" t="s">
        <v>26</v>
      </c>
      <c r="D2" s="1" t="s">
        <v>27</v>
      </c>
      <c r="E2" s="6">
        <v>36829</v>
      </c>
      <c r="F2" s="14">
        <v>215</v>
      </c>
    </row>
    <row r="3" spans="1:6" hidden="1">
      <c r="A3" s="1">
        <v>2019</v>
      </c>
      <c r="B3" s="1" t="s">
        <v>28</v>
      </c>
      <c r="C3" s="1" t="s">
        <v>29</v>
      </c>
      <c r="D3" s="1" t="s">
        <v>30</v>
      </c>
      <c r="E3" s="6">
        <v>43176</v>
      </c>
      <c r="F3" s="14">
        <v>256</v>
      </c>
    </row>
    <row r="4" spans="1:6" hidden="1">
      <c r="A4" s="1">
        <v>2019</v>
      </c>
      <c r="B4" s="1" t="s">
        <v>28</v>
      </c>
      <c r="C4" s="1" t="s">
        <v>29</v>
      </c>
      <c r="D4" s="1" t="s">
        <v>31</v>
      </c>
      <c r="E4" s="6">
        <v>43114</v>
      </c>
      <c r="F4" s="14">
        <v>262</v>
      </c>
    </row>
    <row r="5" spans="1:6" hidden="1">
      <c r="A5" s="1">
        <v>2019</v>
      </c>
      <c r="B5" s="1" t="s">
        <v>32</v>
      </c>
      <c r="C5" s="1" t="s">
        <v>29</v>
      </c>
      <c r="D5" s="1" t="s">
        <v>30</v>
      </c>
      <c r="E5" s="6">
        <v>42483</v>
      </c>
      <c r="F5" s="14">
        <v>266</v>
      </c>
    </row>
    <row r="6" spans="1:6" hidden="1">
      <c r="A6" s="1">
        <v>2019</v>
      </c>
      <c r="B6" s="1" t="s">
        <v>28</v>
      </c>
      <c r="C6" s="1" t="s">
        <v>29</v>
      </c>
      <c r="D6" s="1" t="s">
        <v>33</v>
      </c>
      <c r="E6" s="6">
        <v>43103</v>
      </c>
      <c r="F6" s="14">
        <v>271</v>
      </c>
    </row>
    <row r="7" spans="1:6" hidden="1">
      <c r="A7" s="1">
        <v>2019</v>
      </c>
      <c r="B7" s="1" t="s">
        <v>32</v>
      </c>
      <c r="C7" s="1" t="s">
        <v>29</v>
      </c>
      <c r="D7" s="1" t="s">
        <v>31</v>
      </c>
      <c r="E7" s="6">
        <v>42513</v>
      </c>
      <c r="F7" s="14">
        <v>273</v>
      </c>
    </row>
    <row r="8" spans="1:6" hidden="1">
      <c r="A8" s="1">
        <v>2019</v>
      </c>
      <c r="B8" s="1" t="s">
        <v>32</v>
      </c>
      <c r="C8" s="1" t="s">
        <v>29</v>
      </c>
      <c r="D8" s="1" t="s">
        <v>33</v>
      </c>
      <c r="E8" s="6">
        <v>42472</v>
      </c>
      <c r="F8" s="14">
        <v>280</v>
      </c>
    </row>
    <row r="9" spans="1:6" hidden="1">
      <c r="A9" s="1">
        <v>2019</v>
      </c>
      <c r="B9" s="1" t="s">
        <v>34</v>
      </c>
      <c r="C9" s="1" t="s">
        <v>29</v>
      </c>
      <c r="D9" s="1" t="s">
        <v>30</v>
      </c>
      <c r="E9" s="6">
        <v>49459</v>
      </c>
      <c r="F9" s="14">
        <v>301</v>
      </c>
    </row>
    <row r="10" spans="1:6" hidden="1">
      <c r="A10" s="1">
        <v>2019</v>
      </c>
      <c r="B10" s="1" t="s">
        <v>34</v>
      </c>
      <c r="C10" s="1" t="s">
        <v>29</v>
      </c>
      <c r="D10" s="1" t="s">
        <v>31</v>
      </c>
      <c r="E10" s="6">
        <v>49467</v>
      </c>
      <c r="F10" s="14">
        <v>307</v>
      </c>
    </row>
    <row r="11" spans="1:6" hidden="1">
      <c r="A11" s="1">
        <v>2019</v>
      </c>
      <c r="B11" s="1" t="s">
        <v>28</v>
      </c>
      <c r="C11" s="1" t="s">
        <v>26</v>
      </c>
      <c r="D11" s="1" t="s">
        <v>30</v>
      </c>
      <c r="E11" s="6">
        <v>54041</v>
      </c>
      <c r="F11" s="14">
        <v>308</v>
      </c>
    </row>
    <row r="12" spans="1:6" hidden="1">
      <c r="A12" s="1">
        <v>2019</v>
      </c>
      <c r="B12" s="1" t="s">
        <v>25</v>
      </c>
      <c r="C12" s="1" t="s">
        <v>29</v>
      </c>
      <c r="D12" s="1" t="s">
        <v>30</v>
      </c>
      <c r="E12" s="6">
        <v>50035</v>
      </c>
      <c r="F12" s="14">
        <v>310</v>
      </c>
    </row>
    <row r="13" spans="1:6" hidden="1">
      <c r="A13" s="1">
        <v>2019</v>
      </c>
      <c r="B13" s="1" t="s">
        <v>28</v>
      </c>
      <c r="C13" s="1" t="s">
        <v>26</v>
      </c>
      <c r="D13" s="1" t="s">
        <v>31</v>
      </c>
      <c r="E13" s="6">
        <v>54111</v>
      </c>
      <c r="F13" s="14">
        <v>312</v>
      </c>
    </row>
    <row r="14" spans="1:6" hidden="1">
      <c r="A14" s="1">
        <v>2019</v>
      </c>
      <c r="B14" s="1" t="s">
        <v>25</v>
      </c>
      <c r="C14" s="1" t="s">
        <v>29</v>
      </c>
      <c r="D14" s="1" t="s">
        <v>31</v>
      </c>
      <c r="E14" s="6">
        <v>50060</v>
      </c>
      <c r="F14" s="14">
        <v>317</v>
      </c>
    </row>
    <row r="15" spans="1:6" hidden="1">
      <c r="A15" s="1">
        <v>2019</v>
      </c>
      <c r="B15" s="1" t="s">
        <v>34</v>
      </c>
      <c r="C15" s="1" t="s">
        <v>29</v>
      </c>
      <c r="D15" s="1" t="s">
        <v>33</v>
      </c>
      <c r="E15" s="6">
        <v>49537</v>
      </c>
      <c r="F15" s="14">
        <v>320</v>
      </c>
    </row>
    <row r="16" spans="1:6" hidden="1">
      <c r="A16" s="1">
        <v>2019</v>
      </c>
      <c r="B16" s="1" t="s">
        <v>28</v>
      </c>
      <c r="C16" s="1" t="s">
        <v>26</v>
      </c>
      <c r="D16" s="1" t="s">
        <v>33</v>
      </c>
      <c r="E16" s="6">
        <v>54060</v>
      </c>
      <c r="F16" s="14">
        <v>323</v>
      </c>
    </row>
    <row r="17" spans="1:6" hidden="1">
      <c r="A17" s="1">
        <v>2019</v>
      </c>
      <c r="B17" s="1" t="s">
        <v>25</v>
      </c>
      <c r="C17" s="1" t="s">
        <v>29</v>
      </c>
      <c r="D17" s="1" t="s">
        <v>33</v>
      </c>
      <c r="E17" s="6">
        <v>50049</v>
      </c>
      <c r="F17" s="14">
        <v>325</v>
      </c>
    </row>
    <row r="18" spans="1:6">
      <c r="A18" s="1">
        <v>2019</v>
      </c>
      <c r="B18" s="1" t="s">
        <v>32</v>
      </c>
      <c r="C18" s="1" t="s">
        <v>26</v>
      </c>
      <c r="D18" s="1" t="s">
        <v>27</v>
      </c>
      <c r="E18" s="6">
        <v>49912</v>
      </c>
      <c r="F18" s="14">
        <v>330</v>
      </c>
    </row>
    <row r="19" spans="1:6" hidden="1">
      <c r="A19" s="1">
        <v>2019</v>
      </c>
      <c r="B19" s="1" t="s">
        <v>32</v>
      </c>
      <c r="C19" s="1" t="s">
        <v>26</v>
      </c>
      <c r="D19" s="1" t="s">
        <v>30</v>
      </c>
      <c r="E19" s="6">
        <v>56597</v>
      </c>
      <c r="F19" s="14">
        <v>342</v>
      </c>
    </row>
    <row r="20" spans="1:6" hidden="1">
      <c r="A20" s="1">
        <v>2019</v>
      </c>
      <c r="B20" s="1" t="s">
        <v>32</v>
      </c>
      <c r="C20" s="1" t="s">
        <v>26</v>
      </c>
      <c r="D20" s="1" t="s">
        <v>31</v>
      </c>
      <c r="E20" s="6">
        <v>56572</v>
      </c>
      <c r="F20" s="14">
        <v>352</v>
      </c>
    </row>
    <row r="21" spans="1:6" hidden="1">
      <c r="A21" s="1">
        <v>2019</v>
      </c>
      <c r="B21" s="1" t="s">
        <v>34</v>
      </c>
      <c r="C21" s="1" t="s">
        <v>26</v>
      </c>
      <c r="D21" s="1" t="s">
        <v>27</v>
      </c>
      <c r="E21" s="6">
        <v>59398</v>
      </c>
      <c r="F21" s="14">
        <v>356</v>
      </c>
    </row>
    <row r="22" spans="1:6" hidden="1">
      <c r="A22" s="1">
        <v>2019</v>
      </c>
      <c r="B22" s="1" t="s">
        <v>25</v>
      </c>
      <c r="C22" s="1" t="s">
        <v>26</v>
      </c>
      <c r="D22" s="1" t="s">
        <v>30</v>
      </c>
      <c r="E22" s="6">
        <v>59969</v>
      </c>
      <c r="F22" s="14">
        <v>356</v>
      </c>
    </row>
    <row r="23" spans="1:6" hidden="1">
      <c r="A23" s="1">
        <v>2019</v>
      </c>
      <c r="B23" s="1" t="s">
        <v>32</v>
      </c>
      <c r="C23" s="1" t="s">
        <v>26</v>
      </c>
      <c r="D23" s="1" t="s">
        <v>33</v>
      </c>
      <c r="E23" s="6">
        <v>56575</v>
      </c>
      <c r="F23" s="14">
        <v>362</v>
      </c>
    </row>
    <row r="24" spans="1:6" hidden="1">
      <c r="A24" s="1">
        <v>2019</v>
      </c>
      <c r="B24" s="1" t="s">
        <v>25</v>
      </c>
      <c r="C24" s="1" t="s">
        <v>26</v>
      </c>
      <c r="D24" s="1" t="s">
        <v>31</v>
      </c>
      <c r="E24" s="6">
        <v>59901</v>
      </c>
      <c r="F24" s="14">
        <v>365</v>
      </c>
    </row>
    <row r="25" spans="1:6" hidden="1">
      <c r="A25" s="1">
        <v>2019</v>
      </c>
      <c r="B25" s="1" t="s">
        <v>25</v>
      </c>
      <c r="C25" s="1" t="s">
        <v>26</v>
      </c>
      <c r="D25" s="1" t="s">
        <v>33</v>
      </c>
      <c r="E25" s="6">
        <v>59938</v>
      </c>
      <c r="F25" s="14">
        <v>378</v>
      </c>
    </row>
    <row r="26" spans="1:6" hidden="1">
      <c r="A26" s="1">
        <v>2019</v>
      </c>
      <c r="B26" s="1" t="s">
        <v>34</v>
      </c>
      <c r="C26" s="1" t="s">
        <v>26</v>
      </c>
      <c r="D26" s="1" t="s">
        <v>30</v>
      </c>
      <c r="E26" s="6">
        <v>65837</v>
      </c>
      <c r="F26" s="14">
        <v>388</v>
      </c>
    </row>
    <row r="27" spans="1:6" hidden="1">
      <c r="A27" s="1">
        <v>2019</v>
      </c>
      <c r="B27" s="1" t="s">
        <v>34</v>
      </c>
      <c r="C27" s="1" t="s">
        <v>26</v>
      </c>
      <c r="D27" s="1" t="s">
        <v>31</v>
      </c>
      <c r="E27" s="6">
        <v>65870</v>
      </c>
      <c r="F27" s="14">
        <v>393</v>
      </c>
    </row>
    <row r="28" spans="1:6" hidden="1">
      <c r="A28" s="1">
        <v>2019</v>
      </c>
      <c r="B28" s="1" t="s">
        <v>34</v>
      </c>
      <c r="C28" s="1" t="s">
        <v>26</v>
      </c>
      <c r="D28" s="1" t="s">
        <v>33</v>
      </c>
      <c r="E28" s="6">
        <v>65824</v>
      </c>
      <c r="F28" s="14">
        <v>410</v>
      </c>
    </row>
    <row r="29" spans="1:6" hidden="1">
      <c r="A29" s="1">
        <v>2019</v>
      </c>
      <c r="B29" s="1" t="s">
        <v>25</v>
      </c>
      <c r="C29" s="1" t="s">
        <v>29</v>
      </c>
      <c r="D29" s="1" t="s">
        <v>27</v>
      </c>
      <c r="E29" s="6">
        <v>64117</v>
      </c>
      <c r="F29" s="14">
        <v>430</v>
      </c>
    </row>
    <row r="30" spans="1:6" hidden="1">
      <c r="A30" s="1">
        <v>2019</v>
      </c>
      <c r="B30" s="1" t="s">
        <v>34</v>
      </c>
      <c r="C30" s="1" t="s">
        <v>29</v>
      </c>
      <c r="D30" s="1" t="s">
        <v>27</v>
      </c>
      <c r="E30" s="6">
        <v>68116</v>
      </c>
      <c r="F30" s="14">
        <v>454</v>
      </c>
    </row>
    <row r="31" spans="1:6" hidden="1">
      <c r="A31" s="1">
        <v>2019</v>
      </c>
      <c r="B31" s="1" t="s">
        <v>28</v>
      </c>
      <c r="C31" s="1" t="s">
        <v>29</v>
      </c>
      <c r="D31" s="1" t="s">
        <v>27</v>
      </c>
      <c r="E31" s="6">
        <v>70456</v>
      </c>
      <c r="F31" s="14">
        <v>462</v>
      </c>
    </row>
    <row r="32" spans="1:6">
      <c r="A32" s="1">
        <v>2019</v>
      </c>
      <c r="B32" s="1" t="s">
        <v>32</v>
      </c>
      <c r="C32" s="1" t="s">
        <v>29</v>
      </c>
      <c r="D32" s="1" t="s">
        <v>27</v>
      </c>
      <c r="E32" s="6">
        <v>71865</v>
      </c>
      <c r="F32" s="14">
        <v>490</v>
      </c>
    </row>
    <row r="33" spans="1:6" hidden="1">
      <c r="A33" s="1">
        <v>2019</v>
      </c>
      <c r="B33" s="1" t="s">
        <v>28</v>
      </c>
      <c r="C33" s="1" t="s">
        <v>26</v>
      </c>
      <c r="D33" s="1" t="s">
        <v>27</v>
      </c>
      <c r="E33" s="6">
        <v>91805</v>
      </c>
      <c r="F33" s="14">
        <v>522</v>
      </c>
    </row>
    <row r="34" spans="1:6">
      <c r="E34" s="6">
        <f>E18+E32</f>
        <v>121777</v>
      </c>
      <c r="F34" s="14">
        <f>F18+F32</f>
        <v>820</v>
      </c>
    </row>
  </sheetData>
  <autoFilter ref="A1:F33" xr:uid="{57DA7D23-5393-6B4C-9344-3596B1DE11D0}">
    <filterColumn colId="1">
      <filters>
        <filter val="Q1"/>
      </filters>
    </filterColumn>
    <filterColumn colId="3">
      <filters>
        <filter val="Cruiser"/>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4 E A A B Q S w M E F A A A C A g A E K T n W B d G 5 X e k A A A A 9 g A A A B I A A A B D b 2 5 m a W c v U G F j a 2 F n Z S 5 4 b W y F j 0 0 O g j A U h K 9 C u q c / s C H k U R d u J T E h G r d N q d A I D w P F c j c X H s k r i F H U n c u Z + S a Z u V 9 v s J r a J r i Y f r A d Z k R Q T g K D u i s t V h k Z 3 T F M y E r C V u m T q k w w w z i k 0 2 A z U j t 3 T h n z 3 l M f 0 6 6 v W M S 5 Y I d 8 U + j a t C q 0 O D i F 2 p B P q / z f I h L 2 r z E y o i L m V C S c c m C L C b n F L x D N e 5 / p j w n r s X F j b 6 T B c F c A W y S w 9 w f 5 A F B L A w Q U A A A I C A A Q p O d Y + W u 7 R o w B A A A 2 B w A A E w A A A E Z v c m 1 1 b G F z L 1 N l Y 3 R p b 2 4 x L m 3 t U s F q 2 0 A Q v R v y D 8 P 6 I o G Q L N e k h J J D Y 8 e 0 p Q 1 J 7 R x K 6 W G 8 m t h L V 7 t l d z Z 1 C P n 3 j O z Q 0 D j p J f T m k 3 b m j d 6 8 N 7 x I m o 1 3 M N t + 6 3 c H v Y N e X G G g B v p q O K i P A j l G u z A / K S o 4 B k v c A 5 j 5 F D R J O Y 7 X 5 c T r 1 M p U N j W W y r F 3 L E X M V H U Z K c S q x W A M L o x b L s m a a u J / O + u x i d X p W p O F 0 z U F b S J B D V M f 2 m Q x A r o G p s l t J E n F j H o l g q 6 E P 8 K n 5 K B + W 8 B w M B z B q B 7 A + Z f q i d C S 1 6 z y A r 5 P Z G N r m I J I V f 2 M c Z G r A s b e p l a I j + G w g I v k m W Z 8 Y z s 7 j 0 V 5 5 h 3 9 y A s x 2 1 f n w b c C N L A i b M R T d 4 g 5 L m T q A f m w 7 W f b u 8 j i h / 5 7 a 2 c a L Y Z u G Y f 0 h 3 G 8 Q r c U Q r 2 R A n z z i x 5 J 5 w F d v J J j b I X O B Y z Z M y o K u L 1 V 3 w i D v D 4 6 P h y V 3 e i d t N V F w i C 2 B e i o g W n N m / 5 n r 7 G 7 6 g 5 w I n f r / t 4 B v t I 1 u U S 7 K 8 5 S e 7 J J x V / I X d 4 z 7 k W L / 4 w X Z M N 8 H 7 F 9 x P 5 r x N 7 s I 7 a P 2 G s j d g 9 Q S w M E F A A A C A g A E K T n W A / K 6 a u k A A A A 6 Q A A A B M A A A B b Q 2 9 u d G V u d F 9 U e X B l c 1 0 u e G 1 s b Y 5 L D s I w D E S v E n m f u r B A C D V l A d y A C 0 T B / Y j m o 8 Z F 4 W w s O B J X I G 1 3 i K V n 5 n n m 8 3 p X x 2 Q H 8 a A x 9 t 4 p 2 B Q l C H L G 3 3 r X K p i 4 k X s 4 1 t X 1 G S i K H H V R Q c c c D o j R d G R 1 L H w g l 5 3 G j 1 Z z P s c W g z Z 3 3 R J u y 3 K H x j s m x 5 L n H 1 B X Z 2 r 0 N L C 4 p C y v t R k H c V p z c 5 U C p s S 4 y P i X s D 9 5 H c L Q G 8 3 Z x C R t l H Y h c R l e f w F Q S w E C F A M U A A A I C A A Q p O d Y F 0 b l d 6 Q A A A D 2 A A A A E g A A A A A A A A A A A A A A p I E A A A A A Q 2 9 u Z m l n L 1 B h Y 2 t h Z 2 U u e G 1 s U E s B A h Q D F A A A C A g A E K T n W P l r u 0 a M A Q A A N g c A A B M A A A A A A A A A A A A A A K S B 1 A A A A E Z v c m 1 1 b G F z L 1 N l Y 3 R p b 2 4 x L m 1 Q S w E C F A M U A A A I C A A Q p O d Y D 8 r p q 6 Q A A A D p A A A A E w A A A A A A A A A A A A A A p I G R A g A A W 0 N v b n R l b n R f V H l w Z X N d L n h t b F B L B Q Y A A A A A A w A D A M I A A A B m 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t I g A A A A A A A A s i 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z I w M T l y Z W 5 0 Y W x i a W t l c z 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M z N T h i M m I 1 L T E z O T k t N G Z k M C 0 4 M D h i L W I 5 N 2 V h Y T U z Z m Q w M i I g L z 4 8 R W 5 0 c n k g V H l w Z T 0 i Q n V m Z m V y T m V 4 d F J l Z n J l c 2 g i I F Z h b H V l P S J s M S I g L z 4 8 R W 5 0 c n k g V H l w Z T 0 i U m V z d W x 0 V H l w Z S I g V m F s d W U 9 I n N U Y W J s Z S I g L z 4 8 R W 5 0 c n k g V H l w Z T 0 i T m F t Z V V w Z G F 0 Z W R B Z n R l c k Z p b G w i I F Z h b H V l P S J s M C I g L z 4 8 R W 5 0 c n k g V H l w Z T 0 i R m l s b F R h c m d l d C I g V m F s d W U 9 I n N f M j A x O X J l b n R h b G J p a 2 V z I i A v P j x F b n R y e S B U e X B l P S J G a W x s Z W R D b 2 1 w b G V 0 Z V J l c 3 V s d F R v V 2 9 y a 3 N o Z W V 0 I i B W Y W x 1 Z T 0 i b D E i I C 8 + P E V u d H J 5 I F R 5 c G U 9 I k F k Z G V k V G 9 E Y X R h T W 9 k Z W w i I F Z h b H V l P S J s M C I g L z 4 8 R W 5 0 c n k g V H l w Z T 0 i R m l s b E N v d W 5 0 I i B W Y W x 1 Z T 0 i b D Y 0 I i A v P j x F b n R y e S B U e X B l P S J G a W x s R X J y b 3 J D b 2 R l I i B W Y W x 1 Z T 0 i c 1 V u a 2 5 v d 2 4 i I C 8 + P E V u d H J 5 I F R 5 c G U 9 I k Z p b G x F c n J v c k N v d W 5 0 I i B W Y W x 1 Z T 0 i b D A i I C 8 + P E V u d H J 5 I F R 5 c G U 9 I k Z p b G x M Y X N 0 V X B k Y X R l Z C I g V m F s d W U 9 I m Q y M D I 0 L T A 3 L T A 4 V D A z O j A x O j A 3 L j k 3 N D E x M D B a I i A v P j x F b n R y e S B U e X B l P S J G a W x s Q 2 9 s d W 1 u V H l w Z X M i I F Z h b H V l P S J z Q X d Z R 0 J n T U Q i I C 8 + P E V u d H J 5 I F R 5 c G U 9 I k Z p b G x D b 2 x 1 b W 5 O Y W 1 l c y I g V m F s d W U 9 I n N b J n F 1 b 3 Q 7 W W V h c i Z x d W 9 0 O y w m c X V v d D t R d W F y d G V y J n F 1 b 3 Q 7 L C Z x d W 9 0 O 0 x v Y 2 F 0 a W 9 u J n F 1 b 3 Q 7 L C Z x d W 9 0 O 0 J p a 2 V U e X B l J n F 1 b 3 Q 7 L C Z x d W 9 0 O 1 J l d m V u d W U m c X V v d D s s J n F 1 b 3 Q 7 T n V t Q m l r 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8 y M D E 5 c m V u d G F s Y m l r Z X M v Q X V 0 b 1 J l b W 9 2 Z W R D b 2 x 1 b W 5 z M S 5 7 W W V h c i w w f S Z x d W 9 0 O y w m c X V v d D t T Z W N 0 a W 9 u M S 8 y M D E 5 c m V u d G F s Y m l r Z X M v Q X V 0 b 1 J l b W 9 2 Z W R D b 2 x 1 b W 5 z M S 5 7 U X V h c n R l c i w x f S Z x d W 9 0 O y w m c X V v d D t T Z W N 0 a W 9 u M S 8 y M D E 5 c m V u d G F s Y m l r Z X M v Q X V 0 b 1 J l b W 9 2 Z W R D b 2 x 1 b W 5 z M S 5 7 T G 9 j Y X R p b 2 4 s M n 0 m c X V v d D s s J n F 1 b 3 Q 7 U 2 V j d G l v b j E v M j A x O X J l b n R h b G J p a 2 V z L 0 F 1 d G 9 S Z W 1 v d m V k Q 2 9 s d W 1 u c z E u e 0 J p a 2 V U e X B l L D N 9 J n F 1 b 3 Q 7 L C Z x d W 9 0 O 1 N l Y 3 R p b 2 4 x L z I w M T l y Z W 5 0 Y W x i a W t l c y 9 B d X R v U m V t b 3 Z l Z E N v b H V t b n M x L n t S Z X Z l b n V l L D R 9 J n F 1 b 3 Q 7 L C Z x d W 9 0 O 1 N l Y 3 R p b 2 4 x L z I w M T l y Z W 5 0 Y W x i a W t l c y 9 B d X R v U m V t b 3 Z l Z E N v b H V t b n M x L n t O d W 1 C a W t l c y w 1 f S Z x d W 9 0 O 1 0 s J n F 1 b 3 Q 7 Q 2 9 s d W 1 u Q 2 9 1 b n Q m c X V v d D s 6 N i w m c X V v d D t L Z X l D b 2 x 1 b W 5 O Y W 1 l c y Z x d W 9 0 O z p b X S w m c X V v d D t D b 2 x 1 b W 5 J Z G V u d G l 0 a W V z J n F 1 b 3 Q 7 O l s m c X V v d D t T Z W N 0 a W 9 u M S 8 y M D E 5 c m V u d G F s Y m l r Z X M v Q X V 0 b 1 J l b W 9 2 Z W R D b 2 x 1 b W 5 z M S 5 7 W W V h c i w w f S Z x d W 9 0 O y w m c X V v d D t T Z W N 0 a W 9 u M S 8 y M D E 5 c m V u d G F s Y m l r Z X M v Q X V 0 b 1 J l b W 9 2 Z W R D b 2 x 1 b W 5 z M S 5 7 U X V h c n R l c i w x f S Z x d W 9 0 O y w m c X V v d D t T Z W N 0 a W 9 u M S 8 y M D E 5 c m V u d G F s Y m l r Z X M v Q X V 0 b 1 J l b W 9 2 Z W R D b 2 x 1 b W 5 z M S 5 7 T G 9 j Y X R p b 2 4 s M n 0 m c X V v d D s s J n F 1 b 3 Q 7 U 2 V j d G l v b j E v M j A x O X J l b n R h b G J p a 2 V z L 0 F 1 d G 9 S Z W 1 v d m V k Q 2 9 s d W 1 u c z E u e 0 J p a 2 V U e X B l L D N 9 J n F 1 b 3 Q 7 L C Z x d W 9 0 O 1 N l Y 3 R p b 2 4 x L z I w M T l y Z W 5 0 Y W x i a W t l c y 9 B d X R v U m V t b 3 Z l Z E N v b H V t b n M x L n t S Z X Z l b n V l L D R 9 J n F 1 b 3 Q 7 L C Z x d W 9 0 O 1 N l Y 3 R p b 2 4 x L z I w M T l y Z W 5 0 Y W x i a W t l c y 9 B d X R v U m V t b 3 Z l Z E N v b H V t b n M x L n t O d W 1 C a W t l c y w 1 f S Z x d W 9 0 O 1 0 s J n F 1 b 3 Q 7 U m V s Y X R p b 2 5 z a G l w S W 5 m b y Z x d W 9 0 O z p b X X 0 i I C 8 + P C 9 T d G F i b G V F b n R y a W V z P j w v S X R l b T 4 8 S X R l b T 4 8 S X R l b U x v Y 2 F 0 a W 9 u P j x J d G V t V H l w Z T 5 G b 3 J t d W x h P C 9 J d G V t V H l w Z T 4 8 S X R l b V B h d G g + U 2 V j d G l v b j E v M j A x O X J l b n R h b G J p a 2 V z L 1 N v d X J j Z T w v S X R l b V B h d G g + P C 9 J d G V t T G 9 j Y X R p b 2 4 + P F N 0 Y W J s Z U V u d H J p Z X M g L z 4 8 L 0 l 0 Z W 0 + P E l 0 Z W 0 + P E l 0 Z W 1 M b 2 N h d G l v b j 4 8 S X R l b V R 5 c G U + R m 9 y b X V s Y T w v S X R l b V R 5 c G U + P E l 0 Z W 1 Q Y X R o P l N l Y 3 R p b 2 4 x L z I w M T l y Z W 5 0 Y W x i a W t l c y 9 Q c m 9 t b 3 R l Z C U y M G h l Y W R l c n M 8 L 0 l 0 Z W 1 Q Y X R o P j w v S X R l b U x v Y 2 F 0 a W 9 u P j x T d G F i b G V F b n R y a W V z I C 8 + P C 9 J d G V t P j x J d G V t P j x J d G V t T G 9 j Y X R p b 2 4 + P E l 0 Z W 1 U e X B l P k Z v c m 1 1 b G E 8 L 0 l 0 Z W 1 U e X B l P j x J d G V t U G F 0 a D 5 T Z W N 0 a W 9 u M S 8 y M D E 5 c m V u d G F s Y m l r Z X M v Q 2 h h b m d l Z C U y M G N v b H V t b i U y M H R 5 c G U 8 L 0 l 0 Z W 1 Q Y X R o P j w v S X R l b U x v Y 2 F 0 a W 9 u P j x T d G F i b G V F b n R y a W V z I C 8 + P C 9 J d G V t P j x J d G V t P j x J d G V t T G 9 j Y X R p b 2 4 + P E l 0 Z W 1 U e X B l P k Z v c m 1 1 b G E 8 L 0 l 0 Z W 1 U e X B l P j x J d G V t U G F 0 a D 5 T Z W N 0 a W 9 u M S 8 y M D E 5 c m V u d G F s Y m l r Z X M l M j A l M j g y 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N z d h O T E w O D Q t O T c 1 Y i 0 0 Y j N l L W J k Z T A t O W M 3 N T I x Z W U 5 Z G F m I i A v P j x F b n R y e S B U e X B l P S J S Z X N 1 b H R U e X B l I i B W Y W x 1 Z T 0 i c 1 R h Y m x l I i A v P j x F b n R y e S B U e X B l P S J C d W Z m Z X J O Z X h 0 U m V m c m V z a C I g V m F s d W U 9 I m w x I i A v P j x F b n R y e S B U e X B l P S J G a W x s V G F y Z 2 V 0 I i B W Y W x 1 Z T 0 i c 1 8 y M D E 5 c m V u d G F s Y m l r Z X M z 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N y 0 w O F Q w M z o w M T o w N y 4 5 N z Q x M T A w W i I g L z 4 8 R W 5 0 c n k g V H l w Z T 0 i R m l s b E N v b H V t b l R 5 c G V z I i B W Y W x 1 Z T 0 i c 0 F 3 W U d C Z 0 1 E I i A v P j x F b n R y e S B U e X B l P S J G a W x s Q 2 9 s d W 1 u T m F t Z X M i I F Z h b H V l P S J z W y Z x d W 9 0 O 1 l l Y X I m c X V v d D s s J n F 1 b 3 Q 7 U X V h c n R l c i Z x d W 9 0 O y w m c X V v d D t M b 2 N h d G l v b i Z x d W 9 0 O y w m c X V v d D t C a W t l V H l w Z S Z x d W 9 0 O y w m c X V v d D t S Z X Z l b n V l J n F 1 b 3 Q 7 L C Z x d W 9 0 O 0 5 1 b U J p a 2 V z J n F 1 b 3 Q 7 X S I g L z 4 8 R W 5 0 c n k g V H l w Z T 0 i R m l s b F N 0 Y X R 1 c y I g V m F s d W U 9 I n N D b 2 1 w b G V 0 Z S I g L z 4 8 R W 5 0 c n k g V H l w Z T 0 i R m l s b E N v d W 5 0 I i B W Y W x 1 Z T 0 i b D Y 0 I i A v P j x F b n R y e S B U e X B l P S J S Z W x h d G l v b n N o a X B J b m Z v Q 2 9 u d G F p b m V y I i B W Y W x 1 Z T 0 i c 3 s m c X V v d D t j b 2 x 1 b W 5 D b 3 V u d C Z x d W 9 0 O z o 2 L C Z x d W 9 0 O 2 t l e U N v b H V t b k 5 h b W V z J n F 1 b 3 Q 7 O l t d L C Z x d W 9 0 O 3 F 1 Z X J 5 U m V s Y X R p b 2 5 z a G l w c y Z x d W 9 0 O z p b X S w m c X V v d D t j b 2 x 1 b W 5 J Z G V u d G l 0 a W V z J n F 1 b 3 Q 7 O l s m c X V v d D t T Z W N 0 a W 9 u M S 8 y M D E 5 c m V u d G F s Y m l r Z X M v Q X V 0 b 1 J l b W 9 2 Z W R D b 2 x 1 b W 5 z M S 5 7 W W V h c i w w f S Z x d W 9 0 O y w m c X V v d D t T Z W N 0 a W 9 u M S 8 y M D E 5 c m V u d G F s Y m l r Z X M v Q X V 0 b 1 J l b W 9 2 Z W R D b 2 x 1 b W 5 z M S 5 7 U X V h c n R l c i w x f S Z x d W 9 0 O y w m c X V v d D t T Z W N 0 a W 9 u M S 8 y M D E 5 c m V u d G F s Y m l r Z X M v Q X V 0 b 1 J l b W 9 2 Z W R D b 2 x 1 b W 5 z M S 5 7 T G 9 j Y X R p b 2 4 s M n 0 m c X V v d D s s J n F 1 b 3 Q 7 U 2 V j d G l v b j E v M j A x O X J l b n R h b G J p a 2 V z L 0 F 1 d G 9 S Z W 1 v d m V k Q 2 9 s d W 1 u c z E u e 0 J p a 2 V U e X B l L D N 9 J n F 1 b 3 Q 7 L C Z x d W 9 0 O 1 N l Y 3 R p b 2 4 x L z I w M T l y Z W 5 0 Y W x i a W t l c y 9 B d X R v U m V t b 3 Z l Z E N v b H V t b n M x L n t S Z X Z l b n V l L D R 9 J n F 1 b 3 Q 7 L C Z x d W 9 0 O 1 N l Y 3 R p b 2 4 x L z I w M T l y Z W 5 0 Y W x i a W t l c y 9 B d X R v U m V t b 3 Z l Z E N v b H V t b n M x L n t O d W 1 C a W t l c y w 1 f S Z x d W 9 0 O 1 0 s J n F 1 b 3 Q 7 Q 2 9 s d W 1 u Q 2 9 1 b n Q m c X V v d D s 6 N i w m c X V v d D t L Z X l D b 2 x 1 b W 5 O Y W 1 l c y Z x d W 9 0 O z p b X S w m c X V v d D t D b 2 x 1 b W 5 J Z G V u d G l 0 a W V z J n F 1 b 3 Q 7 O l s m c X V v d D t T Z W N 0 a W 9 u M S 8 y M D E 5 c m V u d G F s Y m l r Z X M v Q X V 0 b 1 J l b W 9 2 Z W R D b 2 x 1 b W 5 z M S 5 7 W W V h c i w w f S Z x d W 9 0 O y w m c X V v d D t T Z W N 0 a W 9 u M S 8 y M D E 5 c m V u d G F s Y m l r Z X M v Q X V 0 b 1 J l b W 9 2 Z W R D b 2 x 1 b W 5 z M S 5 7 U X V h c n R l c i w x f S Z x d W 9 0 O y w m c X V v d D t T Z W N 0 a W 9 u M S 8 y M D E 5 c m V u d G F s Y m l r Z X M v Q X V 0 b 1 J l b W 9 2 Z W R D b 2 x 1 b W 5 z M S 5 7 T G 9 j Y X R p b 2 4 s M n 0 m c X V v d D s s J n F 1 b 3 Q 7 U 2 V j d G l v b j E v M j A x O X J l b n R h b G J p a 2 V z L 0 F 1 d G 9 S Z W 1 v d m V k Q 2 9 s d W 1 u c z E u e 0 J p a 2 V U e X B l L D N 9 J n F 1 b 3 Q 7 L C Z x d W 9 0 O 1 N l Y 3 R p b 2 4 x L z I w M T l y Z W 5 0 Y W x i a W t l c y 9 B d X R v U m V t b 3 Z l Z E N v b H V t b n M x L n t S Z X Z l b n V l L D R 9 J n F 1 b 3 Q 7 L C Z x d W 9 0 O 1 N l Y 3 R p b 2 4 x L z I w M T l y Z W 5 0 Y W x i a W t l c y 9 B d X R v U m V t b 3 Z l Z E N v b H V t b n M x L n t O d W 1 C a W t l c y w 1 f S Z x d W 9 0 O 1 0 s J n F 1 b 3 Q 7 U m V s Y X R p b 2 5 z a G l w S W 5 m b y Z x d W 9 0 O z p b X X 0 i I C 8 + P E V u d H J 5 I F R 5 c G U 9 I k x v Y W R l Z F R v Q W 5 h b H l z a X N T Z X J 2 a W N l c y I g V m F s d W U 9 I m w w I i A v P j w v U 3 R h Y m x l R W 5 0 c m l l c z 4 8 L 0 l 0 Z W 0 + P E l 0 Z W 0 + P E l 0 Z W 1 M b 2 N h d G l v b j 4 8 S X R l b V R 5 c G U + R m 9 y b X V s Y T w v S X R l b V R 5 c G U + P E l 0 Z W 1 Q Y X R o P l N l Y 3 R p b 2 4 x L z I w M T l y Z W 5 0 Y W x i a W t l c y U y M C U y O D I l M j k v U 2 9 1 c m N l P C 9 J d G V t U G F 0 a D 4 8 L 0 l 0 Z W 1 M b 2 N h d G l v b j 4 8 U 3 R h Y m x l R W 5 0 c m l l c y A v P j w v S X R l b T 4 8 S X R l b T 4 8 S X R l b U x v Y 2 F 0 a W 9 u P j x J d G V t V H l w Z T 5 G b 3 J t d W x h P C 9 J d G V t V H l w Z T 4 8 S X R l b V B h d G g + U 2 V j d G l v b j E v M j A x O X J l b n R h b G J p a 2 V z J T I w J T I 4 M i U y O S 9 Q c m 9 t b 3 R l Z C U y M G h l Y W R l c n M 8 L 0 l 0 Z W 1 Q Y X R o P j w v S X R l b U x v Y 2 F 0 a W 9 u P j x T d G F i b G V F b n R y a W V z I C 8 + P C 9 J d G V t P j x J d G V t P j x J d G V t T G 9 j Y X R p b 2 4 + P E l 0 Z W 1 U e X B l P k Z v c m 1 1 b G E 8 L 0 l 0 Z W 1 U e X B l P j x J d G V t U G F 0 a D 5 T Z W N 0 a W 9 u M S 8 y M D E 5 c m V u d G F s Y m l r Z X M l M j A l M j g y J T I 5 L 0 N o Y W 5 n Z W Q l M j B j b 2 x 1 b W 4 l M j B 0 e X B l P C 9 J d G V t U G F 0 a D 4 8 L 0 l 0 Z W 1 M b 2 N h d G l v b j 4 8 U 3 R h Y m x l R W 5 0 c m l l c y A v P j w v S X R l b T 4 8 S X R l b T 4 8 S X R l b U x v Y 2 F 0 a W 9 u P j x J d G V t V H l w Z T 5 G b 3 J t d W x h P C 9 J d G V t V H l w Z T 4 8 S X R l b V B h d G g + U 2 V j d G l v b j E v M j A x O X J l b n R h b G J p a 2 V z J T I w J T I 4 M y U y O 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R j M D V h Y T U 1 L T E y N G M t N D h j O S 0 4 N j E w L T Y x M z V i M 2 J h N D N l O C I g L z 4 8 R W 5 0 c n k g V H l w Z T 0 i U m V z d W x 0 V H l w Z S I g V m F s d W U 9 I n N U Y W J s Z S I g L z 4 8 R W 5 0 c n k g V H l w Z T 0 i Q n V m Z m V y T m V 4 d F J l Z n J l c 2 g i I F Z h b H V l P S J s M S I g L z 4 8 R W 5 0 c n k g V H l w Z T 0 i R m l s b F R h c m d l d C I g V m F s d W U 9 I n N f M j A x O X J l b n R h b G J p a 2 V z N 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c t M D h U M D M 6 M D E 6 M D c u O T c 0 M T E w M F o i I C 8 + P E V u d H J 5 I F R 5 c G U 9 I k Z p b G x D b 2 x 1 b W 5 U e X B l c y I g V m F s d W U 9 I n N B d 1 l H Q m d N R C I g L z 4 8 R W 5 0 c n k g V H l w Z T 0 i R m l s b E N v b H V t b k 5 h b W V z I i B W Y W x 1 Z T 0 i c 1 s m c X V v d D t Z Z W F y J n F 1 b 3 Q 7 L C Z x d W 9 0 O 1 F 1 Y X J 0 Z X I m c X V v d D s s J n F 1 b 3 Q 7 T G 9 j Y X R p b 2 4 m c X V v d D s s J n F 1 b 3 Q 7 Q m l r Z V R 5 c G U m c X V v d D s s J n F 1 b 3 Q 7 U m V 2 Z W 5 1 Z S Z x d W 9 0 O y w m c X V v d D t O d W 1 C a W t l c y Z x d W 9 0 O 1 0 i I C 8 + P E V u d H J 5 I F R 5 c G U 9 I k Z p b G x T d G F 0 d X M i I F Z h b H V l P S J z Q 2 9 t c G x l d G U i I C 8 + P E V u d H J 5 I F R 5 c G U 9 I k Z p b G x D b 3 V u d C I g V m F s d W U 9 I m w 2 N C I g L z 4 8 R W 5 0 c n k g V H l w Z T 0 i U m V s Y X R p b 2 5 z a G l w S W 5 m b 0 N v b n R h a W 5 l c i I g V m F s d W U 9 I n N 7 J n F 1 b 3 Q 7 Y 2 9 s d W 1 u Q 2 9 1 b n Q m c X V v d D s 6 N i w m c X V v d D t r Z X l D b 2 x 1 b W 5 O Y W 1 l c y Z x d W 9 0 O z p b X S w m c X V v d D t x d W V y e V J l b G F 0 a W 9 u c 2 h p c H M m c X V v d D s 6 W 1 0 s J n F 1 b 3 Q 7 Y 2 9 s d W 1 u S W R l b n R p d G l l c y Z x d W 9 0 O z p b J n F 1 b 3 Q 7 U 2 V j d G l v b j E v M j A x O X J l b n R h b G J p a 2 V z L 0 F 1 d G 9 S Z W 1 v d m V k Q 2 9 s d W 1 u c z E u e 1 l l Y X I s M H 0 m c X V v d D s s J n F 1 b 3 Q 7 U 2 V j d G l v b j E v M j A x O X J l b n R h b G J p a 2 V z L 0 F 1 d G 9 S Z W 1 v d m V k Q 2 9 s d W 1 u c z E u e 1 F 1 Y X J 0 Z X I s M X 0 m c X V v d D s s J n F 1 b 3 Q 7 U 2 V j d G l v b j E v M j A x O X J l b n R h b G J p a 2 V z L 0 F 1 d G 9 S Z W 1 v d m V k Q 2 9 s d W 1 u c z E u e 0 x v Y 2 F 0 a W 9 u L D J 9 J n F 1 b 3 Q 7 L C Z x d W 9 0 O 1 N l Y 3 R p b 2 4 x L z I w M T l y Z W 5 0 Y W x i a W t l c y 9 B d X R v U m V t b 3 Z l Z E N v b H V t b n M x L n t C a W t l V H l w Z S w z f S Z x d W 9 0 O y w m c X V v d D t T Z W N 0 a W 9 u M S 8 y M D E 5 c m V u d G F s Y m l r Z X M v Q X V 0 b 1 J l b W 9 2 Z W R D b 2 x 1 b W 5 z M S 5 7 U m V 2 Z W 5 1 Z S w 0 f S Z x d W 9 0 O y w m c X V v d D t T Z W N 0 a W 9 u M S 8 y M D E 5 c m V u d G F s Y m l r Z X M v Q X V 0 b 1 J l b W 9 2 Z W R D b 2 x 1 b W 5 z M S 5 7 T n V t Q m l r Z X M s N X 0 m c X V v d D t d L C Z x d W 9 0 O 0 N v b H V t b k N v d W 5 0 J n F 1 b 3 Q 7 O j Y s J n F 1 b 3 Q 7 S 2 V 5 Q 2 9 s d W 1 u T m F t Z X M m c X V v d D s 6 W 1 0 s J n F 1 b 3 Q 7 Q 2 9 s d W 1 u S W R l b n R p d G l l c y Z x d W 9 0 O z p b J n F 1 b 3 Q 7 U 2 V j d G l v b j E v M j A x O X J l b n R h b G J p a 2 V z L 0 F 1 d G 9 S Z W 1 v d m V k Q 2 9 s d W 1 u c z E u e 1 l l Y X I s M H 0 m c X V v d D s s J n F 1 b 3 Q 7 U 2 V j d G l v b j E v M j A x O X J l b n R h b G J p a 2 V z L 0 F 1 d G 9 S Z W 1 v d m V k Q 2 9 s d W 1 u c z E u e 1 F 1 Y X J 0 Z X I s M X 0 m c X V v d D s s J n F 1 b 3 Q 7 U 2 V j d G l v b j E v M j A x O X J l b n R h b G J p a 2 V z L 0 F 1 d G 9 S Z W 1 v d m V k Q 2 9 s d W 1 u c z E u e 0 x v Y 2 F 0 a W 9 u L D J 9 J n F 1 b 3 Q 7 L C Z x d W 9 0 O 1 N l Y 3 R p b 2 4 x L z I w M T l y Z W 5 0 Y W x i a W t l c y 9 B d X R v U m V t b 3 Z l Z E N v b H V t b n M x L n t C a W t l V H l w Z S w z f S Z x d W 9 0 O y w m c X V v d D t T Z W N 0 a W 9 u M S 8 y M D E 5 c m V u d G F s Y m l r Z X M v Q X V 0 b 1 J l b W 9 2 Z W R D b 2 x 1 b W 5 z M S 5 7 U m V 2 Z W 5 1 Z S w 0 f S Z x d W 9 0 O y w m c X V v d D t T Z W N 0 a W 9 u M S 8 y M D E 5 c m V u d G F s Y m l r Z X M v Q X V 0 b 1 J l b W 9 2 Z W R D b 2 x 1 b W 5 z M S 5 7 T n V t Q m l r Z X M s N X 0 m c X V v d D t d L C Z x d W 9 0 O 1 J l b G F 0 a W 9 u c 2 h p c E l u Z m 8 m c X V v d D s 6 W 1 1 9 I i A v P j x F b n R y e S B U e X B l P S J M b 2 F k Z W R U b 0 F u Y W x 5 c 2 l z U 2 V y d m l j Z X M i I F Z h b H V l P S J s M C I g L z 4 8 L 1 N 0 Y W J s Z U V u d H J p Z X M + P C 9 J d G V t P j x J d G V t P j x J d G V t T G 9 j Y X R p b 2 4 + P E l 0 Z W 1 U e X B l P k Z v c m 1 1 b G E 8 L 0 l 0 Z W 1 U e X B l P j x J d G V t U G F 0 a D 5 T Z W N 0 a W 9 u M S 8 y M D E 5 c m V u d G F s Y m l r Z X M l M j A l M j g z J T I 5 L 1 N v d X J j Z T w v S X R l b V B h d G g + P C 9 J d G V t T G 9 j Y X R p b 2 4 + P F N 0 Y W J s Z U V u d H J p Z X M g L z 4 8 L 0 l 0 Z W 0 + P E l 0 Z W 0 + P E l 0 Z W 1 M b 2 N h d G l v b j 4 8 S X R l b V R 5 c G U + R m 9 y b X V s Y T w v S X R l b V R 5 c G U + P E l 0 Z W 1 Q Y X R o P l N l Y 3 R p b 2 4 x L z I w M T l y Z W 5 0 Y W x i a W t l c y U y M C U y O D M l M j k v U H J v b W 9 0 Z W Q l M j B o Z W F k Z X J z P C 9 J d G V t U G F 0 a D 4 8 L 0 l 0 Z W 1 M b 2 N h d G l v b j 4 8 U 3 R h Y m x l R W 5 0 c m l l c y A v P j w v S X R l b T 4 8 S X R l b T 4 8 S X R l b U x v Y 2 F 0 a W 9 u P j x J d G V t V H l w Z T 5 G b 3 J t d W x h P C 9 J d G V t V H l w Z T 4 8 S X R l b V B h d G g + U 2 V j d G l v b j E v M j A x O X J l b n R h b G J p a 2 V z J T I w J T I 4 M y U y O S 9 D a G F u Z 2 V k J T I w Y 2 9 s d W 1 u J T I w d H l w Z T w v S X R l b V B h d G g + P C 9 J d G V t T G 9 j Y X R p b 2 4 + P F N 0 Y W J s Z U V u d H J p Z X M g L z 4 8 L 0 l 0 Z W 0 + P C 9 J d G V t c z 4 8 L 0 x v Y 2 F s U G F j a 2 F n Z U 1 l d G F k Y X R h R m l s Z T 4 W A A A A U E s F B g A A A A A A A A A A A A A A A A A A A A A A A G Q A A A B 2 S J R y O U 1 a 0 p K K L Q / C f s n 2 G H T 5 8 r C V j B g 6 w s 2 0 o F K a f z 9 K Q c h w P 2 z 5 n p 5 2 Q d v B r 3 J N 6 C n / v 2 M / 5 q m w h G x x d 9 9 5 L U 9 r o u 3 j o S Q P d 1 5 1 l T D H F 5 9 u 3 u y L W A R T W X X e 8 9 u O k p J 7 b w i L < / D a t a M a s h u p > 
</file>

<file path=customXml/itemProps1.xml><?xml version="1.0" encoding="utf-8"?>
<ds:datastoreItem xmlns:ds="http://schemas.openxmlformats.org/officeDocument/2006/customXml" ds:itemID="{47387A72-9BA8-B54A-BED3-4D855B2E9AB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cs</dc:creator>
  <cp:keywords/>
  <dc:description/>
  <cp:lastModifiedBy>Mariia Handziuk</cp:lastModifiedBy>
  <cp:revision/>
  <dcterms:created xsi:type="dcterms:W3CDTF">2021-08-21T15:48:21Z</dcterms:created>
  <dcterms:modified xsi:type="dcterms:W3CDTF">2024-07-09T20:24:17Z</dcterms:modified>
  <cp:category/>
  <cp:contentStatus/>
</cp:coreProperties>
</file>