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User\YandexDisk\Документы\магистратура\курсовая\"/>
    </mc:Choice>
  </mc:AlternateContent>
  <xr:revisionPtr revIDLastSave="0" documentId="13_ncr:1_{C202FDA6-3764-4445-B570-00961E382484}" xr6:coauthVersionLast="47" xr6:coauthVersionMax="47" xr10:uidLastSave="{00000000-0000-0000-0000-000000000000}"/>
  <bookViews>
    <workbookView xWindow="-110" yWindow="-110" windowWidth="19420" windowHeight="10420" tabRatio="879" firstSheet="1" activeTab="13" xr2:uid="{942F2AF2-3FAF-473C-872F-A8FFDC13E2DE}"/>
  </bookViews>
  <sheets>
    <sheet name="summary" sheetId="15" r:id="rId1"/>
    <sheet name="Dr.No" sheetId="1" r:id="rId2"/>
    <sheet name="Goldfinger" sheetId="2" r:id="rId3"/>
    <sheet name="youOnlyLiveTwice" sheetId="3" r:id="rId4"/>
    <sheet name="dimonds" sheetId="4" r:id="rId5"/>
    <sheet name="GoldenGun" sheetId="5" r:id="rId6"/>
    <sheet name="Moonraker" sheetId="6" r:id="rId7"/>
    <sheet name="Octopussy" sheetId="7" r:id="rId8"/>
    <sheet name="LD" sheetId="8" r:id="rId9"/>
    <sheet name="GoldenEye" sheetId="9" r:id="rId10"/>
    <sheet name="twine" sheetId="10" r:id="rId11"/>
    <sheet name="casino" sheetId="11" r:id="rId12"/>
    <sheet name="skyfall" sheetId="12" r:id="rId13"/>
    <sheet name="spectre" sheetId="13" r:id="rId14"/>
  </sheets>
  <definedNames>
    <definedName name="_xlnm._FilterDatabase" localSheetId="11" hidden="1">casino!$E$1:$E$10</definedName>
    <definedName name="_xlnm._FilterDatabase" localSheetId="4" hidden="1">dimonds!$F$1:$F$11</definedName>
    <definedName name="_xlnm._FilterDatabase" localSheetId="1" hidden="1">Dr.No!$E$1:$E$9</definedName>
    <definedName name="_xlnm._FilterDatabase" localSheetId="9" hidden="1">GoldenEye!$E$1:$E$11</definedName>
    <definedName name="_xlnm._FilterDatabase" localSheetId="5" hidden="1">GoldenGun!$E$1:$E$11</definedName>
    <definedName name="_xlnm._FilterDatabase" localSheetId="2" hidden="1">Goldfinger!$E$1:$E$11</definedName>
    <definedName name="_xlnm._FilterDatabase" localSheetId="8" hidden="1">LD!$E$1:$E$9</definedName>
    <definedName name="_xlnm._FilterDatabase" localSheetId="6" hidden="1">Moonraker!$E$1:$E$9</definedName>
    <definedName name="_xlnm._FilterDatabase" localSheetId="7" hidden="1">Octopussy!$E$1:$E$11</definedName>
    <definedName name="_xlnm._FilterDatabase" localSheetId="12" hidden="1">skyfall!$E$1:$E$11</definedName>
    <definedName name="_xlnm._FilterDatabase" localSheetId="13" hidden="1">spectre!$E$1:$E$10</definedName>
    <definedName name="_xlnm._FilterDatabase" localSheetId="10" hidden="1">twine!$E$1:$E$11</definedName>
    <definedName name="_xlnm._FilterDatabase" localSheetId="3" hidden="1">youOnlyLiveTwice!$E$1:$E$9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5" l="1"/>
  <c r="E31" i="15"/>
  <c r="D31" i="15"/>
  <c r="C31" i="15"/>
  <c r="F30" i="15"/>
  <c r="E30" i="15"/>
  <c r="D30" i="15"/>
  <c r="C30" i="15"/>
</calcChain>
</file>

<file path=xl/sharedStrings.xml><?xml version="1.0" encoding="utf-8"?>
<sst xmlns="http://schemas.openxmlformats.org/spreadsheetml/2006/main" count="714" uniqueCount="367">
  <si>
    <t>position</t>
  </si>
  <si>
    <t>name</t>
  </si>
  <si>
    <t>James Bond</t>
  </si>
  <si>
    <t>Quarrel</t>
  </si>
  <si>
    <t>Honey</t>
  </si>
  <si>
    <t>Felix Leiter</t>
  </si>
  <si>
    <t>Dr.No</t>
  </si>
  <si>
    <t>gender</t>
  </si>
  <si>
    <t>m</t>
  </si>
  <si>
    <t>f</t>
  </si>
  <si>
    <t>closeness centrality</t>
  </si>
  <si>
    <t>betweenness centrality</t>
  </si>
  <si>
    <t>0.490566</t>
  </si>
  <si>
    <t>0.429752</t>
  </si>
  <si>
    <t>121.0</t>
  </si>
  <si>
    <t>1.0</t>
  </si>
  <si>
    <t>45.0</t>
  </si>
  <si>
    <t>44.0</t>
  </si>
  <si>
    <t>23.0</t>
  </si>
  <si>
    <t>Dr. No</t>
  </si>
  <si>
    <t>21.0</t>
  </si>
  <si>
    <t>Pleydell-Smith</t>
  </si>
  <si>
    <t>14.0</t>
  </si>
  <si>
    <t>0.6</t>
  </si>
  <si>
    <t>Professor Dent</t>
  </si>
  <si>
    <t>13.0</t>
  </si>
  <si>
    <t>first beggar</t>
  </si>
  <si>
    <t>weighted degree</t>
  </si>
  <si>
    <t>0.6753246</t>
  </si>
  <si>
    <t>0.481481</t>
  </si>
  <si>
    <t>0.5098039</t>
  </si>
  <si>
    <t>0.468468</t>
  </si>
  <si>
    <t>0.530612</t>
  </si>
  <si>
    <t>0.379562</t>
  </si>
  <si>
    <t>914.10238</t>
  </si>
  <si>
    <t>69.64523</t>
  </si>
  <si>
    <t>66.41190</t>
  </si>
  <si>
    <t>1.98571</t>
  </si>
  <si>
    <t>300.73333</t>
  </si>
  <si>
    <t>20.897619</t>
  </si>
  <si>
    <t>328.64285</t>
  </si>
  <si>
    <t>54.197619</t>
  </si>
  <si>
    <t>85.0</t>
  </si>
  <si>
    <t>0.68</t>
  </si>
  <si>
    <t>Goldfinger</t>
  </si>
  <si>
    <t>54.0</t>
  </si>
  <si>
    <t>Pussy Galore</t>
  </si>
  <si>
    <t>28.0</t>
  </si>
  <si>
    <t>Felix</t>
  </si>
  <si>
    <t>27.0</t>
  </si>
  <si>
    <t>Solo</t>
  </si>
  <si>
    <t>17.0</t>
  </si>
  <si>
    <t>0.51</t>
  </si>
  <si>
    <t>Midnight</t>
  </si>
  <si>
    <t>15.0</t>
  </si>
  <si>
    <t>98.0</t>
  </si>
  <si>
    <t>Strap</t>
  </si>
  <si>
    <t>0.0</t>
  </si>
  <si>
    <t>Johnnie</t>
  </si>
  <si>
    <t>11.0</t>
  </si>
  <si>
    <t>Oddjob</t>
  </si>
  <si>
    <t>Laurence</t>
  </si>
  <si>
    <t>10.0</t>
  </si>
  <si>
    <t>0.415</t>
  </si>
  <si>
    <t>0.440</t>
  </si>
  <si>
    <t>807.033</t>
  </si>
  <si>
    <t>358.133</t>
  </si>
  <si>
    <t>254.666</t>
  </si>
  <si>
    <t>252.083</t>
  </si>
  <si>
    <t>114.883</t>
  </si>
  <si>
    <t>0.389</t>
  </si>
  <si>
    <t>0.383</t>
  </si>
  <si>
    <t>0.463</t>
  </si>
  <si>
    <t>0.335</t>
  </si>
  <si>
    <t>0.485</t>
  </si>
  <si>
    <t>0.542</t>
  </si>
  <si>
    <t>0.566</t>
  </si>
  <si>
    <t>5.783</t>
  </si>
  <si>
    <t>102.0</t>
  </si>
  <si>
    <t>Blofeld</t>
  </si>
  <si>
    <t>38.0</t>
  </si>
  <si>
    <t>Tiffany</t>
  </si>
  <si>
    <t>29.0</t>
  </si>
  <si>
    <t>Kidd</t>
  </si>
  <si>
    <t>22.0</t>
  </si>
  <si>
    <t>Wint</t>
  </si>
  <si>
    <t>Whyte</t>
  </si>
  <si>
    <t>Metz</t>
  </si>
  <si>
    <t>Saxby</t>
  </si>
  <si>
    <t>M</t>
  </si>
  <si>
    <t>8.0</t>
  </si>
  <si>
    <t>0.683</t>
  </si>
  <si>
    <t>0.503</t>
  </si>
  <si>
    <t>0.530</t>
  </si>
  <si>
    <t>0.466</t>
  </si>
  <si>
    <t>0.492</t>
  </si>
  <si>
    <t>0.469</t>
  </si>
  <si>
    <t>118.499</t>
  </si>
  <si>
    <t>98.209</t>
  </si>
  <si>
    <t>175.267</t>
  </si>
  <si>
    <t>124.067</t>
  </si>
  <si>
    <t>278.116</t>
  </si>
  <si>
    <t>472.144</t>
  </si>
  <si>
    <t>259.795</t>
  </si>
  <si>
    <t>1579.831</t>
  </si>
  <si>
    <t>0.516</t>
  </si>
  <si>
    <t>0.535</t>
  </si>
  <si>
    <t>117.0</t>
  </si>
  <si>
    <t>Hip</t>
  </si>
  <si>
    <t>41.0</t>
  </si>
  <si>
    <t>Scaramanga</t>
  </si>
  <si>
    <t>39.0</t>
  </si>
  <si>
    <t>Nick</t>
  </si>
  <si>
    <t>Goodnight</t>
  </si>
  <si>
    <t>24.0</t>
  </si>
  <si>
    <t>19.0</t>
  </si>
  <si>
    <t>niece 1</t>
  </si>
  <si>
    <t>niece 2</t>
  </si>
  <si>
    <t>Q</t>
  </si>
  <si>
    <t>Andrea</t>
  </si>
  <si>
    <t>0.481</t>
  </si>
  <si>
    <t>0.473</t>
  </si>
  <si>
    <t>0.495</t>
  </si>
  <si>
    <t>0.509</t>
  </si>
  <si>
    <t>0.552</t>
  </si>
  <si>
    <t>0.540</t>
  </si>
  <si>
    <t>0.803</t>
  </si>
  <si>
    <t>1069.299</t>
  </si>
  <si>
    <t>148.966</t>
  </si>
  <si>
    <t>171.099</t>
  </si>
  <si>
    <t>43.883</t>
  </si>
  <si>
    <t>14.499</t>
  </si>
  <si>
    <t>2.166</t>
  </si>
  <si>
    <t>0.333</t>
  </si>
  <si>
    <t>0.544</t>
  </si>
  <si>
    <t>closeness cenrality</t>
  </si>
  <si>
    <t>90.0</t>
  </si>
  <si>
    <t>Drax</t>
  </si>
  <si>
    <t>42.0</t>
  </si>
  <si>
    <t>Holly</t>
  </si>
  <si>
    <t>25.0</t>
  </si>
  <si>
    <t>Laws</t>
  </si>
  <si>
    <t>128.5</t>
  </si>
  <si>
    <t>Gray</t>
  </si>
  <si>
    <t>12.0</t>
  </si>
  <si>
    <t>0.5</t>
  </si>
  <si>
    <t>Corinne</t>
  </si>
  <si>
    <t>9.0</t>
  </si>
  <si>
    <t>0.732</t>
  </si>
  <si>
    <t>0.585</t>
  </si>
  <si>
    <t>0.506</t>
  </si>
  <si>
    <t>0.488</t>
  </si>
  <si>
    <t>0.476</t>
  </si>
  <si>
    <t>0.450</t>
  </si>
  <si>
    <t>0.460</t>
  </si>
  <si>
    <t>48.199</t>
  </si>
  <si>
    <t>16.066</t>
  </si>
  <si>
    <t>60.566</t>
  </si>
  <si>
    <t>26.666</t>
  </si>
  <si>
    <t>191.566</t>
  </si>
  <si>
    <t>538.433</t>
  </si>
  <si>
    <t>95.0</t>
  </si>
  <si>
    <t>Kamal</t>
  </si>
  <si>
    <t>55.0</t>
  </si>
  <si>
    <t>Gobinda</t>
  </si>
  <si>
    <t>40.0</t>
  </si>
  <si>
    <t>Octopussy</t>
  </si>
  <si>
    <t>Orlov</t>
  </si>
  <si>
    <t>16.0</t>
  </si>
  <si>
    <t>Magda</t>
  </si>
  <si>
    <t>Sadruddin's assistant</t>
  </si>
  <si>
    <t>Twin 1</t>
  </si>
  <si>
    <t>Sadruddin</t>
  </si>
  <si>
    <t>4.575</t>
  </si>
  <si>
    <t>0.720</t>
  </si>
  <si>
    <t>0.549</t>
  </si>
  <si>
    <t>0.523</t>
  </si>
  <si>
    <t>0.527</t>
  </si>
  <si>
    <t>0.482</t>
  </si>
  <si>
    <t>0.465</t>
  </si>
  <si>
    <t>6.750</t>
  </si>
  <si>
    <t>3.949</t>
  </si>
  <si>
    <t>64.695</t>
  </si>
  <si>
    <t>0.443</t>
  </si>
  <si>
    <t>0.449</t>
  </si>
  <si>
    <t>303.686</t>
  </si>
  <si>
    <t>134.592</t>
  </si>
  <si>
    <t>97.749</t>
  </si>
  <si>
    <t>291.774</t>
  </si>
  <si>
    <t>242.013</t>
  </si>
  <si>
    <t>1545.278</t>
  </si>
  <si>
    <t>107.0</t>
  </si>
  <si>
    <t>Kara</t>
  </si>
  <si>
    <t>60.0</t>
  </si>
  <si>
    <t>Koskov</t>
  </si>
  <si>
    <t>47.0</t>
  </si>
  <si>
    <t>Necros</t>
  </si>
  <si>
    <t>Shah</t>
  </si>
  <si>
    <t>Pushkin</t>
  </si>
  <si>
    <t>Whitaker</t>
  </si>
  <si>
    <t>0.716</t>
  </si>
  <si>
    <t>0.574</t>
  </si>
  <si>
    <t>0.597</t>
  </si>
  <si>
    <t>0.557</t>
  </si>
  <si>
    <t>0.487</t>
  </si>
  <si>
    <t>0.479</t>
  </si>
  <si>
    <t>0.491</t>
  </si>
  <si>
    <t>5.967</t>
  </si>
  <si>
    <t>16.253</t>
  </si>
  <si>
    <t>40.766</t>
  </si>
  <si>
    <t>207.442</t>
  </si>
  <si>
    <t>304.123</t>
  </si>
  <si>
    <t>395.322</t>
  </si>
  <si>
    <t>208.329</t>
  </si>
  <si>
    <t>922.401</t>
  </si>
  <si>
    <t>136.0</t>
  </si>
  <si>
    <t>Elektra</t>
  </si>
  <si>
    <t>63.0</t>
  </si>
  <si>
    <t>0.65</t>
  </si>
  <si>
    <t>53.0</t>
  </si>
  <si>
    <t>Christmas</t>
  </si>
  <si>
    <t>43.0</t>
  </si>
  <si>
    <t>Zukovsky</t>
  </si>
  <si>
    <t>36.0</t>
  </si>
  <si>
    <t>Robinson</t>
  </si>
  <si>
    <t>Renard</t>
  </si>
  <si>
    <t>Tanner</t>
  </si>
  <si>
    <t>Gabor</t>
  </si>
  <si>
    <t>Moneypenny</t>
  </si>
  <si>
    <t>0.847</t>
  </si>
  <si>
    <t>380.448</t>
  </si>
  <si>
    <t>0.493</t>
  </si>
  <si>
    <t>0.541</t>
  </si>
  <si>
    <t>5.285</t>
  </si>
  <si>
    <t>105.141</t>
  </si>
  <si>
    <t>0.619</t>
  </si>
  <si>
    <t>44.927</t>
  </si>
  <si>
    <t>17.929</t>
  </si>
  <si>
    <t>0.590</t>
  </si>
  <si>
    <t>32.856</t>
  </si>
  <si>
    <t>158.881</t>
  </si>
  <si>
    <t>7.950</t>
  </si>
  <si>
    <t>80.0</t>
  </si>
  <si>
    <t>Natalia</t>
  </si>
  <si>
    <t>98.75</t>
  </si>
  <si>
    <t>Alec</t>
  </si>
  <si>
    <t>Ourumov</t>
  </si>
  <si>
    <t>Xenia</t>
  </si>
  <si>
    <t>26.0</t>
  </si>
  <si>
    <t>140.25</t>
  </si>
  <si>
    <t>Boris</t>
  </si>
  <si>
    <t>soldiers</t>
  </si>
  <si>
    <t>n</t>
  </si>
  <si>
    <t>Wade</t>
  </si>
  <si>
    <t>7.0</t>
  </si>
  <si>
    <t>44.416</t>
  </si>
  <si>
    <t>0.474</t>
  </si>
  <si>
    <t>0.445</t>
  </si>
  <si>
    <t>0.430</t>
  </si>
  <si>
    <t>0.486</t>
  </si>
  <si>
    <t>0.569</t>
  </si>
  <si>
    <t>135.416</t>
  </si>
  <si>
    <t>0.711</t>
  </si>
  <si>
    <t>409.416</t>
  </si>
  <si>
    <t>0.560</t>
  </si>
  <si>
    <t>1.750</t>
  </si>
  <si>
    <t>89.0</t>
  </si>
  <si>
    <t>141.0</t>
  </si>
  <si>
    <t>Le Chiffre</t>
  </si>
  <si>
    <t>76.0</t>
  </si>
  <si>
    <t>dealer</t>
  </si>
  <si>
    <t>49.0</t>
  </si>
  <si>
    <t>Vesper</t>
  </si>
  <si>
    <t>Infante</t>
  </si>
  <si>
    <t>37.0</t>
  </si>
  <si>
    <t>Fukutu</t>
  </si>
  <si>
    <t>33.0</t>
  </si>
  <si>
    <t>Tomelli</t>
  </si>
  <si>
    <t>Madame Wu</t>
  </si>
  <si>
    <t>16.777</t>
  </si>
  <si>
    <t>0.553</t>
  </si>
  <si>
    <t>0.547</t>
  </si>
  <si>
    <t>2.672</t>
  </si>
  <si>
    <t>31.650</t>
  </si>
  <si>
    <t>0.896</t>
  </si>
  <si>
    <t>1030.983</t>
  </si>
  <si>
    <t>152.944</t>
  </si>
  <si>
    <t>79.0</t>
  </si>
  <si>
    <t>46.0</t>
  </si>
  <si>
    <t>Mallory</t>
  </si>
  <si>
    <t>0.5625</t>
  </si>
  <si>
    <t>Dowar</t>
  </si>
  <si>
    <t>Silva</t>
  </si>
  <si>
    <t>ministers</t>
  </si>
  <si>
    <t>Kincade</t>
  </si>
  <si>
    <t>35.0</t>
  </si>
  <si>
    <t>0.818</t>
  </si>
  <si>
    <t>420.061</t>
  </si>
  <si>
    <t>0.521</t>
  </si>
  <si>
    <t>0.507</t>
  </si>
  <si>
    <t>0.545</t>
  </si>
  <si>
    <t>3.681</t>
  </si>
  <si>
    <t>54.811</t>
  </si>
  <si>
    <t>0.580</t>
  </si>
  <si>
    <t>0.620</t>
  </si>
  <si>
    <t>76.586</t>
  </si>
  <si>
    <t>22.154</t>
  </si>
  <si>
    <t>48.379</t>
  </si>
  <si>
    <t>6.348</t>
  </si>
  <si>
    <t>0.610</t>
  </si>
  <si>
    <t>84.0</t>
  </si>
  <si>
    <t>Madeleine</t>
  </si>
  <si>
    <t>34.0</t>
  </si>
  <si>
    <t>31.0</t>
  </si>
  <si>
    <t>18.0</t>
  </si>
  <si>
    <t>C</t>
  </si>
  <si>
    <t>Hinx</t>
  </si>
  <si>
    <t>0.810</t>
  </si>
  <si>
    <t>680.780</t>
  </si>
  <si>
    <t>62.163</t>
  </si>
  <si>
    <t>46.333</t>
  </si>
  <si>
    <t>141.588</t>
  </si>
  <si>
    <t>13.434</t>
  </si>
  <si>
    <t>213.464</t>
  </si>
  <si>
    <t>44.447</t>
  </si>
  <si>
    <t>0.618</t>
  </si>
  <si>
    <t>0.546</t>
  </si>
  <si>
    <t>0.522</t>
  </si>
  <si>
    <t>92.588</t>
  </si>
  <si>
    <t>103.0</t>
  </si>
  <si>
    <t>Tanaka</t>
  </si>
  <si>
    <t>Aki</t>
  </si>
  <si>
    <t>Brandt</t>
  </si>
  <si>
    <t>Osato</t>
  </si>
  <si>
    <t>Kissy</t>
  </si>
  <si>
    <t>Maike</t>
  </si>
  <si>
    <t>408.0</t>
  </si>
  <si>
    <t>0.686</t>
  </si>
  <si>
    <t>1400.592</t>
  </si>
  <si>
    <t>165.252</t>
  </si>
  <si>
    <t>0.475</t>
  </si>
  <si>
    <t>0.464</t>
  </si>
  <si>
    <t>157.390</t>
  </si>
  <si>
    <t>25.685</t>
  </si>
  <si>
    <t>0.43</t>
  </si>
  <si>
    <t>21.699</t>
  </si>
  <si>
    <t>28.185</t>
  </si>
  <si>
    <t>9.250</t>
  </si>
  <si>
    <t>год</t>
  </si>
  <si>
    <t>название</t>
  </si>
  <si>
    <t>количество женских персонажей</t>
  </si>
  <si>
    <t>YOLT</t>
  </si>
  <si>
    <t>dimonds</t>
  </si>
  <si>
    <t>goldenGun</t>
  </si>
  <si>
    <t>moonraker</t>
  </si>
  <si>
    <t>octopussy</t>
  </si>
  <si>
    <t>ld</t>
  </si>
  <si>
    <t>goldenEye</t>
  </si>
  <si>
    <t>twine</t>
  </si>
  <si>
    <t>casino</t>
  </si>
  <si>
    <t>skyfall</t>
  </si>
  <si>
    <t>spectre</t>
  </si>
  <si>
    <t>среднее</t>
  </si>
  <si>
    <t>медиана</t>
  </si>
  <si>
    <t>weighted degree position</t>
  </si>
  <si>
    <t>closeness cenrality position</t>
  </si>
  <si>
    <t>betweenness centrality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</si>
</sst>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2" fontId="0" fillId="2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2" fontId="0" fillId="0" borderId="0" xfId="0" applyNumberFormat="1" applyFill="1" applyAlignment="1">
      <alignment vertical="center" wrapText="1"/>
    </xf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F32D-8632-44EA-A6B5-307E49464F38}">
  <dimension ref="A1:F31"/>
  <sheetViews>
    <sheetView workbookViewId="0">
      <selection activeCell="H6" sqref="H6"/>
    </sheetView>
  </sheetViews>
  <sheetFormatPr defaultRowHeight="14.5" x14ac:dyDescent="0.35"/>
  <cols>
    <col min="3" max="3" width="13.08984375" customWidth="1"/>
    <col min="6" max="6" width="12.6328125" customWidth="1"/>
  </cols>
  <sheetData>
    <row r="1" spans="1:6" ht="58" x14ac:dyDescent="0.35">
      <c r="A1" s="9" t="s">
        <v>348</v>
      </c>
      <c r="B1" s="9" t="s">
        <v>349</v>
      </c>
      <c r="C1" s="10" t="s">
        <v>350</v>
      </c>
      <c r="D1" s="10" t="s">
        <v>364</v>
      </c>
      <c r="E1" s="10" t="s">
        <v>365</v>
      </c>
      <c r="F1" s="10" t="s">
        <v>366</v>
      </c>
    </row>
    <row r="2" spans="1:6" x14ac:dyDescent="0.35">
      <c r="A2" s="9">
        <v>1962</v>
      </c>
      <c r="B2" s="9" t="s">
        <v>6</v>
      </c>
      <c r="C2" s="10">
        <v>1</v>
      </c>
      <c r="D2" s="9">
        <v>3</v>
      </c>
      <c r="E2" s="9">
        <v>4</v>
      </c>
      <c r="F2" s="9">
        <v>5</v>
      </c>
    </row>
    <row r="3" spans="1:6" x14ac:dyDescent="0.35">
      <c r="A3" s="9">
        <v>1964</v>
      </c>
      <c r="B3" s="9" t="s">
        <v>44</v>
      </c>
      <c r="C3" s="9">
        <v>1</v>
      </c>
      <c r="D3" s="9">
        <v>3</v>
      </c>
      <c r="E3" s="9">
        <v>3</v>
      </c>
      <c r="F3" s="9">
        <v>4</v>
      </c>
    </row>
    <row r="4" spans="1:6" x14ac:dyDescent="0.35">
      <c r="A4" s="9">
        <v>1967</v>
      </c>
      <c r="B4" s="9" t="s">
        <v>351</v>
      </c>
      <c r="C4" s="9">
        <v>2</v>
      </c>
      <c r="D4" s="9">
        <v>3</v>
      </c>
      <c r="E4" s="9">
        <v>7</v>
      </c>
      <c r="F4" s="9">
        <v>8</v>
      </c>
    </row>
    <row r="5" spans="1:6" x14ac:dyDescent="0.35">
      <c r="A5" s="9"/>
      <c r="B5" s="9" t="s">
        <v>351</v>
      </c>
      <c r="C5" s="9"/>
      <c r="D5" s="9">
        <v>7</v>
      </c>
      <c r="E5" s="9">
        <v>8</v>
      </c>
      <c r="F5" s="9">
        <v>7</v>
      </c>
    </row>
    <row r="6" spans="1:6" x14ac:dyDescent="0.35">
      <c r="A6" s="9">
        <v>1971</v>
      </c>
      <c r="B6" s="9" t="s">
        <v>352</v>
      </c>
      <c r="C6" s="9">
        <v>1</v>
      </c>
      <c r="D6" s="9">
        <v>3</v>
      </c>
      <c r="E6" s="9">
        <v>2</v>
      </c>
      <c r="F6" s="9">
        <v>2</v>
      </c>
    </row>
    <row r="7" spans="1:6" x14ac:dyDescent="0.35">
      <c r="A7" s="9">
        <v>1974</v>
      </c>
      <c r="B7" s="9" t="s">
        <v>353</v>
      </c>
      <c r="C7" s="9">
        <v>4</v>
      </c>
      <c r="D7" s="9">
        <v>5</v>
      </c>
      <c r="E7" s="9">
        <v>5</v>
      </c>
      <c r="F7" s="9">
        <v>6</v>
      </c>
    </row>
    <row r="8" spans="1:6" x14ac:dyDescent="0.35">
      <c r="A8" s="9"/>
      <c r="B8" s="9" t="s">
        <v>353</v>
      </c>
      <c r="C8" s="9"/>
      <c r="D8" s="9">
        <v>7</v>
      </c>
      <c r="E8" s="9">
        <v>9</v>
      </c>
      <c r="F8" s="9">
        <v>9</v>
      </c>
    </row>
    <row r="9" spans="1:6" x14ac:dyDescent="0.35">
      <c r="A9" s="9"/>
      <c r="B9" s="9" t="s">
        <v>353</v>
      </c>
      <c r="C9" s="9"/>
      <c r="D9" s="9">
        <v>8</v>
      </c>
      <c r="E9" s="9">
        <v>10</v>
      </c>
      <c r="F9" s="9">
        <v>10</v>
      </c>
    </row>
    <row r="10" spans="1:6" x14ac:dyDescent="0.35">
      <c r="A10" s="9"/>
      <c r="B10" s="9" t="s">
        <v>353</v>
      </c>
      <c r="C10" s="9"/>
      <c r="D10" s="9">
        <v>10</v>
      </c>
      <c r="E10" s="9">
        <v>8</v>
      </c>
      <c r="F10" s="9">
        <v>8</v>
      </c>
    </row>
    <row r="11" spans="1:6" x14ac:dyDescent="0.35">
      <c r="A11" s="9">
        <v>1979</v>
      </c>
      <c r="B11" s="9" t="s">
        <v>354</v>
      </c>
      <c r="C11" s="9">
        <v>2</v>
      </c>
      <c r="D11" s="9">
        <v>3</v>
      </c>
      <c r="E11" s="9">
        <v>3</v>
      </c>
      <c r="F11" s="9">
        <v>6</v>
      </c>
    </row>
    <row r="12" spans="1:6" x14ac:dyDescent="0.35">
      <c r="A12" s="9"/>
      <c r="B12" s="9" t="s">
        <v>354</v>
      </c>
      <c r="C12" s="9"/>
      <c r="D12" s="9">
        <v>8</v>
      </c>
      <c r="E12" s="9">
        <v>8</v>
      </c>
      <c r="F12" s="9">
        <v>8</v>
      </c>
    </row>
    <row r="13" spans="1:6" x14ac:dyDescent="0.35">
      <c r="A13" s="9">
        <v>1983</v>
      </c>
      <c r="B13" s="9" t="s">
        <v>355</v>
      </c>
      <c r="C13" s="9">
        <v>2</v>
      </c>
      <c r="D13" s="9">
        <v>4</v>
      </c>
      <c r="E13" s="9">
        <v>5</v>
      </c>
      <c r="F13" s="9">
        <v>4</v>
      </c>
    </row>
    <row r="14" spans="1:6" x14ac:dyDescent="0.35">
      <c r="A14" s="9"/>
      <c r="B14" s="9" t="s">
        <v>355</v>
      </c>
      <c r="C14" s="9"/>
      <c r="D14" s="9">
        <v>7</v>
      </c>
      <c r="E14" s="9">
        <v>8</v>
      </c>
      <c r="F14" s="9">
        <v>8</v>
      </c>
    </row>
    <row r="15" spans="1:6" x14ac:dyDescent="0.35">
      <c r="A15" s="9">
        <v>1987</v>
      </c>
      <c r="B15" s="9" t="s">
        <v>356</v>
      </c>
      <c r="C15" s="9">
        <v>1</v>
      </c>
      <c r="D15" s="9">
        <v>2</v>
      </c>
      <c r="E15" s="9">
        <v>3</v>
      </c>
      <c r="F15" s="9">
        <v>4</v>
      </c>
    </row>
    <row r="16" spans="1:6" x14ac:dyDescent="0.35">
      <c r="A16" s="9">
        <v>1995</v>
      </c>
      <c r="B16" s="9" t="s">
        <v>357</v>
      </c>
      <c r="C16" s="9">
        <v>3</v>
      </c>
      <c r="D16" s="9">
        <v>2</v>
      </c>
      <c r="E16" s="9">
        <v>4</v>
      </c>
      <c r="F16" s="9">
        <v>4</v>
      </c>
    </row>
    <row r="17" spans="1:6" x14ac:dyDescent="0.35">
      <c r="A17" s="9"/>
      <c r="B17" s="9" t="s">
        <v>357</v>
      </c>
      <c r="C17" s="9"/>
      <c r="D17" s="9">
        <v>5</v>
      </c>
      <c r="E17" s="9">
        <v>3</v>
      </c>
      <c r="F17" s="9">
        <v>3</v>
      </c>
    </row>
    <row r="18" spans="1:6" x14ac:dyDescent="0.35">
      <c r="A18" s="9"/>
      <c r="B18" s="9" t="s">
        <v>357</v>
      </c>
      <c r="C18" s="9"/>
      <c r="D18" s="9">
        <v>8</v>
      </c>
      <c r="E18" s="9">
        <v>8</v>
      </c>
      <c r="F18" s="9">
        <v>6</v>
      </c>
    </row>
    <row r="19" spans="1:6" x14ac:dyDescent="0.35">
      <c r="A19" s="9">
        <v>1999</v>
      </c>
      <c r="B19" s="9" t="s">
        <v>358</v>
      </c>
      <c r="C19" s="9">
        <v>4</v>
      </c>
      <c r="D19" s="9">
        <v>2</v>
      </c>
      <c r="E19" s="9">
        <v>2</v>
      </c>
      <c r="F19" s="9">
        <v>2</v>
      </c>
    </row>
    <row r="20" spans="1:6" x14ac:dyDescent="0.35">
      <c r="A20" s="9"/>
      <c r="B20" s="9" t="s">
        <v>358</v>
      </c>
      <c r="C20" s="9"/>
      <c r="D20" s="9">
        <v>3</v>
      </c>
      <c r="E20" s="9">
        <v>4</v>
      </c>
      <c r="F20" s="9">
        <v>5</v>
      </c>
    </row>
    <row r="21" spans="1:6" x14ac:dyDescent="0.35">
      <c r="A21" s="9"/>
      <c r="B21" s="9" t="s">
        <v>358</v>
      </c>
      <c r="C21" s="9"/>
      <c r="D21" s="9">
        <v>4</v>
      </c>
      <c r="E21" s="9">
        <v>6</v>
      </c>
      <c r="F21" s="9">
        <v>6</v>
      </c>
    </row>
    <row r="22" spans="1:6" x14ac:dyDescent="0.35">
      <c r="A22" s="9"/>
      <c r="B22" s="9" t="s">
        <v>358</v>
      </c>
      <c r="C22" s="9"/>
      <c r="D22" s="9">
        <v>10</v>
      </c>
      <c r="E22" s="9">
        <v>10</v>
      </c>
      <c r="F22" s="9">
        <v>10</v>
      </c>
    </row>
    <row r="23" spans="1:6" x14ac:dyDescent="0.35">
      <c r="A23" s="9">
        <v>2006</v>
      </c>
      <c r="B23" s="9" t="s">
        <v>359</v>
      </c>
      <c r="C23" s="9">
        <v>2</v>
      </c>
      <c r="D23" s="9">
        <v>4</v>
      </c>
      <c r="E23" s="9">
        <v>8</v>
      </c>
      <c r="F23" s="9">
        <v>3</v>
      </c>
    </row>
    <row r="24" spans="1:6" x14ac:dyDescent="0.35">
      <c r="A24" s="9"/>
      <c r="B24" s="9" t="s">
        <v>359</v>
      </c>
      <c r="C24" s="9"/>
      <c r="D24" s="9">
        <v>9</v>
      </c>
      <c r="E24" s="9">
        <v>3</v>
      </c>
      <c r="F24" s="9">
        <v>4</v>
      </c>
    </row>
    <row r="25" spans="1:6" x14ac:dyDescent="0.35">
      <c r="A25" s="9">
        <v>2012</v>
      </c>
      <c r="B25" s="9" t="s">
        <v>360</v>
      </c>
      <c r="C25" s="9">
        <v>3</v>
      </c>
      <c r="D25" s="9">
        <v>2</v>
      </c>
      <c r="E25" s="9">
        <v>2</v>
      </c>
      <c r="F25" s="9">
        <v>2</v>
      </c>
    </row>
    <row r="26" spans="1:6" x14ac:dyDescent="0.35">
      <c r="A26" s="9"/>
      <c r="B26" s="9" t="s">
        <v>360</v>
      </c>
      <c r="C26" s="9"/>
      <c r="D26" s="9">
        <v>4</v>
      </c>
      <c r="E26" s="9">
        <v>3</v>
      </c>
      <c r="F26" s="9">
        <v>4</v>
      </c>
    </row>
    <row r="27" spans="1:6" x14ac:dyDescent="0.35">
      <c r="A27" s="9"/>
      <c r="B27" s="9" t="s">
        <v>360</v>
      </c>
      <c r="C27" s="9"/>
      <c r="D27" s="9">
        <v>6</v>
      </c>
      <c r="E27" s="9">
        <v>7</v>
      </c>
      <c r="F27" s="9">
        <v>8</v>
      </c>
    </row>
    <row r="28" spans="1:6" x14ac:dyDescent="0.35">
      <c r="A28" s="9">
        <v>2015</v>
      </c>
      <c r="B28" s="9" t="s">
        <v>361</v>
      </c>
      <c r="C28" s="9">
        <v>2</v>
      </c>
      <c r="D28" s="9">
        <v>2</v>
      </c>
      <c r="E28" s="9">
        <v>3</v>
      </c>
      <c r="F28" s="9">
        <v>7</v>
      </c>
    </row>
    <row r="29" spans="1:6" x14ac:dyDescent="0.35">
      <c r="A29" s="9"/>
      <c r="B29" s="9" t="s">
        <v>361</v>
      </c>
      <c r="C29" s="9"/>
      <c r="D29" s="9">
        <v>6</v>
      </c>
      <c r="E29" s="9">
        <v>8</v>
      </c>
      <c r="F29" s="9">
        <v>6</v>
      </c>
    </row>
    <row r="30" spans="1:6" x14ac:dyDescent="0.35">
      <c r="A30" t="s">
        <v>362</v>
      </c>
      <c r="C30">
        <f>AVERAGE(C2:C29)</f>
        <v>2.1538461538461537</v>
      </c>
      <c r="D30">
        <f>AVERAGE(D2:D29)</f>
        <v>5</v>
      </c>
      <c r="E30">
        <f>AVERAGE(E2:E29)</f>
        <v>5.5</v>
      </c>
      <c r="F30">
        <f>AVERAGE(F2:F29)</f>
        <v>5.6785714285714288</v>
      </c>
    </row>
    <row r="31" spans="1:6" x14ac:dyDescent="0.35">
      <c r="A31" t="s">
        <v>363</v>
      </c>
      <c r="C31">
        <f>MEDIAN(C2:C28)</f>
        <v>2</v>
      </c>
      <c r="D31">
        <f>MEDIAN(D2:D29)</f>
        <v>4</v>
      </c>
      <c r="E31">
        <f>MEDIAN(E2:E29)</f>
        <v>5</v>
      </c>
      <c r="F31">
        <f>MEDIAN(F2:F29)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DECF-69BA-43CF-9355-06F9F9DAA4F0}">
  <dimension ref="A1:F11"/>
  <sheetViews>
    <sheetView workbookViewId="0">
      <selection activeCell="G1" sqref="G1:I1048576"/>
    </sheetView>
  </sheetViews>
  <sheetFormatPr defaultRowHeight="14.5" x14ac:dyDescent="0.35"/>
  <sheetData>
    <row r="1" spans="1:6" ht="43.5" x14ac:dyDescent="0.35">
      <c r="A1" s="1" t="s">
        <v>0</v>
      </c>
      <c r="B1" s="1" t="s">
        <v>1</v>
      </c>
      <c r="C1" s="1" t="s">
        <v>7</v>
      </c>
      <c r="D1" s="1" t="s">
        <v>27</v>
      </c>
      <c r="E1" s="1" t="s">
        <v>10</v>
      </c>
      <c r="F1" s="1" t="s">
        <v>11</v>
      </c>
    </row>
    <row r="2" spans="1:6" ht="29" x14ac:dyDescent="0.35">
      <c r="A2" s="2">
        <v>1</v>
      </c>
      <c r="B2" s="2" t="s">
        <v>2</v>
      </c>
      <c r="C2" s="2" t="s">
        <v>8</v>
      </c>
      <c r="D2" s="3" t="s">
        <v>242</v>
      </c>
      <c r="E2" s="3" t="s">
        <v>262</v>
      </c>
      <c r="F2" s="3" t="s">
        <v>263</v>
      </c>
    </row>
    <row r="3" spans="1:6" x14ac:dyDescent="0.35">
      <c r="A3" s="2">
        <v>3</v>
      </c>
      <c r="B3" s="2" t="s">
        <v>245</v>
      </c>
      <c r="C3" s="2" t="s">
        <v>8</v>
      </c>
      <c r="D3" s="3" t="s">
        <v>223</v>
      </c>
      <c r="E3" s="3" t="s">
        <v>260</v>
      </c>
      <c r="F3" s="3" t="s">
        <v>261</v>
      </c>
    </row>
    <row r="4" spans="1:6" x14ac:dyDescent="0.35">
      <c r="A4" s="4">
        <v>5</v>
      </c>
      <c r="B4" s="4" t="s">
        <v>247</v>
      </c>
      <c r="C4" s="4" t="s">
        <v>9</v>
      </c>
      <c r="D4" s="5" t="s">
        <v>248</v>
      </c>
      <c r="E4" s="5" t="s">
        <v>260</v>
      </c>
      <c r="F4" s="5" t="s">
        <v>249</v>
      </c>
    </row>
    <row r="5" spans="1:6" x14ac:dyDescent="0.35">
      <c r="A5" s="4">
        <v>2</v>
      </c>
      <c r="B5" s="4" t="s">
        <v>243</v>
      </c>
      <c r="C5" s="4" t="s">
        <v>9</v>
      </c>
      <c r="D5" s="5" t="s">
        <v>109</v>
      </c>
      <c r="E5" s="5" t="s">
        <v>264</v>
      </c>
      <c r="F5" s="5" t="s">
        <v>244</v>
      </c>
    </row>
    <row r="6" spans="1:6" x14ac:dyDescent="0.35">
      <c r="A6" s="2">
        <v>4</v>
      </c>
      <c r="B6" s="2" t="s">
        <v>246</v>
      </c>
      <c r="C6" s="2" t="s">
        <v>8</v>
      </c>
      <c r="D6" s="3" t="s">
        <v>47</v>
      </c>
      <c r="E6" s="3" t="s">
        <v>134</v>
      </c>
      <c r="F6" s="3" t="s">
        <v>266</v>
      </c>
    </row>
    <row r="7" spans="1:6" x14ac:dyDescent="0.35">
      <c r="A7" s="2">
        <v>6</v>
      </c>
      <c r="B7" s="2" t="s">
        <v>250</v>
      </c>
      <c r="C7" s="2" t="s">
        <v>8</v>
      </c>
      <c r="D7" s="3" t="s">
        <v>25</v>
      </c>
      <c r="E7" s="3" t="s">
        <v>231</v>
      </c>
      <c r="F7" s="3" t="s">
        <v>57</v>
      </c>
    </row>
    <row r="8" spans="1:6" x14ac:dyDescent="0.35">
      <c r="A8" s="2">
        <v>7</v>
      </c>
      <c r="B8" s="2" t="s">
        <v>251</v>
      </c>
      <c r="C8" s="2" t="s">
        <v>252</v>
      </c>
      <c r="D8" s="3" t="s">
        <v>25</v>
      </c>
      <c r="E8" s="3" t="s">
        <v>259</v>
      </c>
      <c r="F8" s="3" t="s">
        <v>57</v>
      </c>
    </row>
    <row r="9" spans="1:6" x14ac:dyDescent="0.35">
      <c r="A9" s="4">
        <v>8</v>
      </c>
      <c r="B9" s="4" t="s">
        <v>89</v>
      </c>
      <c r="C9" s="4" t="s">
        <v>9</v>
      </c>
      <c r="D9" s="5" t="s">
        <v>59</v>
      </c>
      <c r="E9" s="5" t="s">
        <v>256</v>
      </c>
      <c r="F9" s="5" t="s">
        <v>255</v>
      </c>
    </row>
    <row r="10" spans="1:6" x14ac:dyDescent="0.35">
      <c r="A10" s="2">
        <v>9</v>
      </c>
      <c r="B10" s="2" t="s">
        <v>253</v>
      </c>
      <c r="C10" s="2" t="s">
        <v>8</v>
      </c>
      <c r="D10" s="3" t="s">
        <v>59</v>
      </c>
      <c r="E10" s="3" t="s">
        <v>257</v>
      </c>
      <c r="F10" s="3" t="s">
        <v>265</v>
      </c>
    </row>
    <row r="11" spans="1:6" x14ac:dyDescent="0.35">
      <c r="A11" s="2">
        <v>10</v>
      </c>
      <c r="B11" s="2" t="s">
        <v>226</v>
      </c>
      <c r="C11" s="2" t="s">
        <v>8</v>
      </c>
      <c r="D11" s="3" t="s">
        <v>254</v>
      </c>
      <c r="E11" s="3" t="s">
        <v>258</v>
      </c>
      <c r="F11" s="3" t="s">
        <v>57</v>
      </c>
    </row>
  </sheetData>
  <autoFilter ref="E1:E11" xr:uid="{8A4EDECF-69BA-43CF-9355-06F9F9DAA4F0}">
    <sortState xmlns:xlrd2="http://schemas.microsoft.com/office/spreadsheetml/2017/richdata2" ref="A2:I11">
      <sortCondition descending="1" ref="E1:E1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7943-3105-44ED-97A2-9C98B16ED4D4}">
  <dimension ref="A1:F11"/>
  <sheetViews>
    <sheetView workbookViewId="0">
      <selection activeCell="G1" sqref="G1:I1048576"/>
    </sheetView>
  </sheetViews>
  <sheetFormatPr defaultRowHeight="14.5" x14ac:dyDescent="0.35"/>
  <cols>
    <col min="2" max="2" width="12.54296875" customWidth="1"/>
  </cols>
  <sheetData>
    <row r="1" spans="1:6" ht="43.5" x14ac:dyDescent="0.35">
      <c r="A1" s="1" t="s">
        <v>0</v>
      </c>
      <c r="B1" s="1" t="s">
        <v>1</v>
      </c>
      <c r="C1" s="1" t="s">
        <v>7</v>
      </c>
      <c r="D1" s="1" t="s">
        <v>27</v>
      </c>
      <c r="E1" s="1" t="s">
        <v>10</v>
      </c>
      <c r="F1" s="1" t="s">
        <v>11</v>
      </c>
    </row>
    <row r="2" spans="1:6" s="8" customFormat="1" x14ac:dyDescent="0.35">
      <c r="A2" s="6">
        <v>1</v>
      </c>
      <c r="B2" s="6" t="s">
        <v>2</v>
      </c>
      <c r="C2" s="6" t="s">
        <v>8</v>
      </c>
      <c r="D2" s="7" t="s">
        <v>215</v>
      </c>
      <c r="E2" s="7" t="s">
        <v>229</v>
      </c>
      <c r="F2" s="7" t="s">
        <v>230</v>
      </c>
    </row>
    <row r="3" spans="1:6" s="8" customFormat="1" x14ac:dyDescent="0.35">
      <c r="A3" s="4">
        <v>2</v>
      </c>
      <c r="B3" s="4" t="s">
        <v>216</v>
      </c>
      <c r="C3" s="4" t="s">
        <v>9</v>
      </c>
      <c r="D3" s="5" t="s">
        <v>217</v>
      </c>
      <c r="E3" s="5" t="s">
        <v>218</v>
      </c>
      <c r="F3" s="5" t="s">
        <v>240</v>
      </c>
    </row>
    <row r="4" spans="1:6" s="8" customFormat="1" x14ac:dyDescent="0.35">
      <c r="A4" s="6">
        <v>7</v>
      </c>
      <c r="B4" s="6" t="s">
        <v>225</v>
      </c>
      <c r="C4" s="6" t="s">
        <v>8</v>
      </c>
      <c r="D4" s="7" t="s">
        <v>82</v>
      </c>
      <c r="E4" s="7" t="s">
        <v>235</v>
      </c>
      <c r="F4" s="7" t="s">
        <v>234</v>
      </c>
    </row>
    <row r="5" spans="1:6" s="8" customFormat="1" x14ac:dyDescent="0.35">
      <c r="A5" s="4">
        <v>3</v>
      </c>
      <c r="B5" s="4" t="s">
        <v>89</v>
      </c>
      <c r="C5" s="4" t="s">
        <v>9</v>
      </c>
      <c r="D5" s="5" t="s">
        <v>219</v>
      </c>
      <c r="E5" s="5" t="s">
        <v>23</v>
      </c>
      <c r="F5" s="5" t="s">
        <v>239</v>
      </c>
    </row>
    <row r="6" spans="1:6" x14ac:dyDescent="0.35">
      <c r="A6" s="2">
        <v>5</v>
      </c>
      <c r="B6" s="2" t="s">
        <v>222</v>
      </c>
      <c r="C6" s="2" t="s">
        <v>8</v>
      </c>
      <c r="D6" s="3" t="s">
        <v>223</v>
      </c>
      <c r="E6" s="3" t="s">
        <v>23</v>
      </c>
      <c r="F6" s="3" t="s">
        <v>236</v>
      </c>
    </row>
    <row r="7" spans="1:6" x14ac:dyDescent="0.35">
      <c r="A7" s="4">
        <v>4</v>
      </c>
      <c r="B7" s="4" t="s">
        <v>220</v>
      </c>
      <c r="C7" s="4" t="s">
        <v>9</v>
      </c>
      <c r="D7" s="5" t="s">
        <v>221</v>
      </c>
      <c r="E7" s="5" t="s">
        <v>238</v>
      </c>
      <c r="F7" s="5" t="s">
        <v>237</v>
      </c>
    </row>
    <row r="8" spans="1:6" x14ac:dyDescent="0.35">
      <c r="A8" s="2">
        <v>6</v>
      </c>
      <c r="B8" s="2" t="s">
        <v>224</v>
      </c>
      <c r="C8" s="2" t="s">
        <v>8</v>
      </c>
      <c r="D8" s="3" t="s">
        <v>82</v>
      </c>
      <c r="E8" s="3" t="s">
        <v>232</v>
      </c>
      <c r="F8" s="3" t="s">
        <v>241</v>
      </c>
    </row>
    <row r="9" spans="1:6" x14ac:dyDescent="0.35">
      <c r="A9" s="2">
        <v>9</v>
      </c>
      <c r="B9" s="2" t="s">
        <v>227</v>
      </c>
      <c r="C9" s="2" t="s">
        <v>8</v>
      </c>
      <c r="D9" s="3" t="s">
        <v>51</v>
      </c>
      <c r="E9" s="3" t="s">
        <v>232</v>
      </c>
      <c r="F9" s="3" t="s">
        <v>233</v>
      </c>
    </row>
    <row r="10" spans="1:6" x14ac:dyDescent="0.35">
      <c r="A10" s="2">
        <v>8</v>
      </c>
      <c r="B10" s="2" t="s">
        <v>226</v>
      </c>
      <c r="C10" s="2" t="s">
        <v>8</v>
      </c>
      <c r="D10" s="3" t="s">
        <v>20</v>
      </c>
      <c r="E10" s="3" t="s">
        <v>231</v>
      </c>
      <c r="F10" s="3" t="s">
        <v>145</v>
      </c>
    </row>
    <row r="11" spans="1:6" s="8" customFormat="1" x14ac:dyDescent="0.35">
      <c r="A11" s="4">
        <v>10</v>
      </c>
      <c r="B11" s="4" t="s">
        <v>228</v>
      </c>
      <c r="C11" s="4" t="s">
        <v>9</v>
      </c>
      <c r="D11" s="5" t="s">
        <v>168</v>
      </c>
      <c r="E11" s="5" t="s">
        <v>231</v>
      </c>
      <c r="F11" s="5" t="s">
        <v>145</v>
      </c>
    </row>
  </sheetData>
  <autoFilter ref="E1:E11" xr:uid="{61767943-3105-44ED-97A2-9C98B16ED4D4}">
    <sortState xmlns:xlrd2="http://schemas.microsoft.com/office/spreadsheetml/2017/richdata2" ref="A2:I11">
      <sortCondition descending="1" ref="E1:E1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FEC2-811A-4BA0-BDC4-08E1E5437AE2}">
  <dimension ref="A1:F10"/>
  <sheetViews>
    <sheetView workbookViewId="0">
      <selection activeCell="G1" sqref="G1:I1048576"/>
    </sheetView>
  </sheetViews>
  <sheetFormatPr defaultRowHeight="14.5" x14ac:dyDescent="0.35"/>
  <sheetData>
    <row r="1" spans="1:6" ht="43.5" x14ac:dyDescent="0.35">
      <c r="A1" s="1" t="s">
        <v>0</v>
      </c>
      <c r="B1" s="1" t="s">
        <v>1</v>
      </c>
      <c r="C1" s="1" t="s">
        <v>7</v>
      </c>
      <c r="D1" s="1" t="s">
        <v>27</v>
      </c>
      <c r="E1" s="1" t="s">
        <v>10</v>
      </c>
      <c r="F1" s="1" t="s">
        <v>11</v>
      </c>
    </row>
    <row r="2" spans="1:6" ht="29" x14ac:dyDescent="0.35">
      <c r="A2" s="2">
        <v>1</v>
      </c>
      <c r="B2" s="2" t="s">
        <v>2</v>
      </c>
      <c r="C2" s="2" t="s">
        <v>8</v>
      </c>
      <c r="D2" s="3" t="s">
        <v>267</v>
      </c>
      <c r="E2" s="3" t="s">
        <v>284</v>
      </c>
      <c r="F2" s="3" t="s">
        <v>285</v>
      </c>
    </row>
    <row r="3" spans="1:6" x14ac:dyDescent="0.35">
      <c r="A3" s="2">
        <v>2</v>
      </c>
      <c r="B3" s="2" t="s">
        <v>268</v>
      </c>
      <c r="C3" s="2" t="s">
        <v>8</v>
      </c>
      <c r="D3" s="3" t="s">
        <v>269</v>
      </c>
      <c r="E3" s="3" t="s">
        <v>235</v>
      </c>
      <c r="F3" s="3" t="s">
        <v>286</v>
      </c>
    </row>
    <row r="4" spans="1:6" ht="29" x14ac:dyDescent="0.35">
      <c r="A4" s="4">
        <v>9</v>
      </c>
      <c r="B4" s="4" t="s">
        <v>278</v>
      </c>
      <c r="C4" s="4" t="s">
        <v>9</v>
      </c>
      <c r="D4" s="5" t="s">
        <v>140</v>
      </c>
      <c r="E4" s="5" t="s">
        <v>280</v>
      </c>
      <c r="F4" s="5" t="s">
        <v>279</v>
      </c>
    </row>
    <row r="5" spans="1:6" x14ac:dyDescent="0.35">
      <c r="A5" s="2">
        <v>5</v>
      </c>
      <c r="B5" s="2" t="s">
        <v>273</v>
      </c>
      <c r="C5" s="2" t="s">
        <v>8</v>
      </c>
      <c r="D5" s="3" t="s">
        <v>80</v>
      </c>
      <c r="E5" s="3" t="s">
        <v>281</v>
      </c>
      <c r="F5" s="3" t="s">
        <v>282</v>
      </c>
    </row>
    <row r="6" spans="1:6" x14ac:dyDescent="0.35">
      <c r="A6" s="2">
        <v>6</v>
      </c>
      <c r="B6" s="2" t="s">
        <v>48</v>
      </c>
      <c r="C6" s="2" t="s">
        <v>8</v>
      </c>
      <c r="D6" s="3" t="s">
        <v>274</v>
      </c>
      <c r="E6" s="3" t="s">
        <v>281</v>
      </c>
      <c r="F6" s="3" t="s">
        <v>282</v>
      </c>
    </row>
    <row r="7" spans="1:6" x14ac:dyDescent="0.35">
      <c r="A7" s="2">
        <v>8</v>
      </c>
      <c r="B7" s="2" t="s">
        <v>277</v>
      </c>
      <c r="C7" s="2" t="s">
        <v>8</v>
      </c>
      <c r="D7" s="3" t="s">
        <v>248</v>
      </c>
      <c r="E7" s="3" t="s">
        <v>281</v>
      </c>
      <c r="F7" s="3" t="s">
        <v>282</v>
      </c>
    </row>
    <row r="8" spans="1:6" x14ac:dyDescent="0.35">
      <c r="A8" s="2">
        <v>3</v>
      </c>
      <c r="B8" s="2" t="s">
        <v>270</v>
      </c>
      <c r="C8" s="2" t="s">
        <v>8</v>
      </c>
      <c r="D8" s="3" t="s">
        <v>271</v>
      </c>
      <c r="E8" s="3" t="s">
        <v>232</v>
      </c>
      <c r="F8" s="3" t="s">
        <v>57</v>
      </c>
    </row>
    <row r="9" spans="1:6" x14ac:dyDescent="0.35">
      <c r="A9" s="4">
        <v>4</v>
      </c>
      <c r="B9" s="4" t="s">
        <v>272</v>
      </c>
      <c r="C9" s="4" t="s">
        <v>9</v>
      </c>
      <c r="D9" s="5" t="s">
        <v>111</v>
      </c>
      <c r="E9" s="5" t="s">
        <v>232</v>
      </c>
      <c r="F9" s="5" t="s">
        <v>283</v>
      </c>
    </row>
    <row r="10" spans="1:6" ht="25.5" customHeight="1" x14ac:dyDescent="0.35">
      <c r="A10" s="2">
        <v>7</v>
      </c>
      <c r="B10" s="2" t="s">
        <v>275</v>
      </c>
      <c r="C10" s="2" t="s">
        <v>8</v>
      </c>
      <c r="D10" s="3" t="s">
        <v>276</v>
      </c>
      <c r="E10" s="3" t="s">
        <v>232</v>
      </c>
      <c r="F10" s="3" t="s">
        <v>57</v>
      </c>
    </row>
  </sheetData>
  <autoFilter ref="E1:E10" xr:uid="{769FFEC2-811A-4BA0-BDC4-08E1E5437AE2}">
    <sortState xmlns:xlrd2="http://schemas.microsoft.com/office/spreadsheetml/2017/richdata2" ref="A2:I10">
      <sortCondition descending="1" ref="E1:E10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6E826-8A9F-4BCA-A6FE-B6FF638A6198}">
  <dimension ref="A1:F11"/>
  <sheetViews>
    <sheetView workbookViewId="0">
      <selection activeCell="G1" sqref="G1:G1048576"/>
    </sheetView>
  </sheetViews>
  <sheetFormatPr defaultRowHeight="14.5" x14ac:dyDescent="0.35"/>
  <cols>
    <col min="2" max="2" width="12.7265625" customWidth="1"/>
  </cols>
  <sheetData>
    <row r="1" spans="1:6" ht="43.5" x14ac:dyDescent="0.35">
      <c r="A1" s="1" t="s">
        <v>0</v>
      </c>
      <c r="B1" s="1" t="s">
        <v>1</v>
      </c>
      <c r="C1" s="1" t="s">
        <v>7</v>
      </c>
      <c r="D1" s="1" t="s">
        <v>27</v>
      </c>
      <c r="E1" s="1" t="s">
        <v>10</v>
      </c>
      <c r="F1" s="1" t="s">
        <v>11</v>
      </c>
    </row>
    <row r="2" spans="1:6" x14ac:dyDescent="0.35">
      <c r="A2" s="2">
        <v>1</v>
      </c>
      <c r="B2" s="2" t="s">
        <v>2</v>
      </c>
      <c r="C2" s="2" t="s">
        <v>8</v>
      </c>
      <c r="D2" s="3" t="s">
        <v>266</v>
      </c>
      <c r="E2" s="3" t="s">
        <v>296</v>
      </c>
      <c r="F2" s="3" t="s">
        <v>297</v>
      </c>
    </row>
    <row r="3" spans="1:6" x14ac:dyDescent="0.35">
      <c r="A3" s="4">
        <v>2</v>
      </c>
      <c r="B3" s="4" t="s">
        <v>89</v>
      </c>
      <c r="C3" s="4" t="s">
        <v>9</v>
      </c>
      <c r="D3" s="5" t="s">
        <v>287</v>
      </c>
      <c r="E3" s="5" t="s">
        <v>304</v>
      </c>
      <c r="F3" s="5" t="s">
        <v>305</v>
      </c>
    </row>
    <row r="4" spans="1:6" x14ac:dyDescent="0.35">
      <c r="A4" s="4">
        <v>4</v>
      </c>
      <c r="B4" s="4" t="s">
        <v>228</v>
      </c>
      <c r="C4" s="4" t="s">
        <v>9</v>
      </c>
      <c r="D4" s="5" t="s">
        <v>16</v>
      </c>
      <c r="E4" s="5" t="s">
        <v>309</v>
      </c>
      <c r="F4" s="5" t="s">
        <v>307</v>
      </c>
    </row>
    <row r="5" spans="1:6" x14ac:dyDescent="0.35">
      <c r="A5" s="2">
        <v>3</v>
      </c>
      <c r="B5" s="2" t="s">
        <v>226</v>
      </c>
      <c r="C5" s="2" t="s">
        <v>8</v>
      </c>
      <c r="D5" s="3" t="s">
        <v>288</v>
      </c>
      <c r="E5" s="3" t="s">
        <v>303</v>
      </c>
      <c r="F5" s="3" t="s">
        <v>306</v>
      </c>
    </row>
    <row r="6" spans="1:6" x14ac:dyDescent="0.35">
      <c r="A6" s="2">
        <v>7</v>
      </c>
      <c r="B6" s="2" t="s">
        <v>292</v>
      </c>
      <c r="C6" s="2" t="s">
        <v>8</v>
      </c>
      <c r="D6" s="3" t="s">
        <v>84</v>
      </c>
      <c r="E6" s="3" t="s">
        <v>303</v>
      </c>
      <c r="F6" s="3" t="s">
        <v>302</v>
      </c>
    </row>
    <row r="7" spans="1:6" x14ac:dyDescent="0.35">
      <c r="A7" s="2">
        <v>5</v>
      </c>
      <c r="B7" s="2" t="s">
        <v>289</v>
      </c>
      <c r="C7" s="2" t="s">
        <v>8</v>
      </c>
      <c r="D7" s="3" t="s">
        <v>82</v>
      </c>
      <c r="E7" s="3" t="s">
        <v>290</v>
      </c>
      <c r="F7" s="3" t="s">
        <v>308</v>
      </c>
    </row>
    <row r="8" spans="1:6" x14ac:dyDescent="0.35">
      <c r="A8" s="4">
        <v>6</v>
      </c>
      <c r="B8" s="4" t="s">
        <v>291</v>
      </c>
      <c r="C8" s="4" t="s">
        <v>9</v>
      </c>
      <c r="D8" s="5" t="s">
        <v>84</v>
      </c>
      <c r="E8" s="5" t="s">
        <v>300</v>
      </c>
      <c r="F8" s="5" t="s">
        <v>301</v>
      </c>
    </row>
    <row r="9" spans="1:6" x14ac:dyDescent="0.35">
      <c r="A9" s="2">
        <v>8</v>
      </c>
      <c r="B9" s="2" t="s">
        <v>293</v>
      </c>
      <c r="C9" s="2" t="s">
        <v>252</v>
      </c>
      <c r="D9" s="3" t="s">
        <v>115</v>
      </c>
      <c r="E9" s="3" t="s">
        <v>300</v>
      </c>
      <c r="F9" s="3" t="s">
        <v>301</v>
      </c>
    </row>
    <row r="10" spans="1:6" x14ac:dyDescent="0.35">
      <c r="A10" s="2">
        <v>10</v>
      </c>
      <c r="B10" s="2" t="s">
        <v>118</v>
      </c>
      <c r="C10" s="2" t="s">
        <v>8</v>
      </c>
      <c r="D10" s="3" t="s">
        <v>144</v>
      </c>
      <c r="E10" s="3" t="s">
        <v>298</v>
      </c>
      <c r="F10" s="3" t="s">
        <v>295</v>
      </c>
    </row>
    <row r="11" spans="1:6" x14ac:dyDescent="0.35">
      <c r="A11" s="2">
        <v>9</v>
      </c>
      <c r="B11" s="2" t="s">
        <v>294</v>
      </c>
      <c r="C11" s="2" t="s">
        <v>8</v>
      </c>
      <c r="D11" s="3" t="s">
        <v>168</v>
      </c>
      <c r="E11" s="3" t="s">
        <v>299</v>
      </c>
      <c r="F11" s="3" t="s">
        <v>57</v>
      </c>
    </row>
  </sheetData>
  <autoFilter ref="E1:E11" xr:uid="{E516E826-8A9F-4BCA-A6FE-B6FF638A6198}">
    <sortState xmlns:xlrd2="http://schemas.microsoft.com/office/spreadsheetml/2017/richdata2" ref="A2:I11">
      <sortCondition descending="1" ref="E1:E1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04AD-B9F2-435F-8D72-7A9338BB65F1}">
  <dimension ref="A1:F10"/>
  <sheetViews>
    <sheetView tabSelected="1" workbookViewId="0">
      <selection activeCell="L10" sqref="L10"/>
    </sheetView>
  </sheetViews>
  <sheetFormatPr defaultRowHeight="14.5" x14ac:dyDescent="0.35"/>
  <cols>
    <col min="2" max="2" width="11.81640625" customWidth="1"/>
  </cols>
  <sheetData>
    <row r="1" spans="1:6" ht="43.5" x14ac:dyDescent="0.35">
      <c r="A1" s="1" t="s">
        <v>0</v>
      </c>
      <c r="B1" s="1" t="s">
        <v>1</v>
      </c>
      <c r="C1" s="1" t="s">
        <v>7</v>
      </c>
      <c r="D1" s="1" t="s">
        <v>27</v>
      </c>
      <c r="E1" s="1" t="s">
        <v>10</v>
      </c>
      <c r="F1" s="1" t="s">
        <v>11</v>
      </c>
    </row>
    <row r="2" spans="1:6" x14ac:dyDescent="0.35">
      <c r="A2" s="2">
        <v>1</v>
      </c>
      <c r="B2" s="2" t="s">
        <v>2</v>
      </c>
      <c r="C2" s="2" t="s">
        <v>8</v>
      </c>
      <c r="D2" s="3" t="s">
        <v>310</v>
      </c>
      <c r="E2" s="3" t="s">
        <v>317</v>
      </c>
      <c r="F2" s="3" t="s">
        <v>318</v>
      </c>
    </row>
    <row r="3" spans="1:6" x14ac:dyDescent="0.35">
      <c r="A3" s="2">
        <v>3</v>
      </c>
      <c r="B3" s="2" t="s">
        <v>79</v>
      </c>
      <c r="C3" s="2" t="s">
        <v>8</v>
      </c>
      <c r="D3" s="3" t="s">
        <v>312</v>
      </c>
      <c r="E3" s="3" t="s">
        <v>325</v>
      </c>
      <c r="F3" s="3" t="s">
        <v>323</v>
      </c>
    </row>
    <row r="4" spans="1:6" x14ac:dyDescent="0.35">
      <c r="A4" s="4">
        <v>2</v>
      </c>
      <c r="B4" s="4" t="s">
        <v>311</v>
      </c>
      <c r="C4" s="4" t="s">
        <v>9</v>
      </c>
      <c r="D4" s="5" t="s">
        <v>165</v>
      </c>
      <c r="E4" s="5" t="s">
        <v>124</v>
      </c>
      <c r="F4" s="5" t="s">
        <v>324</v>
      </c>
    </row>
    <row r="5" spans="1:6" x14ac:dyDescent="0.35">
      <c r="A5" s="2">
        <v>5</v>
      </c>
      <c r="B5" s="2" t="s">
        <v>118</v>
      </c>
      <c r="C5" s="2" t="s">
        <v>8</v>
      </c>
      <c r="D5" s="3" t="s">
        <v>82</v>
      </c>
      <c r="E5" s="3" t="s">
        <v>124</v>
      </c>
      <c r="F5" s="3" t="s">
        <v>321</v>
      </c>
    </row>
    <row r="6" spans="1:6" x14ac:dyDescent="0.35">
      <c r="A6" s="2">
        <v>8</v>
      </c>
      <c r="B6" s="2" t="s">
        <v>315</v>
      </c>
      <c r="C6" s="2" t="s">
        <v>8</v>
      </c>
      <c r="D6" s="3" t="s">
        <v>168</v>
      </c>
      <c r="E6" s="3" t="s">
        <v>124</v>
      </c>
      <c r="F6" s="3" t="s">
        <v>319</v>
      </c>
    </row>
    <row r="7" spans="1:6" x14ac:dyDescent="0.35">
      <c r="A7" s="2">
        <v>4</v>
      </c>
      <c r="B7" s="2" t="s">
        <v>89</v>
      </c>
      <c r="C7" s="2" t="s">
        <v>8</v>
      </c>
      <c r="D7" s="3" t="s">
        <v>313</v>
      </c>
      <c r="E7" s="3" t="s">
        <v>326</v>
      </c>
      <c r="F7" s="3" t="s">
        <v>322</v>
      </c>
    </row>
    <row r="8" spans="1:6" x14ac:dyDescent="0.35">
      <c r="A8" s="2">
        <v>9</v>
      </c>
      <c r="B8" s="2" t="s">
        <v>316</v>
      </c>
      <c r="C8" s="2" t="s">
        <v>8</v>
      </c>
      <c r="D8" s="3" t="s">
        <v>144</v>
      </c>
      <c r="E8" s="3" t="s">
        <v>327</v>
      </c>
      <c r="F8" s="3" t="s">
        <v>328</v>
      </c>
    </row>
    <row r="9" spans="1:6" x14ac:dyDescent="0.35">
      <c r="A9" s="4">
        <v>6</v>
      </c>
      <c r="B9" s="4" t="s">
        <v>228</v>
      </c>
      <c r="C9" s="4" t="s">
        <v>9</v>
      </c>
      <c r="D9" s="5" t="s">
        <v>114</v>
      </c>
      <c r="E9" s="5" t="s">
        <v>105</v>
      </c>
      <c r="F9" s="5" t="s">
        <v>320</v>
      </c>
    </row>
    <row r="10" spans="1:6" x14ac:dyDescent="0.35">
      <c r="A10" s="2">
        <v>7</v>
      </c>
      <c r="B10" s="2" t="s">
        <v>226</v>
      </c>
      <c r="C10" s="2" t="s">
        <v>8</v>
      </c>
      <c r="D10" s="3" t="s">
        <v>314</v>
      </c>
      <c r="E10" s="3" t="s">
        <v>145</v>
      </c>
      <c r="F10" s="3" t="s">
        <v>57</v>
      </c>
    </row>
  </sheetData>
  <autoFilter ref="E1:E10" xr:uid="{BB9D04AD-B9F2-435F-8D72-7A9338BB65F1}">
    <sortState xmlns:xlrd2="http://schemas.microsoft.com/office/spreadsheetml/2017/richdata2" ref="A2:I10">
      <sortCondition descending="1" ref="E1:E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43AF0-FC10-442A-B339-BD93F43784B9}">
  <dimension ref="A1:F9"/>
  <sheetViews>
    <sheetView workbookViewId="0">
      <selection activeCell="G1" sqref="G1:G1048576"/>
    </sheetView>
  </sheetViews>
  <sheetFormatPr defaultRowHeight="14.5" x14ac:dyDescent="0.35"/>
  <cols>
    <col min="3" max="3" width="9.54296875" customWidth="1"/>
    <col min="4" max="4" width="8.6328125" customWidth="1"/>
    <col min="5" max="5" width="10.36328125" customWidth="1"/>
    <col min="6" max="6" width="12.1796875" customWidth="1"/>
  </cols>
  <sheetData>
    <row r="1" spans="1:6" ht="29" x14ac:dyDescent="0.35">
      <c r="A1" t="s">
        <v>0</v>
      </c>
      <c r="B1" t="s">
        <v>1</v>
      </c>
      <c r="C1" t="s">
        <v>7</v>
      </c>
      <c r="D1" s="1" t="s">
        <v>27</v>
      </c>
      <c r="E1" s="1" t="s">
        <v>10</v>
      </c>
      <c r="F1" s="1" t="s">
        <v>11</v>
      </c>
    </row>
    <row r="2" spans="1:6" ht="27" customHeight="1" x14ac:dyDescent="0.35">
      <c r="A2" s="2">
        <v>1</v>
      </c>
      <c r="B2" s="2" t="s">
        <v>2</v>
      </c>
      <c r="C2" s="2" t="s">
        <v>8</v>
      </c>
      <c r="D2" s="3" t="s">
        <v>14</v>
      </c>
      <c r="E2" s="3" t="s">
        <v>28</v>
      </c>
      <c r="F2" s="3" t="s">
        <v>34</v>
      </c>
    </row>
    <row r="3" spans="1:6" ht="29" x14ac:dyDescent="0.35">
      <c r="A3" s="2">
        <v>7</v>
      </c>
      <c r="B3" s="2" t="s">
        <v>24</v>
      </c>
      <c r="C3" s="2" t="s">
        <v>8</v>
      </c>
      <c r="D3" s="3" t="s">
        <v>25</v>
      </c>
      <c r="E3" s="3" t="s">
        <v>32</v>
      </c>
      <c r="F3" s="3" t="s">
        <v>40</v>
      </c>
    </row>
    <row r="4" spans="1:6" x14ac:dyDescent="0.35">
      <c r="A4" s="2">
        <v>5</v>
      </c>
      <c r="B4" s="2" t="s">
        <v>19</v>
      </c>
      <c r="C4" s="2" t="s">
        <v>8</v>
      </c>
      <c r="D4" s="3" t="s">
        <v>20</v>
      </c>
      <c r="E4" s="3" t="s">
        <v>30</v>
      </c>
      <c r="F4" s="3" t="s">
        <v>38</v>
      </c>
    </row>
    <row r="5" spans="1:6" s="8" customFormat="1" x14ac:dyDescent="0.35">
      <c r="A5" s="4">
        <v>3</v>
      </c>
      <c r="B5" s="4" t="s">
        <v>4</v>
      </c>
      <c r="C5" s="4" t="s">
        <v>9</v>
      </c>
      <c r="D5" s="5" t="s">
        <v>17</v>
      </c>
      <c r="E5" s="5" t="s">
        <v>12</v>
      </c>
      <c r="F5" s="5" t="s">
        <v>36</v>
      </c>
    </row>
    <row r="6" spans="1:6" x14ac:dyDescent="0.35">
      <c r="A6" s="2">
        <v>2</v>
      </c>
      <c r="B6" s="2" t="s">
        <v>3</v>
      </c>
      <c r="C6" s="2" t="s">
        <v>8</v>
      </c>
      <c r="D6" s="3" t="s">
        <v>16</v>
      </c>
      <c r="E6" s="3" t="s">
        <v>29</v>
      </c>
      <c r="F6" s="3" t="s">
        <v>35</v>
      </c>
    </row>
    <row r="7" spans="1:6" ht="29" x14ac:dyDescent="0.35">
      <c r="A7" s="2">
        <v>6</v>
      </c>
      <c r="B7" s="2" t="s">
        <v>21</v>
      </c>
      <c r="C7" s="2" t="s">
        <v>8</v>
      </c>
      <c r="D7" s="3" t="s">
        <v>22</v>
      </c>
      <c r="E7" s="3" t="s">
        <v>31</v>
      </c>
      <c r="F7" s="3" t="s">
        <v>39</v>
      </c>
    </row>
    <row r="8" spans="1:6" ht="29" x14ac:dyDescent="0.35">
      <c r="A8" s="2">
        <v>4</v>
      </c>
      <c r="B8" s="2" t="s">
        <v>5</v>
      </c>
      <c r="C8" s="2" t="s">
        <v>8</v>
      </c>
      <c r="D8" s="3" t="s">
        <v>18</v>
      </c>
      <c r="E8" s="3" t="s">
        <v>13</v>
      </c>
      <c r="F8" s="3" t="s">
        <v>37</v>
      </c>
    </row>
    <row r="9" spans="1:6" ht="29" x14ac:dyDescent="0.35">
      <c r="A9" s="2">
        <v>8</v>
      </c>
      <c r="B9" s="2" t="s">
        <v>26</v>
      </c>
      <c r="C9" s="2" t="s">
        <v>8</v>
      </c>
      <c r="D9" s="3" t="s">
        <v>25</v>
      </c>
      <c r="E9" s="3" t="s">
        <v>33</v>
      </c>
      <c r="F9" s="3" t="s">
        <v>41</v>
      </c>
    </row>
  </sheetData>
  <autoFilter ref="E1:E9" xr:uid="{F3A43AF0-FC10-442A-B339-BD93F43784B9}">
    <sortState xmlns:xlrd2="http://schemas.microsoft.com/office/spreadsheetml/2017/richdata2" ref="A2:H9">
      <sortCondition descending="1" ref="E1:E9"/>
    </sortState>
  </autoFilter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367F-9E43-42A0-9171-BE26718A4FC3}">
  <dimension ref="A1:F11"/>
  <sheetViews>
    <sheetView workbookViewId="0">
      <selection activeCell="G1" sqref="G1:H1048576"/>
    </sheetView>
  </sheetViews>
  <sheetFormatPr defaultRowHeight="14.5" x14ac:dyDescent="0.35"/>
  <cols>
    <col min="2" max="2" width="9.54296875" customWidth="1"/>
    <col min="6" max="6" width="11.90625" customWidth="1"/>
  </cols>
  <sheetData>
    <row r="1" spans="1:6" ht="29" x14ac:dyDescent="0.35">
      <c r="A1" t="s">
        <v>0</v>
      </c>
      <c r="B1" t="s">
        <v>1</v>
      </c>
      <c r="C1" t="s">
        <v>7</v>
      </c>
      <c r="D1" s="1" t="s">
        <v>27</v>
      </c>
      <c r="E1" s="1" t="s">
        <v>10</v>
      </c>
      <c r="F1" s="1" t="s">
        <v>11</v>
      </c>
    </row>
    <row r="2" spans="1:6" ht="29" x14ac:dyDescent="0.35">
      <c r="A2" s="2">
        <v>1</v>
      </c>
      <c r="B2" s="2" t="s">
        <v>2</v>
      </c>
      <c r="C2" s="2" t="s">
        <v>8</v>
      </c>
      <c r="D2" s="3" t="s">
        <v>42</v>
      </c>
      <c r="E2" s="3" t="s">
        <v>43</v>
      </c>
      <c r="F2" s="3" t="s">
        <v>65</v>
      </c>
    </row>
    <row r="3" spans="1:6" x14ac:dyDescent="0.35">
      <c r="A3" s="2">
        <v>2</v>
      </c>
      <c r="B3" s="2" t="s">
        <v>44</v>
      </c>
      <c r="C3" s="2" t="s">
        <v>8</v>
      </c>
      <c r="D3" s="3" t="s">
        <v>45</v>
      </c>
      <c r="E3" s="3" t="s">
        <v>76</v>
      </c>
      <c r="F3" s="3" t="s">
        <v>66</v>
      </c>
    </row>
    <row r="4" spans="1:6" s="8" customFormat="1" ht="29" x14ac:dyDescent="0.35">
      <c r="A4" s="4">
        <v>3</v>
      </c>
      <c r="B4" s="4" t="s">
        <v>46</v>
      </c>
      <c r="C4" s="4" t="s">
        <v>9</v>
      </c>
      <c r="D4" s="5" t="s">
        <v>47</v>
      </c>
      <c r="E4" s="5" t="s">
        <v>75</v>
      </c>
      <c r="F4" s="5" t="s">
        <v>68</v>
      </c>
    </row>
    <row r="5" spans="1:6" x14ac:dyDescent="0.35">
      <c r="A5" s="2">
        <v>5</v>
      </c>
      <c r="B5" s="2" t="s">
        <v>50</v>
      </c>
      <c r="C5" s="2" t="s">
        <v>8</v>
      </c>
      <c r="D5" s="3" t="s">
        <v>51</v>
      </c>
      <c r="E5" s="3" t="s">
        <v>52</v>
      </c>
      <c r="F5" s="3" t="s">
        <v>69</v>
      </c>
    </row>
    <row r="6" spans="1:6" x14ac:dyDescent="0.35">
      <c r="A6" s="2">
        <v>4</v>
      </c>
      <c r="B6" s="2" t="s">
        <v>48</v>
      </c>
      <c r="C6" s="2" t="s">
        <v>8</v>
      </c>
      <c r="D6" s="3" t="s">
        <v>49</v>
      </c>
      <c r="E6" s="3" t="s">
        <v>74</v>
      </c>
      <c r="F6" s="3" t="s">
        <v>67</v>
      </c>
    </row>
    <row r="7" spans="1:6" x14ac:dyDescent="0.35">
      <c r="A7" s="2">
        <v>8</v>
      </c>
      <c r="B7" s="2" t="s">
        <v>60</v>
      </c>
      <c r="C7" s="2" t="s">
        <v>8</v>
      </c>
      <c r="D7" s="3" t="s">
        <v>59</v>
      </c>
      <c r="E7" s="3" t="s">
        <v>72</v>
      </c>
      <c r="F7" s="3" t="s">
        <v>77</v>
      </c>
    </row>
    <row r="8" spans="1:6" x14ac:dyDescent="0.35">
      <c r="A8" s="2">
        <v>5</v>
      </c>
      <c r="B8" s="2" t="s">
        <v>53</v>
      </c>
      <c r="C8" s="2" t="s">
        <v>8</v>
      </c>
      <c r="D8" s="3" t="s">
        <v>54</v>
      </c>
      <c r="E8" s="3" t="s">
        <v>70</v>
      </c>
      <c r="F8" s="3" t="s">
        <v>55</v>
      </c>
    </row>
    <row r="9" spans="1:6" x14ac:dyDescent="0.35">
      <c r="A9" s="2">
        <v>6</v>
      </c>
      <c r="B9" s="2" t="s">
        <v>56</v>
      </c>
      <c r="C9" s="2" t="s">
        <v>8</v>
      </c>
      <c r="D9" s="3" t="s">
        <v>25</v>
      </c>
      <c r="E9" s="3" t="s">
        <v>71</v>
      </c>
      <c r="F9" s="3" t="s">
        <v>57</v>
      </c>
    </row>
    <row r="10" spans="1:6" x14ac:dyDescent="0.35">
      <c r="A10" s="2">
        <v>9</v>
      </c>
      <c r="B10" s="2" t="s">
        <v>61</v>
      </c>
      <c r="C10" s="2" t="s">
        <v>8</v>
      </c>
      <c r="D10" s="3" t="s">
        <v>62</v>
      </c>
      <c r="E10" s="3" t="s">
        <v>71</v>
      </c>
      <c r="F10" s="3" t="s">
        <v>57</v>
      </c>
    </row>
    <row r="11" spans="1:6" x14ac:dyDescent="0.35">
      <c r="A11" s="2">
        <v>7</v>
      </c>
      <c r="B11" s="2" t="s">
        <v>58</v>
      </c>
      <c r="C11" s="2" t="s">
        <v>8</v>
      </c>
      <c r="D11" s="3" t="s">
        <v>59</v>
      </c>
      <c r="E11" s="3" t="s">
        <v>73</v>
      </c>
      <c r="F11" s="3" t="s">
        <v>57</v>
      </c>
    </row>
  </sheetData>
  <autoFilter ref="E1:E11" xr:uid="{5EB5367F-9E43-42A0-9171-BE26718A4FC3}">
    <sortState xmlns:xlrd2="http://schemas.microsoft.com/office/spreadsheetml/2017/richdata2" ref="A2:I11">
      <sortCondition descending="1" ref="E1:E1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0D7CB-E4C7-421A-85AF-C45EC2AD22FE}">
  <dimension ref="A1:F9"/>
  <sheetViews>
    <sheetView workbookViewId="0">
      <selection activeCell="G1" sqref="G1:I1048576"/>
    </sheetView>
  </sheetViews>
  <sheetFormatPr defaultRowHeight="14.5" x14ac:dyDescent="0.35"/>
  <sheetData>
    <row r="1" spans="1:6" ht="43.5" x14ac:dyDescent="0.35">
      <c r="A1" t="s">
        <v>0</v>
      </c>
      <c r="B1" t="s">
        <v>1</v>
      </c>
      <c r="C1" t="s">
        <v>7</v>
      </c>
      <c r="D1" s="1" t="s">
        <v>27</v>
      </c>
      <c r="E1" s="1" t="s">
        <v>10</v>
      </c>
      <c r="F1" s="1" t="s">
        <v>11</v>
      </c>
    </row>
    <row r="2" spans="1:6" ht="29" x14ac:dyDescent="0.35">
      <c r="A2" s="2">
        <v>1</v>
      </c>
      <c r="B2" s="2" t="s">
        <v>2</v>
      </c>
      <c r="C2" s="2" t="s">
        <v>8</v>
      </c>
      <c r="D2" s="3" t="s">
        <v>329</v>
      </c>
      <c r="E2" s="3" t="s">
        <v>337</v>
      </c>
      <c r="F2" s="3" t="s">
        <v>338</v>
      </c>
    </row>
    <row r="3" spans="1:6" x14ac:dyDescent="0.35">
      <c r="A3" s="2">
        <v>8</v>
      </c>
      <c r="B3" s="2" t="s">
        <v>335</v>
      </c>
      <c r="C3" s="2" t="s">
        <v>8</v>
      </c>
      <c r="D3" s="3" t="s">
        <v>22</v>
      </c>
      <c r="E3" s="3" t="s">
        <v>205</v>
      </c>
      <c r="F3" s="3" t="s">
        <v>336</v>
      </c>
    </row>
    <row r="4" spans="1:6" x14ac:dyDescent="0.35">
      <c r="A4" s="2">
        <v>2</v>
      </c>
      <c r="B4" s="2" t="s">
        <v>330</v>
      </c>
      <c r="C4" s="2" t="s">
        <v>8</v>
      </c>
      <c r="D4" s="3" t="s">
        <v>111</v>
      </c>
      <c r="E4" s="3" t="s">
        <v>340</v>
      </c>
      <c r="F4" s="3" t="s">
        <v>339</v>
      </c>
    </row>
    <row r="5" spans="1:6" x14ac:dyDescent="0.35">
      <c r="A5" s="2">
        <v>4</v>
      </c>
      <c r="B5" s="2" t="s">
        <v>79</v>
      </c>
      <c r="C5" s="2" t="s">
        <v>8</v>
      </c>
      <c r="D5" s="3" t="s">
        <v>20</v>
      </c>
      <c r="E5" s="3" t="s">
        <v>341</v>
      </c>
      <c r="F5" s="3" t="s">
        <v>342</v>
      </c>
    </row>
    <row r="6" spans="1:6" x14ac:dyDescent="0.35">
      <c r="A6" s="2">
        <v>5</v>
      </c>
      <c r="B6" s="2" t="s">
        <v>332</v>
      </c>
      <c r="C6" s="2" t="s">
        <v>8</v>
      </c>
      <c r="D6" s="3" t="s">
        <v>115</v>
      </c>
      <c r="E6" s="3" t="s">
        <v>183</v>
      </c>
      <c r="F6" s="3" t="s">
        <v>346</v>
      </c>
    </row>
    <row r="7" spans="1:6" x14ac:dyDescent="0.35">
      <c r="A7" s="2">
        <v>6</v>
      </c>
      <c r="B7" s="2" t="s">
        <v>333</v>
      </c>
      <c r="C7" s="2" t="s">
        <v>8</v>
      </c>
      <c r="D7" s="3" t="s">
        <v>314</v>
      </c>
      <c r="E7" s="3" t="s">
        <v>183</v>
      </c>
      <c r="F7" s="3" t="s">
        <v>343</v>
      </c>
    </row>
    <row r="8" spans="1:6" x14ac:dyDescent="0.35">
      <c r="A8" s="4">
        <v>3</v>
      </c>
      <c r="B8" s="4" t="s">
        <v>331</v>
      </c>
      <c r="C8" s="4" t="s">
        <v>9</v>
      </c>
      <c r="D8" s="5" t="s">
        <v>140</v>
      </c>
      <c r="E8" s="5" t="s">
        <v>64</v>
      </c>
      <c r="F8" s="5" t="s">
        <v>347</v>
      </c>
    </row>
    <row r="9" spans="1:6" x14ac:dyDescent="0.35">
      <c r="A9" s="4">
        <v>7</v>
      </c>
      <c r="B9" s="4" t="s">
        <v>334</v>
      </c>
      <c r="C9" s="4" t="s">
        <v>9</v>
      </c>
      <c r="D9" s="5" t="s">
        <v>51</v>
      </c>
      <c r="E9" s="5" t="s">
        <v>344</v>
      </c>
      <c r="F9" s="5" t="s">
        <v>345</v>
      </c>
    </row>
  </sheetData>
  <autoFilter ref="E1:E9" xr:uid="{25F0D7CB-E4C7-421A-85AF-C45EC2AD22FE}">
    <sortState xmlns:xlrd2="http://schemas.microsoft.com/office/spreadsheetml/2017/richdata2" ref="A2:I9">
      <sortCondition descending="1" ref="E1:E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4A0F-7258-4EFD-8739-AE44BD41CFEA}">
  <dimension ref="A1:F11"/>
  <sheetViews>
    <sheetView workbookViewId="0">
      <selection activeCell="G1" sqref="G1:I1048576"/>
    </sheetView>
  </sheetViews>
  <sheetFormatPr defaultRowHeight="14.5" x14ac:dyDescent="0.35"/>
  <sheetData>
    <row r="1" spans="1:6" ht="43.5" x14ac:dyDescent="0.35">
      <c r="A1" t="s">
        <v>0</v>
      </c>
      <c r="B1" t="s">
        <v>1</v>
      </c>
      <c r="C1" t="s">
        <v>7</v>
      </c>
      <c r="D1" s="1" t="s">
        <v>27</v>
      </c>
      <c r="E1" s="1" t="s">
        <v>10</v>
      </c>
      <c r="F1" s="1" t="s">
        <v>11</v>
      </c>
    </row>
    <row r="2" spans="1:6" ht="29" x14ac:dyDescent="0.35">
      <c r="A2" s="2">
        <v>1</v>
      </c>
      <c r="B2" s="2" t="s">
        <v>2</v>
      </c>
      <c r="C2" s="2" t="s">
        <v>8</v>
      </c>
      <c r="D2" s="3" t="s">
        <v>78</v>
      </c>
      <c r="E2" s="3" t="s">
        <v>91</v>
      </c>
      <c r="F2" s="3" t="s">
        <v>104</v>
      </c>
    </row>
    <row r="3" spans="1:6" s="8" customFormat="1" x14ac:dyDescent="0.35">
      <c r="A3" s="4">
        <v>3</v>
      </c>
      <c r="B3" s="4" t="s">
        <v>81</v>
      </c>
      <c r="C3" s="4" t="s">
        <v>9</v>
      </c>
      <c r="D3" s="5" t="s">
        <v>80</v>
      </c>
      <c r="E3" s="5" t="s">
        <v>93</v>
      </c>
      <c r="F3" s="5" t="s">
        <v>102</v>
      </c>
    </row>
    <row r="4" spans="1:6" x14ac:dyDescent="0.35">
      <c r="A4" s="2">
        <v>2</v>
      </c>
      <c r="B4" s="2" t="s">
        <v>79</v>
      </c>
      <c r="C4" s="2" t="s">
        <v>8</v>
      </c>
      <c r="D4" s="3" t="s">
        <v>80</v>
      </c>
      <c r="E4" s="3" t="s">
        <v>92</v>
      </c>
      <c r="F4" s="3" t="s">
        <v>103</v>
      </c>
    </row>
    <row r="5" spans="1:6" x14ac:dyDescent="0.35">
      <c r="A5" s="2">
        <v>7</v>
      </c>
      <c r="B5" s="2" t="s">
        <v>86</v>
      </c>
      <c r="C5" s="2" t="s">
        <v>8</v>
      </c>
      <c r="D5" s="3" t="s">
        <v>20</v>
      </c>
      <c r="E5" s="3" t="s">
        <v>95</v>
      </c>
      <c r="F5" s="3" t="s">
        <v>99</v>
      </c>
    </row>
    <row r="6" spans="1:6" x14ac:dyDescent="0.35">
      <c r="A6" s="2">
        <v>4</v>
      </c>
      <c r="B6" s="2" t="s">
        <v>48</v>
      </c>
      <c r="C6" s="2" t="s">
        <v>8</v>
      </c>
      <c r="D6" s="3" t="s">
        <v>82</v>
      </c>
      <c r="E6" s="3" t="s">
        <v>74</v>
      </c>
      <c r="F6" s="3" t="s">
        <v>101</v>
      </c>
    </row>
    <row r="7" spans="1:6" x14ac:dyDescent="0.35">
      <c r="A7" s="2">
        <v>9</v>
      </c>
      <c r="B7" s="2" t="s">
        <v>88</v>
      </c>
      <c r="C7" s="2" t="s">
        <v>8</v>
      </c>
      <c r="D7" s="3" t="s">
        <v>62</v>
      </c>
      <c r="E7" s="3" t="s">
        <v>96</v>
      </c>
      <c r="F7" s="3" t="s">
        <v>97</v>
      </c>
    </row>
    <row r="8" spans="1:6" x14ac:dyDescent="0.35">
      <c r="A8" s="2">
        <v>5</v>
      </c>
      <c r="B8" s="2" t="s">
        <v>83</v>
      </c>
      <c r="C8" s="2" t="s">
        <v>8</v>
      </c>
      <c r="D8" s="3" t="s">
        <v>84</v>
      </c>
      <c r="E8" s="3" t="s">
        <v>94</v>
      </c>
      <c r="F8" s="3" t="s">
        <v>100</v>
      </c>
    </row>
    <row r="9" spans="1:6" x14ac:dyDescent="0.35">
      <c r="A9" s="2">
        <v>6</v>
      </c>
      <c r="B9" s="2" t="s">
        <v>85</v>
      </c>
      <c r="C9" s="2" t="s">
        <v>8</v>
      </c>
      <c r="D9" s="3" t="s">
        <v>84</v>
      </c>
      <c r="E9" s="3" t="s">
        <v>94</v>
      </c>
      <c r="F9" s="3" t="s">
        <v>100</v>
      </c>
    </row>
    <row r="10" spans="1:6" x14ac:dyDescent="0.35">
      <c r="A10" s="2">
        <v>8</v>
      </c>
      <c r="B10" s="2" t="s">
        <v>87</v>
      </c>
      <c r="C10" s="2" t="s">
        <v>8</v>
      </c>
      <c r="D10" s="3" t="s">
        <v>22</v>
      </c>
      <c r="E10" s="3" t="s">
        <v>72</v>
      </c>
      <c r="F10" s="3" t="s">
        <v>98</v>
      </c>
    </row>
    <row r="11" spans="1:6" x14ac:dyDescent="0.35">
      <c r="A11" s="2">
        <v>10</v>
      </c>
      <c r="B11" s="2" t="s">
        <v>89</v>
      </c>
      <c r="C11" s="2" t="s">
        <v>8</v>
      </c>
      <c r="D11" s="3" t="s">
        <v>90</v>
      </c>
      <c r="E11" s="3" t="s">
        <v>63</v>
      </c>
      <c r="F11" s="3" t="s">
        <v>15</v>
      </c>
    </row>
  </sheetData>
  <autoFilter ref="F1:F11" xr:uid="{58914A0F-7258-4EFD-8739-AE44BD41CFE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E2DC-F969-49DA-8884-772BBCB5147E}">
  <dimension ref="A1:F11"/>
  <sheetViews>
    <sheetView workbookViewId="0">
      <selection activeCell="E1" sqref="E1:E1048576"/>
    </sheetView>
  </sheetViews>
  <sheetFormatPr defaultRowHeight="14.5" x14ac:dyDescent="0.35"/>
  <cols>
    <col min="2" max="2" width="11.08984375" customWidth="1"/>
    <col min="3" max="3" width="7.26953125" customWidth="1"/>
  </cols>
  <sheetData>
    <row r="1" spans="1:6" ht="43.5" x14ac:dyDescent="0.35">
      <c r="A1" t="s">
        <v>0</v>
      </c>
      <c r="B1" t="s">
        <v>1</v>
      </c>
      <c r="C1" t="s">
        <v>7</v>
      </c>
      <c r="D1" s="1" t="s">
        <v>27</v>
      </c>
      <c r="E1" s="1" t="s">
        <v>135</v>
      </c>
      <c r="F1" s="1" t="s">
        <v>11</v>
      </c>
    </row>
    <row r="2" spans="1:6" x14ac:dyDescent="0.35">
      <c r="A2" s="2">
        <v>1</v>
      </c>
      <c r="B2" s="2" t="s">
        <v>2</v>
      </c>
      <c r="C2" s="2" t="s">
        <v>8</v>
      </c>
      <c r="D2" s="3" t="s">
        <v>107</v>
      </c>
      <c r="E2" s="3" t="s">
        <v>126</v>
      </c>
      <c r="F2" s="3" t="s">
        <v>127</v>
      </c>
    </row>
    <row r="3" spans="1:6" x14ac:dyDescent="0.35">
      <c r="A3" s="2">
        <v>3</v>
      </c>
      <c r="B3" s="2" t="s">
        <v>110</v>
      </c>
      <c r="C3" s="2" t="s">
        <v>8</v>
      </c>
      <c r="D3" s="3" t="s">
        <v>111</v>
      </c>
      <c r="E3" s="3" t="s">
        <v>124</v>
      </c>
      <c r="F3" s="3" t="s">
        <v>129</v>
      </c>
    </row>
    <row r="4" spans="1:6" x14ac:dyDescent="0.35">
      <c r="A4" s="2">
        <v>2</v>
      </c>
      <c r="B4" s="2" t="s">
        <v>108</v>
      </c>
      <c r="C4" s="2" t="s">
        <v>8</v>
      </c>
      <c r="D4" s="3" t="s">
        <v>109</v>
      </c>
      <c r="E4" s="3" t="s">
        <v>125</v>
      </c>
      <c r="F4" s="3" t="s">
        <v>128</v>
      </c>
    </row>
    <row r="5" spans="1:6" x14ac:dyDescent="0.35">
      <c r="A5" s="2">
        <v>4</v>
      </c>
      <c r="B5" s="2" t="s">
        <v>112</v>
      </c>
      <c r="C5" s="2" t="s">
        <v>8</v>
      </c>
      <c r="D5" s="3" t="s">
        <v>82</v>
      </c>
      <c r="E5" s="3" t="s">
        <v>106</v>
      </c>
      <c r="F5" s="3" t="s">
        <v>130</v>
      </c>
    </row>
    <row r="6" spans="1:6" s="8" customFormat="1" x14ac:dyDescent="0.35">
      <c r="A6" s="4">
        <v>5</v>
      </c>
      <c r="B6" s="4" t="s">
        <v>113</v>
      </c>
      <c r="C6" s="4" t="s">
        <v>9</v>
      </c>
      <c r="D6" s="5" t="s">
        <v>114</v>
      </c>
      <c r="E6" s="5" t="s">
        <v>123</v>
      </c>
      <c r="F6" s="5" t="s">
        <v>84</v>
      </c>
    </row>
    <row r="7" spans="1:6" x14ac:dyDescent="0.35">
      <c r="A7" s="2">
        <v>6</v>
      </c>
      <c r="B7" s="2" t="s">
        <v>89</v>
      </c>
      <c r="C7" s="2" t="s">
        <v>8</v>
      </c>
      <c r="D7" s="3" t="s">
        <v>115</v>
      </c>
      <c r="E7" s="3" t="s">
        <v>122</v>
      </c>
      <c r="F7" s="3" t="s">
        <v>131</v>
      </c>
    </row>
    <row r="8" spans="1:6" x14ac:dyDescent="0.35">
      <c r="A8" s="2">
        <v>9</v>
      </c>
      <c r="B8" s="2" t="s">
        <v>118</v>
      </c>
      <c r="C8" s="2" t="s">
        <v>8</v>
      </c>
      <c r="D8" s="3" t="s">
        <v>22</v>
      </c>
      <c r="E8" s="3" t="s">
        <v>120</v>
      </c>
      <c r="F8" s="3" t="s">
        <v>132</v>
      </c>
    </row>
    <row r="9" spans="1:6" s="8" customFormat="1" x14ac:dyDescent="0.35">
      <c r="A9" s="4">
        <v>10</v>
      </c>
      <c r="B9" s="4" t="s">
        <v>119</v>
      </c>
      <c r="C9" s="4" t="s">
        <v>9</v>
      </c>
      <c r="D9" s="5" t="s">
        <v>25</v>
      </c>
      <c r="E9" s="5" t="s">
        <v>120</v>
      </c>
      <c r="F9" s="5" t="s">
        <v>133</v>
      </c>
    </row>
    <row r="10" spans="1:6" s="8" customFormat="1" x14ac:dyDescent="0.35">
      <c r="A10" s="4">
        <v>7</v>
      </c>
      <c r="B10" s="4" t="s">
        <v>116</v>
      </c>
      <c r="C10" s="4" t="s">
        <v>9</v>
      </c>
      <c r="D10" s="5" t="s">
        <v>54</v>
      </c>
      <c r="E10" s="5" t="s">
        <v>121</v>
      </c>
      <c r="F10" s="5" t="s">
        <v>57</v>
      </c>
    </row>
    <row r="11" spans="1:6" s="8" customFormat="1" x14ac:dyDescent="0.35">
      <c r="A11" s="4">
        <v>8</v>
      </c>
      <c r="B11" s="4" t="s">
        <v>117</v>
      </c>
      <c r="C11" s="4" t="s">
        <v>9</v>
      </c>
      <c r="D11" s="5" t="s">
        <v>54</v>
      </c>
      <c r="E11" s="5" t="s">
        <v>121</v>
      </c>
      <c r="F11" s="5" t="s">
        <v>57</v>
      </c>
    </row>
  </sheetData>
  <autoFilter ref="E1:E11" xr:uid="{BEABE2DC-F969-49DA-8884-772BBCB5147E}">
    <sortState xmlns:xlrd2="http://schemas.microsoft.com/office/spreadsheetml/2017/richdata2" ref="A2:H11">
      <sortCondition descending="1" ref="E1:E1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BF14-EFD6-46D0-970E-DA589D3701E8}">
  <dimension ref="A1:F9"/>
  <sheetViews>
    <sheetView workbookViewId="0">
      <selection activeCell="G1" sqref="G1:I1048576"/>
    </sheetView>
  </sheetViews>
  <sheetFormatPr defaultRowHeight="14.5" x14ac:dyDescent="0.35"/>
  <sheetData>
    <row r="1" spans="1:6" ht="43.5" x14ac:dyDescent="0.35">
      <c r="A1" s="1" t="s">
        <v>0</v>
      </c>
      <c r="B1" s="1" t="s">
        <v>1</v>
      </c>
      <c r="C1" s="1" t="s">
        <v>7</v>
      </c>
      <c r="D1" s="1" t="s">
        <v>27</v>
      </c>
      <c r="E1" s="1" t="s">
        <v>10</v>
      </c>
      <c r="F1" s="1" t="s">
        <v>11</v>
      </c>
    </row>
    <row r="2" spans="1:6" ht="29" x14ac:dyDescent="0.35">
      <c r="A2" s="2">
        <v>1</v>
      </c>
      <c r="B2" s="2" t="s">
        <v>2</v>
      </c>
      <c r="C2" s="2" t="s">
        <v>8</v>
      </c>
      <c r="D2" s="3" t="s">
        <v>136</v>
      </c>
      <c r="E2" s="3" t="s">
        <v>148</v>
      </c>
      <c r="F2" s="3" t="s">
        <v>160</v>
      </c>
    </row>
    <row r="3" spans="1:6" x14ac:dyDescent="0.35">
      <c r="A3" s="2">
        <v>2</v>
      </c>
      <c r="B3" s="2" t="s">
        <v>137</v>
      </c>
      <c r="C3" s="2" t="s">
        <v>8</v>
      </c>
      <c r="D3" s="3" t="s">
        <v>138</v>
      </c>
      <c r="E3" s="3" t="s">
        <v>149</v>
      </c>
      <c r="F3" s="3" t="s">
        <v>159</v>
      </c>
    </row>
    <row r="4" spans="1:6" s="8" customFormat="1" x14ac:dyDescent="0.35">
      <c r="A4" s="4">
        <v>3</v>
      </c>
      <c r="B4" s="4" t="s">
        <v>139</v>
      </c>
      <c r="C4" s="4" t="s">
        <v>9</v>
      </c>
      <c r="D4" s="5" t="s">
        <v>140</v>
      </c>
      <c r="E4" s="5" t="s">
        <v>150</v>
      </c>
      <c r="F4" s="5" t="s">
        <v>158</v>
      </c>
    </row>
    <row r="5" spans="1:6" x14ac:dyDescent="0.35">
      <c r="A5" s="2">
        <v>4</v>
      </c>
      <c r="B5" s="2" t="s">
        <v>141</v>
      </c>
      <c r="C5" s="2" t="s">
        <v>8</v>
      </c>
      <c r="D5" s="3" t="s">
        <v>115</v>
      </c>
      <c r="E5" s="3" t="s">
        <v>150</v>
      </c>
      <c r="F5" s="3" t="s">
        <v>142</v>
      </c>
    </row>
    <row r="6" spans="1:6" x14ac:dyDescent="0.35">
      <c r="A6" s="2">
        <v>5</v>
      </c>
      <c r="B6" s="2" t="s">
        <v>89</v>
      </c>
      <c r="C6" s="2" t="s">
        <v>8</v>
      </c>
      <c r="D6" s="3" t="s">
        <v>115</v>
      </c>
      <c r="E6" s="3" t="s">
        <v>151</v>
      </c>
      <c r="F6" s="3" t="s">
        <v>157</v>
      </c>
    </row>
    <row r="7" spans="1:6" x14ac:dyDescent="0.35">
      <c r="A7" s="2">
        <v>6</v>
      </c>
      <c r="B7" s="2" t="s">
        <v>143</v>
      </c>
      <c r="C7" s="2" t="s">
        <v>8</v>
      </c>
      <c r="D7" s="3" t="s">
        <v>25</v>
      </c>
      <c r="E7" s="3" t="s">
        <v>152</v>
      </c>
      <c r="F7" s="3" t="s">
        <v>156</v>
      </c>
    </row>
    <row r="8" spans="1:6" x14ac:dyDescent="0.35">
      <c r="A8" s="2">
        <v>7</v>
      </c>
      <c r="B8" s="2" t="s">
        <v>118</v>
      </c>
      <c r="C8" s="2" t="s">
        <v>8</v>
      </c>
      <c r="D8" s="3" t="s">
        <v>144</v>
      </c>
      <c r="E8" s="3" t="s">
        <v>154</v>
      </c>
      <c r="F8" s="3" t="s">
        <v>155</v>
      </c>
    </row>
    <row r="9" spans="1:6" s="8" customFormat="1" x14ac:dyDescent="0.35">
      <c r="A9" s="4">
        <v>8</v>
      </c>
      <c r="B9" s="4" t="s">
        <v>146</v>
      </c>
      <c r="C9" s="4" t="s">
        <v>9</v>
      </c>
      <c r="D9" s="5" t="s">
        <v>147</v>
      </c>
      <c r="E9" s="5" t="s">
        <v>153</v>
      </c>
      <c r="F9" s="5" t="s">
        <v>57</v>
      </c>
    </row>
  </sheetData>
  <autoFilter ref="E1:E9" xr:uid="{80D0BF14-EFD6-46D0-970E-DA589D3701E8}">
    <sortState xmlns:xlrd2="http://schemas.microsoft.com/office/spreadsheetml/2017/richdata2" ref="A2:I9">
      <sortCondition descending="1" ref="E1:E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892E-6952-401C-8B9C-15CAEE77A885}">
  <dimension ref="A1:F11"/>
  <sheetViews>
    <sheetView workbookViewId="0">
      <selection activeCell="G1" sqref="G1:I1048576"/>
    </sheetView>
  </sheetViews>
  <sheetFormatPr defaultRowHeight="14.5" x14ac:dyDescent="0.35"/>
  <cols>
    <col min="2" max="2" width="9.453125" customWidth="1"/>
  </cols>
  <sheetData>
    <row r="1" spans="1:6" ht="43.5" x14ac:dyDescent="0.35">
      <c r="A1" s="1" t="s">
        <v>0</v>
      </c>
      <c r="B1" s="1" t="s">
        <v>1</v>
      </c>
      <c r="C1" s="1" t="s">
        <v>7</v>
      </c>
      <c r="D1" s="1" t="s">
        <v>27</v>
      </c>
      <c r="E1" s="1" t="s">
        <v>10</v>
      </c>
      <c r="F1" s="1" t="s">
        <v>11</v>
      </c>
    </row>
    <row r="2" spans="1:6" ht="29" x14ac:dyDescent="0.35">
      <c r="A2" s="2">
        <v>1</v>
      </c>
      <c r="B2" s="2" t="s">
        <v>2</v>
      </c>
      <c r="C2" s="2" t="s">
        <v>8</v>
      </c>
      <c r="D2" s="3" t="s">
        <v>161</v>
      </c>
      <c r="E2" s="3" t="s">
        <v>174</v>
      </c>
      <c r="F2" s="3" t="s">
        <v>190</v>
      </c>
    </row>
    <row r="3" spans="1:6" x14ac:dyDescent="0.35">
      <c r="A3" s="2">
        <v>2</v>
      </c>
      <c r="B3" s="2" t="s">
        <v>162</v>
      </c>
      <c r="C3" s="2" t="s">
        <v>8</v>
      </c>
      <c r="D3" s="3" t="s">
        <v>163</v>
      </c>
      <c r="E3" s="3" t="s">
        <v>175</v>
      </c>
      <c r="F3" s="3" t="s">
        <v>188</v>
      </c>
    </row>
    <row r="4" spans="1:6" x14ac:dyDescent="0.35">
      <c r="A4" s="2">
        <v>5</v>
      </c>
      <c r="B4" s="2" t="s">
        <v>167</v>
      </c>
      <c r="C4" s="2" t="s">
        <v>8</v>
      </c>
      <c r="D4" s="3" t="s">
        <v>20</v>
      </c>
      <c r="E4" s="3" t="s">
        <v>177</v>
      </c>
      <c r="F4" s="3" t="s">
        <v>185</v>
      </c>
    </row>
    <row r="5" spans="1:6" s="8" customFormat="1" x14ac:dyDescent="0.35">
      <c r="A5" s="6">
        <v>3</v>
      </c>
      <c r="B5" s="6" t="s">
        <v>164</v>
      </c>
      <c r="C5" s="6" t="s">
        <v>8</v>
      </c>
      <c r="D5" s="7" t="s">
        <v>165</v>
      </c>
      <c r="E5" s="7" t="s">
        <v>176</v>
      </c>
      <c r="F5" s="7" t="s">
        <v>187</v>
      </c>
    </row>
    <row r="6" spans="1:6" x14ac:dyDescent="0.35">
      <c r="A6" s="4">
        <v>4</v>
      </c>
      <c r="B6" s="4" t="s">
        <v>166</v>
      </c>
      <c r="C6" s="4" t="s">
        <v>9</v>
      </c>
      <c r="D6" s="5" t="s">
        <v>111</v>
      </c>
      <c r="E6" s="5" t="s">
        <v>176</v>
      </c>
      <c r="F6" s="5" t="s">
        <v>189</v>
      </c>
    </row>
    <row r="7" spans="1:6" x14ac:dyDescent="0.35">
      <c r="A7" s="2">
        <v>9</v>
      </c>
      <c r="B7" s="2" t="s">
        <v>171</v>
      </c>
      <c r="C7" s="2" t="s">
        <v>8</v>
      </c>
      <c r="D7" s="3" t="s">
        <v>144</v>
      </c>
      <c r="E7" s="3" t="s">
        <v>95</v>
      </c>
      <c r="F7" s="3" t="s">
        <v>182</v>
      </c>
    </row>
    <row r="8" spans="1:6" s="8" customFormat="1" x14ac:dyDescent="0.35">
      <c r="A8" s="6">
        <v>6</v>
      </c>
      <c r="B8" s="6" t="s">
        <v>89</v>
      </c>
      <c r="C8" s="6" t="s">
        <v>8</v>
      </c>
      <c r="D8" s="7" t="s">
        <v>168</v>
      </c>
      <c r="E8" s="7" t="s">
        <v>178</v>
      </c>
      <c r="F8" s="7" t="s">
        <v>186</v>
      </c>
    </row>
    <row r="9" spans="1:6" x14ac:dyDescent="0.35">
      <c r="A9" s="4">
        <v>7</v>
      </c>
      <c r="B9" s="4" t="s">
        <v>169</v>
      </c>
      <c r="C9" s="4" t="s">
        <v>9</v>
      </c>
      <c r="D9" s="5" t="s">
        <v>168</v>
      </c>
      <c r="E9" s="5" t="s">
        <v>179</v>
      </c>
      <c r="F9" s="5" t="s">
        <v>180</v>
      </c>
    </row>
    <row r="10" spans="1:6" x14ac:dyDescent="0.35">
      <c r="A10" s="2">
        <v>10</v>
      </c>
      <c r="B10" s="2" t="s">
        <v>172</v>
      </c>
      <c r="C10" s="2" t="s">
        <v>8</v>
      </c>
      <c r="D10" s="3" t="s">
        <v>144</v>
      </c>
      <c r="E10" s="3" t="s">
        <v>184</v>
      </c>
      <c r="F10" s="3" t="s">
        <v>173</v>
      </c>
    </row>
    <row r="11" spans="1:6" ht="43.5" x14ac:dyDescent="0.35">
      <c r="A11" s="2">
        <v>8</v>
      </c>
      <c r="B11" s="2" t="s">
        <v>170</v>
      </c>
      <c r="C11" s="2" t="s">
        <v>8</v>
      </c>
      <c r="D11" s="3" t="s">
        <v>168</v>
      </c>
      <c r="E11" s="3" t="s">
        <v>183</v>
      </c>
      <c r="F11" s="3" t="s">
        <v>181</v>
      </c>
    </row>
  </sheetData>
  <autoFilter ref="E1:E11" xr:uid="{7B64892E-6952-401C-8B9C-15CAEE77A885}">
    <sortState xmlns:xlrd2="http://schemas.microsoft.com/office/spreadsheetml/2017/richdata2" ref="A2:I11">
      <sortCondition descending="1" ref="E1:E11"/>
    </sortState>
  </autoFilter>
  <pageMargins left="0.7" right="0.7" top="0.75" bottom="0.75" header="0.3" footer="0.3"/>
  <pageSetup paperSize="9" orientation="portrait" horizontalDpi="4294967292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1311-461F-4559-81FE-4232CC7813C0}">
  <dimension ref="A1:F9"/>
  <sheetViews>
    <sheetView workbookViewId="0">
      <selection activeCell="G1" sqref="G1:I1048576"/>
    </sheetView>
  </sheetViews>
  <sheetFormatPr defaultRowHeight="14.5" x14ac:dyDescent="0.35"/>
  <sheetData>
    <row r="1" spans="1:6" ht="43.5" x14ac:dyDescent="0.35">
      <c r="A1" s="1" t="s">
        <v>0</v>
      </c>
      <c r="B1" s="1" t="s">
        <v>1</v>
      </c>
      <c r="C1" s="1" t="s">
        <v>7</v>
      </c>
      <c r="D1" s="1" t="s">
        <v>27</v>
      </c>
      <c r="E1" s="1" t="s">
        <v>10</v>
      </c>
      <c r="F1" s="1" t="s">
        <v>11</v>
      </c>
    </row>
    <row r="2" spans="1:6" ht="29" x14ac:dyDescent="0.35">
      <c r="A2" s="2">
        <v>1</v>
      </c>
      <c r="B2" s="2" t="s">
        <v>2</v>
      </c>
      <c r="C2" s="2" t="s">
        <v>8</v>
      </c>
      <c r="D2" s="3" t="s">
        <v>191</v>
      </c>
      <c r="E2" s="3" t="s">
        <v>200</v>
      </c>
      <c r="F2" s="3" t="s">
        <v>214</v>
      </c>
    </row>
    <row r="3" spans="1:6" s="8" customFormat="1" x14ac:dyDescent="0.35">
      <c r="A3" s="6">
        <v>3</v>
      </c>
      <c r="B3" s="6" t="s">
        <v>194</v>
      </c>
      <c r="C3" s="6" t="s">
        <v>8</v>
      </c>
      <c r="D3" s="7" t="s">
        <v>195</v>
      </c>
      <c r="E3" s="7" t="s">
        <v>202</v>
      </c>
      <c r="F3" s="7" t="s">
        <v>212</v>
      </c>
    </row>
    <row r="4" spans="1:6" x14ac:dyDescent="0.35">
      <c r="A4" s="4">
        <v>2</v>
      </c>
      <c r="B4" s="4" t="s">
        <v>192</v>
      </c>
      <c r="C4" s="4" t="s">
        <v>9</v>
      </c>
      <c r="D4" s="5" t="s">
        <v>193</v>
      </c>
      <c r="E4" s="5" t="s">
        <v>201</v>
      </c>
      <c r="F4" s="5" t="s">
        <v>213</v>
      </c>
    </row>
    <row r="5" spans="1:6" x14ac:dyDescent="0.35">
      <c r="A5" s="2">
        <v>4</v>
      </c>
      <c r="B5" s="2" t="s">
        <v>89</v>
      </c>
      <c r="C5" s="2" t="s">
        <v>8</v>
      </c>
      <c r="D5" s="3" t="s">
        <v>49</v>
      </c>
      <c r="E5" s="3" t="s">
        <v>203</v>
      </c>
      <c r="F5" s="3" t="s">
        <v>211</v>
      </c>
    </row>
    <row r="6" spans="1:6" x14ac:dyDescent="0.35">
      <c r="A6" s="2">
        <v>5</v>
      </c>
      <c r="B6" s="2" t="s">
        <v>196</v>
      </c>
      <c r="C6" s="2" t="s">
        <v>8</v>
      </c>
      <c r="D6" s="3" t="s">
        <v>114</v>
      </c>
      <c r="E6" s="3" t="s">
        <v>177</v>
      </c>
      <c r="F6" s="3" t="s">
        <v>210</v>
      </c>
    </row>
    <row r="7" spans="1:6" x14ac:dyDescent="0.35">
      <c r="A7" s="2">
        <v>8</v>
      </c>
      <c r="B7" s="2" t="s">
        <v>199</v>
      </c>
      <c r="C7" s="2" t="s">
        <v>8</v>
      </c>
      <c r="D7" s="3" t="s">
        <v>144</v>
      </c>
      <c r="E7" s="3" t="s">
        <v>206</v>
      </c>
      <c r="F7" s="3" t="s">
        <v>207</v>
      </c>
    </row>
    <row r="8" spans="1:6" x14ac:dyDescent="0.35">
      <c r="A8" s="2">
        <v>6</v>
      </c>
      <c r="B8" s="2" t="s">
        <v>197</v>
      </c>
      <c r="C8" s="2" t="s">
        <v>8</v>
      </c>
      <c r="D8" s="3" t="s">
        <v>51</v>
      </c>
      <c r="E8" s="3" t="s">
        <v>204</v>
      </c>
      <c r="F8" s="3" t="s">
        <v>209</v>
      </c>
    </row>
    <row r="9" spans="1:6" x14ac:dyDescent="0.35">
      <c r="A9" s="2">
        <v>7</v>
      </c>
      <c r="B9" s="2" t="s">
        <v>198</v>
      </c>
      <c r="C9" s="2" t="s">
        <v>8</v>
      </c>
      <c r="D9" s="3" t="s">
        <v>168</v>
      </c>
      <c r="E9" s="3" t="s">
        <v>205</v>
      </c>
      <c r="F9" s="3" t="s">
        <v>208</v>
      </c>
    </row>
  </sheetData>
  <autoFilter ref="E1:E9" xr:uid="{1D4F1311-461F-4559-81FE-4232CC7813C0}">
    <sortState xmlns:xlrd2="http://schemas.microsoft.com/office/spreadsheetml/2017/richdata2" ref="A2:I9">
      <sortCondition descending="1" ref="E1:E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summary</vt:lpstr>
      <vt:lpstr>Dr.No</vt:lpstr>
      <vt:lpstr>Goldfinger</vt:lpstr>
      <vt:lpstr>youOnlyLiveTwice</vt:lpstr>
      <vt:lpstr>dimonds</vt:lpstr>
      <vt:lpstr>GoldenGun</vt:lpstr>
      <vt:lpstr>Moonraker</vt:lpstr>
      <vt:lpstr>Octopussy</vt:lpstr>
      <vt:lpstr>LD</vt:lpstr>
      <vt:lpstr>GoldenEye</vt:lpstr>
      <vt:lpstr>twine</vt:lpstr>
      <vt:lpstr>casino</vt:lpstr>
      <vt:lpstr>skyfall</vt:lpstr>
      <vt:lpstr>spectre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Кисюня</dc:creator>
  <cp:lastModifiedBy>Кисюня</cp:lastModifiedBy>
  <dcterms:created xsi:type="dcterms:W3CDTF">2021-06-17T12:18:12Z</dcterms:created>
  <dcterms:modified xsi:type="dcterms:W3CDTF">2021-06-20T17:56:33Z</dcterms:modified>
</cp:coreProperties>
</file>