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G:\Drive partagés\05. Pilotes\DATA\VINCI\200904 GB Soils\"/>
    </mc:Choice>
  </mc:AlternateContent>
  <xr:revisionPtr revIDLastSave="0" documentId="8_{3349179E-B716-47FD-B510-AB966A57C2C3}" xr6:coauthVersionLast="45" xr6:coauthVersionMax="45" xr10:uidLastSave="{00000000-0000-0000-0000-000000000000}"/>
  <bookViews>
    <workbookView xWindow="-108" yWindow="-108" windowWidth="23256" windowHeight="12576" activeTab="1" xr2:uid="{00000000-000D-0000-FFFF-FFFF00000000}"/>
  </bookViews>
  <sheets>
    <sheet name="200904 AW" sheetId="1" r:id="rId1"/>
    <sheet name="200904 NB" sheetId="2" r:id="rId2"/>
    <sheet name="air table" sheetId="4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8" i="4" l="1"/>
  <c r="L8" i="4" s="1"/>
  <c r="H8" i="2" s="1"/>
  <c r="K12" i="4"/>
  <c r="L12" i="4" s="1"/>
  <c r="H12" i="2" s="1"/>
  <c r="J3" i="4"/>
  <c r="K3" i="4" s="1"/>
  <c r="L3" i="4" s="1"/>
  <c r="H3" i="2" s="1"/>
  <c r="J8" i="4"/>
  <c r="J9" i="4"/>
  <c r="K9" i="4" s="1"/>
  <c r="L9" i="4" s="1"/>
  <c r="H9" i="2" s="1"/>
  <c r="J10" i="4"/>
  <c r="K10" i="4" s="1"/>
  <c r="L10" i="4" s="1"/>
  <c r="H10" i="2" s="1"/>
  <c r="J11" i="4"/>
  <c r="K11" i="4" s="1"/>
  <c r="L11" i="4" s="1"/>
  <c r="H11" i="2" s="1"/>
  <c r="J12" i="4"/>
  <c r="J13" i="4"/>
  <c r="K13" i="4" s="1"/>
  <c r="L13" i="4" s="1"/>
  <c r="H13" i="2" s="1"/>
  <c r="J14" i="4"/>
  <c r="K14" i="4" s="1"/>
  <c r="L14" i="4" s="1"/>
  <c r="H14" i="2" s="1"/>
  <c r="J15" i="4"/>
  <c r="K15" i="4" s="1"/>
  <c r="L15" i="4" s="1"/>
  <c r="H15" i="2" s="1"/>
  <c r="J16" i="4"/>
  <c r="K16" i="4" s="1"/>
  <c r="L16" i="4" s="1"/>
  <c r="H16" i="2" s="1"/>
  <c r="J17" i="4"/>
  <c r="K17" i="4" s="1"/>
  <c r="L17" i="4" s="1"/>
  <c r="H17" i="2" s="1"/>
  <c r="J18" i="4"/>
  <c r="K18" i="4" s="1"/>
  <c r="L18" i="4" s="1"/>
  <c r="H18" i="2" s="1"/>
  <c r="J19" i="4"/>
  <c r="K19" i="4" s="1"/>
  <c r="L19" i="4" s="1"/>
  <c r="H19" i="2" s="1"/>
  <c r="J20" i="4"/>
  <c r="K20" i="4" s="1"/>
  <c r="L20" i="4" s="1"/>
  <c r="H20" i="2" s="1"/>
  <c r="J21" i="4"/>
  <c r="K21" i="4" s="1"/>
  <c r="L21" i="4" s="1"/>
  <c r="H21" i="2" s="1"/>
  <c r="J22" i="4"/>
  <c r="K22" i="4" s="1"/>
  <c r="L22" i="4" s="1"/>
  <c r="H22" i="2" s="1"/>
  <c r="J23" i="4"/>
  <c r="K23" i="4" s="1"/>
  <c r="L23" i="4" s="1"/>
  <c r="H23" i="2" s="1"/>
  <c r="J24" i="4"/>
  <c r="K24" i="4" s="1"/>
  <c r="L24" i="4" s="1"/>
  <c r="H24" i="2" s="1"/>
  <c r="J25" i="4"/>
  <c r="K25" i="4" s="1"/>
  <c r="L25" i="4" s="1"/>
  <c r="H25" i="2" s="1"/>
  <c r="J26" i="4"/>
  <c r="K26" i="4" s="1"/>
  <c r="L26" i="4" s="1"/>
  <c r="H26" i="2" s="1"/>
  <c r="J27" i="4"/>
  <c r="K27" i="4" s="1"/>
  <c r="L27" i="4" s="1"/>
  <c r="H27" i="2" s="1"/>
  <c r="J28" i="4"/>
  <c r="K28" i="4" s="1"/>
  <c r="L28" i="4" s="1"/>
  <c r="H28" i="2" s="1"/>
  <c r="J29" i="4"/>
  <c r="K29" i="4" s="1"/>
  <c r="L29" i="4" s="1"/>
  <c r="H29" i="2" s="1"/>
  <c r="J30" i="4"/>
  <c r="K30" i="4" s="1"/>
  <c r="L30" i="4" s="1"/>
  <c r="H30" i="2" s="1"/>
  <c r="J31" i="4"/>
  <c r="K31" i="4" s="1"/>
  <c r="L31" i="4" s="1"/>
  <c r="H31" i="2" s="1"/>
  <c r="J32" i="4"/>
  <c r="K32" i="4" s="1"/>
  <c r="L32" i="4" s="1"/>
  <c r="H32" i="2" s="1"/>
  <c r="J33" i="4"/>
  <c r="K33" i="4" s="1"/>
  <c r="L33" i="4" s="1"/>
  <c r="H33" i="2" s="1"/>
  <c r="J34" i="4"/>
  <c r="K34" i="4" s="1"/>
  <c r="L34" i="4" s="1"/>
  <c r="H34" i="2" s="1"/>
  <c r="J35" i="4"/>
  <c r="K35" i="4" s="1"/>
  <c r="L35" i="4" s="1"/>
  <c r="H35" i="2" s="1"/>
  <c r="J36" i="4"/>
  <c r="K36" i="4" s="1"/>
  <c r="L36" i="4" s="1"/>
  <c r="H36" i="2" s="1"/>
  <c r="J37" i="4"/>
  <c r="K37" i="4" s="1"/>
  <c r="L37" i="4" s="1"/>
  <c r="H37" i="2" s="1"/>
  <c r="J38" i="4"/>
  <c r="K38" i="4" s="1"/>
  <c r="L38" i="4" s="1"/>
  <c r="H38" i="2" s="1"/>
  <c r="J39" i="4"/>
  <c r="K39" i="4" s="1"/>
  <c r="L39" i="4" s="1"/>
  <c r="H39" i="2" s="1"/>
  <c r="J40" i="4"/>
  <c r="K40" i="4" s="1"/>
  <c r="L40" i="4" s="1"/>
  <c r="H40" i="2" s="1"/>
  <c r="J41" i="4"/>
  <c r="K41" i="4" s="1"/>
  <c r="L41" i="4" s="1"/>
  <c r="H41" i="2" s="1"/>
  <c r="J42" i="4"/>
  <c r="K42" i="4" s="1"/>
  <c r="L42" i="4" s="1"/>
  <c r="H42" i="2" s="1"/>
  <c r="J43" i="4"/>
  <c r="K43" i="4" s="1"/>
  <c r="L43" i="4" s="1"/>
  <c r="H43" i="2" s="1"/>
  <c r="J44" i="4"/>
  <c r="K44" i="4" s="1"/>
  <c r="L44" i="4" s="1"/>
  <c r="H44" i="2" s="1"/>
  <c r="J45" i="4"/>
  <c r="K45" i="4" s="1"/>
  <c r="L45" i="4" s="1"/>
  <c r="H45" i="2" s="1"/>
  <c r="J46" i="4"/>
  <c r="K46" i="4" s="1"/>
  <c r="L46" i="4" s="1"/>
  <c r="H46" i="2" s="1"/>
  <c r="J47" i="4"/>
  <c r="K47" i="4" s="1"/>
  <c r="L47" i="4" s="1"/>
  <c r="H47" i="2" s="1"/>
  <c r="J48" i="4"/>
  <c r="K48" i="4" s="1"/>
  <c r="L48" i="4" s="1"/>
  <c r="H48" i="2" s="1"/>
  <c r="J49" i="4"/>
  <c r="K49" i="4" s="1"/>
  <c r="L49" i="4" s="1"/>
  <c r="H49" i="2" s="1"/>
  <c r="J50" i="4"/>
  <c r="K50" i="4" s="1"/>
  <c r="L50" i="4" s="1"/>
  <c r="H50" i="2" s="1"/>
  <c r="J51" i="4"/>
  <c r="K51" i="4" s="1"/>
  <c r="L51" i="4" s="1"/>
  <c r="H51" i="2" s="1"/>
  <c r="J52" i="4"/>
  <c r="K52" i="4" s="1"/>
  <c r="L52" i="4" s="1"/>
  <c r="H52" i="2" s="1"/>
  <c r="J53" i="4"/>
  <c r="K53" i="4" s="1"/>
  <c r="L53" i="4" s="1"/>
  <c r="H53" i="2" s="1"/>
  <c r="J54" i="4"/>
  <c r="K54" i="4" s="1"/>
  <c r="L54" i="4" s="1"/>
  <c r="H54" i="2" s="1"/>
  <c r="J55" i="4"/>
  <c r="K55" i="4" s="1"/>
  <c r="L55" i="4" s="1"/>
  <c r="H55" i="2" s="1"/>
  <c r="J56" i="4"/>
  <c r="K56" i="4" s="1"/>
  <c r="L56" i="4" s="1"/>
  <c r="H56" i="2" s="1"/>
  <c r="J57" i="4"/>
  <c r="K57" i="4" s="1"/>
  <c r="L57" i="4" s="1"/>
  <c r="H57" i="2" s="1"/>
  <c r="J58" i="4"/>
  <c r="K58" i="4" s="1"/>
  <c r="L58" i="4" s="1"/>
  <c r="H58" i="2" s="1"/>
  <c r="J59" i="4"/>
  <c r="K59" i="4" s="1"/>
  <c r="L59" i="4" s="1"/>
  <c r="H59" i="2" s="1"/>
  <c r="J60" i="4"/>
  <c r="K60" i="4" s="1"/>
  <c r="L60" i="4" s="1"/>
  <c r="H60" i="2" s="1"/>
  <c r="J61" i="4"/>
  <c r="K61" i="4" s="1"/>
  <c r="L61" i="4" s="1"/>
  <c r="H61" i="2" s="1"/>
  <c r="J62" i="4"/>
  <c r="K62" i="4" s="1"/>
  <c r="L62" i="4" s="1"/>
  <c r="H62" i="2" s="1"/>
  <c r="J63" i="4"/>
  <c r="K63" i="4" s="1"/>
  <c r="L63" i="4" s="1"/>
  <c r="H63" i="2" s="1"/>
  <c r="J64" i="4"/>
  <c r="K64" i="4" s="1"/>
  <c r="L64" i="4" s="1"/>
  <c r="H64" i="2" s="1"/>
  <c r="J65" i="4"/>
  <c r="K65" i="4" s="1"/>
  <c r="L65" i="4" s="1"/>
  <c r="H65" i="2" s="1"/>
  <c r="J66" i="4"/>
  <c r="K66" i="4" s="1"/>
  <c r="L66" i="4" s="1"/>
  <c r="H66" i="2" s="1"/>
  <c r="J67" i="4"/>
  <c r="K67" i="4" s="1"/>
  <c r="L67" i="4" s="1"/>
  <c r="H67" i="2" s="1"/>
  <c r="J68" i="4"/>
  <c r="K68" i="4" s="1"/>
  <c r="L68" i="4" s="1"/>
  <c r="H68" i="2" s="1"/>
  <c r="J69" i="4"/>
  <c r="K69" i="4" s="1"/>
  <c r="L69" i="4" s="1"/>
  <c r="H69" i="2" s="1"/>
  <c r="J70" i="4"/>
  <c r="K70" i="4" s="1"/>
  <c r="L70" i="4" s="1"/>
  <c r="H70" i="2" s="1"/>
  <c r="J71" i="4"/>
  <c r="K71" i="4" s="1"/>
  <c r="L71" i="4" s="1"/>
  <c r="H71" i="2" s="1"/>
  <c r="J72" i="4"/>
  <c r="K72" i="4" s="1"/>
  <c r="L72" i="4" s="1"/>
  <c r="H72" i="2" s="1"/>
  <c r="J4" i="4"/>
  <c r="K4" i="4" s="1"/>
  <c r="L4" i="4" s="1"/>
  <c r="H4" i="2" s="1"/>
  <c r="J5" i="4"/>
  <c r="K5" i="4" s="1"/>
  <c r="L5" i="4" s="1"/>
  <c r="H5" i="2" s="1"/>
  <c r="J6" i="4"/>
  <c r="K6" i="4" s="1"/>
  <c r="L6" i="4" s="1"/>
  <c r="H6" i="2" s="1"/>
  <c r="J7" i="4"/>
  <c r="K7" i="4" s="1"/>
  <c r="L7" i="4" s="1"/>
  <c r="H7" i="2" s="1"/>
  <c r="J2" i="4"/>
  <c r="K2" i="4" s="1"/>
  <c r="L2" i="4" s="1"/>
  <c r="H2" i="2" s="1"/>
</calcChain>
</file>

<file path=xl/sharedStrings.xml><?xml version="1.0" encoding="utf-8"?>
<sst xmlns="http://schemas.openxmlformats.org/spreadsheetml/2006/main" count="1363" uniqueCount="214">
  <si>
    <t>Analysis</t>
  </si>
  <si>
    <t>Sample</t>
  </si>
  <si>
    <t>HI</t>
  </si>
  <si>
    <t>OI</t>
  </si>
  <si>
    <t>PC (%)</t>
  </si>
  <si>
    <t>TOC (%)</t>
  </si>
  <si>
    <t>MINC (%)</t>
  </si>
  <si>
    <t>IFP160K_01</t>
  </si>
  <si>
    <t>160K</t>
  </si>
  <si>
    <t>IFP160K_02</t>
  </si>
  <si>
    <t>IFP160K_03</t>
  </si>
  <si>
    <t>IFP160K_04</t>
  </si>
  <si>
    <t>IFP160K_05</t>
  </si>
  <si>
    <t>IFP160K_06</t>
  </si>
  <si>
    <t>IFP160K_INT01</t>
  </si>
  <si>
    <t>IFP160K_INT02</t>
  </si>
  <si>
    <t>IFP160K_INT03</t>
  </si>
  <si>
    <t>SOIL_1001</t>
  </si>
  <si>
    <t>SOIL_1008</t>
  </si>
  <si>
    <t>SOIL_1015</t>
  </si>
  <si>
    <t>SOIL_1029</t>
  </si>
  <si>
    <t>SOIL_1036</t>
  </si>
  <si>
    <t>SOIL_1043</t>
  </si>
  <si>
    <t>SOIL_1050</t>
  </si>
  <si>
    <t>SOIL_1057</t>
  </si>
  <si>
    <t>SOIL_1064</t>
  </si>
  <si>
    <t>SOIL_1064BIS</t>
  </si>
  <si>
    <t>SOIL_1071</t>
  </si>
  <si>
    <t>SOIL_1071BIS</t>
  </si>
  <si>
    <t>SOIL_1078</t>
  </si>
  <si>
    <t>SOIL_1085</t>
  </si>
  <si>
    <t>SOIL_1092</t>
  </si>
  <si>
    <t>SOIL_1099</t>
  </si>
  <si>
    <t>SOIL_1106</t>
  </si>
  <si>
    <t>SOIL_1113</t>
  </si>
  <si>
    <t>SOIL_1120</t>
  </si>
  <si>
    <t>SOIL_1127</t>
  </si>
  <si>
    <t>SOIL_1134</t>
  </si>
  <si>
    <t>SOIL_1141</t>
  </si>
  <si>
    <t>SOIL_1148</t>
  </si>
  <si>
    <t>SOIL_1155</t>
  </si>
  <si>
    <t>SOIL_1155BIS</t>
  </si>
  <si>
    <t>SOIL_1162</t>
  </si>
  <si>
    <t>SOIL_1169</t>
  </si>
  <si>
    <t>SOIL_1176</t>
  </si>
  <si>
    <t>SOIL_1183</t>
  </si>
  <si>
    <t>SOIL_1303</t>
  </si>
  <si>
    <t>SOIL_1310</t>
  </si>
  <si>
    <t>SOIL_1317</t>
  </si>
  <si>
    <t>SOIL_1324</t>
  </si>
  <si>
    <t>SOIL_1331</t>
  </si>
  <si>
    <t>SOIL_1338</t>
  </si>
  <si>
    <t>SOIL_1345</t>
  </si>
  <si>
    <t>SOIL_1352</t>
  </si>
  <si>
    <t>SOIL_1359</t>
  </si>
  <si>
    <t>SOIL_1359BIS</t>
  </si>
  <si>
    <t>SOIL_1366</t>
  </si>
  <si>
    <t>SOIL_1373</t>
  </si>
  <si>
    <t>SOIL_1380</t>
  </si>
  <si>
    <t>SOIL_1387</t>
  </si>
  <si>
    <t>SOIL_1394</t>
  </si>
  <si>
    <t>SOIL_1542</t>
  </si>
  <si>
    <t>SOIL_1549</t>
  </si>
  <si>
    <t>SOIL_1556</t>
  </si>
  <si>
    <t>SOIL_1563</t>
  </si>
  <si>
    <t>SOIL_1570</t>
  </si>
  <si>
    <t>SOIL_1627</t>
  </si>
  <si>
    <t>SOIL_1631</t>
  </si>
  <si>
    <t>SOIL_1677</t>
  </si>
  <si>
    <t>SOIL_898</t>
  </si>
  <si>
    <t>SOIL_905</t>
  </si>
  <si>
    <t>SOIL_917</t>
  </si>
  <si>
    <t>SOIL_924</t>
  </si>
  <si>
    <t>SOIL_931</t>
  </si>
  <si>
    <t>SOIL_931BIS</t>
  </si>
  <si>
    <t>SOIL_938</t>
  </si>
  <si>
    <t>SOIL_945</t>
  </si>
  <si>
    <t>SOIL_966</t>
  </si>
  <si>
    <t>SOIL_994</t>
  </si>
  <si>
    <t xml:space="preserve">Name of laboratory </t>
  </si>
  <si>
    <t xml:space="preserve">Contact person surname </t>
  </si>
  <si>
    <t>Contact person first name</t>
  </si>
  <si>
    <t xml:space="preserve">Email of the contact person </t>
  </si>
  <si>
    <t>JOB</t>
  </si>
  <si>
    <t xml:space="preserve">Duplicate </t>
  </si>
  <si>
    <t>Vinci Technologies</t>
  </si>
  <si>
    <t>Wattripont</t>
  </si>
  <si>
    <t>Adrien</t>
  </si>
  <si>
    <t>a.wattripont@vinci-technologies.com</t>
  </si>
  <si>
    <t>200904 GB Soils</t>
  </si>
  <si>
    <t>No</t>
  </si>
  <si>
    <t>Yes</t>
  </si>
  <si>
    <t>Lab Name</t>
  </si>
  <si>
    <t>Last Name</t>
  </si>
  <si>
    <t>First Name</t>
  </si>
  <si>
    <t>Email</t>
  </si>
  <si>
    <t>Job Name</t>
  </si>
  <si>
    <t>Duplicate</t>
  </si>
  <si>
    <t>HSU Code</t>
  </si>
  <si>
    <t>OIRE6</t>
  </si>
  <si>
    <t>Vinci-Technologies</t>
  </si>
  <si>
    <t>AMB_0139_0620</t>
  </si>
  <si>
    <t>checked</t>
  </si>
  <si>
    <t>BON_0151_0620</t>
  </si>
  <si>
    <t>BOU_0053_0620</t>
  </si>
  <si>
    <t>BOU_0192_0720</t>
  </si>
  <si>
    <t>BOU_0193_0720</t>
  </si>
  <si>
    <t>CHA_0138_0620</t>
  </si>
  <si>
    <t>CHA_0156_0620</t>
  </si>
  <si>
    <t>COU_0137_0620</t>
  </si>
  <si>
    <t>DOU_0207_0720</t>
  </si>
  <si>
    <t>DOU_0208_0720</t>
  </si>
  <si>
    <t>DOU_0209_0720</t>
  </si>
  <si>
    <t>FON_0049_0620</t>
  </si>
  <si>
    <t>GEN_0152_0620</t>
  </si>
  <si>
    <t>HIE_0210_0720</t>
  </si>
  <si>
    <t>HIE_0211_0720</t>
  </si>
  <si>
    <t>JUI_0141_0620</t>
  </si>
  <si>
    <t>JUI_0157_0620</t>
  </si>
  <si>
    <t>LAC_0191_0720</t>
  </si>
  <si>
    <t>MAI_0143_0620</t>
  </si>
  <si>
    <t>MAI_0144_0620</t>
  </si>
  <si>
    <t>MAR_0052_0620</t>
  </si>
  <si>
    <t>MER_0147_0620</t>
  </si>
  <si>
    <t>MON_0181_0720</t>
  </si>
  <si>
    <t>PLE_0046_0620</t>
  </si>
  <si>
    <t>RAU_0145_0620</t>
  </si>
  <si>
    <t>RAU_0146_0620</t>
  </si>
  <si>
    <t>RAU_0153_0620</t>
  </si>
  <si>
    <t>RAV_0149_0620</t>
  </si>
  <si>
    <t>ROU_0182_0720</t>
  </si>
  <si>
    <t>SAI_0050_0620</t>
  </si>
  <si>
    <t>SAI_0051_0620</t>
  </si>
  <si>
    <t>SAI_0128_0620</t>
  </si>
  <si>
    <t>SAI_0133_0620</t>
  </si>
  <si>
    <t>SAI_0134_0620</t>
  </si>
  <si>
    <t>SAI_0135_0620</t>
  </si>
  <si>
    <t>SAI_0140_0620</t>
  </si>
  <si>
    <t>SAI_0142_0620</t>
  </si>
  <si>
    <t>SAI_0150_0620</t>
  </si>
  <si>
    <t>SAI_0158_0620</t>
  </si>
  <si>
    <t>SAI_0159_0620</t>
  </si>
  <si>
    <t>SAI_0183_0720</t>
  </si>
  <si>
    <t>SAI_0184_0720</t>
  </si>
  <si>
    <t>SAI_0185_0720</t>
  </si>
  <si>
    <t>SAI_0186_0720</t>
  </si>
  <si>
    <t>SAI_0187_0720</t>
  </si>
  <si>
    <t>SAI_0188_0720</t>
  </si>
  <si>
    <t>SAI_0189_0720</t>
  </si>
  <si>
    <t>SAI_0190_0720</t>
  </si>
  <si>
    <t>SAI_0194_0720</t>
  </si>
  <si>
    <t>SAI_0219_0720</t>
  </si>
  <si>
    <t>SAI_0220_0720</t>
  </si>
  <si>
    <t>SAI_0227_0720</t>
  </si>
  <si>
    <t>SEG_0154_0620</t>
  </si>
  <si>
    <t>TOU_0155_0620</t>
  </si>
  <si>
    <t>VER_0148_0620</t>
  </si>
  <si>
    <t>VIG_0132_0620</t>
  </si>
  <si>
    <t>VIL_0054_0620</t>
  </si>
  <si>
    <t>BEA_0094_0620</t>
  </si>
  <si>
    <t>BEA_0096_0620</t>
  </si>
  <si>
    <t>BEA_0215_0720</t>
  </si>
  <si>
    <t>BEA_0216_0720</t>
  </si>
  <si>
    <t>BOU_0163_0620</t>
  </si>
  <si>
    <t>BOU_0228_0720</t>
  </si>
  <si>
    <t>BRA_0113_0620</t>
  </si>
  <si>
    <t>BRA_0114_0620</t>
  </si>
  <si>
    <t>BRA_0115_0620</t>
  </si>
  <si>
    <t>BRA_0117_0620</t>
  </si>
  <si>
    <t>BUR_0116_0620</t>
  </si>
  <si>
    <t>CHA_0103_0620</t>
  </si>
  <si>
    <t>CHA_0106_0620</t>
  </si>
  <si>
    <t>CHA_0108_0620</t>
  </si>
  <si>
    <t>COU_0099_0620</t>
  </si>
  <si>
    <t>COU_0109_0620</t>
  </si>
  <si>
    <t>COU_0110_0620</t>
  </si>
  <si>
    <t>COU_0111_0620</t>
  </si>
  <si>
    <t>ENG_0087_0720</t>
  </si>
  <si>
    <t>ENG_0088_0620</t>
  </si>
  <si>
    <t>ENG_0089_0620</t>
  </si>
  <si>
    <t>ENG_0090_0620</t>
  </si>
  <si>
    <t>ENG_0091_0620</t>
  </si>
  <si>
    <t>ENG_0092_0620</t>
  </si>
  <si>
    <t>FLE_0102_0620</t>
  </si>
  <si>
    <t>FON_0112_0620</t>
  </si>
  <si>
    <t>GEM_0122_0620</t>
  </si>
  <si>
    <t>GEN_0100_0620</t>
  </si>
  <si>
    <t>GEN_0101_0620</t>
  </si>
  <si>
    <t>HIE_0212_0720</t>
  </si>
  <si>
    <t>HIE_0213_0720</t>
  </si>
  <si>
    <t>HIE_0214_0720</t>
  </si>
  <si>
    <t>JOD_0093_0620</t>
  </si>
  <si>
    <t>JOD_0095_0620</t>
  </si>
  <si>
    <t>LAB_0121_0620</t>
  </si>
  <si>
    <t>LAG_0217_0720</t>
  </si>
  <si>
    <t>NAM_0120_0620</t>
  </si>
  <si>
    <t>OTT_0105_0620</t>
  </si>
  <si>
    <t>OTT_0107_0620</t>
  </si>
  <si>
    <t>SAI_0218_0720</t>
  </si>
  <si>
    <t>SAI_0221_0720</t>
  </si>
  <si>
    <t>SAI_0222_0720</t>
  </si>
  <si>
    <t>SAI_0223_0720</t>
  </si>
  <si>
    <t>SAI_0224_0720</t>
  </si>
  <si>
    <t>SAI_0225_0720</t>
  </si>
  <si>
    <t>SAI_0226_0720</t>
  </si>
  <si>
    <t>VER_0180_0720</t>
  </si>
  <si>
    <t>WAL_0104_0620</t>
  </si>
  <si>
    <t>WAN_0123_0620</t>
  </si>
  <si>
    <t>WAN_0124_0620</t>
  </si>
  <si>
    <t>WAN_0125_0620</t>
  </si>
  <si>
    <t>WAN_0126_0620</t>
  </si>
  <si>
    <t>ID</t>
  </si>
  <si>
    <t>HSU</t>
  </si>
  <si>
    <t>ID'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</si>
</sst>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2" fillId="0" borderId="1" xfId="0" applyFont="1" applyBorder="1" applyAlignment="1">
      <alignment horizontal="left"/>
    </xf>
    <xf numFmtId="14" fontId="0" fillId="0" borderId="0" xfId="0" applyNumberFormat="1"/>
    <xf numFmtId="1" fontId="0" fillId="0" borderId="0" xfId="0" applyNumberFormat="1"/>
    <xf numFmtId="0" fontId="3" fillId="0" borderId="0" xfId="0" applyFont="1"/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mailto:a.wattripont@vinci-technologies.com" TargetMode="External"/><Relationship Id="rId18" Type="http://schemas.openxmlformats.org/officeDocument/2006/relationships/hyperlink" Target="mailto:a.wattripont@vinci-technologies.com" TargetMode="External"/><Relationship Id="rId26" Type="http://schemas.openxmlformats.org/officeDocument/2006/relationships/hyperlink" Target="mailto:a.wattripont@vinci-technologies.com" TargetMode="External"/><Relationship Id="rId39" Type="http://schemas.openxmlformats.org/officeDocument/2006/relationships/hyperlink" Target="mailto:a.wattripont@vinci-technologies.com" TargetMode="External"/><Relationship Id="rId21" Type="http://schemas.openxmlformats.org/officeDocument/2006/relationships/hyperlink" Target="mailto:a.wattripont@vinci-technologies.com" TargetMode="External"/><Relationship Id="rId34" Type="http://schemas.openxmlformats.org/officeDocument/2006/relationships/hyperlink" Target="mailto:a.wattripont@vinci-technologies.com" TargetMode="External"/><Relationship Id="rId42" Type="http://schemas.openxmlformats.org/officeDocument/2006/relationships/hyperlink" Target="mailto:a.wattripont@vinci-technologies.com" TargetMode="External"/><Relationship Id="rId47" Type="http://schemas.openxmlformats.org/officeDocument/2006/relationships/hyperlink" Target="mailto:a.wattripont@vinci-technologies.com" TargetMode="External"/><Relationship Id="rId50" Type="http://schemas.openxmlformats.org/officeDocument/2006/relationships/hyperlink" Target="mailto:a.wattripont@vinci-technologies.com" TargetMode="External"/><Relationship Id="rId55" Type="http://schemas.openxmlformats.org/officeDocument/2006/relationships/hyperlink" Target="mailto:a.wattripont@vinci-technologies.com" TargetMode="External"/><Relationship Id="rId63" Type="http://schemas.openxmlformats.org/officeDocument/2006/relationships/hyperlink" Target="mailto:a.wattripont@vinci-technologies.com" TargetMode="External"/><Relationship Id="rId68" Type="http://schemas.openxmlformats.org/officeDocument/2006/relationships/hyperlink" Target="mailto:a.wattripont@vinci-technologies.com" TargetMode="External"/><Relationship Id="rId7" Type="http://schemas.openxmlformats.org/officeDocument/2006/relationships/hyperlink" Target="mailto:a.wattripont@vinci-technologies.com" TargetMode="External"/><Relationship Id="rId71" Type="http://schemas.openxmlformats.org/officeDocument/2006/relationships/hyperlink" Target="mailto:a.wattripont@vinci-technologies.com" TargetMode="External"/><Relationship Id="rId2" Type="http://schemas.openxmlformats.org/officeDocument/2006/relationships/hyperlink" Target="mailto:a.wattripont@vinci-technologies.com" TargetMode="External"/><Relationship Id="rId16" Type="http://schemas.openxmlformats.org/officeDocument/2006/relationships/hyperlink" Target="mailto:a.wattripont@vinci-technologies.com" TargetMode="External"/><Relationship Id="rId29" Type="http://schemas.openxmlformats.org/officeDocument/2006/relationships/hyperlink" Target="mailto:a.wattripont@vinci-technologies.com" TargetMode="External"/><Relationship Id="rId1" Type="http://schemas.openxmlformats.org/officeDocument/2006/relationships/hyperlink" Target="mailto:a.wattripont@vinci-technologies.com" TargetMode="External"/><Relationship Id="rId6" Type="http://schemas.openxmlformats.org/officeDocument/2006/relationships/hyperlink" Target="mailto:a.wattripont@vinci-technologies.com" TargetMode="External"/><Relationship Id="rId11" Type="http://schemas.openxmlformats.org/officeDocument/2006/relationships/hyperlink" Target="mailto:a.wattripont@vinci-technologies.com" TargetMode="External"/><Relationship Id="rId24" Type="http://schemas.openxmlformats.org/officeDocument/2006/relationships/hyperlink" Target="mailto:a.wattripont@vinci-technologies.com" TargetMode="External"/><Relationship Id="rId32" Type="http://schemas.openxmlformats.org/officeDocument/2006/relationships/hyperlink" Target="mailto:a.wattripont@vinci-technologies.com" TargetMode="External"/><Relationship Id="rId37" Type="http://schemas.openxmlformats.org/officeDocument/2006/relationships/hyperlink" Target="mailto:a.wattripont@vinci-technologies.com" TargetMode="External"/><Relationship Id="rId40" Type="http://schemas.openxmlformats.org/officeDocument/2006/relationships/hyperlink" Target="mailto:a.wattripont@vinci-technologies.com" TargetMode="External"/><Relationship Id="rId45" Type="http://schemas.openxmlformats.org/officeDocument/2006/relationships/hyperlink" Target="mailto:a.wattripont@vinci-technologies.com" TargetMode="External"/><Relationship Id="rId53" Type="http://schemas.openxmlformats.org/officeDocument/2006/relationships/hyperlink" Target="mailto:a.wattripont@vinci-technologies.com" TargetMode="External"/><Relationship Id="rId58" Type="http://schemas.openxmlformats.org/officeDocument/2006/relationships/hyperlink" Target="mailto:a.wattripont@vinci-technologies.com" TargetMode="External"/><Relationship Id="rId66" Type="http://schemas.openxmlformats.org/officeDocument/2006/relationships/hyperlink" Target="mailto:a.wattripont@vinci-technologies.com" TargetMode="External"/><Relationship Id="rId5" Type="http://schemas.openxmlformats.org/officeDocument/2006/relationships/hyperlink" Target="mailto:a.wattripont@vinci-technologies.com" TargetMode="External"/><Relationship Id="rId15" Type="http://schemas.openxmlformats.org/officeDocument/2006/relationships/hyperlink" Target="mailto:a.wattripont@vinci-technologies.com" TargetMode="External"/><Relationship Id="rId23" Type="http://schemas.openxmlformats.org/officeDocument/2006/relationships/hyperlink" Target="mailto:a.wattripont@vinci-technologies.com" TargetMode="External"/><Relationship Id="rId28" Type="http://schemas.openxmlformats.org/officeDocument/2006/relationships/hyperlink" Target="mailto:a.wattripont@vinci-technologies.com" TargetMode="External"/><Relationship Id="rId36" Type="http://schemas.openxmlformats.org/officeDocument/2006/relationships/hyperlink" Target="mailto:a.wattripont@vinci-technologies.com" TargetMode="External"/><Relationship Id="rId49" Type="http://schemas.openxmlformats.org/officeDocument/2006/relationships/hyperlink" Target="mailto:a.wattripont@vinci-technologies.com" TargetMode="External"/><Relationship Id="rId57" Type="http://schemas.openxmlformats.org/officeDocument/2006/relationships/hyperlink" Target="mailto:a.wattripont@vinci-technologies.com" TargetMode="External"/><Relationship Id="rId61" Type="http://schemas.openxmlformats.org/officeDocument/2006/relationships/hyperlink" Target="mailto:a.wattripont@vinci-technologies.com" TargetMode="External"/><Relationship Id="rId10" Type="http://schemas.openxmlformats.org/officeDocument/2006/relationships/hyperlink" Target="mailto:a.wattripont@vinci-technologies.com" TargetMode="External"/><Relationship Id="rId19" Type="http://schemas.openxmlformats.org/officeDocument/2006/relationships/hyperlink" Target="mailto:a.wattripont@vinci-technologies.com" TargetMode="External"/><Relationship Id="rId31" Type="http://schemas.openxmlformats.org/officeDocument/2006/relationships/hyperlink" Target="mailto:a.wattripont@vinci-technologies.com" TargetMode="External"/><Relationship Id="rId44" Type="http://schemas.openxmlformats.org/officeDocument/2006/relationships/hyperlink" Target="mailto:a.wattripont@vinci-technologies.com" TargetMode="External"/><Relationship Id="rId52" Type="http://schemas.openxmlformats.org/officeDocument/2006/relationships/hyperlink" Target="mailto:a.wattripont@vinci-technologies.com" TargetMode="External"/><Relationship Id="rId60" Type="http://schemas.openxmlformats.org/officeDocument/2006/relationships/hyperlink" Target="mailto:a.wattripont@vinci-technologies.com" TargetMode="External"/><Relationship Id="rId65" Type="http://schemas.openxmlformats.org/officeDocument/2006/relationships/hyperlink" Target="mailto:a.wattripont@vinci-technologies.com" TargetMode="External"/><Relationship Id="rId4" Type="http://schemas.openxmlformats.org/officeDocument/2006/relationships/hyperlink" Target="mailto:a.wattripont@vinci-technologies.com" TargetMode="External"/><Relationship Id="rId9" Type="http://schemas.openxmlformats.org/officeDocument/2006/relationships/hyperlink" Target="mailto:a.wattripont@vinci-technologies.com" TargetMode="External"/><Relationship Id="rId14" Type="http://schemas.openxmlformats.org/officeDocument/2006/relationships/hyperlink" Target="mailto:a.wattripont@vinci-technologies.com" TargetMode="External"/><Relationship Id="rId22" Type="http://schemas.openxmlformats.org/officeDocument/2006/relationships/hyperlink" Target="mailto:a.wattripont@vinci-technologies.com" TargetMode="External"/><Relationship Id="rId27" Type="http://schemas.openxmlformats.org/officeDocument/2006/relationships/hyperlink" Target="mailto:a.wattripont@vinci-technologies.com" TargetMode="External"/><Relationship Id="rId30" Type="http://schemas.openxmlformats.org/officeDocument/2006/relationships/hyperlink" Target="mailto:a.wattripont@vinci-technologies.com" TargetMode="External"/><Relationship Id="rId35" Type="http://schemas.openxmlformats.org/officeDocument/2006/relationships/hyperlink" Target="mailto:a.wattripont@vinci-technologies.com" TargetMode="External"/><Relationship Id="rId43" Type="http://schemas.openxmlformats.org/officeDocument/2006/relationships/hyperlink" Target="mailto:a.wattripont@vinci-technologies.com" TargetMode="External"/><Relationship Id="rId48" Type="http://schemas.openxmlformats.org/officeDocument/2006/relationships/hyperlink" Target="mailto:a.wattripont@vinci-technologies.com" TargetMode="External"/><Relationship Id="rId56" Type="http://schemas.openxmlformats.org/officeDocument/2006/relationships/hyperlink" Target="mailto:a.wattripont@vinci-technologies.com" TargetMode="External"/><Relationship Id="rId64" Type="http://schemas.openxmlformats.org/officeDocument/2006/relationships/hyperlink" Target="mailto:a.wattripont@vinci-technologies.com" TargetMode="External"/><Relationship Id="rId69" Type="http://schemas.openxmlformats.org/officeDocument/2006/relationships/hyperlink" Target="mailto:a.wattripont@vinci-technologies.com" TargetMode="External"/><Relationship Id="rId8" Type="http://schemas.openxmlformats.org/officeDocument/2006/relationships/hyperlink" Target="mailto:a.wattripont@vinci-technologies.com" TargetMode="External"/><Relationship Id="rId51" Type="http://schemas.openxmlformats.org/officeDocument/2006/relationships/hyperlink" Target="mailto:a.wattripont@vinci-technologies.com" TargetMode="External"/><Relationship Id="rId72" Type="http://schemas.openxmlformats.org/officeDocument/2006/relationships/printerSettings" Target="../printerSettings/printerSettings1.bin"/><Relationship Id="rId3" Type="http://schemas.openxmlformats.org/officeDocument/2006/relationships/hyperlink" Target="mailto:a.wattripont@vinci-technologies.com" TargetMode="External"/><Relationship Id="rId12" Type="http://schemas.openxmlformats.org/officeDocument/2006/relationships/hyperlink" Target="mailto:a.wattripont@vinci-technologies.com" TargetMode="External"/><Relationship Id="rId17" Type="http://schemas.openxmlformats.org/officeDocument/2006/relationships/hyperlink" Target="mailto:a.wattripont@vinci-technologies.com" TargetMode="External"/><Relationship Id="rId25" Type="http://schemas.openxmlformats.org/officeDocument/2006/relationships/hyperlink" Target="mailto:a.wattripont@vinci-technologies.com" TargetMode="External"/><Relationship Id="rId33" Type="http://schemas.openxmlformats.org/officeDocument/2006/relationships/hyperlink" Target="mailto:a.wattripont@vinci-technologies.com" TargetMode="External"/><Relationship Id="rId38" Type="http://schemas.openxmlformats.org/officeDocument/2006/relationships/hyperlink" Target="mailto:a.wattripont@vinci-technologies.com" TargetMode="External"/><Relationship Id="rId46" Type="http://schemas.openxmlformats.org/officeDocument/2006/relationships/hyperlink" Target="mailto:a.wattripont@vinci-technologies.com" TargetMode="External"/><Relationship Id="rId59" Type="http://schemas.openxmlformats.org/officeDocument/2006/relationships/hyperlink" Target="mailto:a.wattripont@vinci-technologies.com" TargetMode="External"/><Relationship Id="rId67" Type="http://schemas.openxmlformats.org/officeDocument/2006/relationships/hyperlink" Target="mailto:a.wattripont@vinci-technologies.com" TargetMode="External"/><Relationship Id="rId20" Type="http://schemas.openxmlformats.org/officeDocument/2006/relationships/hyperlink" Target="mailto:a.wattripont@vinci-technologies.com" TargetMode="External"/><Relationship Id="rId41" Type="http://schemas.openxmlformats.org/officeDocument/2006/relationships/hyperlink" Target="mailto:a.wattripont@vinci-technologies.com" TargetMode="External"/><Relationship Id="rId54" Type="http://schemas.openxmlformats.org/officeDocument/2006/relationships/hyperlink" Target="mailto:a.wattripont@vinci-technologies.com" TargetMode="External"/><Relationship Id="rId62" Type="http://schemas.openxmlformats.org/officeDocument/2006/relationships/hyperlink" Target="mailto:a.wattripont@vinci-technologies.com" TargetMode="External"/><Relationship Id="rId70" Type="http://schemas.openxmlformats.org/officeDocument/2006/relationships/hyperlink" Target="mailto:a.wattripont@vinci-technologie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72"/>
  <sheetViews>
    <sheetView topLeftCell="A4" workbookViewId="0">
      <selection activeCell="D2" sqref="D2"/>
    </sheetView>
  </sheetViews>
  <sheetFormatPr baseColWidth="10" defaultRowHeight="14.4" x14ac:dyDescent="0.3"/>
  <cols>
    <col min="1" max="1" width="21.109375" customWidth="1"/>
    <col min="2" max="3" width="26.33203125" customWidth="1"/>
    <col min="4" max="4" width="32.44140625" customWidth="1"/>
    <col min="5" max="5" width="17.109375" customWidth="1"/>
    <col min="6" max="6" width="14.6640625" customWidth="1"/>
  </cols>
  <sheetData>
    <row r="1" spans="1:13" ht="15.6" x14ac:dyDescent="0.3">
      <c r="A1" s="3" t="s">
        <v>79</v>
      </c>
      <c r="B1" s="3" t="s">
        <v>80</v>
      </c>
      <c r="C1" s="3" t="s">
        <v>81</v>
      </c>
      <c r="D1" s="3" t="s">
        <v>82</v>
      </c>
      <c r="E1" s="3" t="s">
        <v>83</v>
      </c>
      <c r="F1" s="3" t="s">
        <v>0</v>
      </c>
      <c r="G1" s="3" t="s">
        <v>84</v>
      </c>
      <c r="H1" s="3" t="s">
        <v>1</v>
      </c>
      <c r="I1" s="3" t="s">
        <v>2</v>
      </c>
      <c r="J1" s="3" t="s">
        <v>3</v>
      </c>
      <c r="K1" s="3" t="s">
        <v>4</v>
      </c>
      <c r="L1" s="3" t="s">
        <v>5</v>
      </c>
      <c r="M1" s="3" t="s">
        <v>6</v>
      </c>
    </row>
    <row r="2" spans="1:13" x14ac:dyDescent="0.3">
      <c r="A2" s="1" t="s">
        <v>85</v>
      </c>
      <c r="B2" s="1" t="s">
        <v>86</v>
      </c>
      <c r="C2" s="1" t="s">
        <v>87</v>
      </c>
      <c r="D2" s="2" t="s">
        <v>88</v>
      </c>
      <c r="E2" s="1" t="s">
        <v>89</v>
      </c>
      <c r="F2" s="1" t="s">
        <v>7</v>
      </c>
      <c r="G2" s="1" t="s">
        <v>90</v>
      </c>
      <c r="H2" s="1" t="s">
        <v>8</v>
      </c>
      <c r="I2" s="1">
        <v>384</v>
      </c>
      <c r="J2" s="1">
        <v>21</v>
      </c>
      <c r="K2" s="1">
        <v>1.0900000000000001</v>
      </c>
      <c r="L2" s="1">
        <v>3.24</v>
      </c>
      <c r="M2" s="1">
        <v>3.2</v>
      </c>
    </row>
    <row r="3" spans="1:13" x14ac:dyDescent="0.3">
      <c r="A3" s="1" t="s">
        <v>85</v>
      </c>
      <c r="B3" s="1" t="s">
        <v>86</v>
      </c>
      <c r="C3" s="1" t="s">
        <v>87</v>
      </c>
      <c r="D3" s="2" t="s">
        <v>88</v>
      </c>
      <c r="E3" s="1" t="s">
        <v>89</v>
      </c>
      <c r="F3" s="1" t="s">
        <v>9</v>
      </c>
      <c r="G3" s="1" t="s">
        <v>90</v>
      </c>
      <c r="H3" s="1" t="s">
        <v>8</v>
      </c>
      <c r="I3" s="1">
        <v>380</v>
      </c>
      <c r="J3" s="1">
        <v>23</v>
      </c>
      <c r="K3" s="1">
        <v>1.08</v>
      </c>
      <c r="L3" s="1">
        <v>3.24</v>
      </c>
      <c r="M3" s="1">
        <v>3.18</v>
      </c>
    </row>
    <row r="4" spans="1:13" x14ac:dyDescent="0.3">
      <c r="A4" s="1" t="s">
        <v>85</v>
      </c>
      <c r="B4" s="1" t="s">
        <v>86</v>
      </c>
      <c r="C4" s="1" t="s">
        <v>87</v>
      </c>
      <c r="D4" s="2" t="s">
        <v>88</v>
      </c>
      <c r="E4" s="1" t="s">
        <v>89</v>
      </c>
      <c r="F4" s="1" t="s">
        <v>10</v>
      </c>
      <c r="G4" s="1" t="s">
        <v>90</v>
      </c>
      <c r="H4" s="1" t="s">
        <v>8</v>
      </c>
      <c r="I4" s="1">
        <v>365</v>
      </c>
      <c r="J4" s="1">
        <v>24</v>
      </c>
      <c r="K4" s="1">
        <v>1.05</v>
      </c>
      <c r="L4" s="1">
        <v>3.24</v>
      </c>
      <c r="M4" s="1">
        <v>3.22</v>
      </c>
    </row>
    <row r="5" spans="1:13" x14ac:dyDescent="0.3">
      <c r="A5" s="1" t="s">
        <v>85</v>
      </c>
      <c r="B5" s="1" t="s">
        <v>86</v>
      </c>
      <c r="C5" s="1" t="s">
        <v>87</v>
      </c>
      <c r="D5" s="2" t="s">
        <v>88</v>
      </c>
      <c r="E5" s="1" t="s">
        <v>89</v>
      </c>
      <c r="F5" s="1" t="s">
        <v>11</v>
      </c>
      <c r="G5" s="1" t="s">
        <v>90</v>
      </c>
      <c r="H5" s="1" t="s">
        <v>8</v>
      </c>
      <c r="I5" s="1">
        <v>385</v>
      </c>
      <c r="J5" s="1">
        <v>23</v>
      </c>
      <c r="K5" s="1">
        <v>1.1100000000000001</v>
      </c>
      <c r="L5" s="1">
        <v>3.27</v>
      </c>
      <c r="M5" s="1">
        <v>3.2</v>
      </c>
    </row>
    <row r="6" spans="1:13" x14ac:dyDescent="0.3">
      <c r="A6" s="1" t="s">
        <v>85</v>
      </c>
      <c r="B6" s="1" t="s">
        <v>86</v>
      </c>
      <c r="C6" s="1" t="s">
        <v>87</v>
      </c>
      <c r="D6" s="2" t="s">
        <v>88</v>
      </c>
      <c r="E6" s="1" t="s">
        <v>89</v>
      </c>
      <c r="F6" s="1" t="s">
        <v>12</v>
      </c>
      <c r="G6" s="1" t="s">
        <v>90</v>
      </c>
      <c r="H6" s="1" t="s">
        <v>8</v>
      </c>
      <c r="I6" s="1">
        <v>383</v>
      </c>
      <c r="J6" s="1">
        <v>21</v>
      </c>
      <c r="K6" s="1">
        <v>1.0900000000000001</v>
      </c>
      <c r="L6" s="1">
        <v>3.26</v>
      </c>
      <c r="M6" s="1">
        <v>3.21</v>
      </c>
    </row>
    <row r="7" spans="1:13" x14ac:dyDescent="0.3">
      <c r="A7" s="1" t="s">
        <v>85</v>
      </c>
      <c r="B7" s="1" t="s">
        <v>86</v>
      </c>
      <c r="C7" s="1" t="s">
        <v>87</v>
      </c>
      <c r="D7" s="2" t="s">
        <v>88</v>
      </c>
      <c r="E7" s="1" t="s">
        <v>89</v>
      </c>
      <c r="F7" s="1" t="s">
        <v>13</v>
      </c>
      <c r="G7" s="1" t="s">
        <v>90</v>
      </c>
      <c r="H7" s="1" t="s">
        <v>8</v>
      </c>
      <c r="I7" s="1">
        <v>386</v>
      </c>
      <c r="J7" s="1">
        <v>23</v>
      </c>
      <c r="K7" s="1">
        <v>1.1100000000000001</v>
      </c>
      <c r="L7" s="1">
        <v>3.28</v>
      </c>
      <c r="M7" s="1">
        <v>3.2</v>
      </c>
    </row>
    <row r="8" spans="1:13" x14ac:dyDescent="0.3">
      <c r="A8" s="1" t="s">
        <v>85</v>
      </c>
      <c r="B8" s="1" t="s">
        <v>86</v>
      </c>
      <c r="C8" s="1" t="s">
        <v>87</v>
      </c>
      <c r="D8" s="2" t="s">
        <v>88</v>
      </c>
      <c r="E8" s="1" t="s">
        <v>89</v>
      </c>
      <c r="F8" s="1" t="s">
        <v>14</v>
      </c>
      <c r="G8" s="1" t="s">
        <v>90</v>
      </c>
      <c r="H8" s="1" t="s">
        <v>8</v>
      </c>
      <c r="I8" s="1">
        <v>379</v>
      </c>
      <c r="J8" s="1">
        <v>22</v>
      </c>
      <c r="K8" s="1">
        <v>1.0900000000000001</v>
      </c>
      <c r="L8" s="1">
        <v>3.27</v>
      </c>
      <c r="M8" s="1">
        <v>3.22</v>
      </c>
    </row>
    <row r="9" spans="1:13" x14ac:dyDescent="0.3">
      <c r="A9" s="1" t="s">
        <v>85</v>
      </c>
      <c r="B9" s="1" t="s">
        <v>86</v>
      </c>
      <c r="C9" s="1" t="s">
        <v>87</v>
      </c>
      <c r="D9" s="2" t="s">
        <v>88</v>
      </c>
      <c r="E9" s="1" t="s">
        <v>89</v>
      </c>
      <c r="F9" s="1" t="s">
        <v>15</v>
      </c>
      <c r="G9" s="1" t="s">
        <v>90</v>
      </c>
      <c r="H9" s="1" t="s">
        <v>8</v>
      </c>
      <c r="I9" s="1">
        <v>386</v>
      </c>
      <c r="J9" s="1">
        <v>24</v>
      </c>
      <c r="K9" s="1">
        <v>1.1100000000000001</v>
      </c>
      <c r="L9" s="1">
        <v>3.27</v>
      </c>
      <c r="M9" s="1">
        <v>3.21</v>
      </c>
    </row>
    <row r="10" spans="1:13" x14ac:dyDescent="0.3">
      <c r="A10" s="1" t="s">
        <v>85</v>
      </c>
      <c r="B10" s="1" t="s">
        <v>86</v>
      </c>
      <c r="C10" s="1" t="s">
        <v>87</v>
      </c>
      <c r="D10" s="2" t="s">
        <v>88</v>
      </c>
      <c r="E10" s="1" t="s">
        <v>89</v>
      </c>
      <c r="F10" s="1" t="s">
        <v>16</v>
      </c>
      <c r="G10" s="1" t="s">
        <v>90</v>
      </c>
      <c r="H10" s="1" t="s">
        <v>8</v>
      </c>
      <c r="I10" s="1">
        <v>390</v>
      </c>
      <c r="J10" s="1">
        <v>23</v>
      </c>
      <c r="K10" s="1">
        <v>1.1100000000000001</v>
      </c>
      <c r="L10" s="1">
        <v>3.25</v>
      </c>
      <c r="M10" s="1">
        <v>3.19</v>
      </c>
    </row>
    <row r="11" spans="1:13" x14ac:dyDescent="0.3">
      <c r="A11" s="1" t="s">
        <v>85</v>
      </c>
      <c r="B11" s="1" t="s">
        <v>86</v>
      </c>
      <c r="C11" s="1" t="s">
        <v>87</v>
      </c>
      <c r="D11" s="2" t="s">
        <v>88</v>
      </c>
      <c r="E11" s="1" t="s">
        <v>89</v>
      </c>
      <c r="F11" s="1" t="s">
        <v>17</v>
      </c>
      <c r="G11" s="1" t="s">
        <v>90</v>
      </c>
      <c r="H11" s="1">
        <v>1001</v>
      </c>
      <c r="I11" s="1">
        <v>106</v>
      </c>
      <c r="J11" s="1">
        <v>217</v>
      </c>
      <c r="K11" s="1">
        <v>0.22</v>
      </c>
      <c r="L11" s="1">
        <v>1.1399999999999999</v>
      </c>
      <c r="M11" s="1">
        <v>1.83</v>
      </c>
    </row>
    <row r="12" spans="1:13" x14ac:dyDescent="0.3">
      <c r="A12" s="1" t="s">
        <v>85</v>
      </c>
      <c r="B12" s="1" t="s">
        <v>86</v>
      </c>
      <c r="C12" s="1" t="s">
        <v>87</v>
      </c>
      <c r="D12" s="2" t="s">
        <v>88</v>
      </c>
      <c r="E12" s="1" t="s">
        <v>89</v>
      </c>
      <c r="F12" s="1" t="s">
        <v>18</v>
      </c>
      <c r="G12" s="1" t="s">
        <v>90</v>
      </c>
      <c r="H12" s="1">
        <v>1008</v>
      </c>
      <c r="I12" s="1">
        <v>144</v>
      </c>
      <c r="J12" s="1">
        <v>206</v>
      </c>
      <c r="K12" s="1">
        <v>0.41</v>
      </c>
      <c r="L12" s="1">
        <v>1.88</v>
      </c>
      <c r="M12" s="1">
        <v>1.1599999999999999</v>
      </c>
    </row>
    <row r="13" spans="1:13" x14ac:dyDescent="0.3">
      <c r="A13" s="1" t="s">
        <v>85</v>
      </c>
      <c r="B13" s="1" t="s">
        <v>86</v>
      </c>
      <c r="C13" s="1" t="s">
        <v>87</v>
      </c>
      <c r="D13" s="2" t="s">
        <v>88</v>
      </c>
      <c r="E13" s="1" t="s">
        <v>89</v>
      </c>
      <c r="F13" s="1" t="s">
        <v>19</v>
      </c>
      <c r="G13" s="1" t="s">
        <v>90</v>
      </c>
      <c r="H13" s="1">
        <v>1015</v>
      </c>
      <c r="I13" s="1">
        <v>122</v>
      </c>
      <c r="J13" s="1">
        <v>226</v>
      </c>
      <c r="K13" s="1">
        <v>0.25</v>
      </c>
      <c r="L13" s="1">
        <v>1.26</v>
      </c>
      <c r="M13" s="1">
        <v>5.22</v>
      </c>
    </row>
    <row r="14" spans="1:13" x14ac:dyDescent="0.3">
      <c r="A14" s="1" t="s">
        <v>85</v>
      </c>
      <c r="B14" s="1" t="s">
        <v>86</v>
      </c>
      <c r="C14" s="1" t="s">
        <v>87</v>
      </c>
      <c r="D14" s="2" t="s">
        <v>88</v>
      </c>
      <c r="E14" s="1" t="s">
        <v>89</v>
      </c>
      <c r="F14" s="1" t="s">
        <v>20</v>
      </c>
      <c r="G14" s="1" t="s">
        <v>90</v>
      </c>
      <c r="H14" s="1">
        <v>1029</v>
      </c>
      <c r="I14" s="1">
        <v>114</v>
      </c>
      <c r="J14" s="1">
        <v>231</v>
      </c>
      <c r="K14" s="1">
        <v>0.25</v>
      </c>
      <c r="L14" s="1">
        <v>1.27</v>
      </c>
      <c r="M14" s="1">
        <v>4.34</v>
      </c>
    </row>
    <row r="15" spans="1:13" x14ac:dyDescent="0.3">
      <c r="A15" s="1" t="s">
        <v>85</v>
      </c>
      <c r="B15" s="1" t="s">
        <v>86</v>
      </c>
      <c r="C15" s="1" t="s">
        <v>87</v>
      </c>
      <c r="D15" s="2" t="s">
        <v>88</v>
      </c>
      <c r="E15" s="1" t="s">
        <v>89</v>
      </c>
      <c r="F15" s="1" t="s">
        <v>21</v>
      </c>
      <c r="G15" s="1" t="s">
        <v>90</v>
      </c>
      <c r="H15" s="1">
        <v>1036</v>
      </c>
      <c r="I15" s="1">
        <v>143</v>
      </c>
      <c r="J15" s="1">
        <v>212</v>
      </c>
      <c r="K15" s="1">
        <v>0.22</v>
      </c>
      <c r="L15" s="1">
        <v>0.99</v>
      </c>
      <c r="M15" s="1">
        <v>4.59</v>
      </c>
    </row>
    <row r="16" spans="1:13" x14ac:dyDescent="0.3">
      <c r="A16" s="1" t="s">
        <v>85</v>
      </c>
      <c r="B16" s="1" t="s">
        <v>86</v>
      </c>
      <c r="C16" s="1" t="s">
        <v>87</v>
      </c>
      <c r="D16" s="2" t="s">
        <v>88</v>
      </c>
      <c r="E16" s="1" t="s">
        <v>89</v>
      </c>
      <c r="F16" s="1" t="s">
        <v>22</v>
      </c>
      <c r="G16" s="1" t="s">
        <v>90</v>
      </c>
      <c r="H16" s="1">
        <v>1043</v>
      </c>
      <c r="I16" s="1">
        <v>166</v>
      </c>
      <c r="J16" s="1">
        <v>216</v>
      </c>
      <c r="K16" s="1">
        <v>0.37</v>
      </c>
      <c r="L16" s="1">
        <v>1.56</v>
      </c>
      <c r="M16" s="1">
        <v>5.5</v>
      </c>
    </row>
    <row r="17" spans="1:13" x14ac:dyDescent="0.3">
      <c r="A17" s="1" t="s">
        <v>85</v>
      </c>
      <c r="B17" s="1" t="s">
        <v>86</v>
      </c>
      <c r="C17" s="1" t="s">
        <v>87</v>
      </c>
      <c r="D17" s="2" t="s">
        <v>88</v>
      </c>
      <c r="E17" s="1" t="s">
        <v>89</v>
      </c>
      <c r="F17" s="1" t="s">
        <v>23</v>
      </c>
      <c r="G17" s="1" t="s">
        <v>90</v>
      </c>
      <c r="H17" s="1">
        <v>1050</v>
      </c>
      <c r="I17" s="1">
        <v>124</v>
      </c>
      <c r="J17" s="1">
        <v>233</v>
      </c>
      <c r="K17" s="1">
        <v>0.22</v>
      </c>
      <c r="L17" s="1">
        <v>1.05</v>
      </c>
      <c r="M17" s="1">
        <v>5.19</v>
      </c>
    </row>
    <row r="18" spans="1:13" x14ac:dyDescent="0.3">
      <c r="A18" s="1" t="s">
        <v>85</v>
      </c>
      <c r="B18" s="1" t="s">
        <v>86</v>
      </c>
      <c r="C18" s="1" t="s">
        <v>87</v>
      </c>
      <c r="D18" s="2" t="s">
        <v>88</v>
      </c>
      <c r="E18" s="1" t="s">
        <v>89</v>
      </c>
      <c r="F18" s="1" t="s">
        <v>24</v>
      </c>
      <c r="G18" s="1" t="s">
        <v>90</v>
      </c>
      <c r="H18" s="1">
        <v>1057</v>
      </c>
      <c r="I18" s="1">
        <v>117</v>
      </c>
      <c r="J18" s="1">
        <v>236</v>
      </c>
      <c r="K18" s="1">
        <v>0.28000000000000003</v>
      </c>
      <c r="L18" s="1">
        <v>1.41</v>
      </c>
      <c r="M18" s="1">
        <v>0.89</v>
      </c>
    </row>
    <row r="19" spans="1:13" x14ac:dyDescent="0.3">
      <c r="A19" s="1" t="s">
        <v>85</v>
      </c>
      <c r="B19" s="1" t="s">
        <v>86</v>
      </c>
      <c r="C19" s="1" t="s">
        <v>87</v>
      </c>
      <c r="D19" s="2" t="s">
        <v>88</v>
      </c>
      <c r="E19" s="1" t="s">
        <v>89</v>
      </c>
      <c r="F19" s="1" t="s">
        <v>25</v>
      </c>
      <c r="G19" s="1" t="s">
        <v>91</v>
      </c>
      <c r="H19" s="1">
        <v>1064</v>
      </c>
      <c r="I19" s="1">
        <v>151</v>
      </c>
      <c r="J19" s="1">
        <v>241</v>
      </c>
      <c r="K19" s="1">
        <v>0.22</v>
      </c>
      <c r="L19" s="1">
        <v>0.98</v>
      </c>
      <c r="M19" s="1">
        <v>0.28000000000000003</v>
      </c>
    </row>
    <row r="20" spans="1:13" x14ac:dyDescent="0.3">
      <c r="A20" s="1" t="s">
        <v>85</v>
      </c>
      <c r="B20" s="1" t="s">
        <v>86</v>
      </c>
      <c r="C20" s="1" t="s">
        <v>87</v>
      </c>
      <c r="D20" s="2" t="s">
        <v>88</v>
      </c>
      <c r="E20" s="1" t="s">
        <v>89</v>
      </c>
      <c r="F20" s="1" t="s">
        <v>26</v>
      </c>
      <c r="G20" s="1" t="s">
        <v>91</v>
      </c>
      <c r="H20" s="1">
        <v>1064</v>
      </c>
      <c r="I20" s="1">
        <v>151</v>
      </c>
      <c r="J20" s="1">
        <v>241</v>
      </c>
      <c r="K20" s="1">
        <v>0.21</v>
      </c>
      <c r="L20" s="1">
        <v>0.94</v>
      </c>
      <c r="M20" s="1">
        <v>0.27</v>
      </c>
    </row>
    <row r="21" spans="1:13" x14ac:dyDescent="0.3">
      <c r="A21" s="1" t="s">
        <v>85</v>
      </c>
      <c r="B21" s="1" t="s">
        <v>86</v>
      </c>
      <c r="C21" s="1" t="s">
        <v>87</v>
      </c>
      <c r="D21" s="2" t="s">
        <v>88</v>
      </c>
      <c r="E21" s="1" t="s">
        <v>89</v>
      </c>
      <c r="F21" s="1" t="s">
        <v>27</v>
      </c>
      <c r="G21" s="1" t="s">
        <v>91</v>
      </c>
      <c r="H21" s="1">
        <v>1071</v>
      </c>
      <c r="I21" s="1">
        <v>117</v>
      </c>
      <c r="J21" s="1">
        <v>232</v>
      </c>
      <c r="K21" s="1">
        <v>0.17</v>
      </c>
      <c r="L21" s="1">
        <v>0.86</v>
      </c>
      <c r="M21" s="1">
        <v>0.16</v>
      </c>
    </row>
    <row r="22" spans="1:13" x14ac:dyDescent="0.3">
      <c r="A22" s="1" t="s">
        <v>85</v>
      </c>
      <c r="B22" s="1" t="s">
        <v>86</v>
      </c>
      <c r="C22" s="1" t="s">
        <v>87</v>
      </c>
      <c r="D22" s="2" t="s">
        <v>88</v>
      </c>
      <c r="E22" s="1" t="s">
        <v>89</v>
      </c>
      <c r="F22" s="1" t="s">
        <v>28</v>
      </c>
      <c r="G22" s="1" t="s">
        <v>91</v>
      </c>
      <c r="H22" s="1">
        <v>1071</v>
      </c>
      <c r="I22" s="1">
        <v>115</v>
      </c>
      <c r="J22" s="1">
        <v>231</v>
      </c>
      <c r="K22" s="1">
        <v>0.17</v>
      </c>
      <c r="L22" s="1">
        <v>0.86</v>
      </c>
      <c r="M22" s="1">
        <v>0.18</v>
      </c>
    </row>
    <row r="23" spans="1:13" x14ac:dyDescent="0.3">
      <c r="A23" s="1" t="s">
        <v>85</v>
      </c>
      <c r="B23" s="1" t="s">
        <v>86</v>
      </c>
      <c r="C23" s="1" t="s">
        <v>87</v>
      </c>
      <c r="D23" s="2" t="s">
        <v>88</v>
      </c>
      <c r="E23" s="1" t="s">
        <v>89</v>
      </c>
      <c r="F23" s="1" t="s">
        <v>29</v>
      </c>
      <c r="G23" s="1" t="s">
        <v>90</v>
      </c>
      <c r="H23" s="1">
        <v>1078</v>
      </c>
      <c r="I23" s="1">
        <v>112</v>
      </c>
      <c r="J23" s="1">
        <v>259</v>
      </c>
      <c r="K23" s="1">
        <v>0.18</v>
      </c>
      <c r="L23" s="1">
        <v>0.87</v>
      </c>
      <c r="M23" s="1">
        <v>0.5</v>
      </c>
    </row>
    <row r="24" spans="1:13" x14ac:dyDescent="0.3">
      <c r="A24" s="1" t="s">
        <v>85</v>
      </c>
      <c r="B24" s="1" t="s">
        <v>86</v>
      </c>
      <c r="C24" s="1" t="s">
        <v>87</v>
      </c>
      <c r="D24" s="2" t="s">
        <v>88</v>
      </c>
      <c r="E24" s="1" t="s">
        <v>89</v>
      </c>
      <c r="F24" s="1" t="s">
        <v>30</v>
      </c>
      <c r="G24" s="1" t="s">
        <v>90</v>
      </c>
      <c r="H24" s="1">
        <v>1085</v>
      </c>
      <c r="I24" s="1">
        <v>129</v>
      </c>
      <c r="J24" s="1">
        <v>202</v>
      </c>
      <c r="K24" s="1">
        <v>0.3</v>
      </c>
      <c r="L24" s="1">
        <v>1.51</v>
      </c>
      <c r="M24" s="1">
        <v>3.01</v>
      </c>
    </row>
    <row r="25" spans="1:13" x14ac:dyDescent="0.3">
      <c r="A25" s="1" t="s">
        <v>85</v>
      </c>
      <c r="B25" s="1" t="s">
        <v>86</v>
      </c>
      <c r="C25" s="1" t="s">
        <v>87</v>
      </c>
      <c r="D25" s="2" t="s">
        <v>88</v>
      </c>
      <c r="E25" s="1" t="s">
        <v>89</v>
      </c>
      <c r="F25" s="1" t="s">
        <v>31</v>
      </c>
      <c r="G25" s="1" t="s">
        <v>90</v>
      </c>
      <c r="H25" s="1">
        <v>1092</v>
      </c>
      <c r="I25" s="1">
        <v>133</v>
      </c>
      <c r="J25" s="1">
        <v>210</v>
      </c>
      <c r="K25" s="1">
        <v>0.33</v>
      </c>
      <c r="L25" s="1">
        <v>1.58</v>
      </c>
      <c r="M25" s="1">
        <v>2.31</v>
      </c>
    </row>
    <row r="26" spans="1:13" x14ac:dyDescent="0.3">
      <c r="A26" s="1" t="s">
        <v>85</v>
      </c>
      <c r="B26" s="1" t="s">
        <v>86</v>
      </c>
      <c r="C26" s="1" t="s">
        <v>87</v>
      </c>
      <c r="D26" s="2" t="s">
        <v>88</v>
      </c>
      <c r="E26" s="1" t="s">
        <v>89</v>
      </c>
      <c r="F26" s="1" t="s">
        <v>32</v>
      </c>
      <c r="G26" s="1" t="s">
        <v>90</v>
      </c>
      <c r="H26" s="1">
        <v>1099</v>
      </c>
      <c r="I26" s="1">
        <v>100</v>
      </c>
      <c r="J26" s="1">
        <v>247</v>
      </c>
      <c r="K26" s="1">
        <v>0.37</v>
      </c>
      <c r="L26" s="1">
        <v>1.93</v>
      </c>
      <c r="M26" s="1">
        <v>2.73</v>
      </c>
    </row>
    <row r="27" spans="1:13" x14ac:dyDescent="0.3">
      <c r="A27" s="1" t="s">
        <v>85</v>
      </c>
      <c r="B27" s="1" t="s">
        <v>86</v>
      </c>
      <c r="C27" s="1" t="s">
        <v>87</v>
      </c>
      <c r="D27" s="2" t="s">
        <v>88</v>
      </c>
      <c r="E27" s="1" t="s">
        <v>89</v>
      </c>
      <c r="F27" s="1" t="s">
        <v>33</v>
      </c>
      <c r="G27" s="1" t="s">
        <v>90</v>
      </c>
      <c r="H27" s="1">
        <v>1106</v>
      </c>
      <c r="I27" s="1">
        <v>153</v>
      </c>
      <c r="J27" s="1">
        <v>214</v>
      </c>
      <c r="K27" s="1">
        <v>0.56000000000000005</v>
      </c>
      <c r="L27" s="1">
        <v>2.5299999999999998</v>
      </c>
      <c r="M27" s="1">
        <v>2.3199999999999998</v>
      </c>
    </row>
    <row r="28" spans="1:13" x14ac:dyDescent="0.3">
      <c r="A28" s="1" t="s">
        <v>85</v>
      </c>
      <c r="B28" s="1" t="s">
        <v>86</v>
      </c>
      <c r="C28" s="1" t="s">
        <v>87</v>
      </c>
      <c r="D28" s="2" t="s">
        <v>88</v>
      </c>
      <c r="E28" s="1" t="s">
        <v>89</v>
      </c>
      <c r="F28" s="1" t="s">
        <v>34</v>
      </c>
      <c r="G28" s="1" t="s">
        <v>90</v>
      </c>
      <c r="H28" s="1">
        <v>1113</v>
      </c>
      <c r="I28" s="1">
        <v>104</v>
      </c>
      <c r="J28" s="1">
        <v>245</v>
      </c>
      <c r="K28" s="1">
        <v>0.23</v>
      </c>
      <c r="L28" s="1">
        <v>1.18</v>
      </c>
      <c r="M28" s="1">
        <v>1.56</v>
      </c>
    </row>
    <row r="29" spans="1:13" x14ac:dyDescent="0.3">
      <c r="A29" s="1" t="s">
        <v>85</v>
      </c>
      <c r="B29" s="1" t="s">
        <v>86</v>
      </c>
      <c r="C29" s="1" t="s">
        <v>87</v>
      </c>
      <c r="D29" s="2" t="s">
        <v>88</v>
      </c>
      <c r="E29" s="1" t="s">
        <v>89</v>
      </c>
      <c r="F29" s="1" t="s">
        <v>35</v>
      </c>
      <c r="G29" s="1" t="s">
        <v>90</v>
      </c>
      <c r="H29" s="1">
        <v>1120</v>
      </c>
      <c r="I29" s="1">
        <v>137</v>
      </c>
      <c r="J29" s="1">
        <v>215</v>
      </c>
      <c r="K29" s="1">
        <v>0.31</v>
      </c>
      <c r="L29" s="1">
        <v>1.49</v>
      </c>
      <c r="M29" s="1">
        <v>5.08</v>
      </c>
    </row>
    <row r="30" spans="1:13" x14ac:dyDescent="0.3">
      <c r="A30" s="1" t="s">
        <v>85</v>
      </c>
      <c r="B30" s="1" t="s">
        <v>86</v>
      </c>
      <c r="C30" s="1" t="s">
        <v>87</v>
      </c>
      <c r="D30" s="2" t="s">
        <v>88</v>
      </c>
      <c r="E30" s="1" t="s">
        <v>89</v>
      </c>
      <c r="F30" s="1" t="s">
        <v>36</v>
      </c>
      <c r="G30" s="1" t="s">
        <v>90</v>
      </c>
      <c r="H30" s="1">
        <v>1127</v>
      </c>
      <c r="I30" s="1">
        <v>169</v>
      </c>
      <c r="J30" s="1">
        <v>229</v>
      </c>
      <c r="K30" s="1">
        <v>0.34</v>
      </c>
      <c r="L30" s="1">
        <v>1.41</v>
      </c>
      <c r="M30" s="1">
        <v>7.03</v>
      </c>
    </row>
    <row r="31" spans="1:13" x14ac:dyDescent="0.3">
      <c r="A31" s="1" t="s">
        <v>85</v>
      </c>
      <c r="B31" s="1" t="s">
        <v>86</v>
      </c>
      <c r="C31" s="1" t="s">
        <v>87</v>
      </c>
      <c r="D31" s="2" t="s">
        <v>88</v>
      </c>
      <c r="E31" s="1" t="s">
        <v>89</v>
      </c>
      <c r="F31" s="1" t="s">
        <v>37</v>
      </c>
      <c r="G31" s="1" t="s">
        <v>90</v>
      </c>
      <c r="H31" s="1">
        <v>1134</v>
      </c>
      <c r="I31" s="1">
        <v>177</v>
      </c>
      <c r="J31" s="1">
        <v>225</v>
      </c>
      <c r="K31" s="1">
        <v>0.6</v>
      </c>
      <c r="L31" s="1">
        <v>2.4700000000000002</v>
      </c>
      <c r="M31" s="1">
        <v>4.6399999999999997</v>
      </c>
    </row>
    <row r="32" spans="1:13" x14ac:dyDescent="0.3">
      <c r="A32" s="1" t="s">
        <v>85</v>
      </c>
      <c r="B32" s="1" t="s">
        <v>86</v>
      </c>
      <c r="C32" s="1" t="s">
        <v>87</v>
      </c>
      <c r="D32" s="2" t="s">
        <v>88</v>
      </c>
      <c r="E32" s="1" t="s">
        <v>89</v>
      </c>
      <c r="F32" s="1" t="s">
        <v>38</v>
      </c>
      <c r="G32" s="1" t="s">
        <v>90</v>
      </c>
      <c r="H32" s="1">
        <v>1141</v>
      </c>
      <c r="I32" s="1">
        <v>143</v>
      </c>
      <c r="J32" s="1">
        <v>211</v>
      </c>
      <c r="K32" s="1">
        <v>0.24</v>
      </c>
      <c r="L32" s="1">
        <v>1.1100000000000001</v>
      </c>
      <c r="M32" s="1">
        <v>6.88</v>
      </c>
    </row>
    <row r="33" spans="1:13" x14ac:dyDescent="0.3">
      <c r="A33" s="1" t="s">
        <v>85</v>
      </c>
      <c r="B33" s="1" t="s">
        <v>86</v>
      </c>
      <c r="C33" s="1" t="s">
        <v>87</v>
      </c>
      <c r="D33" s="2" t="s">
        <v>88</v>
      </c>
      <c r="E33" s="1" t="s">
        <v>89</v>
      </c>
      <c r="F33" s="1" t="s">
        <v>39</v>
      </c>
      <c r="G33" s="1" t="s">
        <v>90</v>
      </c>
      <c r="H33" s="1">
        <v>1148</v>
      </c>
      <c r="I33" s="1">
        <v>178</v>
      </c>
      <c r="J33" s="1">
        <v>297</v>
      </c>
      <c r="K33" s="1">
        <v>0.25</v>
      </c>
      <c r="L33" s="1">
        <v>0.92</v>
      </c>
      <c r="M33" s="1">
        <v>7.99</v>
      </c>
    </row>
    <row r="34" spans="1:13" x14ac:dyDescent="0.3">
      <c r="A34" s="1" t="s">
        <v>85</v>
      </c>
      <c r="B34" s="1" t="s">
        <v>86</v>
      </c>
      <c r="C34" s="1" t="s">
        <v>87</v>
      </c>
      <c r="D34" s="2" t="s">
        <v>88</v>
      </c>
      <c r="E34" s="1" t="s">
        <v>89</v>
      </c>
      <c r="F34" s="1" t="s">
        <v>40</v>
      </c>
      <c r="G34" s="1" t="s">
        <v>91</v>
      </c>
      <c r="H34" s="1">
        <v>1155</v>
      </c>
      <c r="I34" s="1">
        <v>109</v>
      </c>
      <c r="J34" s="1">
        <v>217</v>
      </c>
      <c r="K34" s="1">
        <v>0.19</v>
      </c>
      <c r="L34" s="1">
        <v>1</v>
      </c>
      <c r="M34" s="1">
        <v>0.7</v>
      </c>
    </row>
    <row r="35" spans="1:13" x14ac:dyDescent="0.3">
      <c r="A35" s="1" t="s">
        <v>85</v>
      </c>
      <c r="B35" s="1" t="s">
        <v>86</v>
      </c>
      <c r="C35" s="1" t="s">
        <v>87</v>
      </c>
      <c r="D35" s="2" t="s">
        <v>88</v>
      </c>
      <c r="E35" s="1" t="s">
        <v>89</v>
      </c>
      <c r="F35" s="1" t="s">
        <v>41</v>
      </c>
      <c r="G35" s="1" t="s">
        <v>91</v>
      </c>
      <c r="H35" s="1">
        <v>1155</v>
      </c>
      <c r="I35" s="1">
        <v>109</v>
      </c>
      <c r="J35" s="1">
        <v>213</v>
      </c>
      <c r="K35" s="1">
        <v>0.2</v>
      </c>
      <c r="L35" s="1">
        <v>1.03</v>
      </c>
      <c r="M35" s="1">
        <v>0.71</v>
      </c>
    </row>
    <row r="36" spans="1:13" x14ac:dyDescent="0.3">
      <c r="A36" s="1" t="s">
        <v>85</v>
      </c>
      <c r="B36" s="1" t="s">
        <v>86</v>
      </c>
      <c r="C36" s="1" t="s">
        <v>87</v>
      </c>
      <c r="D36" s="2" t="s">
        <v>88</v>
      </c>
      <c r="E36" s="1" t="s">
        <v>89</v>
      </c>
      <c r="F36" s="1" t="s">
        <v>42</v>
      </c>
      <c r="G36" s="1" t="s">
        <v>90</v>
      </c>
      <c r="H36" s="1">
        <v>1162</v>
      </c>
      <c r="I36" s="1">
        <v>98</v>
      </c>
      <c r="J36" s="1">
        <v>226</v>
      </c>
      <c r="K36" s="1">
        <v>0.18</v>
      </c>
      <c r="L36" s="1">
        <v>0.98</v>
      </c>
      <c r="M36" s="1">
        <v>0.22</v>
      </c>
    </row>
    <row r="37" spans="1:13" x14ac:dyDescent="0.3">
      <c r="A37" s="1" t="s">
        <v>85</v>
      </c>
      <c r="B37" s="1" t="s">
        <v>86</v>
      </c>
      <c r="C37" s="1" t="s">
        <v>87</v>
      </c>
      <c r="D37" s="2" t="s">
        <v>88</v>
      </c>
      <c r="E37" s="1" t="s">
        <v>89</v>
      </c>
      <c r="F37" s="1" t="s">
        <v>43</v>
      </c>
      <c r="G37" s="1" t="s">
        <v>90</v>
      </c>
      <c r="H37" s="1" t="s">
        <v>8</v>
      </c>
      <c r="I37" s="1">
        <v>119</v>
      </c>
      <c r="J37" s="1">
        <v>217</v>
      </c>
      <c r="K37" s="1">
        <v>0.3</v>
      </c>
      <c r="L37" s="1">
        <v>1.51</v>
      </c>
      <c r="M37" s="1">
        <v>1.81</v>
      </c>
    </row>
    <row r="38" spans="1:13" x14ac:dyDescent="0.3">
      <c r="A38" s="1" t="s">
        <v>85</v>
      </c>
      <c r="B38" s="1" t="s">
        <v>86</v>
      </c>
      <c r="C38" s="1" t="s">
        <v>87</v>
      </c>
      <c r="D38" s="2" t="s">
        <v>88</v>
      </c>
      <c r="E38" s="1" t="s">
        <v>89</v>
      </c>
      <c r="F38" s="1" t="s">
        <v>44</v>
      </c>
      <c r="G38" s="1" t="s">
        <v>90</v>
      </c>
      <c r="H38" s="1">
        <v>1176</v>
      </c>
      <c r="I38" s="1">
        <v>145</v>
      </c>
      <c r="J38" s="1">
        <v>211</v>
      </c>
      <c r="K38" s="1">
        <v>0.32</v>
      </c>
      <c r="L38" s="1">
        <v>1.5</v>
      </c>
      <c r="M38" s="1">
        <v>3.38</v>
      </c>
    </row>
    <row r="39" spans="1:13" x14ac:dyDescent="0.3">
      <c r="A39" s="1" t="s">
        <v>85</v>
      </c>
      <c r="B39" s="1" t="s">
        <v>86</v>
      </c>
      <c r="C39" s="1" t="s">
        <v>87</v>
      </c>
      <c r="D39" s="2" t="s">
        <v>88</v>
      </c>
      <c r="E39" s="1" t="s">
        <v>89</v>
      </c>
      <c r="F39" s="1" t="s">
        <v>45</v>
      </c>
      <c r="G39" s="1" t="s">
        <v>90</v>
      </c>
      <c r="H39" s="1">
        <v>1183</v>
      </c>
      <c r="I39" s="1">
        <v>141</v>
      </c>
      <c r="J39" s="1">
        <v>219</v>
      </c>
      <c r="K39" s="1">
        <v>0.28000000000000003</v>
      </c>
      <c r="L39" s="1">
        <v>1.3</v>
      </c>
      <c r="M39" s="1">
        <v>4.95</v>
      </c>
    </row>
    <row r="40" spans="1:13" x14ac:dyDescent="0.3">
      <c r="A40" s="1" t="s">
        <v>85</v>
      </c>
      <c r="B40" s="1" t="s">
        <v>86</v>
      </c>
      <c r="C40" s="1" t="s">
        <v>87</v>
      </c>
      <c r="D40" s="2" t="s">
        <v>88</v>
      </c>
      <c r="E40" s="1" t="s">
        <v>89</v>
      </c>
      <c r="F40" s="1" t="s">
        <v>46</v>
      </c>
      <c r="G40" s="1" t="s">
        <v>90</v>
      </c>
      <c r="H40" s="1">
        <v>1303</v>
      </c>
      <c r="I40" s="1">
        <v>181</v>
      </c>
      <c r="J40" s="1">
        <v>211</v>
      </c>
      <c r="K40" s="1">
        <v>0.3</v>
      </c>
      <c r="L40" s="1">
        <v>1.2</v>
      </c>
      <c r="M40" s="1">
        <v>6</v>
      </c>
    </row>
    <row r="41" spans="1:13" x14ac:dyDescent="0.3">
      <c r="A41" s="1" t="s">
        <v>85</v>
      </c>
      <c r="B41" s="1" t="s">
        <v>86</v>
      </c>
      <c r="C41" s="1" t="s">
        <v>87</v>
      </c>
      <c r="D41" s="2" t="s">
        <v>88</v>
      </c>
      <c r="E41" s="1" t="s">
        <v>89</v>
      </c>
      <c r="F41" s="1" t="s">
        <v>47</v>
      </c>
      <c r="G41" s="1" t="s">
        <v>90</v>
      </c>
      <c r="H41" s="1">
        <v>1310</v>
      </c>
      <c r="I41" s="1">
        <v>128</v>
      </c>
      <c r="J41" s="1">
        <v>227</v>
      </c>
      <c r="K41" s="1">
        <v>0.23</v>
      </c>
      <c r="L41" s="1">
        <v>1.0900000000000001</v>
      </c>
      <c r="M41" s="1">
        <v>3.47</v>
      </c>
    </row>
    <row r="42" spans="1:13" x14ac:dyDescent="0.3">
      <c r="A42" s="1" t="s">
        <v>85</v>
      </c>
      <c r="B42" s="1" t="s">
        <v>86</v>
      </c>
      <c r="C42" s="1" t="s">
        <v>87</v>
      </c>
      <c r="D42" s="2" t="s">
        <v>88</v>
      </c>
      <c r="E42" s="1" t="s">
        <v>89</v>
      </c>
      <c r="F42" s="1" t="s">
        <v>48</v>
      </c>
      <c r="G42" s="1" t="s">
        <v>90</v>
      </c>
      <c r="H42" s="1">
        <v>1317</v>
      </c>
      <c r="I42" s="1">
        <v>184</v>
      </c>
      <c r="J42" s="1">
        <v>212</v>
      </c>
      <c r="K42" s="1">
        <v>0.28000000000000003</v>
      </c>
      <c r="L42" s="1">
        <v>1.1599999999999999</v>
      </c>
      <c r="M42" s="1">
        <v>0.12</v>
      </c>
    </row>
    <row r="43" spans="1:13" x14ac:dyDescent="0.3">
      <c r="A43" s="1" t="s">
        <v>85</v>
      </c>
      <c r="B43" s="1" t="s">
        <v>86</v>
      </c>
      <c r="C43" s="1" t="s">
        <v>87</v>
      </c>
      <c r="D43" s="2" t="s">
        <v>88</v>
      </c>
      <c r="E43" s="1" t="s">
        <v>89</v>
      </c>
      <c r="F43" s="1" t="s">
        <v>49</v>
      </c>
      <c r="G43" s="1" t="s">
        <v>90</v>
      </c>
      <c r="H43" s="1">
        <v>1324</v>
      </c>
      <c r="I43" s="1">
        <v>228</v>
      </c>
      <c r="J43" s="1">
        <v>200</v>
      </c>
      <c r="K43" s="1">
        <v>0.36</v>
      </c>
      <c r="L43" s="1">
        <v>1.31</v>
      </c>
      <c r="M43" s="1">
        <v>0.13</v>
      </c>
    </row>
    <row r="44" spans="1:13" x14ac:dyDescent="0.3">
      <c r="A44" s="1" t="s">
        <v>85</v>
      </c>
      <c r="B44" s="1" t="s">
        <v>86</v>
      </c>
      <c r="C44" s="1" t="s">
        <v>87</v>
      </c>
      <c r="D44" s="2" t="s">
        <v>88</v>
      </c>
      <c r="E44" s="1" t="s">
        <v>89</v>
      </c>
      <c r="F44" s="1" t="s">
        <v>50</v>
      </c>
      <c r="G44" s="1" t="s">
        <v>90</v>
      </c>
      <c r="H44" s="1">
        <v>1331</v>
      </c>
      <c r="I44" s="1">
        <v>184</v>
      </c>
      <c r="J44" s="1">
        <v>211</v>
      </c>
      <c r="K44" s="1">
        <v>0.32</v>
      </c>
      <c r="L44" s="1">
        <v>1.33</v>
      </c>
      <c r="M44" s="1">
        <v>0.12</v>
      </c>
    </row>
    <row r="45" spans="1:13" x14ac:dyDescent="0.3">
      <c r="A45" s="1" t="s">
        <v>85</v>
      </c>
      <c r="B45" s="1" t="s">
        <v>86</v>
      </c>
      <c r="C45" s="1" t="s">
        <v>87</v>
      </c>
      <c r="D45" s="2" t="s">
        <v>88</v>
      </c>
      <c r="E45" s="1" t="s">
        <v>89</v>
      </c>
      <c r="F45" s="1" t="s">
        <v>51</v>
      </c>
      <c r="G45" s="1" t="s">
        <v>90</v>
      </c>
      <c r="H45" s="1">
        <v>1338</v>
      </c>
      <c r="I45" s="1">
        <v>189</v>
      </c>
      <c r="J45" s="1">
        <v>207</v>
      </c>
      <c r="K45" s="1">
        <v>0.34</v>
      </c>
      <c r="L45" s="1">
        <v>1.38</v>
      </c>
      <c r="M45" s="1">
        <v>0.12</v>
      </c>
    </row>
    <row r="46" spans="1:13" x14ac:dyDescent="0.3">
      <c r="A46" s="1" t="s">
        <v>85</v>
      </c>
      <c r="B46" s="1" t="s">
        <v>86</v>
      </c>
      <c r="C46" s="1" t="s">
        <v>87</v>
      </c>
      <c r="D46" s="2" t="s">
        <v>88</v>
      </c>
      <c r="E46" s="1" t="s">
        <v>89</v>
      </c>
      <c r="F46" s="1" t="s">
        <v>52</v>
      </c>
      <c r="G46" s="1" t="s">
        <v>90</v>
      </c>
      <c r="H46" s="1">
        <v>1345</v>
      </c>
      <c r="I46" s="1">
        <v>189</v>
      </c>
      <c r="J46" s="1">
        <v>204</v>
      </c>
      <c r="K46" s="1">
        <v>0.3</v>
      </c>
      <c r="L46" s="1">
        <v>1.24</v>
      </c>
      <c r="M46" s="1">
        <v>0.12</v>
      </c>
    </row>
    <row r="47" spans="1:13" x14ac:dyDescent="0.3">
      <c r="A47" s="1" t="s">
        <v>85</v>
      </c>
      <c r="B47" s="1" t="s">
        <v>86</v>
      </c>
      <c r="C47" s="1" t="s">
        <v>87</v>
      </c>
      <c r="D47" s="2" t="s">
        <v>88</v>
      </c>
      <c r="E47" s="1" t="s">
        <v>89</v>
      </c>
      <c r="F47" s="1" t="s">
        <v>53</v>
      </c>
      <c r="G47" s="1" t="s">
        <v>90</v>
      </c>
      <c r="H47" s="1">
        <v>1352</v>
      </c>
      <c r="I47" s="1">
        <v>189</v>
      </c>
      <c r="J47" s="1">
        <v>197</v>
      </c>
      <c r="K47" s="1">
        <v>0.32</v>
      </c>
      <c r="L47" s="1">
        <v>1.33</v>
      </c>
      <c r="M47" s="1">
        <v>0.13</v>
      </c>
    </row>
    <row r="48" spans="1:13" x14ac:dyDescent="0.3">
      <c r="A48" s="1" t="s">
        <v>85</v>
      </c>
      <c r="B48" s="1" t="s">
        <v>86</v>
      </c>
      <c r="C48" s="1" t="s">
        <v>87</v>
      </c>
      <c r="D48" s="2" t="s">
        <v>88</v>
      </c>
      <c r="E48" s="1" t="s">
        <v>89</v>
      </c>
      <c r="F48" s="1" t="s">
        <v>54</v>
      </c>
      <c r="G48" s="1" t="s">
        <v>91</v>
      </c>
      <c r="H48" s="1">
        <v>1359</v>
      </c>
      <c r="I48" s="1">
        <v>187</v>
      </c>
      <c r="J48" s="1">
        <v>208</v>
      </c>
      <c r="K48" s="1">
        <v>0.3</v>
      </c>
      <c r="L48" s="1">
        <v>1.24</v>
      </c>
      <c r="M48" s="1">
        <v>0.12</v>
      </c>
    </row>
    <row r="49" spans="1:13" x14ac:dyDescent="0.3">
      <c r="A49" s="1" t="s">
        <v>85</v>
      </c>
      <c r="B49" s="1" t="s">
        <v>86</v>
      </c>
      <c r="C49" s="1" t="s">
        <v>87</v>
      </c>
      <c r="D49" s="2" t="s">
        <v>88</v>
      </c>
      <c r="E49" s="1" t="s">
        <v>89</v>
      </c>
      <c r="F49" s="1" t="s">
        <v>55</v>
      </c>
      <c r="G49" s="1" t="s">
        <v>91</v>
      </c>
      <c r="H49" s="1">
        <v>1359</v>
      </c>
      <c r="I49" s="1">
        <v>178</v>
      </c>
      <c r="J49" s="1">
        <v>203</v>
      </c>
      <c r="K49" s="1">
        <v>0.31</v>
      </c>
      <c r="L49" s="1">
        <v>1.33</v>
      </c>
      <c r="M49" s="1">
        <v>0.13</v>
      </c>
    </row>
    <row r="50" spans="1:13" x14ac:dyDescent="0.3">
      <c r="A50" s="1" t="s">
        <v>85</v>
      </c>
      <c r="B50" s="1" t="s">
        <v>86</v>
      </c>
      <c r="C50" s="1" t="s">
        <v>87</v>
      </c>
      <c r="D50" s="2" t="s">
        <v>88</v>
      </c>
      <c r="E50" s="1" t="s">
        <v>89</v>
      </c>
      <c r="F50" s="1" t="s">
        <v>56</v>
      </c>
      <c r="G50" s="1" t="s">
        <v>90</v>
      </c>
      <c r="H50" s="1">
        <v>1366</v>
      </c>
      <c r="I50" s="1">
        <v>183</v>
      </c>
      <c r="J50" s="1">
        <v>207</v>
      </c>
      <c r="K50" s="1">
        <v>0.32</v>
      </c>
      <c r="L50" s="1">
        <v>1.34</v>
      </c>
      <c r="M50" s="1">
        <v>0.12</v>
      </c>
    </row>
    <row r="51" spans="1:13" x14ac:dyDescent="0.3">
      <c r="A51" s="1" t="s">
        <v>85</v>
      </c>
      <c r="B51" s="1" t="s">
        <v>86</v>
      </c>
      <c r="C51" s="1" t="s">
        <v>87</v>
      </c>
      <c r="D51" s="2" t="s">
        <v>88</v>
      </c>
      <c r="E51" s="1" t="s">
        <v>89</v>
      </c>
      <c r="F51" s="1" t="s">
        <v>57</v>
      </c>
      <c r="G51" s="1" t="s">
        <v>90</v>
      </c>
      <c r="H51" s="1">
        <v>1373</v>
      </c>
      <c r="I51" s="1">
        <v>157</v>
      </c>
      <c r="J51" s="1">
        <v>225</v>
      </c>
      <c r="K51" s="1">
        <v>0.24</v>
      </c>
      <c r="L51" s="1">
        <v>1.04</v>
      </c>
      <c r="M51" s="1">
        <v>0.11</v>
      </c>
    </row>
    <row r="52" spans="1:13" x14ac:dyDescent="0.3">
      <c r="A52" s="1" t="s">
        <v>85</v>
      </c>
      <c r="B52" s="1" t="s">
        <v>86</v>
      </c>
      <c r="C52" s="1" t="s">
        <v>87</v>
      </c>
      <c r="D52" s="2" t="s">
        <v>88</v>
      </c>
      <c r="E52" s="1" t="s">
        <v>89</v>
      </c>
      <c r="F52" s="1" t="s">
        <v>58</v>
      </c>
      <c r="G52" s="1" t="s">
        <v>90</v>
      </c>
      <c r="H52" s="1">
        <v>1380</v>
      </c>
      <c r="I52" s="1">
        <v>153</v>
      </c>
      <c r="J52" s="1">
        <v>285</v>
      </c>
      <c r="K52" s="1">
        <v>0.43</v>
      </c>
      <c r="L52" s="1">
        <v>1.79</v>
      </c>
      <c r="M52" s="1">
        <v>1.98</v>
      </c>
    </row>
    <row r="53" spans="1:13" x14ac:dyDescent="0.3">
      <c r="A53" s="1" t="s">
        <v>85</v>
      </c>
      <c r="B53" s="1" t="s">
        <v>86</v>
      </c>
      <c r="C53" s="1" t="s">
        <v>87</v>
      </c>
      <c r="D53" s="2" t="s">
        <v>88</v>
      </c>
      <c r="E53" s="1" t="s">
        <v>89</v>
      </c>
      <c r="F53" s="1" t="s">
        <v>59</v>
      </c>
      <c r="G53" s="1" t="s">
        <v>90</v>
      </c>
      <c r="H53" s="1">
        <v>1387</v>
      </c>
      <c r="I53" s="1">
        <v>151</v>
      </c>
      <c r="J53" s="1">
        <v>281</v>
      </c>
      <c r="K53" s="1">
        <v>0.48</v>
      </c>
      <c r="L53" s="1">
        <v>2.0299999999999998</v>
      </c>
      <c r="M53" s="1">
        <v>1.3</v>
      </c>
    </row>
    <row r="54" spans="1:13" x14ac:dyDescent="0.3">
      <c r="A54" s="1" t="s">
        <v>85</v>
      </c>
      <c r="B54" s="1" t="s">
        <v>86</v>
      </c>
      <c r="C54" s="1" t="s">
        <v>87</v>
      </c>
      <c r="D54" s="2" t="s">
        <v>88</v>
      </c>
      <c r="E54" s="1" t="s">
        <v>89</v>
      </c>
      <c r="F54" s="1" t="s">
        <v>60</v>
      </c>
      <c r="G54" s="1" t="s">
        <v>90</v>
      </c>
      <c r="H54" s="1">
        <v>1394</v>
      </c>
      <c r="I54" s="1">
        <v>156</v>
      </c>
      <c r="J54" s="1">
        <v>224</v>
      </c>
      <c r="K54" s="1">
        <v>0.24</v>
      </c>
      <c r="L54" s="1">
        <v>1.04</v>
      </c>
      <c r="M54" s="1">
        <v>0.11</v>
      </c>
    </row>
    <row r="55" spans="1:13" x14ac:dyDescent="0.3">
      <c r="A55" s="1" t="s">
        <v>85</v>
      </c>
      <c r="B55" s="1" t="s">
        <v>86</v>
      </c>
      <c r="C55" s="1" t="s">
        <v>87</v>
      </c>
      <c r="D55" s="2" t="s">
        <v>88</v>
      </c>
      <c r="E55" s="1" t="s">
        <v>89</v>
      </c>
      <c r="F55" s="1" t="s">
        <v>61</v>
      </c>
      <c r="G55" s="1" t="s">
        <v>90</v>
      </c>
      <c r="H55" s="1">
        <v>1542</v>
      </c>
      <c r="I55" s="1">
        <v>141</v>
      </c>
      <c r="J55" s="1">
        <v>256</v>
      </c>
      <c r="K55" s="1">
        <v>0.18</v>
      </c>
      <c r="L55" s="1">
        <v>0.81</v>
      </c>
      <c r="M55" s="1">
        <v>0.35</v>
      </c>
    </row>
    <row r="56" spans="1:13" x14ac:dyDescent="0.3">
      <c r="A56" s="1" t="s">
        <v>85</v>
      </c>
      <c r="B56" s="1" t="s">
        <v>86</v>
      </c>
      <c r="C56" s="1" t="s">
        <v>87</v>
      </c>
      <c r="D56" s="2" t="s">
        <v>88</v>
      </c>
      <c r="E56" s="1" t="s">
        <v>89</v>
      </c>
      <c r="F56" s="1" t="s">
        <v>62</v>
      </c>
      <c r="G56" s="1" t="s">
        <v>90</v>
      </c>
      <c r="H56" s="1">
        <v>1549</v>
      </c>
      <c r="I56" s="1">
        <v>145</v>
      </c>
      <c r="J56" s="1">
        <v>247</v>
      </c>
      <c r="K56" s="1">
        <v>0.2</v>
      </c>
      <c r="L56" s="1">
        <v>0.9</v>
      </c>
      <c r="M56" s="1">
        <v>0.33</v>
      </c>
    </row>
    <row r="57" spans="1:13" x14ac:dyDescent="0.3">
      <c r="A57" s="1" t="s">
        <v>85</v>
      </c>
      <c r="B57" s="1" t="s">
        <v>86</v>
      </c>
      <c r="C57" s="1" t="s">
        <v>87</v>
      </c>
      <c r="D57" s="2" t="s">
        <v>88</v>
      </c>
      <c r="E57" s="1" t="s">
        <v>89</v>
      </c>
      <c r="F57" s="1" t="s">
        <v>63</v>
      </c>
      <c r="G57" s="1" t="s">
        <v>90</v>
      </c>
      <c r="H57" s="1">
        <v>1556</v>
      </c>
      <c r="I57" s="1">
        <v>147</v>
      </c>
      <c r="J57" s="1">
        <v>247</v>
      </c>
      <c r="K57" s="1">
        <v>0.2</v>
      </c>
      <c r="L57" s="1">
        <v>0.88</v>
      </c>
      <c r="M57" s="1">
        <v>0.31</v>
      </c>
    </row>
    <row r="58" spans="1:13" x14ac:dyDescent="0.3">
      <c r="A58" s="1" t="s">
        <v>85</v>
      </c>
      <c r="B58" s="1" t="s">
        <v>86</v>
      </c>
      <c r="C58" s="1" t="s">
        <v>87</v>
      </c>
      <c r="D58" s="2" t="s">
        <v>88</v>
      </c>
      <c r="E58" s="1" t="s">
        <v>89</v>
      </c>
      <c r="F58" s="1" t="s">
        <v>64</v>
      </c>
      <c r="G58" s="1" t="s">
        <v>90</v>
      </c>
      <c r="H58" s="1">
        <v>1563</v>
      </c>
      <c r="I58" s="1">
        <v>138</v>
      </c>
      <c r="J58" s="1">
        <v>237</v>
      </c>
      <c r="K58" s="1">
        <v>0.34</v>
      </c>
      <c r="L58" s="1">
        <v>1.58</v>
      </c>
      <c r="M58" s="1">
        <v>1.1000000000000001</v>
      </c>
    </row>
    <row r="59" spans="1:13" x14ac:dyDescent="0.3">
      <c r="A59" s="1" t="s">
        <v>85</v>
      </c>
      <c r="B59" s="1" t="s">
        <v>86</v>
      </c>
      <c r="C59" s="1" t="s">
        <v>87</v>
      </c>
      <c r="D59" s="2" t="s">
        <v>88</v>
      </c>
      <c r="E59" s="1" t="s">
        <v>89</v>
      </c>
      <c r="F59" s="1" t="s">
        <v>65</v>
      </c>
      <c r="G59" s="1" t="s">
        <v>90</v>
      </c>
      <c r="H59" s="1">
        <v>1570</v>
      </c>
      <c r="I59" s="1">
        <v>108</v>
      </c>
      <c r="J59" s="1">
        <v>228</v>
      </c>
      <c r="K59" s="1">
        <v>0.25</v>
      </c>
      <c r="L59" s="1">
        <v>1.28</v>
      </c>
      <c r="M59" s="1">
        <v>0.17</v>
      </c>
    </row>
    <row r="60" spans="1:13" x14ac:dyDescent="0.3">
      <c r="A60" s="1" t="s">
        <v>85</v>
      </c>
      <c r="B60" s="1" t="s">
        <v>86</v>
      </c>
      <c r="C60" s="1" t="s">
        <v>87</v>
      </c>
      <c r="D60" s="2" t="s">
        <v>88</v>
      </c>
      <c r="E60" s="1" t="s">
        <v>89</v>
      </c>
      <c r="F60" s="1" t="s">
        <v>66</v>
      </c>
      <c r="G60" s="1" t="s">
        <v>90</v>
      </c>
      <c r="H60" s="1">
        <v>1627</v>
      </c>
      <c r="I60" s="1">
        <v>214</v>
      </c>
      <c r="J60" s="1">
        <v>180</v>
      </c>
      <c r="K60" s="1">
        <v>0.89</v>
      </c>
      <c r="L60" s="1">
        <v>3.44</v>
      </c>
      <c r="M60" s="1">
        <v>0.26</v>
      </c>
    </row>
    <row r="61" spans="1:13" x14ac:dyDescent="0.3">
      <c r="A61" s="1" t="s">
        <v>85</v>
      </c>
      <c r="B61" s="1" t="s">
        <v>86</v>
      </c>
      <c r="C61" s="1" t="s">
        <v>87</v>
      </c>
      <c r="D61" s="2" t="s">
        <v>88</v>
      </c>
      <c r="E61" s="1" t="s">
        <v>89</v>
      </c>
      <c r="F61" s="1" t="s">
        <v>67</v>
      </c>
      <c r="G61" s="1" t="s">
        <v>90</v>
      </c>
      <c r="H61" s="1">
        <v>1631</v>
      </c>
      <c r="I61" s="1">
        <v>255</v>
      </c>
      <c r="J61" s="1">
        <v>196</v>
      </c>
      <c r="K61" s="1">
        <v>0.64</v>
      </c>
      <c r="L61" s="1">
        <v>2.15</v>
      </c>
      <c r="M61" s="1">
        <v>0.15</v>
      </c>
    </row>
    <row r="62" spans="1:13" x14ac:dyDescent="0.3">
      <c r="A62" s="1" t="s">
        <v>85</v>
      </c>
      <c r="B62" s="1" t="s">
        <v>86</v>
      </c>
      <c r="C62" s="1" t="s">
        <v>87</v>
      </c>
      <c r="D62" s="2" t="s">
        <v>88</v>
      </c>
      <c r="E62" s="1" t="s">
        <v>89</v>
      </c>
      <c r="F62" s="1" t="s">
        <v>68</v>
      </c>
      <c r="G62" s="1" t="s">
        <v>90</v>
      </c>
      <c r="H62" s="1">
        <v>1677</v>
      </c>
      <c r="I62" s="1">
        <v>194</v>
      </c>
      <c r="J62" s="1">
        <v>191</v>
      </c>
      <c r="K62" s="1">
        <v>0.66</v>
      </c>
      <c r="L62" s="1">
        <v>2.65</v>
      </c>
      <c r="M62" s="1">
        <v>0.22</v>
      </c>
    </row>
    <row r="63" spans="1:13" x14ac:dyDescent="0.3">
      <c r="A63" s="1" t="s">
        <v>85</v>
      </c>
      <c r="B63" s="1" t="s">
        <v>86</v>
      </c>
      <c r="C63" s="1" t="s">
        <v>87</v>
      </c>
      <c r="D63" s="2" t="s">
        <v>88</v>
      </c>
      <c r="E63" s="1" t="s">
        <v>89</v>
      </c>
      <c r="F63" s="1" t="s">
        <v>69</v>
      </c>
      <c r="G63" s="1" t="s">
        <v>90</v>
      </c>
      <c r="H63" s="1">
        <v>898</v>
      </c>
      <c r="I63" s="1">
        <v>218</v>
      </c>
      <c r="J63" s="1">
        <v>260</v>
      </c>
      <c r="K63" s="1">
        <v>0.33</v>
      </c>
      <c r="L63" s="1">
        <v>1.1000000000000001</v>
      </c>
      <c r="M63" s="1">
        <v>8.4700000000000006</v>
      </c>
    </row>
    <row r="64" spans="1:13" x14ac:dyDescent="0.3">
      <c r="A64" s="1" t="s">
        <v>85</v>
      </c>
      <c r="B64" s="1" t="s">
        <v>86</v>
      </c>
      <c r="C64" s="1" t="s">
        <v>87</v>
      </c>
      <c r="D64" s="2" t="s">
        <v>88</v>
      </c>
      <c r="E64" s="1" t="s">
        <v>89</v>
      </c>
      <c r="F64" s="1" t="s">
        <v>70</v>
      </c>
      <c r="G64" s="1" t="s">
        <v>90</v>
      </c>
      <c r="H64" s="1">
        <v>905</v>
      </c>
      <c r="I64" s="1">
        <v>260</v>
      </c>
      <c r="J64" s="1">
        <v>240</v>
      </c>
      <c r="K64" s="1">
        <v>0.45</v>
      </c>
      <c r="L64" s="1">
        <v>1.39</v>
      </c>
      <c r="M64" s="1">
        <v>8.9499999999999993</v>
      </c>
    </row>
    <row r="65" spans="1:13" x14ac:dyDescent="0.3">
      <c r="A65" s="1" t="s">
        <v>85</v>
      </c>
      <c r="B65" s="1" t="s">
        <v>86</v>
      </c>
      <c r="C65" s="1" t="s">
        <v>87</v>
      </c>
      <c r="D65" s="2" t="s">
        <v>88</v>
      </c>
      <c r="E65" s="1" t="s">
        <v>89</v>
      </c>
      <c r="F65" s="1" t="s">
        <v>71</v>
      </c>
      <c r="G65" s="1" t="s">
        <v>90</v>
      </c>
      <c r="H65" s="1">
        <v>917</v>
      </c>
      <c r="I65" s="1">
        <v>256</v>
      </c>
      <c r="J65" s="1">
        <v>243</v>
      </c>
      <c r="K65" s="1">
        <v>0.51</v>
      </c>
      <c r="L65" s="1">
        <v>1.61</v>
      </c>
      <c r="M65" s="1">
        <v>9.2200000000000006</v>
      </c>
    </row>
    <row r="66" spans="1:13" x14ac:dyDescent="0.3">
      <c r="A66" s="1" t="s">
        <v>85</v>
      </c>
      <c r="B66" s="1" t="s">
        <v>86</v>
      </c>
      <c r="C66" s="1" t="s">
        <v>87</v>
      </c>
      <c r="D66" s="2" t="s">
        <v>88</v>
      </c>
      <c r="E66" s="1" t="s">
        <v>89</v>
      </c>
      <c r="F66" s="1" t="s">
        <v>72</v>
      </c>
      <c r="G66" s="1" t="s">
        <v>90</v>
      </c>
      <c r="H66" s="1">
        <v>924</v>
      </c>
      <c r="I66" s="1">
        <v>208</v>
      </c>
      <c r="J66" s="1">
        <v>238</v>
      </c>
      <c r="K66" s="1">
        <v>0.4</v>
      </c>
      <c r="L66" s="1">
        <v>1.44</v>
      </c>
      <c r="M66" s="1">
        <v>6.23</v>
      </c>
    </row>
    <row r="67" spans="1:13" x14ac:dyDescent="0.3">
      <c r="A67" s="1" t="s">
        <v>85</v>
      </c>
      <c r="B67" s="1" t="s">
        <v>86</v>
      </c>
      <c r="C67" s="1" t="s">
        <v>87</v>
      </c>
      <c r="D67" s="2" t="s">
        <v>88</v>
      </c>
      <c r="E67" s="1" t="s">
        <v>89</v>
      </c>
      <c r="F67" s="1" t="s">
        <v>73</v>
      </c>
      <c r="G67" s="1" t="s">
        <v>91</v>
      </c>
      <c r="H67" s="1">
        <v>931</v>
      </c>
      <c r="I67" s="1">
        <v>210</v>
      </c>
      <c r="J67" s="1">
        <v>233</v>
      </c>
      <c r="K67" s="1">
        <v>0.42</v>
      </c>
      <c r="L67" s="1">
        <v>1.53</v>
      </c>
      <c r="M67" s="1">
        <v>5.68</v>
      </c>
    </row>
    <row r="68" spans="1:13" x14ac:dyDescent="0.3">
      <c r="A68" s="1" t="s">
        <v>85</v>
      </c>
      <c r="B68" s="1" t="s">
        <v>86</v>
      </c>
      <c r="C68" s="1" t="s">
        <v>87</v>
      </c>
      <c r="D68" s="2" t="s">
        <v>88</v>
      </c>
      <c r="E68" s="1" t="s">
        <v>89</v>
      </c>
      <c r="F68" s="1" t="s">
        <v>74</v>
      </c>
      <c r="G68" s="1" t="s">
        <v>91</v>
      </c>
      <c r="H68" s="1">
        <v>931</v>
      </c>
      <c r="I68" s="1">
        <v>212</v>
      </c>
      <c r="J68" s="1">
        <v>234</v>
      </c>
      <c r="K68" s="1">
        <v>0.42</v>
      </c>
      <c r="L68" s="1">
        <v>1.53</v>
      </c>
      <c r="M68" s="1">
        <v>5.71</v>
      </c>
    </row>
    <row r="69" spans="1:13" x14ac:dyDescent="0.3">
      <c r="A69" s="1" t="s">
        <v>85</v>
      </c>
      <c r="B69" s="1" t="s">
        <v>86</v>
      </c>
      <c r="C69" s="1" t="s">
        <v>87</v>
      </c>
      <c r="D69" s="2" t="s">
        <v>88</v>
      </c>
      <c r="E69" s="1" t="s">
        <v>89</v>
      </c>
      <c r="F69" s="1" t="s">
        <v>75</v>
      </c>
      <c r="G69" s="1" t="s">
        <v>90</v>
      </c>
      <c r="H69" s="1">
        <v>938</v>
      </c>
      <c r="I69" s="1">
        <v>139</v>
      </c>
      <c r="J69" s="1">
        <v>252</v>
      </c>
      <c r="K69" s="1">
        <v>0.24</v>
      </c>
      <c r="L69" s="1">
        <v>1.08</v>
      </c>
      <c r="M69" s="1">
        <v>1.51</v>
      </c>
    </row>
    <row r="70" spans="1:13" x14ac:dyDescent="0.3">
      <c r="A70" s="1" t="s">
        <v>85</v>
      </c>
      <c r="B70" s="1" t="s">
        <v>86</v>
      </c>
      <c r="C70" s="1" t="s">
        <v>87</v>
      </c>
      <c r="D70" s="2" t="s">
        <v>88</v>
      </c>
      <c r="E70" s="1" t="s">
        <v>89</v>
      </c>
      <c r="F70" s="1" t="s">
        <v>76</v>
      </c>
      <c r="G70" s="1" t="s">
        <v>90</v>
      </c>
      <c r="H70" s="1">
        <v>945</v>
      </c>
      <c r="I70" s="1">
        <v>237</v>
      </c>
      <c r="J70" s="1">
        <v>236</v>
      </c>
      <c r="K70" s="1">
        <v>0.5</v>
      </c>
      <c r="L70" s="1">
        <v>1.68</v>
      </c>
      <c r="M70" s="1">
        <v>8.18</v>
      </c>
    </row>
    <row r="71" spans="1:13" x14ac:dyDescent="0.3">
      <c r="A71" s="1" t="s">
        <v>85</v>
      </c>
      <c r="B71" s="1" t="s">
        <v>86</v>
      </c>
      <c r="C71" s="1" t="s">
        <v>87</v>
      </c>
      <c r="D71" s="2" t="s">
        <v>88</v>
      </c>
      <c r="E71" s="1" t="s">
        <v>89</v>
      </c>
      <c r="F71" s="1" t="s">
        <v>77</v>
      </c>
      <c r="G71" s="1" t="s">
        <v>90</v>
      </c>
      <c r="H71" s="1">
        <v>966</v>
      </c>
      <c r="I71" s="1">
        <v>137</v>
      </c>
      <c r="J71" s="1">
        <v>254</v>
      </c>
      <c r="K71" s="1">
        <v>0.22</v>
      </c>
      <c r="L71" s="1">
        <v>0.99</v>
      </c>
      <c r="M71" s="1">
        <v>7.72</v>
      </c>
    </row>
    <row r="72" spans="1:13" x14ac:dyDescent="0.3">
      <c r="A72" s="1" t="s">
        <v>85</v>
      </c>
      <c r="B72" s="1" t="s">
        <v>86</v>
      </c>
      <c r="C72" s="1" t="s">
        <v>87</v>
      </c>
      <c r="D72" s="2" t="s">
        <v>88</v>
      </c>
      <c r="E72" s="1" t="s">
        <v>89</v>
      </c>
      <c r="F72" s="1" t="s">
        <v>78</v>
      </c>
      <c r="G72" s="1" t="s">
        <v>90</v>
      </c>
      <c r="H72" s="1">
        <v>994</v>
      </c>
      <c r="I72" s="1">
        <v>136</v>
      </c>
      <c r="J72" s="1">
        <v>228</v>
      </c>
      <c r="K72" s="1">
        <v>0.32</v>
      </c>
      <c r="L72" s="1">
        <v>1.47</v>
      </c>
      <c r="M72" s="1">
        <v>3.55</v>
      </c>
    </row>
  </sheetData>
  <hyperlinks>
    <hyperlink ref="D2" r:id="rId1" xr:uid="{00000000-0004-0000-0000-000000000000}"/>
    <hyperlink ref="D3" r:id="rId2" xr:uid="{00000000-0004-0000-0000-000001000000}"/>
    <hyperlink ref="D4" r:id="rId3" xr:uid="{00000000-0004-0000-0000-000002000000}"/>
    <hyperlink ref="D5" r:id="rId4" xr:uid="{00000000-0004-0000-0000-000003000000}"/>
    <hyperlink ref="D6" r:id="rId5" xr:uid="{00000000-0004-0000-0000-000004000000}"/>
    <hyperlink ref="D7" r:id="rId6" xr:uid="{00000000-0004-0000-0000-000005000000}"/>
    <hyperlink ref="D8" r:id="rId7" xr:uid="{00000000-0004-0000-0000-000006000000}"/>
    <hyperlink ref="D9" r:id="rId8" xr:uid="{00000000-0004-0000-0000-000007000000}"/>
    <hyperlink ref="D10" r:id="rId9" xr:uid="{00000000-0004-0000-0000-000008000000}"/>
    <hyperlink ref="D11" r:id="rId10" xr:uid="{00000000-0004-0000-0000-000009000000}"/>
    <hyperlink ref="D12" r:id="rId11" xr:uid="{00000000-0004-0000-0000-00000A000000}"/>
    <hyperlink ref="D13" r:id="rId12" xr:uid="{00000000-0004-0000-0000-00000B000000}"/>
    <hyperlink ref="D14" r:id="rId13" xr:uid="{00000000-0004-0000-0000-00000C000000}"/>
    <hyperlink ref="D15" r:id="rId14" xr:uid="{00000000-0004-0000-0000-00000D000000}"/>
    <hyperlink ref="D16" r:id="rId15" xr:uid="{00000000-0004-0000-0000-00000E000000}"/>
    <hyperlink ref="D17" r:id="rId16" xr:uid="{00000000-0004-0000-0000-00000F000000}"/>
    <hyperlink ref="D18" r:id="rId17" xr:uid="{00000000-0004-0000-0000-000010000000}"/>
    <hyperlink ref="D19" r:id="rId18" xr:uid="{00000000-0004-0000-0000-000011000000}"/>
    <hyperlink ref="D20" r:id="rId19" xr:uid="{00000000-0004-0000-0000-000012000000}"/>
    <hyperlink ref="D21" r:id="rId20" xr:uid="{00000000-0004-0000-0000-000013000000}"/>
    <hyperlink ref="D22" r:id="rId21" xr:uid="{00000000-0004-0000-0000-000014000000}"/>
    <hyperlink ref="D23" r:id="rId22" xr:uid="{00000000-0004-0000-0000-000015000000}"/>
    <hyperlink ref="D24" r:id="rId23" xr:uid="{00000000-0004-0000-0000-000016000000}"/>
    <hyperlink ref="D25" r:id="rId24" xr:uid="{00000000-0004-0000-0000-000017000000}"/>
    <hyperlink ref="D26" r:id="rId25" xr:uid="{00000000-0004-0000-0000-000018000000}"/>
    <hyperlink ref="D27" r:id="rId26" xr:uid="{00000000-0004-0000-0000-000019000000}"/>
    <hyperlink ref="D28" r:id="rId27" xr:uid="{00000000-0004-0000-0000-00001A000000}"/>
    <hyperlink ref="D29" r:id="rId28" xr:uid="{00000000-0004-0000-0000-00001B000000}"/>
    <hyperlink ref="D30" r:id="rId29" xr:uid="{00000000-0004-0000-0000-00001C000000}"/>
    <hyperlink ref="D31" r:id="rId30" xr:uid="{00000000-0004-0000-0000-00001D000000}"/>
    <hyperlink ref="D32" r:id="rId31" xr:uid="{00000000-0004-0000-0000-00001E000000}"/>
    <hyperlink ref="D33" r:id="rId32" xr:uid="{00000000-0004-0000-0000-00001F000000}"/>
    <hyperlink ref="D34" r:id="rId33" xr:uid="{00000000-0004-0000-0000-000020000000}"/>
    <hyperlink ref="D35" r:id="rId34" xr:uid="{00000000-0004-0000-0000-000021000000}"/>
    <hyperlink ref="D36" r:id="rId35" xr:uid="{00000000-0004-0000-0000-000022000000}"/>
    <hyperlink ref="D37" r:id="rId36" xr:uid="{00000000-0004-0000-0000-000023000000}"/>
    <hyperlink ref="D38" r:id="rId37" xr:uid="{00000000-0004-0000-0000-000024000000}"/>
    <hyperlink ref="D39" r:id="rId38" xr:uid="{00000000-0004-0000-0000-000025000000}"/>
    <hyperlink ref="D40" r:id="rId39" xr:uid="{00000000-0004-0000-0000-000026000000}"/>
    <hyperlink ref="D41" r:id="rId40" xr:uid="{00000000-0004-0000-0000-000027000000}"/>
    <hyperlink ref="D42" r:id="rId41" xr:uid="{00000000-0004-0000-0000-000028000000}"/>
    <hyperlink ref="D43" r:id="rId42" xr:uid="{00000000-0004-0000-0000-000029000000}"/>
    <hyperlink ref="D44" r:id="rId43" xr:uid="{00000000-0004-0000-0000-00002A000000}"/>
    <hyperlink ref="D45" r:id="rId44" xr:uid="{00000000-0004-0000-0000-00002B000000}"/>
    <hyperlink ref="D46" r:id="rId45" xr:uid="{00000000-0004-0000-0000-00002C000000}"/>
    <hyperlink ref="D47" r:id="rId46" xr:uid="{00000000-0004-0000-0000-00002D000000}"/>
    <hyperlink ref="D48" r:id="rId47" xr:uid="{00000000-0004-0000-0000-00002E000000}"/>
    <hyperlink ref="D49" r:id="rId48" xr:uid="{00000000-0004-0000-0000-00002F000000}"/>
    <hyperlink ref="D50" r:id="rId49" xr:uid="{00000000-0004-0000-0000-000030000000}"/>
    <hyperlink ref="D51" r:id="rId50" xr:uid="{00000000-0004-0000-0000-000031000000}"/>
    <hyperlink ref="D52" r:id="rId51" xr:uid="{00000000-0004-0000-0000-000032000000}"/>
    <hyperlink ref="D53" r:id="rId52" xr:uid="{00000000-0004-0000-0000-000033000000}"/>
    <hyperlink ref="D54" r:id="rId53" xr:uid="{00000000-0004-0000-0000-000034000000}"/>
    <hyperlink ref="D55" r:id="rId54" xr:uid="{00000000-0004-0000-0000-000035000000}"/>
    <hyperlink ref="D56" r:id="rId55" xr:uid="{00000000-0004-0000-0000-000036000000}"/>
    <hyperlink ref="D57" r:id="rId56" xr:uid="{00000000-0004-0000-0000-000037000000}"/>
    <hyperlink ref="D58" r:id="rId57" xr:uid="{00000000-0004-0000-0000-000038000000}"/>
    <hyperlink ref="D59" r:id="rId58" xr:uid="{00000000-0004-0000-0000-000039000000}"/>
    <hyperlink ref="D60" r:id="rId59" xr:uid="{00000000-0004-0000-0000-00003A000000}"/>
    <hyperlink ref="D61" r:id="rId60" xr:uid="{00000000-0004-0000-0000-00003B000000}"/>
    <hyperlink ref="D62" r:id="rId61" xr:uid="{00000000-0004-0000-0000-00003C000000}"/>
    <hyperlink ref="D63" r:id="rId62" xr:uid="{00000000-0004-0000-0000-00003D000000}"/>
    <hyperlink ref="D64" r:id="rId63" xr:uid="{00000000-0004-0000-0000-00003E000000}"/>
    <hyperlink ref="D65" r:id="rId64" xr:uid="{00000000-0004-0000-0000-00003F000000}"/>
    <hyperlink ref="D66" r:id="rId65" xr:uid="{00000000-0004-0000-0000-000040000000}"/>
    <hyperlink ref="D67" r:id="rId66" xr:uid="{00000000-0004-0000-0000-000041000000}"/>
    <hyperlink ref="D68" r:id="rId67" xr:uid="{00000000-0004-0000-0000-000042000000}"/>
    <hyperlink ref="D69" r:id="rId68" xr:uid="{00000000-0004-0000-0000-000043000000}"/>
    <hyperlink ref="D70" r:id="rId69" xr:uid="{00000000-0004-0000-0000-000044000000}"/>
    <hyperlink ref="D71" r:id="rId70" xr:uid="{00000000-0004-0000-0000-000045000000}"/>
    <hyperlink ref="D72" r:id="rId71" xr:uid="{00000000-0004-0000-0000-000046000000}"/>
  </hyperlinks>
  <pageMargins left="0.7" right="0.7" top="0.75" bottom="0.75" header="0.3" footer="0.3"/>
  <pageSetup paperSize="9" orientation="portrait" r:id="rId7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72"/>
  <sheetViews>
    <sheetView tabSelected="1" workbookViewId="0">
      <selection activeCell="N3" sqref="N3"/>
    </sheetView>
  </sheetViews>
  <sheetFormatPr baseColWidth="10" defaultRowHeight="14.4" x14ac:dyDescent="0.3"/>
  <cols>
    <col min="1" max="1" width="18" customWidth="1"/>
    <col min="4" max="4" width="37.88671875" customWidth="1"/>
    <col min="6" max="6" width="14.44140625" customWidth="1"/>
    <col min="8" max="8" width="17" customWidth="1"/>
  </cols>
  <sheetData>
    <row r="1" spans="1:13" x14ac:dyDescent="0.3">
      <c r="A1" s="6" t="s">
        <v>92</v>
      </c>
      <c r="B1" s="6" t="s">
        <v>93</v>
      </c>
      <c r="C1" s="6" t="s">
        <v>94</v>
      </c>
      <c r="D1" s="6" t="s">
        <v>95</v>
      </c>
      <c r="E1" s="6" t="s">
        <v>96</v>
      </c>
      <c r="F1" s="6" t="s">
        <v>0</v>
      </c>
      <c r="G1" s="6" t="s">
        <v>97</v>
      </c>
      <c r="H1" s="6" t="s">
        <v>98</v>
      </c>
      <c r="I1" s="6" t="s">
        <v>2</v>
      </c>
      <c r="J1" s="6" t="s">
        <v>99</v>
      </c>
      <c r="K1" s="6" t="s">
        <v>4</v>
      </c>
      <c r="L1" s="6" t="s">
        <v>5</v>
      </c>
      <c r="M1" s="6" t="s">
        <v>6</v>
      </c>
    </row>
    <row r="2" spans="1:13" x14ac:dyDescent="0.3">
      <c r="A2" t="s">
        <v>100</v>
      </c>
      <c r="B2" t="s">
        <v>86</v>
      </c>
      <c r="C2" t="s">
        <v>87</v>
      </c>
      <c r="D2" t="s">
        <v>88</v>
      </c>
      <c r="E2">
        <v>200904</v>
      </c>
      <c r="F2" t="s">
        <v>7</v>
      </c>
      <c r="G2" t="s">
        <v>90</v>
      </c>
      <c r="H2" t="e">
        <f>'air table'!L2</f>
        <v>#VALUE!</v>
      </c>
      <c r="I2">
        <v>384</v>
      </c>
      <c r="J2">
        <v>21</v>
      </c>
      <c r="K2">
        <v>1.0900000000000001</v>
      </c>
      <c r="L2">
        <v>3.24</v>
      </c>
      <c r="M2">
        <v>3.2</v>
      </c>
    </row>
    <row r="3" spans="1:13" x14ac:dyDescent="0.3">
      <c r="A3" t="s">
        <v>100</v>
      </c>
      <c r="B3" t="s">
        <v>86</v>
      </c>
      <c r="C3" t="s">
        <v>87</v>
      </c>
      <c r="D3" t="s">
        <v>88</v>
      </c>
      <c r="E3">
        <v>200904</v>
      </c>
      <c r="F3" t="s">
        <v>61</v>
      </c>
      <c r="G3" t="s">
        <v>90</v>
      </c>
      <c r="H3" t="str">
        <f>'air table'!L3</f>
        <v>DOU_0209_0720</v>
      </c>
      <c r="I3">
        <v>141</v>
      </c>
      <c r="J3">
        <v>224</v>
      </c>
      <c r="K3">
        <v>0.18</v>
      </c>
      <c r="L3">
        <v>0.81</v>
      </c>
      <c r="M3">
        <v>0.35</v>
      </c>
    </row>
    <row r="4" spans="1:13" x14ac:dyDescent="0.3">
      <c r="A4" t="s">
        <v>100</v>
      </c>
      <c r="B4" t="s">
        <v>86</v>
      </c>
      <c r="C4" t="s">
        <v>87</v>
      </c>
      <c r="D4" t="s">
        <v>88</v>
      </c>
      <c r="E4">
        <v>200904</v>
      </c>
      <c r="F4" t="s">
        <v>62</v>
      </c>
      <c r="G4" t="s">
        <v>90</v>
      </c>
      <c r="H4" t="str">
        <f>'air table'!L4</f>
        <v>DOU_0207_0720</v>
      </c>
      <c r="I4">
        <v>145</v>
      </c>
      <c r="J4">
        <v>214</v>
      </c>
      <c r="K4">
        <v>0.2</v>
      </c>
      <c r="L4">
        <v>0.9</v>
      </c>
      <c r="M4">
        <v>0.33</v>
      </c>
    </row>
    <row r="5" spans="1:13" x14ac:dyDescent="0.3">
      <c r="A5" t="s">
        <v>100</v>
      </c>
      <c r="B5" t="s">
        <v>86</v>
      </c>
      <c r="C5" t="s">
        <v>87</v>
      </c>
      <c r="D5" t="s">
        <v>88</v>
      </c>
      <c r="E5">
        <v>200904</v>
      </c>
      <c r="F5" t="s">
        <v>63</v>
      </c>
      <c r="G5" t="s">
        <v>90</v>
      </c>
      <c r="H5" t="str">
        <f>'air table'!L5</f>
        <v>DOU_0208_0720</v>
      </c>
      <c r="I5">
        <v>147</v>
      </c>
      <c r="J5">
        <v>214</v>
      </c>
      <c r="K5">
        <v>0.2</v>
      </c>
      <c r="L5">
        <v>0.88</v>
      </c>
      <c r="M5">
        <v>0.31</v>
      </c>
    </row>
    <row r="6" spans="1:13" x14ac:dyDescent="0.3">
      <c r="A6" t="s">
        <v>100</v>
      </c>
      <c r="B6" t="s">
        <v>86</v>
      </c>
      <c r="C6" t="s">
        <v>87</v>
      </c>
      <c r="D6" t="s">
        <v>88</v>
      </c>
      <c r="E6">
        <v>200904</v>
      </c>
      <c r="F6" t="s">
        <v>64</v>
      </c>
      <c r="G6" t="s">
        <v>90</v>
      </c>
      <c r="H6" t="str">
        <f>'air table'!L6</f>
        <v>HIE_0210_0720</v>
      </c>
      <c r="I6">
        <v>138</v>
      </c>
      <c r="J6">
        <v>210</v>
      </c>
      <c r="K6">
        <v>0.34</v>
      </c>
      <c r="L6">
        <v>1.58</v>
      </c>
      <c r="M6">
        <v>1.1000000000000001</v>
      </c>
    </row>
    <row r="7" spans="1:13" x14ac:dyDescent="0.3">
      <c r="A7" t="s">
        <v>100</v>
      </c>
      <c r="B7" t="s">
        <v>86</v>
      </c>
      <c r="C7" t="s">
        <v>87</v>
      </c>
      <c r="D7" t="s">
        <v>88</v>
      </c>
      <c r="E7">
        <v>200904</v>
      </c>
      <c r="F7" t="s">
        <v>65</v>
      </c>
      <c r="G7" t="s">
        <v>90</v>
      </c>
      <c r="H7" t="str">
        <f>'air table'!L7</f>
        <v>HIE_0211_0720</v>
      </c>
      <c r="I7">
        <v>108</v>
      </c>
      <c r="J7">
        <v>211</v>
      </c>
      <c r="K7">
        <v>0.25</v>
      </c>
      <c r="L7">
        <v>1.28</v>
      </c>
      <c r="M7">
        <v>0.17</v>
      </c>
    </row>
    <row r="8" spans="1:13" x14ac:dyDescent="0.3">
      <c r="A8" t="s">
        <v>100</v>
      </c>
      <c r="B8" t="s">
        <v>86</v>
      </c>
      <c r="C8" t="s">
        <v>87</v>
      </c>
      <c r="D8" t="s">
        <v>88</v>
      </c>
      <c r="E8">
        <v>200904</v>
      </c>
      <c r="F8" t="s">
        <v>66</v>
      </c>
      <c r="G8" t="s">
        <v>90</v>
      </c>
      <c r="H8" t="str">
        <f>'air table'!L8</f>
        <v>SAI_0219_0720</v>
      </c>
      <c r="I8">
        <v>214</v>
      </c>
      <c r="J8">
        <v>167</v>
      </c>
      <c r="K8">
        <v>0.89</v>
      </c>
      <c r="L8">
        <v>3.44</v>
      </c>
      <c r="M8">
        <v>0.26</v>
      </c>
    </row>
    <row r="9" spans="1:13" x14ac:dyDescent="0.3">
      <c r="A9" t="s">
        <v>100</v>
      </c>
      <c r="B9" t="s">
        <v>86</v>
      </c>
      <c r="C9" t="s">
        <v>87</v>
      </c>
      <c r="D9" t="s">
        <v>88</v>
      </c>
      <c r="E9">
        <v>200904</v>
      </c>
      <c r="F9" t="s">
        <v>67</v>
      </c>
      <c r="G9" t="s">
        <v>90</v>
      </c>
      <c r="H9" t="str">
        <f>'air table'!L9</f>
        <v>SAI_0220_0720</v>
      </c>
      <c r="I9">
        <v>255</v>
      </c>
      <c r="J9">
        <v>175</v>
      </c>
      <c r="K9">
        <v>0.64</v>
      </c>
      <c r="L9">
        <v>2.15</v>
      </c>
      <c r="M9">
        <v>0.15</v>
      </c>
    </row>
    <row r="10" spans="1:13" x14ac:dyDescent="0.3">
      <c r="A10" t="s">
        <v>100</v>
      </c>
      <c r="B10" t="s">
        <v>86</v>
      </c>
      <c r="C10" t="s">
        <v>87</v>
      </c>
      <c r="D10" t="s">
        <v>88</v>
      </c>
      <c r="E10">
        <v>200904</v>
      </c>
      <c r="F10" t="s">
        <v>68</v>
      </c>
      <c r="G10" t="s">
        <v>90</v>
      </c>
      <c r="H10" t="str">
        <f>'air table'!L10</f>
        <v>SAI_0227_0720</v>
      </c>
      <c r="I10">
        <v>194</v>
      </c>
      <c r="J10">
        <v>179</v>
      </c>
      <c r="K10">
        <v>0.66</v>
      </c>
      <c r="L10">
        <v>2.65</v>
      </c>
      <c r="M10">
        <v>0.22</v>
      </c>
    </row>
    <row r="11" spans="1:13" x14ac:dyDescent="0.3">
      <c r="A11" t="s">
        <v>100</v>
      </c>
      <c r="B11" t="s">
        <v>86</v>
      </c>
      <c r="C11" t="s">
        <v>87</v>
      </c>
      <c r="D11" t="s">
        <v>88</v>
      </c>
      <c r="E11">
        <v>200904</v>
      </c>
      <c r="F11" t="s">
        <v>69</v>
      </c>
      <c r="G11" t="s">
        <v>90</v>
      </c>
      <c r="H11" t="str">
        <f>'air table'!L11</f>
        <v>VIL_0054_0620</v>
      </c>
      <c r="I11">
        <v>218</v>
      </c>
      <c r="J11">
        <v>218</v>
      </c>
      <c r="K11">
        <v>0.33</v>
      </c>
      <c r="L11">
        <v>1.1000000000000001</v>
      </c>
      <c r="M11">
        <v>8.4700000000000006</v>
      </c>
    </row>
    <row r="12" spans="1:13" x14ac:dyDescent="0.3">
      <c r="A12" t="s">
        <v>100</v>
      </c>
      <c r="B12" t="s">
        <v>86</v>
      </c>
      <c r="C12" t="s">
        <v>87</v>
      </c>
      <c r="D12" t="s">
        <v>88</v>
      </c>
      <c r="E12">
        <v>200904</v>
      </c>
      <c r="F12" t="s">
        <v>70</v>
      </c>
      <c r="G12" t="s">
        <v>90</v>
      </c>
      <c r="H12" t="str">
        <f>'air table'!L12</f>
        <v>FON_0049_0620</v>
      </c>
      <c r="I12">
        <v>260</v>
      </c>
      <c r="J12">
        <v>204</v>
      </c>
      <c r="K12">
        <v>0.45</v>
      </c>
      <c r="L12">
        <v>1.39</v>
      </c>
      <c r="M12">
        <v>8.9499999999999993</v>
      </c>
    </row>
    <row r="13" spans="1:13" x14ac:dyDescent="0.3">
      <c r="A13" t="s">
        <v>100</v>
      </c>
      <c r="B13" t="s">
        <v>86</v>
      </c>
      <c r="C13" t="s">
        <v>87</v>
      </c>
      <c r="D13" t="s">
        <v>88</v>
      </c>
      <c r="E13">
        <v>200904</v>
      </c>
      <c r="F13" t="s">
        <v>71</v>
      </c>
      <c r="G13" t="s">
        <v>90</v>
      </c>
      <c r="H13" t="str">
        <f>'air table'!L13</f>
        <v>BOU_0053_0620</v>
      </c>
      <c r="I13">
        <v>256</v>
      </c>
      <c r="J13">
        <v>205</v>
      </c>
      <c r="K13">
        <v>0.51</v>
      </c>
      <c r="L13">
        <v>1.61</v>
      </c>
      <c r="M13">
        <v>9.2200000000000006</v>
      </c>
    </row>
    <row r="14" spans="1:13" x14ac:dyDescent="0.3">
      <c r="A14" t="s">
        <v>100</v>
      </c>
      <c r="B14" t="s">
        <v>86</v>
      </c>
      <c r="C14" t="s">
        <v>87</v>
      </c>
      <c r="D14" t="s">
        <v>88</v>
      </c>
      <c r="E14">
        <v>200904</v>
      </c>
      <c r="F14" t="s">
        <v>72</v>
      </c>
      <c r="G14" t="s">
        <v>90</v>
      </c>
      <c r="H14" t="str">
        <f>'air table'!L14</f>
        <v>SAI_0051_0620</v>
      </c>
      <c r="I14">
        <v>208</v>
      </c>
      <c r="J14">
        <v>206</v>
      </c>
      <c r="K14">
        <v>0.4</v>
      </c>
      <c r="L14">
        <v>1.44</v>
      </c>
      <c r="M14">
        <v>6.23</v>
      </c>
    </row>
    <row r="15" spans="1:13" x14ac:dyDescent="0.3">
      <c r="A15" t="s">
        <v>100</v>
      </c>
      <c r="B15" t="s">
        <v>86</v>
      </c>
      <c r="C15" t="s">
        <v>87</v>
      </c>
      <c r="D15" t="s">
        <v>88</v>
      </c>
      <c r="E15">
        <v>200904</v>
      </c>
      <c r="F15" t="s">
        <v>73</v>
      </c>
      <c r="G15" t="s">
        <v>90</v>
      </c>
      <c r="H15" t="str">
        <f>'air table'!L15</f>
        <v>SAI_0050_0620</v>
      </c>
      <c r="I15">
        <v>210</v>
      </c>
      <c r="J15">
        <v>201</v>
      </c>
      <c r="K15">
        <v>0.42</v>
      </c>
      <c r="L15">
        <v>1.53</v>
      </c>
      <c r="M15">
        <v>5.68</v>
      </c>
    </row>
    <row r="16" spans="1:13" x14ac:dyDescent="0.3">
      <c r="A16" t="s">
        <v>100</v>
      </c>
      <c r="B16" t="s">
        <v>86</v>
      </c>
      <c r="C16" t="s">
        <v>87</v>
      </c>
      <c r="D16" t="s">
        <v>88</v>
      </c>
      <c r="E16">
        <v>200904</v>
      </c>
      <c r="F16" t="s">
        <v>74</v>
      </c>
      <c r="G16" t="s">
        <v>91</v>
      </c>
      <c r="H16" t="e">
        <f>'air table'!L16</f>
        <v>#VALUE!</v>
      </c>
      <c r="I16">
        <v>212</v>
      </c>
      <c r="J16">
        <v>202</v>
      </c>
      <c r="K16">
        <v>0.42</v>
      </c>
      <c r="L16">
        <v>1.53</v>
      </c>
      <c r="M16">
        <v>5.71</v>
      </c>
    </row>
    <row r="17" spans="1:13" x14ac:dyDescent="0.3">
      <c r="A17" t="s">
        <v>100</v>
      </c>
      <c r="B17" t="s">
        <v>86</v>
      </c>
      <c r="C17" t="s">
        <v>87</v>
      </c>
      <c r="D17" t="s">
        <v>88</v>
      </c>
      <c r="E17">
        <v>200904</v>
      </c>
      <c r="F17" t="s">
        <v>9</v>
      </c>
      <c r="G17" t="s">
        <v>90</v>
      </c>
      <c r="H17" t="e">
        <f>'air table'!L17</f>
        <v>#VALUE!</v>
      </c>
      <c r="I17">
        <v>380</v>
      </c>
      <c r="J17">
        <v>22</v>
      </c>
      <c r="K17">
        <v>1.08</v>
      </c>
      <c r="L17">
        <v>3.24</v>
      </c>
      <c r="M17">
        <v>3.18</v>
      </c>
    </row>
    <row r="18" spans="1:13" x14ac:dyDescent="0.3">
      <c r="A18" t="s">
        <v>100</v>
      </c>
      <c r="B18" t="s">
        <v>86</v>
      </c>
      <c r="C18" t="s">
        <v>87</v>
      </c>
      <c r="D18" t="s">
        <v>88</v>
      </c>
      <c r="E18">
        <v>200904</v>
      </c>
      <c r="F18" t="s">
        <v>75</v>
      </c>
      <c r="G18" t="s">
        <v>90</v>
      </c>
      <c r="H18" t="str">
        <f>'air table'!L18</f>
        <v>MAR_0052_0620</v>
      </c>
      <c r="I18">
        <v>139</v>
      </c>
      <c r="J18">
        <v>221</v>
      </c>
      <c r="K18">
        <v>0.24</v>
      </c>
      <c r="L18">
        <v>1.08</v>
      </c>
      <c r="M18">
        <v>1.51</v>
      </c>
    </row>
    <row r="19" spans="1:13" x14ac:dyDescent="0.3">
      <c r="A19" t="s">
        <v>100</v>
      </c>
      <c r="B19" t="s">
        <v>86</v>
      </c>
      <c r="C19" t="s">
        <v>87</v>
      </c>
      <c r="D19" t="s">
        <v>88</v>
      </c>
      <c r="E19">
        <v>200904</v>
      </c>
      <c r="F19" t="s">
        <v>76</v>
      </c>
      <c r="G19" t="s">
        <v>90</v>
      </c>
      <c r="H19" t="str">
        <f>'air table'!L19</f>
        <v>PLE_0046_0620</v>
      </c>
      <c r="I19">
        <v>237</v>
      </c>
      <c r="J19">
        <v>202</v>
      </c>
      <c r="K19">
        <v>0.5</v>
      </c>
      <c r="L19">
        <v>1.68</v>
      </c>
      <c r="M19">
        <v>8.18</v>
      </c>
    </row>
    <row r="20" spans="1:13" x14ac:dyDescent="0.3">
      <c r="A20" t="s">
        <v>100</v>
      </c>
      <c r="B20" t="s">
        <v>86</v>
      </c>
      <c r="C20" t="s">
        <v>87</v>
      </c>
      <c r="D20" t="s">
        <v>88</v>
      </c>
      <c r="E20">
        <v>200904</v>
      </c>
      <c r="F20" t="s">
        <v>77</v>
      </c>
      <c r="G20" t="s">
        <v>90</v>
      </c>
      <c r="H20" t="str">
        <f>'air table'!L20</f>
        <v>SAI_0128_0620</v>
      </c>
      <c r="I20">
        <v>137</v>
      </c>
      <c r="J20">
        <v>221</v>
      </c>
      <c r="K20">
        <v>0.22</v>
      </c>
      <c r="L20">
        <v>0.99</v>
      </c>
      <c r="M20">
        <v>7.72</v>
      </c>
    </row>
    <row r="21" spans="1:13" x14ac:dyDescent="0.3">
      <c r="A21" t="s">
        <v>100</v>
      </c>
      <c r="B21" t="s">
        <v>86</v>
      </c>
      <c r="C21" t="s">
        <v>87</v>
      </c>
      <c r="D21" t="s">
        <v>88</v>
      </c>
      <c r="E21">
        <v>200904</v>
      </c>
      <c r="F21" t="s">
        <v>78</v>
      </c>
      <c r="G21" t="s">
        <v>90</v>
      </c>
      <c r="H21" t="str">
        <f>'air table'!L21</f>
        <v>VIG_0132_0620</v>
      </c>
      <c r="I21">
        <v>136</v>
      </c>
      <c r="J21">
        <v>208</v>
      </c>
      <c r="K21">
        <v>0.32</v>
      </c>
      <c r="L21">
        <v>1.47</v>
      </c>
      <c r="M21">
        <v>3.55</v>
      </c>
    </row>
    <row r="22" spans="1:13" x14ac:dyDescent="0.3">
      <c r="A22" t="s">
        <v>100</v>
      </c>
      <c r="B22" t="s">
        <v>86</v>
      </c>
      <c r="C22" t="s">
        <v>87</v>
      </c>
      <c r="D22" t="s">
        <v>88</v>
      </c>
      <c r="E22">
        <v>200904</v>
      </c>
      <c r="F22" t="s">
        <v>17</v>
      </c>
      <c r="G22" t="s">
        <v>90</v>
      </c>
      <c r="H22" t="str">
        <f>'air table'!L22</f>
        <v>SAI_0133_0620</v>
      </c>
      <c r="I22">
        <v>106</v>
      </c>
      <c r="J22">
        <v>206</v>
      </c>
      <c r="K22">
        <v>0.22</v>
      </c>
      <c r="L22">
        <v>1.1399999999999999</v>
      </c>
      <c r="M22">
        <v>1.83</v>
      </c>
    </row>
    <row r="23" spans="1:13" x14ac:dyDescent="0.3">
      <c r="A23" t="s">
        <v>100</v>
      </c>
      <c r="B23" t="s">
        <v>86</v>
      </c>
      <c r="C23" t="s">
        <v>87</v>
      </c>
      <c r="D23" t="s">
        <v>88</v>
      </c>
      <c r="E23">
        <v>200904</v>
      </c>
      <c r="F23" t="s">
        <v>14</v>
      </c>
      <c r="G23" t="s">
        <v>90</v>
      </c>
      <c r="H23" t="e">
        <f>'air table'!L23</f>
        <v>#VALUE!</v>
      </c>
      <c r="I23">
        <v>379</v>
      </c>
      <c r="J23">
        <v>21</v>
      </c>
      <c r="K23">
        <v>1.0900000000000001</v>
      </c>
      <c r="L23">
        <v>3.27</v>
      </c>
      <c r="M23">
        <v>3.22</v>
      </c>
    </row>
    <row r="24" spans="1:13" x14ac:dyDescent="0.3">
      <c r="A24" t="s">
        <v>100</v>
      </c>
      <c r="B24" t="s">
        <v>86</v>
      </c>
      <c r="C24" t="s">
        <v>87</v>
      </c>
      <c r="D24" t="s">
        <v>88</v>
      </c>
      <c r="E24">
        <v>200904</v>
      </c>
      <c r="F24" t="s">
        <v>15</v>
      </c>
      <c r="G24" t="s">
        <v>91</v>
      </c>
      <c r="H24" t="e">
        <f>'air table'!L24</f>
        <v>#VALUE!</v>
      </c>
      <c r="I24">
        <v>386</v>
      </c>
      <c r="J24">
        <v>22</v>
      </c>
      <c r="K24">
        <v>1.1100000000000001</v>
      </c>
      <c r="L24">
        <v>3.27</v>
      </c>
      <c r="M24">
        <v>3.21</v>
      </c>
    </row>
    <row r="25" spans="1:13" x14ac:dyDescent="0.3">
      <c r="A25" t="s">
        <v>100</v>
      </c>
      <c r="B25" t="s">
        <v>86</v>
      </c>
      <c r="C25" t="s">
        <v>87</v>
      </c>
      <c r="D25" t="s">
        <v>88</v>
      </c>
      <c r="E25">
        <v>200904</v>
      </c>
      <c r="F25" t="s">
        <v>16</v>
      </c>
      <c r="G25" t="s">
        <v>91</v>
      </c>
      <c r="H25" t="e">
        <f>'air table'!L25</f>
        <v>#VALUE!</v>
      </c>
      <c r="I25">
        <v>390</v>
      </c>
      <c r="J25">
        <v>22</v>
      </c>
      <c r="K25">
        <v>1.1100000000000001</v>
      </c>
      <c r="L25">
        <v>3.25</v>
      </c>
      <c r="M25">
        <v>3.19</v>
      </c>
    </row>
    <row r="26" spans="1:13" x14ac:dyDescent="0.3">
      <c r="A26" t="s">
        <v>100</v>
      </c>
      <c r="B26" t="s">
        <v>86</v>
      </c>
      <c r="C26" t="s">
        <v>87</v>
      </c>
      <c r="D26" t="s">
        <v>88</v>
      </c>
      <c r="E26">
        <v>200904</v>
      </c>
      <c r="F26" t="s">
        <v>18</v>
      </c>
      <c r="G26" t="s">
        <v>90</v>
      </c>
      <c r="H26" t="str">
        <f>'air table'!L26</f>
        <v>SAI_0134_0620</v>
      </c>
      <c r="I26">
        <v>144</v>
      </c>
      <c r="J26">
        <v>196</v>
      </c>
      <c r="K26">
        <v>0.41</v>
      </c>
      <c r="L26">
        <v>1.88</v>
      </c>
      <c r="M26">
        <v>1.1599999999999999</v>
      </c>
    </row>
    <row r="27" spans="1:13" x14ac:dyDescent="0.3">
      <c r="A27" t="s">
        <v>100</v>
      </c>
      <c r="B27" t="s">
        <v>86</v>
      </c>
      <c r="C27" t="s">
        <v>87</v>
      </c>
      <c r="D27" t="s">
        <v>88</v>
      </c>
      <c r="E27">
        <v>200904</v>
      </c>
      <c r="F27" t="s">
        <v>19</v>
      </c>
      <c r="G27" t="s">
        <v>90</v>
      </c>
      <c r="H27" t="str">
        <f>'air table'!L27</f>
        <v>SAI_0135_0620</v>
      </c>
      <c r="I27">
        <v>122</v>
      </c>
      <c r="J27">
        <v>203</v>
      </c>
      <c r="K27">
        <v>0.25</v>
      </c>
      <c r="L27">
        <v>1.26</v>
      </c>
      <c r="M27">
        <v>5.22</v>
      </c>
    </row>
    <row r="28" spans="1:13" x14ac:dyDescent="0.3">
      <c r="A28" t="s">
        <v>100</v>
      </c>
      <c r="B28" t="s">
        <v>86</v>
      </c>
      <c r="C28" t="s">
        <v>87</v>
      </c>
      <c r="D28" t="s">
        <v>88</v>
      </c>
      <c r="E28">
        <v>200904</v>
      </c>
      <c r="F28" t="s">
        <v>20</v>
      </c>
      <c r="G28" t="s">
        <v>90</v>
      </c>
      <c r="H28" t="str">
        <f>'air table'!L28</f>
        <v>COU_0137_0620</v>
      </c>
      <c r="I28">
        <v>114</v>
      </c>
      <c r="J28">
        <v>212</v>
      </c>
      <c r="K28">
        <v>0.25</v>
      </c>
      <c r="L28">
        <v>1.27</v>
      </c>
      <c r="M28">
        <v>4.34</v>
      </c>
    </row>
    <row r="29" spans="1:13" x14ac:dyDescent="0.3">
      <c r="A29" t="s">
        <v>100</v>
      </c>
      <c r="B29" t="s">
        <v>86</v>
      </c>
      <c r="C29" t="s">
        <v>87</v>
      </c>
      <c r="D29" t="s">
        <v>88</v>
      </c>
      <c r="E29">
        <v>200904</v>
      </c>
      <c r="F29" t="s">
        <v>21</v>
      </c>
      <c r="G29" t="s">
        <v>90</v>
      </c>
      <c r="H29" t="str">
        <f>'air table'!L29</f>
        <v>CHA_0138_0620</v>
      </c>
      <c r="I29">
        <v>143</v>
      </c>
      <c r="J29">
        <v>203</v>
      </c>
      <c r="K29">
        <v>0.22</v>
      </c>
      <c r="L29">
        <v>0.99</v>
      </c>
      <c r="M29">
        <v>4.59</v>
      </c>
    </row>
    <row r="30" spans="1:13" x14ac:dyDescent="0.3">
      <c r="A30" t="s">
        <v>100</v>
      </c>
      <c r="B30" t="s">
        <v>86</v>
      </c>
      <c r="C30" t="s">
        <v>87</v>
      </c>
      <c r="D30" t="s">
        <v>88</v>
      </c>
      <c r="E30">
        <v>200904</v>
      </c>
      <c r="F30" t="s">
        <v>22</v>
      </c>
      <c r="G30" t="s">
        <v>90</v>
      </c>
      <c r="H30" t="str">
        <f>'air table'!L30</f>
        <v>AMB_0139_0620</v>
      </c>
      <c r="I30">
        <v>166</v>
      </c>
      <c r="J30">
        <v>195</v>
      </c>
      <c r="K30">
        <v>0.37</v>
      </c>
      <c r="L30">
        <v>1.56</v>
      </c>
      <c r="M30">
        <v>5.5</v>
      </c>
    </row>
    <row r="31" spans="1:13" x14ac:dyDescent="0.3">
      <c r="A31" t="s">
        <v>100</v>
      </c>
      <c r="B31" t="s">
        <v>86</v>
      </c>
      <c r="C31" t="s">
        <v>87</v>
      </c>
      <c r="D31" t="s">
        <v>88</v>
      </c>
      <c r="E31">
        <v>200904</v>
      </c>
      <c r="F31" t="s">
        <v>23</v>
      </c>
      <c r="G31" t="s">
        <v>90</v>
      </c>
      <c r="H31" t="str">
        <f>'air table'!L31</f>
        <v>SAI_0140_0620</v>
      </c>
      <c r="I31">
        <v>124</v>
      </c>
      <c r="J31">
        <v>210</v>
      </c>
      <c r="K31">
        <v>0.22</v>
      </c>
      <c r="L31">
        <v>1.05</v>
      </c>
      <c r="M31">
        <v>5.19</v>
      </c>
    </row>
    <row r="32" spans="1:13" x14ac:dyDescent="0.3">
      <c r="A32" t="s">
        <v>100</v>
      </c>
      <c r="B32" t="s">
        <v>86</v>
      </c>
      <c r="C32" t="s">
        <v>87</v>
      </c>
      <c r="D32" t="s">
        <v>88</v>
      </c>
      <c r="E32">
        <v>200904</v>
      </c>
      <c r="F32" t="s">
        <v>24</v>
      </c>
      <c r="G32" t="s">
        <v>90</v>
      </c>
      <c r="H32" t="str">
        <f>'air table'!L32</f>
        <v>JUI_0141_0620</v>
      </c>
      <c r="I32">
        <v>117</v>
      </c>
      <c r="J32">
        <v>212</v>
      </c>
      <c r="K32">
        <v>0.28000000000000003</v>
      </c>
      <c r="L32">
        <v>1.41</v>
      </c>
      <c r="M32">
        <v>0.89</v>
      </c>
    </row>
    <row r="33" spans="1:13" x14ac:dyDescent="0.3">
      <c r="A33" t="s">
        <v>100</v>
      </c>
      <c r="B33" t="s">
        <v>86</v>
      </c>
      <c r="C33" t="s">
        <v>87</v>
      </c>
      <c r="D33" t="s">
        <v>88</v>
      </c>
      <c r="E33">
        <v>200904</v>
      </c>
      <c r="F33" t="s">
        <v>25</v>
      </c>
      <c r="G33" t="s">
        <v>90</v>
      </c>
      <c r="H33" t="str">
        <f>'air table'!L33</f>
        <v>SAI_0142_0620</v>
      </c>
      <c r="I33">
        <v>151</v>
      </c>
      <c r="J33">
        <v>212</v>
      </c>
      <c r="K33">
        <v>0.22</v>
      </c>
      <c r="L33">
        <v>0.98</v>
      </c>
      <c r="M33">
        <v>0.28000000000000003</v>
      </c>
    </row>
    <row r="34" spans="1:13" x14ac:dyDescent="0.3">
      <c r="A34" t="s">
        <v>100</v>
      </c>
      <c r="B34" t="s">
        <v>86</v>
      </c>
      <c r="C34" t="s">
        <v>87</v>
      </c>
      <c r="D34" t="s">
        <v>88</v>
      </c>
      <c r="E34">
        <v>200904</v>
      </c>
      <c r="F34" t="s">
        <v>26</v>
      </c>
      <c r="G34" t="s">
        <v>91</v>
      </c>
      <c r="H34" t="e">
        <f>'air table'!L34</f>
        <v>#VALUE!</v>
      </c>
      <c r="I34">
        <v>151</v>
      </c>
      <c r="J34">
        <v>214</v>
      </c>
      <c r="K34">
        <v>0.21</v>
      </c>
      <c r="L34">
        <v>0.94</v>
      </c>
      <c r="M34">
        <v>0.27</v>
      </c>
    </row>
    <row r="35" spans="1:13" x14ac:dyDescent="0.3">
      <c r="A35" t="s">
        <v>100</v>
      </c>
      <c r="B35" t="s">
        <v>86</v>
      </c>
      <c r="C35" t="s">
        <v>87</v>
      </c>
      <c r="D35" t="s">
        <v>88</v>
      </c>
      <c r="E35">
        <v>200904</v>
      </c>
      <c r="F35" t="s">
        <v>10</v>
      </c>
      <c r="G35" t="s">
        <v>90</v>
      </c>
      <c r="H35" t="e">
        <f>'air table'!L35</f>
        <v>#VALUE!</v>
      </c>
      <c r="I35">
        <v>365</v>
      </c>
      <c r="J35">
        <v>22</v>
      </c>
      <c r="K35">
        <v>1.05</v>
      </c>
      <c r="L35">
        <v>3.24</v>
      </c>
      <c r="M35">
        <v>3.22</v>
      </c>
    </row>
    <row r="36" spans="1:13" x14ac:dyDescent="0.3">
      <c r="A36" t="s">
        <v>100</v>
      </c>
      <c r="B36" t="s">
        <v>86</v>
      </c>
      <c r="C36" t="s">
        <v>87</v>
      </c>
      <c r="D36" t="s">
        <v>88</v>
      </c>
      <c r="E36">
        <v>200904</v>
      </c>
      <c r="F36" t="s">
        <v>27</v>
      </c>
      <c r="G36" t="s">
        <v>90</v>
      </c>
      <c r="H36" t="str">
        <f>'air table'!L36</f>
        <v>MAI_0143_0620</v>
      </c>
      <c r="I36">
        <v>117</v>
      </c>
      <c r="J36">
        <v>206</v>
      </c>
      <c r="K36">
        <v>0.17</v>
      </c>
      <c r="L36">
        <v>0.86</v>
      </c>
      <c r="M36">
        <v>0.16</v>
      </c>
    </row>
    <row r="37" spans="1:13" x14ac:dyDescent="0.3">
      <c r="A37" t="s">
        <v>100</v>
      </c>
      <c r="B37" t="s">
        <v>86</v>
      </c>
      <c r="C37" t="s">
        <v>87</v>
      </c>
      <c r="D37" t="s">
        <v>88</v>
      </c>
      <c r="E37">
        <v>200904</v>
      </c>
      <c r="F37" t="s">
        <v>29</v>
      </c>
      <c r="G37" t="s">
        <v>90</v>
      </c>
      <c r="H37" t="str">
        <f>'air table'!L37</f>
        <v>MAI_0144_0620</v>
      </c>
      <c r="I37">
        <v>112</v>
      </c>
      <c r="J37">
        <v>230</v>
      </c>
      <c r="K37">
        <v>0.18</v>
      </c>
      <c r="L37">
        <v>0.87</v>
      </c>
      <c r="M37">
        <v>0.5</v>
      </c>
    </row>
    <row r="38" spans="1:13" x14ac:dyDescent="0.3">
      <c r="A38" t="s">
        <v>100</v>
      </c>
      <c r="B38" t="s">
        <v>86</v>
      </c>
      <c r="C38" t="s">
        <v>87</v>
      </c>
      <c r="D38" t="s">
        <v>88</v>
      </c>
      <c r="E38">
        <v>200904</v>
      </c>
      <c r="F38" t="s">
        <v>30</v>
      </c>
      <c r="G38" t="s">
        <v>90</v>
      </c>
      <c r="H38" t="str">
        <f>'air table'!L38</f>
        <v>RAU_0145_0620</v>
      </c>
      <c r="I38">
        <v>129</v>
      </c>
      <c r="J38">
        <v>190</v>
      </c>
      <c r="K38">
        <v>0.3</v>
      </c>
      <c r="L38">
        <v>1.51</v>
      </c>
      <c r="M38">
        <v>3.01</v>
      </c>
    </row>
    <row r="39" spans="1:13" x14ac:dyDescent="0.3">
      <c r="A39" t="s">
        <v>100</v>
      </c>
      <c r="B39" t="s">
        <v>86</v>
      </c>
      <c r="C39" t="s">
        <v>87</v>
      </c>
      <c r="D39" t="s">
        <v>88</v>
      </c>
      <c r="E39">
        <v>200904</v>
      </c>
      <c r="F39" t="s">
        <v>31</v>
      </c>
      <c r="G39" t="s">
        <v>90</v>
      </c>
      <c r="H39" t="str">
        <f>'air table'!L39</f>
        <v>RAU_0146_0620</v>
      </c>
      <c r="I39">
        <v>133</v>
      </c>
      <c r="J39">
        <v>196</v>
      </c>
      <c r="K39">
        <v>0.33</v>
      </c>
      <c r="L39">
        <v>1.58</v>
      </c>
      <c r="M39">
        <v>2.31</v>
      </c>
    </row>
    <row r="40" spans="1:13" x14ac:dyDescent="0.3">
      <c r="A40" t="s">
        <v>100</v>
      </c>
      <c r="B40" t="s">
        <v>86</v>
      </c>
      <c r="C40" t="s">
        <v>87</v>
      </c>
      <c r="D40" t="s">
        <v>88</v>
      </c>
      <c r="E40">
        <v>200904</v>
      </c>
      <c r="F40" t="s">
        <v>32</v>
      </c>
      <c r="G40" t="s">
        <v>90</v>
      </c>
      <c r="H40" t="str">
        <f>'air table'!L40</f>
        <v>VER_0148_0620</v>
      </c>
      <c r="I40">
        <v>100</v>
      </c>
      <c r="J40">
        <v>223</v>
      </c>
      <c r="K40">
        <v>0.37</v>
      </c>
      <c r="L40">
        <v>1.93</v>
      </c>
      <c r="M40">
        <v>2.73</v>
      </c>
    </row>
    <row r="41" spans="1:13" x14ac:dyDescent="0.3">
      <c r="A41" t="s">
        <v>100</v>
      </c>
      <c r="B41" t="s">
        <v>86</v>
      </c>
      <c r="C41" t="s">
        <v>87</v>
      </c>
      <c r="D41" t="s">
        <v>88</v>
      </c>
      <c r="E41">
        <v>200904</v>
      </c>
      <c r="F41" t="s">
        <v>33</v>
      </c>
      <c r="G41" t="s">
        <v>90</v>
      </c>
      <c r="H41" t="str">
        <f>'air table'!L41</f>
        <v>RAV_0149_0620</v>
      </c>
      <c r="I41">
        <v>153</v>
      </c>
      <c r="J41">
        <v>193</v>
      </c>
      <c r="K41">
        <v>0.56000000000000005</v>
      </c>
      <c r="L41">
        <v>2.5299999999999998</v>
      </c>
      <c r="M41">
        <v>2.3199999999999998</v>
      </c>
    </row>
    <row r="42" spans="1:13" x14ac:dyDescent="0.3">
      <c r="A42" t="s">
        <v>100</v>
      </c>
      <c r="B42" t="s">
        <v>86</v>
      </c>
      <c r="C42" t="s">
        <v>87</v>
      </c>
      <c r="D42" t="s">
        <v>88</v>
      </c>
      <c r="E42">
        <v>200904</v>
      </c>
      <c r="F42" t="s">
        <v>34</v>
      </c>
      <c r="G42" t="s">
        <v>90</v>
      </c>
      <c r="H42" t="str">
        <f>'air table'!L42</f>
        <v>BON_0151_0620</v>
      </c>
      <c r="I42">
        <v>104</v>
      </c>
      <c r="J42">
        <v>223</v>
      </c>
      <c r="K42">
        <v>0.23</v>
      </c>
      <c r="L42">
        <v>1.18</v>
      </c>
      <c r="M42">
        <v>1.56</v>
      </c>
    </row>
    <row r="43" spans="1:13" x14ac:dyDescent="0.3">
      <c r="A43" t="s">
        <v>100</v>
      </c>
      <c r="B43" t="s">
        <v>86</v>
      </c>
      <c r="C43" t="s">
        <v>87</v>
      </c>
      <c r="D43" t="s">
        <v>88</v>
      </c>
      <c r="E43">
        <v>200904</v>
      </c>
      <c r="F43" t="s">
        <v>35</v>
      </c>
      <c r="G43" t="s">
        <v>90</v>
      </c>
      <c r="H43" t="str">
        <f>'air table'!L43</f>
        <v>SAI_0150_0620</v>
      </c>
      <c r="I43">
        <v>137</v>
      </c>
      <c r="J43">
        <v>195</v>
      </c>
      <c r="K43">
        <v>0.31</v>
      </c>
      <c r="L43">
        <v>1.49</v>
      </c>
      <c r="M43">
        <v>5.08</v>
      </c>
    </row>
    <row r="44" spans="1:13" x14ac:dyDescent="0.3">
      <c r="A44" t="s">
        <v>100</v>
      </c>
      <c r="B44" t="s">
        <v>86</v>
      </c>
      <c r="C44" t="s">
        <v>87</v>
      </c>
      <c r="D44" t="s">
        <v>88</v>
      </c>
      <c r="E44">
        <v>200904</v>
      </c>
      <c r="F44" t="s">
        <v>36</v>
      </c>
      <c r="G44" t="s">
        <v>90</v>
      </c>
      <c r="H44" t="str">
        <f>'air table'!L44</f>
        <v>GEN_0152_0620</v>
      </c>
      <c r="I44">
        <v>169</v>
      </c>
      <c r="J44">
        <v>198</v>
      </c>
      <c r="K44">
        <v>0.34</v>
      </c>
      <c r="L44">
        <v>1.41</v>
      </c>
      <c r="M44">
        <v>7.03</v>
      </c>
    </row>
    <row r="45" spans="1:13" x14ac:dyDescent="0.3">
      <c r="A45" t="s">
        <v>100</v>
      </c>
      <c r="B45" t="s">
        <v>86</v>
      </c>
      <c r="C45" t="s">
        <v>87</v>
      </c>
      <c r="D45" t="s">
        <v>88</v>
      </c>
      <c r="E45">
        <v>200904</v>
      </c>
      <c r="F45" t="s">
        <v>37</v>
      </c>
      <c r="G45" t="s">
        <v>90</v>
      </c>
      <c r="H45" t="str">
        <f>'air table'!L45</f>
        <v>RAU_0153_0620</v>
      </c>
      <c r="I45">
        <v>177</v>
      </c>
      <c r="J45">
        <v>199</v>
      </c>
      <c r="K45">
        <v>0.6</v>
      </c>
      <c r="L45">
        <v>2.4700000000000002</v>
      </c>
      <c r="M45">
        <v>4.6399999999999997</v>
      </c>
    </row>
    <row r="46" spans="1:13" x14ac:dyDescent="0.3">
      <c r="A46" t="s">
        <v>100</v>
      </c>
      <c r="B46" t="s">
        <v>86</v>
      </c>
      <c r="C46" t="s">
        <v>87</v>
      </c>
      <c r="D46" t="s">
        <v>88</v>
      </c>
      <c r="E46">
        <v>200904</v>
      </c>
      <c r="F46" t="s">
        <v>38</v>
      </c>
      <c r="G46" t="s">
        <v>90</v>
      </c>
      <c r="H46" t="str">
        <f>'air table'!L46</f>
        <v>SEG_0154_0620</v>
      </c>
      <c r="I46">
        <v>143</v>
      </c>
      <c r="J46">
        <v>190</v>
      </c>
      <c r="K46">
        <v>0.24</v>
      </c>
      <c r="L46">
        <v>1.1100000000000001</v>
      </c>
      <c r="M46">
        <v>6.88</v>
      </c>
    </row>
    <row r="47" spans="1:13" x14ac:dyDescent="0.3">
      <c r="A47" t="s">
        <v>100</v>
      </c>
      <c r="B47" t="s">
        <v>86</v>
      </c>
      <c r="C47" t="s">
        <v>87</v>
      </c>
      <c r="D47" t="s">
        <v>88</v>
      </c>
      <c r="E47">
        <v>200904</v>
      </c>
      <c r="F47" t="s">
        <v>39</v>
      </c>
      <c r="G47" t="s">
        <v>90</v>
      </c>
      <c r="H47" t="str">
        <f>'air table'!L47</f>
        <v>MER_0147_0620</v>
      </c>
      <c r="I47">
        <v>178</v>
      </c>
      <c r="J47">
        <v>255</v>
      </c>
      <c r="K47">
        <v>0.25</v>
      </c>
      <c r="L47">
        <v>0.92</v>
      </c>
      <c r="M47">
        <v>7.99</v>
      </c>
    </row>
    <row r="48" spans="1:13" x14ac:dyDescent="0.3">
      <c r="A48" t="s">
        <v>100</v>
      </c>
      <c r="B48" t="s">
        <v>86</v>
      </c>
      <c r="C48" t="s">
        <v>87</v>
      </c>
      <c r="D48" t="s">
        <v>88</v>
      </c>
      <c r="E48">
        <v>200904</v>
      </c>
      <c r="F48" t="s">
        <v>40</v>
      </c>
      <c r="G48" t="s">
        <v>90</v>
      </c>
      <c r="H48" t="str">
        <f>'air table'!L48</f>
        <v>TOU_0155_0620</v>
      </c>
      <c r="I48">
        <v>109</v>
      </c>
      <c r="J48">
        <v>205</v>
      </c>
      <c r="K48">
        <v>0.19</v>
      </c>
      <c r="L48">
        <v>1</v>
      </c>
      <c r="M48">
        <v>0.7</v>
      </c>
    </row>
    <row r="49" spans="1:13" x14ac:dyDescent="0.3">
      <c r="A49" t="s">
        <v>100</v>
      </c>
      <c r="B49" t="s">
        <v>86</v>
      </c>
      <c r="C49" t="s">
        <v>87</v>
      </c>
      <c r="D49" t="s">
        <v>88</v>
      </c>
      <c r="E49">
        <v>200904</v>
      </c>
      <c r="F49" t="s">
        <v>41</v>
      </c>
      <c r="G49" t="s">
        <v>91</v>
      </c>
      <c r="H49" t="e">
        <f>'air table'!L49</f>
        <v>#VALUE!</v>
      </c>
      <c r="I49">
        <v>109</v>
      </c>
      <c r="J49">
        <v>201</v>
      </c>
      <c r="K49">
        <v>0.2</v>
      </c>
      <c r="L49">
        <v>1.03</v>
      </c>
      <c r="M49">
        <v>0.71</v>
      </c>
    </row>
    <row r="50" spans="1:13" x14ac:dyDescent="0.3">
      <c r="A50" t="s">
        <v>100</v>
      </c>
      <c r="B50" t="s">
        <v>86</v>
      </c>
      <c r="C50" t="s">
        <v>87</v>
      </c>
      <c r="D50" t="s">
        <v>88</v>
      </c>
      <c r="E50">
        <v>200904</v>
      </c>
      <c r="F50" t="s">
        <v>11</v>
      </c>
      <c r="G50" t="s">
        <v>90</v>
      </c>
      <c r="H50" t="e">
        <f>'air table'!L50</f>
        <v>#VALUE!</v>
      </c>
      <c r="I50">
        <v>385</v>
      </c>
      <c r="J50">
        <v>22</v>
      </c>
      <c r="K50">
        <v>1.1100000000000001</v>
      </c>
      <c r="L50">
        <v>3.27</v>
      </c>
      <c r="M50">
        <v>3.2</v>
      </c>
    </row>
    <row r="51" spans="1:13" x14ac:dyDescent="0.3">
      <c r="A51" t="s">
        <v>100</v>
      </c>
      <c r="B51" t="s">
        <v>86</v>
      </c>
      <c r="C51" t="s">
        <v>87</v>
      </c>
      <c r="D51" t="s">
        <v>88</v>
      </c>
      <c r="E51">
        <v>200904</v>
      </c>
      <c r="F51" t="s">
        <v>42</v>
      </c>
      <c r="G51" t="s">
        <v>90</v>
      </c>
      <c r="H51" t="str">
        <f>'air table'!L51</f>
        <v>CHA_0156_0620</v>
      </c>
      <c r="I51">
        <v>98</v>
      </c>
      <c r="J51">
        <v>209</v>
      </c>
      <c r="K51">
        <v>0.18</v>
      </c>
      <c r="L51">
        <v>0.98</v>
      </c>
      <c r="M51">
        <v>0.22</v>
      </c>
    </row>
    <row r="52" spans="1:13" x14ac:dyDescent="0.3">
      <c r="A52" t="s">
        <v>100</v>
      </c>
      <c r="B52" t="s">
        <v>86</v>
      </c>
      <c r="C52" t="s">
        <v>87</v>
      </c>
      <c r="D52" t="s">
        <v>88</v>
      </c>
      <c r="E52">
        <v>200904</v>
      </c>
      <c r="F52" t="s">
        <v>44</v>
      </c>
      <c r="G52" t="s">
        <v>90</v>
      </c>
      <c r="H52" t="str">
        <f>'air table'!L52</f>
        <v>SAI_0158_0620</v>
      </c>
      <c r="I52">
        <v>145</v>
      </c>
      <c r="J52">
        <v>192</v>
      </c>
      <c r="K52">
        <v>0.32</v>
      </c>
      <c r="L52">
        <v>1.5</v>
      </c>
      <c r="M52">
        <v>3.38</v>
      </c>
    </row>
    <row r="53" spans="1:13" x14ac:dyDescent="0.3">
      <c r="A53" t="s">
        <v>100</v>
      </c>
      <c r="B53" t="s">
        <v>86</v>
      </c>
      <c r="C53" t="s">
        <v>87</v>
      </c>
      <c r="D53" t="s">
        <v>88</v>
      </c>
      <c r="E53">
        <v>200904</v>
      </c>
      <c r="F53" t="s">
        <v>45</v>
      </c>
      <c r="G53" t="s">
        <v>90</v>
      </c>
      <c r="H53" t="str">
        <f>'air table'!L53</f>
        <v>SAI_0159_0620</v>
      </c>
      <c r="I53">
        <v>141</v>
      </c>
      <c r="J53">
        <v>198</v>
      </c>
      <c r="K53">
        <v>0.28000000000000003</v>
      </c>
      <c r="L53">
        <v>1.3</v>
      </c>
      <c r="M53">
        <v>4.95</v>
      </c>
    </row>
    <row r="54" spans="1:13" x14ac:dyDescent="0.3">
      <c r="A54" t="s">
        <v>100</v>
      </c>
      <c r="B54" t="s">
        <v>86</v>
      </c>
      <c r="C54" t="s">
        <v>87</v>
      </c>
      <c r="D54" t="s">
        <v>88</v>
      </c>
      <c r="E54">
        <v>200904</v>
      </c>
      <c r="F54" t="s">
        <v>46</v>
      </c>
      <c r="G54" t="s">
        <v>90</v>
      </c>
      <c r="H54" t="str">
        <f>'air table'!L54</f>
        <v>MON_0181_0720</v>
      </c>
      <c r="I54">
        <v>181</v>
      </c>
      <c r="J54">
        <v>193</v>
      </c>
      <c r="K54">
        <v>0.3</v>
      </c>
      <c r="L54">
        <v>1.2</v>
      </c>
      <c r="M54">
        <v>6</v>
      </c>
    </row>
    <row r="55" spans="1:13" x14ac:dyDescent="0.3">
      <c r="A55" t="s">
        <v>100</v>
      </c>
      <c r="B55" t="s">
        <v>86</v>
      </c>
      <c r="C55" t="s">
        <v>87</v>
      </c>
      <c r="D55" t="s">
        <v>88</v>
      </c>
      <c r="E55">
        <v>200904</v>
      </c>
      <c r="F55" t="s">
        <v>47</v>
      </c>
      <c r="G55" t="s">
        <v>90</v>
      </c>
      <c r="H55" t="str">
        <f>'air table'!L55</f>
        <v>ROU_0182_0720</v>
      </c>
      <c r="I55">
        <v>128</v>
      </c>
      <c r="J55">
        <v>204</v>
      </c>
      <c r="K55">
        <v>0.23</v>
      </c>
      <c r="L55">
        <v>1.0900000000000001</v>
      </c>
      <c r="M55">
        <v>3.47</v>
      </c>
    </row>
    <row r="56" spans="1:13" x14ac:dyDescent="0.3">
      <c r="A56" t="s">
        <v>100</v>
      </c>
      <c r="B56" t="s">
        <v>86</v>
      </c>
      <c r="C56" t="s">
        <v>87</v>
      </c>
      <c r="D56" t="s">
        <v>88</v>
      </c>
      <c r="E56">
        <v>200904</v>
      </c>
      <c r="F56" t="s">
        <v>48</v>
      </c>
      <c r="G56" t="s">
        <v>90</v>
      </c>
      <c r="H56" t="str">
        <f>'air table'!L56</f>
        <v>SAI_0183_0720</v>
      </c>
      <c r="I56">
        <v>184</v>
      </c>
      <c r="J56">
        <v>183</v>
      </c>
      <c r="K56">
        <v>0.28000000000000003</v>
      </c>
      <c r="L56">
        <v>1.1599999999999999</v>
      </c>
      <c r="M56">
        <v>0.12</v>
      </c>
    </row>
    <row r="57" spans="1:13" x14ac:dyDescent="0.3">
      <c r="A57" t="s">
        <v>100</v>
      </c>
      <c r="B57" t="s">
        <v>86</v>
      </c>
      <c r="C57" t="s">
        <v>87</v>
      </c>
      <c r="D57" t="s">
        <v>88</v>
      </c>
      <c r="E57">
        <v>200904</v>
      </c>
      <c r="F57" t="s">
        <v>49</v>
      </c>
      <c r="G57" t="s">
        <v>90</v>
      </c>
      <c r="H57" t="str">
        <f>'air table'!L57</f>
        <v>SAI_0186_0720</v>
      </c>
      <c r="I57">
        <v>228</v>
      </c>
      <c r="J57">
        <v>175</v>
      </c>
      <c r="K57">
        <v>0.36</v>
      </c>
      <c r="L57">
        <v>1.31</v>
      </c>
      <c r="M57">
        <v>0.13</v>
      </c>
    </row>
    <row r="58" spans="1:13" x14ac:dyDescent="0.3">
      <c r="A58" t="s">
        <v>100</v>
      </c>
      <c r="B58" t="s">
        <v>86</v>
      </c>
      <c r="C58" t="s">
        <v>87</v>
      </c>
      <c r="D58" t="s">
        <v>88</v>
      </c>
      <c r="E58">
        <v>200904</v>
      </c>
      <c r="F58" t="s">
        <v>50</v>
      </c>
      <c r="G58" t="s">
        <v>90</v>
      </c>
      <c r="H58" t="str">
        <f>'air table'!L58</f>
        <v>SAI_0184_0720</v>
      </c>
      <c r="I58">
        <v>184</v>
      </c>
      <c r="J58">
        <v>184</v>
      </c>
      <c r="K58">
        <v>0.32</v>
      </c>
      <c r="L58">
        <v>1.33</v>
      </c>
      <c r="M58">
        <v>0.12</v>
      </c>
    </row>
    <row r="59" spans="1:13" x14ac:dyDescent="0.3">
      <c r="A59" t="s">
        <v>100</v>
      </c>
      <c r="B59" t="s">
        <v>86</v>
      </c>
      <c r="C59" t="s">
        <v>87</v>
      </c>
      <c r="D59" t="s">
        <v>88</v>
      </c>
      <c r="E59">
        <v>200904</v>
      </c>
      <c r="F59" t="s">
        <v>51</v>
      </c>
      <c r="G59" t="s">
        <v>90</v>
      </c>
      <c r="H59" t="str">
        <f>'air table'!L59</f>
        <v>SAI_0187_0720</v>
      </c>
      <c r="I59">
        <v>189</v>
      </c>
      <c r="J59">
        <v>181</v>
      </c>
      <c r="K59">
        <v>0.34</v>
      </c>
      <c r="L59">
        <v>1.38</v>
      </c>
      <c r="M59">
        <v>0.12</v>
      </c>
    </row>
    <row r="60" spans="1:13" x14ac:dyDescent="0.3">
      <c r="A60" t="s">
        <v>100</v>
      </c>
      <c r="B60" t="s">
        <v>86</v>
      </c>
      <c r="C60" t="s">
        <v>87</v>
      </c>
      <c r="D60" t="s">
        <v>88</v>
      </c>
      <c r="E60">
        <v>200904</v>
      </c>
      <c r="F60" t="s">
        <v>52</v>
      </c>
      <c r="G60" t="s">
        <v>90</v>
      </c>
      <c r="H60" t="str">
        <f>'air table'!L60</f>
        <v>SAI_0188_0720</v>
      </c>
      <c r="I60">
        <v>189</v>
      </c>
      <c r="J60">
        <v>180</v>
      </c>
      <c r="K60">
        <v>0.3</v>
      </c>
      <c r="L60">
        <v>1.24</v>
      </c>
      <c r="M60">
        <v>0.12</v>
      </c>
    </row>
    <row r="61" spans="1:13" x14ac:dyDescent="0.3">
      <c r="A61" t="s">
        <v>100</v>
      </c>
      <c r="B61" t="s">
        <v>86</v>
      </c>
      <c r="C61" t="s">
        <v>87</v>
      </c>
      <c r="D61" t="s">
        <v>88</v>
      </c>
      <c r="E61">
        <v>200904</v>
      </c>
      <c r="F61" t="s">
        <v>53</v>
      </c>
      <c r="G61" t="s">
        <v>90</v>
      </c>
      <c r="H61" t="str">
        <f>'air table'!L61</f>
        <v>SAI_0189_0720</v>
      </c>
      <c r="I61">
        <v>189</v>
      </c>
      <c r="J61">
        <v>174</v>
      </c>
      <c r="K61">
        <v>0.32</v>
      </c>
      <c r="L61">
        <v>1.33</v>
      </c>
      <c r="M61">
        <v>0.13</v>
      </c>
    </row>
    <row r="62" spans="1:13" x14ac:dyDescent="0.3">
      <c r="A62" t="s">
        <v>100</v>
      </c>
      <c r="B62" t="s">
        <v>86</v>
      </c>
      <c r="C62" t="s">
        <v>87</v>
      </c>
      <c r="D62" t="s">
        <v>88</v>
      </c>
      <c r="E62">
        <v>200904</v>
      </c>
      <c r="F62" t="s">
        <v>54</v>
      </c>
      <c r="G62" t="s">
        <v>90</v>
      </c>
      <c r="H62" t="str">
        <f>'air table'!L62</f>
        <v>SAI_0190_0720</v>
      </c>
      <c r="I62">
        <v>187</v>
      </c>
      <c r="J62">
        <v>182</v>
      </c>
      <c r="K62">
        <v>0.3</v>
      </c>
      <c r="L62">
        <v>1.24</v>
      </c>
      <c r="M62">
        <v>0.12</v>
      </c>
    </row>
    <row r="63" spans="1:13" x14ac:dyDescent="0.3">
      <c r="A63" t="s">
        <v>100</v>
      </c>
      <c r="B63" t="s">
        <v>86</v>
      </c>
      <c r="C63" t="s">
        <v>87</v>
      </c>
      <c r="D63" t="s">
        <v>88</v>
      </c>
      <c r="E63">
        <v>200904</v>
      </c>
      <c r="F63" t="s">
        <v>55</v>
      </c>
      <c r="G63" t="s">
        <v>91</v>
      </c>
      <c r="H63" t="e">
        <f>'air table'!L63</f>
        <v>#VALUE!</v>
      </c>
      <c r="I63">
        <v>178</v>
      </c>
      <c r="J63">
        <v>177</v>
      </c>
      <c r="K63">
        <v>0.31</v>
      </c>
      <c r="L63">
        <v>1.33</v>
      </c>
      <c r="M63">
        <v>0.13</v>
      </c>
    </row>
    <row r="64" spans="1:13" x14ac:dyDescent="0.3">
      <c r="A64" t="s">
        <v>100</v>
      </c>
      <c r="B64" t="s">
        <v>86</v>
      </c>
      <c r="C64" t="s">
        <v>87</v>
      </c>
      <c r="D64" t="s">
        <v>88</v>
      </c>
      <c r="E64">
        <v>200904</v>
      </c>
      <c r="F64" t="s">
        <v>12</v>
      </c>
      <c r="G64" t="s">
        <v>90</v>
      </c>
      <c r="H64" t="e">
        <f>'air table'!L64</f>
        <v>#VALUE!</v>
      </c>
      <c r="I64">
        <v>383</v>
      </c>
      <c r="J64">
        <v>21</v>
      </c>
      <c r="K64">
        <v>1.0900000000000001</v>
      </c>
      <c r="L64">
        <v>3.26</v>
      </c>
      <c r="M64">
        <v>3.21</v>
      </c>
    </row>
    <row r="65" spans="1:13" x14ac:dyDescent="0.3">
      <c r="A65" t="s">
        <v>100</v>
      </c>
      <c r="B65" t="s">
        <v>86</v>
      </c>
      <c r="C65" t="s">
        <v>87</v>
      </c>
      <c r="D65" t="s">
        <v>88</v>
      </c>
      <c r="E65">
        <v>200904</v>
      </c>
      <c r="F65" t="s">
        <v>56</v>
      </c>
      <c r="G65" t="s">
        <v>90</v>
      </c>
      <c r="H65" t="str">
        <f>'air table'!L65</f>
        <v>LAC_0191_0720</v>
      </c>
      <c r="I65">
        <v>183</v>
      </c>
      <c r="J65">
        <v>181</v>
      </c>
      <c r="K65">
        <v>0.32</v>
      </c>
      <c r="L65">
        <v>1.34</v>
      </c>
      <c r="M65">
        <v>0.12</v>
      </c>
    </row>
    <row r="66" spans="1:13" x14ac:dyDescent="0.3">
      <c r="A66" t="s">
        <v>100</v>
      </c>
      <c r="B66" t="s">
        <v>86</v>
      </c>
      <c r="C66" t="s">
        <v>87</v>
      </c>
      <c r="D66" t="s">
        <v>88</v>
      </c>
      <c r="E66">
        <v>200904</v>
      </c>
      <c r="F66" t="s">
        <v>57</v>
      </c>
      <c r="G66" t="s">
        <v>90</v>
      </c>
      <c r="H66" t="str">
        <f>'air table'!L66</f>
        <v>BOU_0193_0720</v>
      </c>
      <c r="I66">
        <v>157</v>
      </c>
      <c r="J66">
        <v>202</v>
      </c>
      <c r="K66">
        <v>0.24</v>
      </c>
      <c r="L66">
        <v>1.04</v>
      </c>
      <c r="M66">
        <v>0.11</v>
      </c>
    </row>
    <row r="67" spans="1:13" x14ac:dyDescent="0.3">
      <c r="A67" t="s">
        <v>100</v>
      </c>
      <c r="B67" t="s">
        <v>86</v>
      </c>
      <c r="C67" t="s">
        <v>87</v>
      </c>
      <c r="D67" t="s">
        <v>88</v>
      </c>
      <c r="E67">
        <v>200904</v>
      </c>
      <c r="F67" t="s">
        <v>58</v>
      </c>
      <c r="G67" t="s">
        <v>90</v>
      </c>
      <c r="H67" t="str">
        <f>'air table'!L67</f>
        <v>SAI_0185_0720</v>
      </c>
      <c r="I67">
        <v>153</v>
      </c>
      <c r="J67">
        <v>243</v>
      </c>
      <c r="K67">
        <v>0.43</v>
      </c>
      <c r="L67">
        <v>1.79</v>
      </c>
      <c r="M67">
        <v>1.98</v>
      </c>
    </row>
    <row r="68" spans="1:13" x14ac:dyDescent="0.3">
      <c r="A68" t="s">
        <v>100</v>
      </c>
      <c r="B68" t="s">
        <v>86</v>
      </c>
      <c r="C68" t="s">
        <v>87</v>
      </c>
      <c r="D68" t="s">
        <v>88</v>
      </c>
      <c r="E68">
        <v>200904</v>
      </c>
      <c r="F68" t="s">
        <v>59</v>
      </c>
      <c r="G68" t="s">
        <v>90</v>
      </c>
      <c r="H68" t="str">
        <f>'air table'!L68</f>
        <v>SAI_0194_0720</v>
      </c>
      <c r="I68">
        <v>151</v>
      </c>
      <c r="J68">
        <v>239</v>
      </c>
      <c r="K68">
        <v>0.48</v>
      </c>
      <c r="L68">
        <v>2.0299999999999998</v>
      </c>
      <c r="M68">
        <v>1.3</v>
      </c>
    </row>
    <row r="69" spans="1:13" x14ac:dyDescent="0.3">
      <c r="A69" t="s">
        <v>100</v>
      </c>
      <c r="B69" t="s">
        <v>86</v>
      </c>
      <c r="C69" t="s">
        <v>87</v>
      </c>
      <c r="D69" t="s">
        <v>88</v>
      </c>
      <c r="E69">
        <v>200904</v>
      </c>
      <c r="F69" t="s">
        <v>60</v>
      </c>
      <c r="G69" t="s">
        <v>90</v>
      </c>
      <c r="H69" t="str">
        <f>'air table'!L69</f>
        <v>BOU_0192_0720</v>
      </c>
      <c r="I69">
        <v>156</v>
      </c>
      <c r="J69">
        <v>201</v>
      </c>
      <c r="K69">
        <v>0.24</v>
      </c>
      <c r="L69">
        <v>1.04</v>
      </c>
      <c r="M69">
        <v>0.11</v>
      </c>
    </row>
    <row r="70" spans="1:13" x14ac:dyDescent="0.3">
      <c r="A70" t="s">
        <v>100</v>
      </c>
      <c r="B70" t="s">
        <v>86</v>
      </c>
      <c r="C70" t="s">
        <v>87</v>
      </c>
      <c r="D70" t="s">
        <v>88</v>
      </c>
      <c r="E70">
        <v>200904</v>
      </c>
      <c r="F70" t="s">
        <v>28</v>
      </c>
      <c r="G70" t="s">
        <v>91</v>
      </c>
      <c r="H70" t="e">
        <f>'air table'!L70</f>
        <v>#VALUE!</v>
      </c>
      <c r="I70">
        <v>115</v>
      </c>
      <c r="J70">
        <v>208</v>
      </c>
      <c r="K70">
        <v>0.17</v>
      </c>
      <c r="L70">
        <v>0.86</v>
      </c>
      <c r="M70">
        <v>0.18</v>
      </c>
    </row>
    <row r="71" spans="1:13" x14ac:dyDescent="0.3">
      <c r="A71" t="s">
        <v>100</v>
      </c>
      <c r="B71" t="s">
        <v>86</v>
      </c>
      <c r="C71" t="s">
        <v>87</v>
      </c>
      <c r="D71" t="s">
        <v>88</v>
      </c>
      <c r="E71">
        <v>200904</v>
      </c>
      <c r="F71" t="s">
        <v>13</v>
      </c>
      <c r="G71" t="s">
        <v>90</v>
      </c>
      <c r="H71" t="e">
        <f>'air table'!L71</f>
        <v>#VALUE!</v>
      </c>
      <c r="I71">
        <v>386</v>
      </c>
      <c r="J71">
        <v>22</v>
      </c>
      <c r="K71">
        <v>1.1100000000000001</v>
      </c>
      <c r="L71">
        <v>3.28</v>
      </c>
      <c r="M71">
        <v>3.2</v>
      </c>
    </row>
    <row r="72" spans="1:13" x14ac:dyDescent="0.3">
      <c r="A72" t="s">
        <v>100</v>
      </c>
      <c r="B72" t="s">
        <v>86</v>
      </c>
      <c r="C72" t="s">
        <v>87</v>
      </c>
      <c r="D72" t="s">
        <v>88</v>
      </c>
      <c r="E72">
        <v>200904</v>
      </c>
      <c r="F72" t="s">
        <v>43</v>
      </c>
      <c r="G72" t="s">
        <v>90</v>
      </c>
      <c r="H72" t="str">
        <f>'air table'!L72</f>
        <v>JUI_0157_0620</v>
      </c>
      <c r="I72">
        <v>119</v>
      </c>
      <c r="J72">
        <v>199</v>
      </c>
      <c r="K72">
        <v>0.3</v>
      </c>
      <c r="L72">
        <v>1.51</v>
      </c>
      <c r="M72">
        <v>1.81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10"/>
  <sheetViews>
    <sheetView workbookViewId="0">
      <selection activeCell="O9" sqref="O9"/>
    </sheetView>
  </sheetViews>
  <sheetFormatPr baseColWidth="10" defaultRowHeight="14.4" x14ac:dyDescent="0.3"/>
  <cols>
    <col min="2" max="2" width="22.5546875" customWidth="1"/>
    <col min="9" max="9" width="14.44140625" customWidth="1"/>
    <col min="10" max="11" width="11.44140625" style="5"/>
  </cols>
  <sheetData>
    <row r="1" spans="1:12" x14ac:dyDescent="0.3">
      <c r="A1" t="s">
        <v>211</v>
      </c>
      <c r="B1" t="s">
        <v>212</v>
      </c>
      <c r="I1" t="s">
        <v>0</v>
      </c>
      <c r="J1" s="5" t="s">
        <v>211</v>
      </c>
      <c r="K1" s="5" t="s">
        <v>213</v>
      </c>
      <c r="L1" t="s">
        <v>212</v>
      </c>
    </row>
    <row r="2" spans="1:12" x14ac:dyDescent="0.3">
      <c r="A2">
        <v>1043</v>
      </c>
      <c r="B2" t="s">
        <v>101</v>
      </c>
      <c r="C2">
        <v>2</v>
      </c>
      <c r="D2" t="s">
        <v>90</v>
      </c>
      <c r="E2" s="4">
        <v>44078</v>
      </c>
      <c r="G2" t="s">
        <v>102</v>
      </c>
      <c r="I2" t="s">
        <v>7</v>
      </c>
      <c r="J2" s="5" t="str">
        <f>MID(I2,6,7)</f>
        <v>0K_01</v>
      </c>
      <c r="K2" s="5" t="e">
        <f>J2*1</f>
        <v>#VALUE!</v>
      </c>
      <c r="L2" t="e">
        <f>INDEX($A$2:$B$110,MATCH(K2,$A$2:$A$110,0),2)</f>
        <v>#VALUE!</v>
      </c>
    </row>
    <row r="3" spans="1:12" x14ac:dyDescent="0.3">
      <c r="A3">
        <v>1113</v>
      </c>
      <c r="B3" t="s">
        <v>103</v>
      </c>
      <c r="C3">
        <v>2</v>
      </c>
      <c r="D3" t="s">
        <v>90</v>
      </c>
      <c r="E3" s="4">
        <v>44078</v>
      </c>
      <c r="G3" t="s">
        <v>102</v>
      </c>
      <c r="I3" t="s">
        <v>61</v>
      </c>
      <c r="J3" s="5" t="str">
        <f>MID(I3,6,7)</f>
        <v>1542</v>
      </c>
      <c r="K3" s="5">
        <f t="shared" ref="K3:K66" si="0">J3*1</f>
        <v>1542</v>
      </c>
      <c r="L3" t="str">
        <f t="shared" ref="L3:L66" si="1">INDEX($A$2:$B$110,MATCH(K3,$A$2:$A$110,0),2)</f>
        <v>DOU_0209_0720</v>
      </c>
    </row>
    <row r="4" spans="1:12" x14ac:dyDescent="0.3">
      <c r="A4">
        <v>917</v>
      </c>
      <c r="B4" t="s">
        <v>104</v>
      </c>
      <c r="C4">
        <v>2</v>
      </c>
      <c r="D4" t="s">
        <v>90</v>
      </c>
      <c r="E4" s="4">
        <v>44078</v>
      </c>
      <c r="G4" t="s">
        <v>102</v>
      </c>
      <c r="I4" t="s">
        <v>62</v>
      </c>
      <c r="J4" s="5" t="str">
        <f t="shared" ref="J4:J66" si="2">MID(I4,6,7)</f>
        <v>1549</v>
      </c>
      <c r="K4" s="5">
        <f t="shared" si="0"/>
        <v>1549</v>
      </c>
      <c r="L4" t="str">
        <f t="shared" si="1"/>
        <v>DOU_0207_0720</v>
      </c>
    </row>
    <row r="5" spans="1:12" x14ac:dyDescent="0.3">
      <c r="A5">
        <v>1394</v>
      </c>
      <c r="B5" t="s">
        <v>105</v>
      </c>
      <c r="C5">
        <v>2</v>
      </c>
      <c r="D5" t="s">
        <v>90</v>
      </c>
      <c r="E5" s="4">
        <v>44078</v>
      </c>
      <c r="G5" t="s">
        <v>102</v>
      </c>
      <c r="I5" t="s">
        <v>63</v>
      </c>
      <c r="J5" s="5" t="str">
        <f t="shared" si="2"/>
        <v>1556</v>
      </c>
      <c r="K5" s="5">
        <f t="shared" si="0"/>
        <v>1556</v>
      </c>
      <c r="L5" t="str">
        <f t="shared" si="1"/>
        <v>DOU_0208_0720</v>
      </c>
    </row>
    <row r="6" spans="1:12" x14ac:dyDescent="0.3">
      <c r="A6">
        <v>1373</v>
      </c>
      <c r="B6" t="s">
        <v>106</v>
      </c>
      <c r="C6">
        <v>2</v>
      </c>
      <c r="D6" t="s">
        <v>90</v>
      </c>
      <c r="E6" s="4">
        <v>44078</v>
      </c>
      <c r="G6" t="s">
        <v>102</v>
      </c>
      <c r="I6" t="s">
        <v>64</v>
      </c>
      <c r="J6" s="5" t="str">
        <f t="shared" si="2"/>
        <v>1563</v>
      </c>
      <c r="K6" s="5">
        <f t="shared" si="0"/>
        <v>1563</v>
      </c>
      <c r="L6" t="str">
        <f t="shared" si="1"/>
        <v>HIE_0210_0720</v>
      </c>
    </row>
    <row r="7" spans="1:12" x14ac:dyDescent="0.3">
      <c r="A7">
        <v>1036</v>
      </c>
      <c r="B7" t="s">
        <v>107</v>
      </c>
      <c r="C7">
        <v>2</v>
      </c>
      <c r="D7" t="s">
        <v>90</v>
      </c>
      <c r="E7" s="4">
        <v>44078</v>
      </c>
      <c r="G7" t="s">
        <v>102</v>
      </c>
      <c r="I7" t="s">
        <v>65</v>
      </c>
      <c r="J7" s="5" t="str">
        <f t="shared" si="2"/>
        <v>1570</v>
      </c>
      <c r="K7" s="5">
        <f t="shared" si="0"/>
        <v>1570</v>
      </c>
      <c r="L7" t="str">
        <f t="shared" si="1"/>
        <v>HIE_0211_0720</v>
      </c>
    </row>
    <row r="8" spans="1:12" x14ac:dyDescent="0.3">
      <c r="A8">
        <v>1162</v>
      </c>
      <c r="B8" t="s">
        <v>108</v>
      </c>
      <c r="C8">
        <v>2</v>
      </c>
      <c r="D8" t="s">
        <v>90</v>
      </c>
      <c r="E8" s="4">
        <v>44078</v>
      </c>
      <c r="G8" t="s">
        <v>102</v>
      </c>
      <c r="I8" t="s">
        <v>66</v>
      </c>
      <c r="J8" s="5" t="str">
        <f t="shared" si="2"/>
        <v>1627</v>
      </c>
      <c r="K8" s="5">
        <f t="shared" si="0"/>
        <v>1627</v>
      </c>
      <c r="L8" t="str">
        <f t="shared" si="1"/>
        <v>SAI_0219_0720</v>
      </c>
    </row>
    <row r="9" spans="1:12" x14ac:dyDescent="0.3">
      <c r="A9">
        <v>1029</v>
      </c>
      <c r="B9" t="s">
        <v>109</v>
      </c>
      <c r="C9">
        <v>2</v>
      </c>
      <c r="D9" t="s">
        <v>90</v>
      </c>
      <c r="E9" s="4">
        <v>44078</v>
      </c>
      <c r="G9" t="s">
        <v>102</v>
      </c>
      <c r="I9" t="s">
        <v>67</v>
      </c>
      <c r="J9" s="5" t="str">
        <f t="shared" si="2"/>
        <v>1631</v>
      </c>
      <c r="K9" s="5">
        <f t="shared" si="0"/>
        <v>1631</v>
      </c>
      <c r="L9" t="str">
        <f t="shared" si="1"/>
        <v>SAI_0220_0720</v>
      </c>
    </row>
    <row r="10" spans="1:12" x14ac:dyDescent="0.3">
      <c r="A10">
        <v>1549</v>
      </c>
      <c r="B10" t="s">
        <v>110</v>
      </c>
      <c r="C10">
        <v>1</v>
      </c>
      <c r="D10" t="s">
        <v>90</v>
      </c>
      <c r="E10" s="4">
        <v>44078</v>
      </c>
      <c r="G10" t="s">
        <v>102</v>
      </c>
      <c r="I10" t="s">
        <v>68</v>
      </c>
      <c r="J10" s="5" t="str">
        <f t="shared" si="2"/>
        <v>1677</v>
      </c>
      <c r="K10" s="5">
        <f t="shared" si="0"/>
        <v>1677</v>
      </c>
      <c r="L10" t="str">
        <f t="shared" si="1"/>
        <v>SAI_0227_0720</v>
      </c>
    </row>
    <row r="11" spans="1:12" x14ac:dyDescent="0.3">
      <c r="A11">
        <v>1556</v>
      </c>
      <c r="B11" t="s">
        <v>111</v>
      </c>
      <c r="C11">
        <v>1</v>
      </c>
      <c r="D11" t="s">
        <v>90</v>
      </c>
      <c r="E11" s="4">
        <v>44078</v>
      </c>
      <c r="G11" t="s">
        <v>102</v>
      </c>
      <c r="I11" t="s">
        <v>69</v>
      </c>
      <c r="J11" s="5" t="str">
        <f t="shared" si="2"/>
        <v>898</v>
      </c>
      <c r="K11" s="5">
        <f t="shared" si="0"/>
        <v>898</v>
      </c>
      <c r="L11" t="str">
        <f t="shared" si="1"/>
        <v>VIL_0054_0620</v>
      </c>
    </row>
    <row r="12" spans="1:12" x14ac:dyDescent="0.3">
      <c r="A12">
        <v>1542</v>
      </c>
      <c r="B12" t="s">
        <v>112</v>
      </c>
      <c r="C12">
        <v>1</v>
      </c>
      <c r="D12" t="s">
        <v>90</v>
      </c>
      <c r="E12" s="4">
        <v>44078</v>
      </c>
      <c r="G12" t="s">
        <v>102</v>
      </c>
      <c r="I12" t="s">
        <v>70</v>
      </c>
      <c r="J12" s="5" t="str">
        <f t="shared" si="2"/>
        <v>905</v>
      </c>
      <c r="K12" s="5">
        <f t="shared" si="0"/>
        <v>905</v>
      </c>
      <c r="L12" t="str">
        <f t="shared" si="1"/>
        <v>FON_0049_0620</v>
      </c>
    </row>
    <row r="13" spans="1:12" x14ac:dyDescent="0.3">
      <c r="A13">
        <v>905</v>
      </c>
      <c r="B13" t="s">
        <v>113</v>
      </c>
      <c r="C13">
        <v>2</v>
      </c>
      <c r="D13" t="s">
        <v>90</v>
      </c>
      <c r="E13" s="4">
        <v>44078</v>
      </c>
      <c r="G13" t="s">
        <v>102</v>
      </c>
      <c r="I13" t="s">
        <v>71</v>
      </c>
      <c r="J13" s="5" t="str">
        <f t="shared" si="2"/>
        <v>917</v>
      </c>
      <c r="K13" s="5">
        <f t="shared" si="0"/>
        <v>917</v>
      </c>
      <c r="L13" t="str">
        <f t="shared" si="1"/>
        <v>BOU_0053_0620</v>
      </c>
    </row>
    <row r="14" spans="1:12" x14ac:dyDescent="0.3">
      <c r="A14">
        <v>1127</v>
      </c>
      <c r="B14" t="s">
        <v>114</v>
      </c>
      <c r="C14">
        <v>2</v>
      </c>
      <c r="D14" t="s">
        <v>90</v>
      </c>
      <c r="E14" s="4">
        <v>44078</v>
      </c>
      <c r="G14" t="s">
        <v>102</v>
      </c>
      <c r="I14" t="s">
        <v>72</v>
      </c>
      <c r="J14" s="5" t="str">
        <f t="shared" si="2"/>
        <v>924</v>
      </c>
      <c r="K14" s="5">
        <f t="shared" si="0"/>
        <v>924</v>
      </c>
      <c r="L14" t="str">
        <f t="shared" si="1"/>
        <v>SAI_0051_0620</v>
      </c>
    </row>
    <row r="15" spans="1:12" x14ac:dyDescent="0.3">
      <c r="A15">
        <v>1563</v>
      </c>
      <c r="B15" t="s">
        <v>115</v>
      </c>
      <c r="C15">
        <v>1</v>
      </c>
      <c r="D15" t="s">
        <v>91</v>
      </c>
      <c r="E15" s="4">
        <v>44078</v>
      </c>
      <c r="G15" t="s">
        <v>102</v>
      </c>
      <c r="I15" t="s">
        <v>73</v>
      </c>
      <c r="J15" s="5" t="str">
        <f t="shared" si="2"/>
        <v>931</v>
      </c>
      <c r="K15" s="5">
        <f t="shared" si="0"/>
        <v>931</v>
      </c>
      <c r="L15" t="str">
        <f t="shared" si="1"/>
        <v>SAI_0050_0620</v>
      </c>
    </row>
    <row r="16" spans="1:12" x14ac:dyDescent="0.3">
      <c r="A16">
        <v>1570</v>
      </c>
      <c r="B16" t="s">
        <v>116</v>
      </c>
      <c r="C16">
        <v>1</v>
      </c>
      <c r="D16" t="s">
        <v>91</v>
      </c>
      <c r="E16" s="4">
        <v>44078</v>
      </c>
      <c r="G16" t="s">
        <v>102</v>
      </c>
      <c r="I16" t="s">
        <v>74</v>
      </c>
      <c r="J16" s="5" t="str">
        <f t="shared" si="2"/>
        <v>931BIS</v>
      </c>
      <c r="K16" s="5" t="e">
        <f t="shared" si="0"/>
        <v>#VALUE!</v>
      </c>
      <c r="L16" t="e">
        <f t="shared" si="1"/>
        <v>#VALUE!</v>
      </c>
    </row>
    <row r="17" spans="1:12" x14ac:dyDescent="0.3">
      <c r="A17">
        <v>1057</v>
      </c>
      <c r="B17" t="s">
        <v>117</v>
      </c>
      <c r="C17">
        <v>2</v>
      </c>
      <c r="D17" t="s">
        <v>90</v>
      </c>
      <c r="E17" s="4">
        <v>44078</v>
      </c>
      <c r="G17" t="s">
        <v>102</v>
      </c>
      <c r="I17" t="s">
        <v>9</v>
      </c>
      <c r="J17" s="5" t="str">
        <f t="shared" si="2"/>
        <v>0K_02</v>
      </c>
      <c r="K17" s="5" t="e">
        <f t="shared" si="0"/>
        <v>#VALUE!</v>
      </c>
      <c r="L17" t="e">
        <f t="shared" si="1"/>
        <v>#VALUE!</v>
      </c>
    </row>
    <row r="18" spans="1:12" x14ac:dyDescent="0.3">
      <c r="A18">
        <v>1169</v>
      </c>
      <c r="B18" t="s">
        <v>118</v>
      </c>
      <c r="C18">
        <v>2</v>
      </c>
      <c r="D18" t="s">
        <v>90</v>
      </c>
      <c r="E18" s="4">
        <v>44078</v>
      </c>
      <c r="G18" t="s">
        <v>102</v>
      </c>
      <c r="I18" t="s">
        <v>75</v>
      </c>
      <c r="J18" s="5" t="str">
        <f t="shared" si="2"/>
        <v>938</v>
      </c>
      <c r="K18" s="5">
        <f t="shared" si="0"/>
        <v>938</v>
      </c>
      <c r="L18" t="str">
        <f t="shared" si="1"/>
        <v>MAR_0052_0620</v>
      </c>
    </row>
    <row r="19" spans="1:12" x14ac:dyDescent="0.3">
      <c r="A19">
        <v>1366</v>
      </c>
      <c r="B19" t="s">
        <v>119</v>
      </c>
      <c r="C19">
        <v>2</v>
      </c>
      <c r="D19" t="s">
        <v>90</v>
      </c>
      <c r="E19" s="4">
        <v>44078</v>
      </c>
      <c r="G19" t="s">
        <v>102</v>
      </c>
      <c r="I19" t="s">
        <v>76</v>
      </c>
      <c r="J19" s="5" t="str">
        <f t="shared" si="2"/>
        <v>945</v>
      </c>
      <c r="K19" s="5">
        <f t="shared" si="0"/>
        <v>945</v>
      </c>
      <c r="L19" t="str">
        <f t="shared" si="1"/>
        <v>PLE_0046_0620</v>
      </c>
    </row>
    <row r="20" spans="1:12" x14ac:dyDescent="0.3">
      <c r="A20">
        <v>1071</v>
      </c>
      <c r="B20" t="s">
        <v>120</v>
      </c>
      <c r="C20">
        <v>2</v>
      </c>
      <c r="D20" t="s">
        <v>90</v>
      </c>
      <c r="E20" s="4">
        <v>44078</v>
      </c>
      <c r="G20" t="s">
        <v>102</v>
      </c>
      <c r="I20" t="s">
        <v>77</v>
      </c>
      <c r="J20" s="5" t="str">
        <f t="shared" si="2"/>
        <v>966</v>
      </c>
      <c r="K20" s="5">
        <f t="shared" si="0"/>
        <v>966</v>
      </c>
      <c r="L20" t="str">
        <f t="shared" si="1"/>
        <v>SAI_0128_0620</v>
      </c>
    </row>
    <row r="21" spans="1:12" x14ac:dyDescent="0.3">
      <c r="A21">
        <v>1078</v>
      </c>
      <c r="B21" t="s">
        <v>121</v>
      </c>
      <c r="C21">
        <v>2</v>
      </c>
      <c r="D21" t="s">
        <v>90</v>
      </c>
      <c r="E21" s="4">
        <v>44078</v>
      </c>
      <c r="G21" t="s">
        <v>102</v>
      </c>
      <c r="I21" t="s">
        <v>78</v>
      </c>
      <c r="J21" s="5" t="str">
        <f t="shared" si="2"/>
        <v>994</v>
      </c>
      <c r="K21" s="5">
        <f t="shared" si="0"/>
        <v>994</v>
      </c>
      <c r="L21" t="str">
        <f t="shared" si="1"/>
        <v>VIG_0132_0620</v>
      </c>
    </row>
    <row r="22" spans="1:12" x14ac:dyDescent="0.3">
      <c r="A22">
        <v>938</v>
      </c>
      <c r="B22" t="s">
        <v>122</v>
      </c>
      <c r="C22">
        <v>2</v>
      </c>
      <c r="D22" t="s">
        <v>90</v>
      </c>
      <c r="E22" s="4">
        <v>44078</v>
      </c>
      <c r="G22" t="s">
        <v>102</v>
      </c>
      <c r="I22" t="s">
        <v>17</v>
      </c>
      <c r="J22" s="5" t="str">
        <f t="shared" si="2"/>
        <v>1001</v>
      </c>
      <c r="K22" s="5">
        <f t="shared" si="0"/>
        <v>1001</v>
      </c>
      <c r="L22" t="str">
        <f t="shared" si="1"/>
        <v>SAI_0133_0620</v>
      </c>
    </row>
    <row r="23" spans="1:12" x14ac:dyDescent="0.3">
      <c r="A23">
        <v>1148</v>
      </c>
      <c r="B23" t="s">
        <v>123</v>
      </c>
      <c r="C23">
        <v>2</v>
      </c>
      <c r="D23" t="s">
        <v>90</v>
      </c>
      <c r="E23" s="4">
        <v>44078</v>
      </c>
      <c r="G23" t="s">
        <v>102</v>
      </c>
      <c r="I23" t="s">
        <v>14</v>
      </c>
      <c r="J23" s="5" t="str">
        <f t="shared" si="2"/>
        <v>0K_INT0</v>
      </c>
      <c r="K23" s="5" t="e">
        <f t="shared" si="0"/>
        <v>#VALUE!</v>
      </c>
      <c r="L23" t="e">
        <f t="shared" si="1"/>
        <v>#VALUE!</v>
      </c>
    </row>
    <row r="24" spans="1:12" x14ac:dyDescent="0.3">
      <c r="A24">
        <v>1303</v>
      </c>
      <c r="B24" t="s">
        <v>124</v>
      </c>
      <c r="C24">
        <v>2</v>
      </c>
      <c r="D24" t="s">
        <v>90</v>
      </c>
      <c r="E24" s="4">
        <v>44078</v>
      </c>
      <c r="G24" t="s">
        <v>102</v>
      </c>
      <c r="I24" t="s">
        <v>15</v>
      </c>
      <c r="J24" s="5" t="str">
        <f t="shared" si="2"/>
        <v>0K_INT0</v>
      </c>
      <c r="K24" s="5" t="e">
        <f t="shared" si="0"/>
        <v>#VALUE!</v>
      </c>
      <c r="L24" t="e">
        <f t="shared" si="1"/>
        <v>#VALUE!</v>
      </c>
    </row>
    <row r="25" spans="1:12" x14ac:dyDescent="0.3">
      <c r="A25">
        <v>945</v>
      </c>
      <c r="B25" t="s">
        <v>125</v>
      </c>
      <c r="C25">
        <v>2</v>
      </c>
      <c r="D25" t="s">
        <v>90</v>
      </c>
      <c r="E25" s="4">
        <v>44078</v>
      </c>
      <c r="G25" t="s">
        <v>102</v>
      </c>
      <c r="I25" t="s">
        <v>16</v>
      </c>
      <c r="J25" s="5" t="str">
        <f t="shared" si="2"/>
        <v>0K_INT0</v>
      </c>
      <c r="K25" s="5" t="e">
        <f t="shared" si="0"/>
        <v>#VALUE!</v>
      </c>
      <c r="L25" t="e">
        <f t="shared" si="1"/>
        <v>#VALUE!</v>
      </c>
    </row>
    <row r="26" spans="1:12" x14ac:dyDescent="0.3">
      <c r="A26">
        <v>1085</v>
      </c>
      <c r="B26" t="s">
        <v>126</v>
      </c>
      <c r="C26">
        <v>2</v>
      </c>
      <c r="D26" t="s">
        <v>90</v>
      </c>
      <c r="E26" s="4">
        <v>44078</v>
      </c>
      <c r="G26" t="s">
        <v>102</v>
      </c>
      <c r="I26" t="s">
        <v>18</v>
      </c>
      <c r="J26" s="5" t="str">
        <f t="shared" si="2"/>
        <v>1008</v>
      </c>
      <c r="K26" s="5">
        <f t="shared" si="0"/>
        <v>1008</v>
      </c>
      <c r="L26" t="str">
        <f t="shared" si="1"/>
        <v>SAI_0134_0620</v>
      </c>
    </row>
    <row r="27" spans="1:12" x14ac:dyDescent="0.3">
      <c r="A27">
        <v>1092</v>
      </c>
      <c r="B27" t="s">
        <v>127</v>
      </c>
      <c r="C27">
        <v>2</v>
      </c>
      <c r="D27" t="s">
        <v>90</v>
      </c>
      <c r="E27" s="4">
        <v>44078</v>
      </c>
      <c r="G27" t="s">
        <v>102</v>
      </c>
      <c r="I27" t="s">
        <v>19</v>
      </c>
      <c r="J27" s="5" t="str">
        <f t="shared" si="2"/>
        <v>1015</v>
      </c>
      <c r="K27" s="5">
        <f t="shared" si="0"/>
        <v>1015</v>
      </c>
      <c r="L27" t="str">
        <f t="shared" si="1"/>
        <v>SAI_0135_0620</v>
      </c>
    </row>
    <row r="28" spans="1:12" x14ac:dyDescent="0.3">
      <c r="A28">
        <v>1134</v>
      </c>
      <c r="B28" t="s">
        <v>128</v>
      </c>
      <c r="C28">
        <v>2</v>
      </c>
      <c r="D28" t="s">
        <v>90</v>
      </c>
      <c r="E28" s="4">
        <v>44078</v>
      </c>
      <c r="G28" t="s">
        <v>102</v>
      </c>
      <c r="I28" t="s">
        <v>20</v>
      </c>
      <c r="J28" s="5" t="str">
        <f t="shared" si="2"/>
        <v>1029</v>
      </c>
      <c r="K28" s="5">
        <f t="shared" si="0"/>
        <v>1029</v>
      </c>
      <c r="L28" t="str">
        <f t="shared" si="1"/>
        <v>COU_0137_0620</v>
      </c>
    </row>
    <row r="29" spans="1:12" x14ac:dyDescent="0.3">
      <c r="A29">
        <v>1106</v>
      </c>
      <c r="B29" t="s">
        <v>129</v>
      </c>
      <c r="C29">
        <v>2</v>
      </c>
      <c r="D29" t="s">
        <v>90</v>
      </c>
      <c r="E29" s="4">
        <v>44078</v>
      </c>
      <c r="G29" t="s">
        <v>102</v>
      </c>
      <c r="I29" t="s">
        <v>21</v>
      </c>
      <c r="J29" s="5" t="str">
        <f t="shared" si="2"/>
        <v>1036</v>
      </c>
      <c r="K29" s="5">
        <f t="shared" si="0"/>
        <v>1036</v>
      </c>
      <c r="L29" t="str">
        <f t="shared" si="1"/>
        <v>CHA_0138_0620</v>
      </c>
    </row>
    <row r="30" spans="1:12" x14ac:dyDescent="0.3">
      <c r="A30">
        <v>1310</v>
      </c>
      <c r="B30" t="s">
        <v>130</v>
      </c>
      <c r="C30">
        <v>2</v>
      </c>
      <c r="D30" t="s">
        <v>90</v>
      </c>
      <c r="E30" s="4">
        <v>44078</v>
      </c>
      <c r="G30" t="s">
        <v>102</v>
      </c>
      <c r="I30" t="s">
        <v>22</v>
      </c>
      <c r="J30" s="5" t="str">
        <f t="shared" si="2"/>
        <v>1043</v>
      </c>
      <c r="K30" s="5">
        <f t="shared" si="0"/>
        <v>1043</v>
      </c>
      <c r="L30" t="str">
        <f t="shared" si="1"/>
        <v>AMB_0139_0620</v>
      </c>
    </row>
    <row r="31" spans="1:12" x14ac:dyDescent="0.3">
      <c r="A31">
        <v>931</v>
      </c>
      <c r="B31" t="s">
        <v>131</v>
      </c>
      <c r="C31">
        <v>2</v>
      </c>
      <c r="D31" t="s">
        <v>90</v>
      </c>
      <c r="E31" s="4">
        <v>44078</v>
      </c>
      <c r="G31" t="s">
        <v>102</v>
      </c>
      <c r="I31" t="s">
        <v>23</v>
      </c>
      <c r="J31" s="5" t="str">
        <f t="shared" si="2"/>
        <v>1050</v>
      </c>
      <c r="K31" s="5">
        <f t="shared" si="0"/>
        <v>1050</v>
      </c>
      <c r="L31" t="str">
        <f t="shared" si="1"/>
        <v>SAI_0140_0620</v>
      </c>
    </row>
    <row r="32" spans="1:12" x14ac:dyDescent="0.3">
      <c r="A32">
        <v>924</v>
      </c>
      <c r="B32" t="s">
        <v>132</v>
      </c>
      <c r="C32">
        <v>2</v>
      </c>
      <c r="D32" t="s">
        <v>90</v>
      </c>
      <c r="E32" s="4">
        <v>44078</v>
      </c>
      <c r="G32" t="s">
        <v>102</v>
      </c>
      <c r="I32" t="s">
        <v>24</v>
      </c>
      <c r="J32" s="5" t="str">
        <f t="shared" si="2"/>
        <v>1057</v>
      </c>
      <c r="K32" s="5">
        <f t="shared" si="0"/>
        <v>1057</v>
      </c>
      <c r="L32" t="str">
        <f t="shared" si="1"/>
        <v>JUI_0141_0620</v>
      </c>
    </row>
    <row r="33" spans="1:12" x14ac:dyDescent="0.3">
      <c r="A33">
        <v>966</v>
      </c>
      <c r="B33" t="s">
        <v>133</v>
      </c>
      <c r="C33">
        <v>2</v>
      </c>
      <c r="D33" t="s">
        <v>90</v>
      </c>
      <c r="E33" s="4">
        <v>44078</v>
      </c>
      <c r="G33" t="s">
        <v>102</v>
      </c>
      <c r="I33" t="s">
        <v>25</v>
      </c>
      <c r="J33" s="5" t="str">
        <f t="shared" si="2"/>
        <v>1064</v>
      </c>
      <c r="K33" s="5">
        <f t="shared" si="0"/>
        <v>1064</v>
      </c>
      <c r="L33" t="str">
        <f t="shared" si="1"/>
        <v>SAI_0142_0620</v>
      </c>
    </row>
    <row r="34" spans="1:12" x14ac:dyDescent="0.3">
      <c r="A34">
        <v>1001</v>
      </c>
      <c r="B34" t="s">
        <v>134</v>
      </c>
      <c r="C34">
        <v>2</v>
      </c>
      <c r="D34" t="s">
        <v>90</v>
      </c>
      <c r="E34" s="4">
        <v>44078</v>
      </c>
      <c r="G34" t="s">
        <v>102</v>
      </c>
      <c r="I34" t="s">
        <v>26</v>
      </c>
      <c r="J34" s="5" t="str">
        <f t="shared" si="2"/>
        <v>1064BIS</v>
      </c>
      <c r="K34" s="5" t="e">
        <f t="shared" si="0"/>
        <v>#VALUE!</v>
      </c>
      <c r="L34" t="e">
        <f t="shared" si="1"/>
        <v>#VALUE!</v>
      </c>
    </row>
    <row r="35" spans="1:12" x14ac:dyDescent="0.3">
      <c r="A35">
        <v>1008</v>
      </c>
      <c r="B35" t="s">
        <v>135</v>
      </c>
      <c r="C35">
        <v>2</v>
      </c>
      <c r="D35" t="s">
        <v>90</v>
      </c>
      <c r="E35" s="4">
        <v>44078</v>
      </c>
      <c r="G35" t="s">
        <v>102</v>
      </c>
      <c r="I35" t="s">
        <v>10</v>
      </c>
      <c r="J35" s="5" t="str">
        <f t="shared" si="2"/>
        <v>0K_03</v>
      </c>
      <c r="K35" s="5" t="e">
        <f t="shared" si="0"/>
        <v>#VALUE!</v>
      </c>
      <c r="L35" t="e">
        <f t="shared" si="1"/>
        <v>#VALUE!</v>
      </c>
    </row>
    <row r="36" spans="1:12" x14ac:dyDescent="0.3">
      <c r="A36">
        <v>1015</v>
      </c>
      <c r="B36" t="s">
        <v>136</v>
      </c>
      <c r="C36">
        <v>2</v>
      </c>
      <c r="D36" t="s">
        <v>90</v>
      </c>
      <c r="E36" s="4">
        <v>44078</v>
      </c>
      <c r="G36" t="s">
        <v>102</v>
      </c>
      <c r="I36" t="s">
        <v>27</v>
      </c>
      <c r="J36" s="5" t="str">
        <f t="shared" si="2"/>
        <v>1071</v>
      </c>
      <c r="K36" s="5">
        <f t="shared" si="0"/>
        <v>1071</v>
      </c>
      <c r="L36" t="str">
        <f t="shared" si="1"/>
        <v>MAI_0143_0620</v>
      </c>
    </row>
    <row r="37" spans="1:12" x14ac:dyDescent="0.3">
      <c r="A37">
        <v>1050</v>
      </c>
      <c r="B37" t="s">
        <v>137</v>
      </c>
      <c r="C37">
        <v>2</v>
      </c>
      <c r="D37" t="s">
        <v>90</v>
      </c>
      <c r="E37" s="4">
        <v>44078</v>
      </c>
      <c r="G37" t="s">
        <v>102</v>
      </c>
      <c r="I37" t="s">
        <v>29</v>
      </c>
      <c r="J37" s="5" t="str">
        <f t="shared" si="2"/>
        <v>1078</v>
      </c>
      <c r="K37" s="5">
        <f t="shared" si="0"/>
        <v>1078</v>
      </c>
      <c r="L37" t="str">
        <f t="shared" si="1"/>
        <v>MAI_0144_0620</v>
      </c>
    </row>
    <row r="38" spans="1:12" x14ac:dyDescent="0.3">
      <c r="A38">
        <v>1064</v>
      </c>
      <c r="B38" t="s">
        <v>138</v>
      </c>
      <c r="C38">
        <v>2</v>
      </c>
      <c r="D38" t="s">
        <v>90</v>
      </c>
      <c r="E38" s="4">
        <v>44078</v>
      </c>
      <c r="G38" t="s">
        <v>102</v>
      </c>
      <c r="I38" t="s">
        <v>30</v>
      </c>
      <c r="J38" s="5" t="str">
        <f t="shared" si="2"/>
        <v>1085</v>
      </c>
      <c r="K38" s="5">
        <f t="shared" si="0"/>
        <v>1085</v>
      </c>
      <c r="L38" t="str">
        <f t="shared" si="1"/>
        <v>RAU_0145_0620</v>
      </c>
    </row>
    <row r="39" spans="1:12" x14ac:dyDescent="0.3">
      <c r="A39">
        <v>1120</v>
      </c>
      <c r="B39" t="s">
        <v>139</v>
      </c>
      <c r="C39">
        <v>2</v>
      </c>
      <c r="D39" t="s">
        <v>90</v>
      </c>
      <c r="E39" s="4">
        <v>44078</v>
      </c>
      <c r="G39" t="s">
        <v>102</v>
      </c>
      <c r="I39" t="s">
        <v>31</v>
      </c>
      <c r="J39" s="5" t="str">
        <f t="shared" si="2"/>
        <v>1092</v>
      </c>
      <c r="K39" s="5">
        <f t="shared" si="0"/>
        <v>1092</v>
      </c>
      <c r="L39" t="str">
        <f t="shared" si="1"/>
        <v>RAU_0146_0620</v>
      </c>
    </row>
    <row r="40" spans="1:12" x14ac:dyDescent="0.3">
      <c r="A40">
        <v>1176</v>
      </c>
      <c r="B40" t="s">
        <v>140</v>
      </c>
      <c r="C40">
        <v>2</v>
      </c>
      <c r="D40" t="s">
        <v>90</v>
      </c>
      <c r="E40" s="4">
        <v>44078</v>
      </c>
      <c r="G40" t="s">
        <v>102</v>
      </c>
      <c r="I40" t="s">
        <v>32</v>
      </c>
      <c r="J40" s="5" t="str">
        <f t="shared" si="2"/>
        <v>1099</v>
      </c>
      <c r="K40" s="5">
        <f t="shared" si="0"/>
        <v>1099</v>
      </c>
      <c r="L40" t="str">
        <f t="shared" si="1"/>
        <v>VER_0148_0620</v>
      </c>
    </row>
    <row r="41" spans="1:12" x14ac:dyDescent="0.3">
      <c r="A41">
        <v>1183</v>
      </c>
      <c r="B41" t="s">
        <v>141</v>
      </c>
      <c r="C41">
        <v>2</v>
      </c>
      <c r="D41" t="s">
        <v>90</v>
      </c>
      <c r="E41" s="4">
        <v>44078</v>
      </c>
      <c r="G41" t="s">
        <v>102</v>
      </c>
      <c r="I41" t="s">
        <v>33</v>
      </c>
      <c r="J41" s="5" t="str">
        <f t="shared" si="2"/>
        <v>1106</v>
      </c>
      <c r="K41" s="5">
        <f t="shared" si="0"/>
        <v>1106</v>
      </c>
      <c r="L41" t="str">
        <f t="shared" si="1"/>
        <v>RAV_0149_0620</v>
      </c>
    </row>
    <row r="42" spans="1:12" x14ac:dyDescent="0.3">
      <c r="A42">
        <v>1317</v>
      </c>
      <c r="B42" t="s">
        <v>142</v>
      </c>
      <c r="C42">
        <v>2</v>
      </c>
      <c r="D42" t="s">
        <v>90</v>
      </c>
      <c r="E42" s="4">
        <v>44078</v>
      </c>
      <c r="G42" t="s">
        <v>102</v>
      </c>
      <c r="I42" t="s">
        <v>34</v>
      </c>
      <c r="J42" s="5" t="str">
        <f t="shared" si="2"/>
        <v>1113</v>
      </c>
      <c r="K42" s="5">
        <f t="shared" si="0"/>
        <v>1113</v>
      </c>
      <c r="L42" t="str">
        <f t="shared" si="1"/>
        <v>BON_0151_0620</v>
      </c>
    </row>
    <row r="43" spans="1:12" x14ac:dyDescent="0.3">
      <c r="A43">
        <v>1331</v>
      </c>
      <c r="B43" t="s">
        <v>143</v>
      </c>
      <c r="C43">
        <v>2</v>
      </c>
      <c r="D43" t="s">
        <v>90</v>
      </c>
      <c r="E43" s="4">
        <v>44078</v>
      </c>
      <c r="G43" t="s">
        <v>102</v>
      </c>
      <c r="I43" t="s">
        <v>35</v>
      </c>
      <c r="J43" s="5" t="str">
        <f t="shared" si="2"/>
        <v>1120</v>
      </c>
      <c r="K43" s="5">
        <f t="shared" si="0"/>
        <v>1120</v>
      </c>
      <c r="L43" t="str">
        <f t="shared" si="1"/>
        <v>SAI_0150_0620</v>
      </c>
    </row>
    <row r="44" spans="1:12" x14ac:dyDescent="0.3">
      <c r="A44">
        <v>1380</v>
      </c>
      <c r="B44" t="s">
        <v>144</v>
      </c>
      <c r="C44">
        <v>2</v>
      </c>
      <c r="D44" t="s">
        <v>90</v>
      </c>
      <c r="E44" s="4">
        <v>44078</v>
      </c>
      <c r="G44" t="s">
        <v>102</v>
      </c>
      <c r="I44" t="s">
        <v>36</v>
      </c>
      <c r="J44" s="5" t="str">
        <f t="shared" si="2"/>
        <v>1127</v>
      </c>
      <c r="K44" s="5">
        <f t="shared" si="0"/>
        <v>1127</v>
      </c>
      <c r="L44" t="str">
        <f t="shared" si="1"/>
        <v>GEN_0152_0620</v>
      </c>
    </row>
    <row r="45" spans="1:12" x14ac:dyDescent="0.3">
      <c r="A45">
        <v>1324</v>
      </c>
      <c r="B45" t="s">
        <v>145</v>
      </c>
      <c r="C45">
        <v>2</v>
      </c>
      <c r="D45" t="s">
        <v>90</v>
      </c>
      <c r="E45" s="4">
        <v>44078</v>
      </c>
      <c r="G45" t="s">
        <v>102</v>
      </c>
      <c r="I45" t="s">
        <v>37</v>
      </c>
      <c r="J45" s="5" t="str">
        <f t="shared" si="2"/>
        <v>1134</v>
      </c>
      <c r="K45" s="5">
        <f t="shared" si="0"/>
        <v>1134</v>
      </c>
      <c r="L45" t="str">
        <f t="shared" si="1"/>
        <v>RAU_0153_0620</v>
      </c>
    </row>
    <row r="46" spans="1:12" x14ac:dyDescent="0.3">
      <c r="A46">
        <v>1338</v>
      </c>
      <c r="B46" t="s">
        <v>146</v>
      </c>
      <c r="C46">
        <v>2</v>
      </c>
      <c r="D46" t="s">
        <v>90</v>
      </c>
      <c r="E46" s="4">
        <v>44078</v>
      </c>
      <c r="G46" t="s">
        <v>102</v>
      </c>
      <c r="I46" t="s">
        <v>38</v>
      </c>
      <c r="J46" s="5" t="str">
        <f t="shared" si="2"/>
        <v>1141</v>
      </c>
      <c r="K46" s="5">
        <f t="shared" si="0"/>
        <v>1141</v>
      </c>
      <c r="L46" t="str">
        <f t="shared" si="1"/>
        <v>SEG_0154_0620</v>
      </c>
    </row>
    <row r="47" spans="1:12" x14ac:dyDescent="0.3">
      <c r="A47">
        <v>1345</v>
      </c>
      <c r="B47" t="s">
        <v>147</v>
      </c>
      <c r="C47">
        <v>2</v>
      </c>
      <c r="D47" t="s">
        <v>90</v>
      </c>
      <c r="E47" s="4">
        <v>44078</v>
      </c>
      <c r="G47" t="s">
        <v>102</v>
      </c>
      <c r="I47" t="s">
        <v>39</v>
      </c>
      <c r="J47" s="5" t="str">
        <f t="shared" si="2"/>
        <v>1148</v>
      </c>
      <c r="K47" s="5">
        <f t="shared" si="0"/>
        <v>1148</v>
      </c>
      <c r="L47" t="str">
        <f t="shared" si="1"/>
        <v>MER_0147_0620</v>
      </c>
    </row>
    <row r="48" spans="1:12" x14ac:dyDescent="0.3">
      <c r="A48">
        <v>1352</v>
      </c>
      <c r="B48" t="s">
        <v>148</v>
      </c>
      <c r="C48">
        <v>2</v>
      </c>
      <c r="D48" t="s">
        <v>90</v>
      </c>
      <c r="E48" s="4">
        <v>44078</v>
      </c>
      <c r="G48" t="s">
        <v>102</v>
      </c>
      <c r="I48" t="s">
        <v>40</v>
      </c>
      <c r="J48" s="5" t="str">
        <f t="shared" si="2"/>
        <v>1155</v>
      </c>
      <c r="K48" s="5">
        <f t="shared" si="0"/>
        <v>1155</v>
      </c>
      <c r="L48" t="str">
        <f t="shared" si="1"/>
        <v>TOU_0155_0620</v>
      </c>
    </row>
    <row r="49" spans="1:12" x14ac:dyDescent="0.3">
      <c r="A49">
        <v>1359</v>
      </c>
      <c r="B49" t="s">
        <v>149</v>
      </c>
      <c r="C49">
        <v>2</v>
      </c>
      <c r="D49" t="s">
        <v>90</v>
      </c>
      <c r="E49" s="4">
        <v>44078</v>
      </c>
      <c r="G49" t="s">
        <v>102</v>
      </c>
      <c r="I49" t="s">
        <v>41</v>
      </c>
      <c r="J49" s="5" t="str">
        <f t="shared" si="2"/>
        <v>1155BIS</v>
      </c>
      <c r="K49" s="5" t="e">
        <f t="shared" si="0"/>
        <v>#VALUE!</v>
      </c>
      <c r="L49" t="e">
        <f t="shared" si="1"/>
        <v>#VALUE!</v>
      </c>
    </row>
    <row r="50" spans="1:12" x14ac:dyDescent="0.3">
      <c r="A50">
        <v>1387</v>
      </c>
      <c r="B50" t="s">
        <v>150</v>
      </c>
      <c r="C50">
        <v>2</v>
      </c>
      <c r="D50" t="s">
        <v>90</v>
      </c>
      <c r="E50" s="4">
        <v>44078</v>
      </c>
      <c r="G50" t="s">
        <v>102</v>
      </c>
      <c r="I50" t="s">
        <v>11</v>
      </c>
      <c r="J50" s="5" t="str">
        <f t="shared" si="2"/>
        <v>0K_04</v>
      </c>
      <c r="K50" s="5" t="e">
        <f t="shared" si="0"/>
        <v>#VALUE!</v>
      </c>
      <c r="L50" t="e">
        <f t="shared" si="1"/>
        <v>#VALUE!</v>
      </c>
    </row>
    <row r="51" spans="1:12" x14ac:dyDescent="0.3">
      <c r="A51">
        <v>1627</v>
      </c>
      <c r="B51" t="s">
        <v>151</v>
      </c>
      <c r="C51">
        <v>1</v>
      </c>
      <c r="D51" t="s">
        <v>91</v>
      </c>
      <c r="E51" s="4">
        <v>44078</v>
      </c>
      <c r="G51" t="s">
        <v>102</v>
      </c>
      <c r="I51" t="s">
        <v>42</v>
      </c>
      <c r="J51" s="5" t="str">
        <f t="shared" si="2"/>
        <v>1162</v>
      </c>
      <c r="K51" s="5">
        <f t="shared" si="0"/>
        <v>1162</v>
      </c>
      <c r="L51" t="str">
        <f t="shared" si="1"/>
        <v>CHA_0156_0620</v>
      </c>
    </row>
    <row r="52" spans="1:12" x14ac:dyDescent="0.3">
      <c r="A52">
        <v>1631</v>
      </c>
      <c r="B52" t="s">
        <v>152</v>
      </c>
      <c r="C52">
        <v>1</v>
      </c>
      <c r="D52" t="s">
        <v>91</v>
      </c>
      <c r="E52" s="4">
        <v>44078</v>
      </c>
      <c r="G52" t="s">
        <v>102</v>
      </c>
      <c r="I52" t="s">
        <v>44</v>
      </c>
      <c r="J52" s="5" t="str">
        <f t="shared" si="2"/>
        <v>1176</v>
      </c>
      <c r="K52" s="5">
        <f t="shared" si="0"/>
        <v>1176</v>
      </c>
      <c r="L52" t="str">
        <f t="shared" si="1"/>
        <v>SAI_0158_0620</v>
      </c>
    </row>
    <row r="53" spans="1:12" x14ac:dyDescent="0.3">
      <c r="A53">
        <v>1677</v>
      </c>
      <c r="B53" t="s">
        <v>153</v>
      </c>
      <c r="C53">
        <v>1</v>
      </c>
      <c r="D53" t="s">
        <v>91</v>
      </c>
      <c r="E53" s="4">
        <v>44078</v>
      </c>
      <c r="G53" t="s">
        <v>102</v>
      </c>
      <c r="I53" t="s">
        <v>45</v>
      </c>
      <c r="J53" s="5" t="str">
        <f t="shared" si="2"/>
        <v>1183</v>
      </c>
      <c r="K53" s="5">
        <f t="shared" si="0"/>
        <v>1183</v>
      </c>
      <c r="L53" t="str">
        <f t="shared" si="1"/>
        <v>SAI_0159_0620</v>
      </c>
    </row>
    <row r="54" spans="1:12" x14ac:dyDescent="0.3">
      <c r="A54">
        <v>1141</v>
      </c>
      <c r="B54" t="s">
        <v>154</v>
      </c>
      <c r="C54">
        <v>2</v>
      </c>
      <c r="D54" t="s">
        <v>90</v>
      </c>
      <c r="E54" s="4">
        <v>44078</v>
      </c>
      <c r="G54" t="s">
        <v>102</v>
      </c>
      <c r="I54" t="s">
        <v>46</v>
      </c>
      <c r="J54" s="5" t="str">
        <f t="shared" si="2"/>
        <v>1303</v>
      </c>
      <c r="K54" s="5">
        <f t="shared" si="0"/>
        <v>1303</v>
      </c>
      <c r="L54" t="str">
        <f t="shared" si="1"/>
        <v>MON_0181_0720</v>
      </c>
    </row>
    <row r="55" spans="1:12" x14ac:dyDescent="0.3">
      <c r="A55">
        <v>1155</v>
      </c>
      <c r="B55" t="s">
        <v>155</v>
      </c>
      <c r="C55">
        <v>2</v>
      </c>
      <c r="D55" t="s">
        <v>90</v>
      </c>
      <c r="E55" s="4">
        <v>44078</v>
      </c>
      <c r="G55" t="s">
        <v>102</v>
      </c>
      <c r="I55" t="s">
        <v>47</v>
      </c>
      <c r="J55" s="5" t="str">
        <f t="shared" si="2"/>
        <v>1310</v>
      </c>
      <c r="K55" s="5">
        <f t="shared" si="0"/>
        <v>1310</v>
      </c>
      <c r="L55" t="str">
        <f t="shared" si="1"/>
        <v>ROU_0182_0720</v>
      </c>
    </row>
    <row r="56" spans="1:12" x14ac:dyDescent="0.3">
      <c r="A56">
        <v>1099</v>
      </c>
      <c r="B56" t="s">
        <v>156</v>
      </c>
      <c r="C56">
        <v>2</v>
      </c>
      <c r="D56" t="s">
        <v>90</v>
      </c>
      <c r="E56" s="4">
        <v>44078</v>
      </c>
      <c r="G56" t="s">
        <v>102</v>
      </c>
      <c r="I56" t="s">
        <v>48</v>
      </c>
      <c r="J56" s="5" t="str">
        <f t="shared" si="2"/>
        <v>1317</v>
      </c>
      <c r="K56" s="5">
        <f t="shared" si="0"/>
        <v>1317</v>
      </c>
      <c r="L56" t="str">
        <f t="shared" si="1"/>
        <v>SAI_0183_0720</v>
      </c>
    </row>
    <row r="57" spans="1:12" x14ac:dyDescent="0.3">
      <c r="A57">
        <v>994</v>
      </c>
      <c r="B57" t="s">
        <v>157</v>
      </c>
      <c r="C57">
        <v>2</v>
      </c>
      <c r="D57" t="s">
        <v>90</v>
      </c>
      <c r="E57" s="4">
        <v>44078</v>
      </c>
      <c r="G57" t="s">
        <v>102</v>
      </c>
      <c r="I57" t="s">
        <v>49</v>
      </c>
      <c r="J57" s="5" t="str">
        <f t="shared" si="2"/>
        <v>1324</v>
      </c>
      <c r="K57" s="5">
        <f t="shared" si="0"/>
        <v>1324</v>
      </c>
      <c r="L57" t="str">
        <f t="shared" si="1"/>
        <v>SAI_0186_0720</v>
      </c>
    </row>
    <row r="58" spans="1:12" x14ac:dyDescent="0.3">
      <c r="A58">
        <v>898</v>
      </c>
      <c r="B58" t="s">
        <v>158</v>
      </c>
      <c r="C58">
        <v>2</v>
      </c>
      <c r="D58" t="s">
        <v>90</v>
      </c>
      <c r="E58" s="4">
        <v>44078</v>
      </c>
      <c r="G58" t="s">
        <v>102</v>
      </c>
      <c r="I58" t="s">
        <v>50</v>
      </c>
      <c r="J58" s="5" t="str">
        <f t="shared" si="2"/>
        <v>1331</v>
      </c>
      <c r="K58" s="5">
        <f t="shared" si="0"/>
        <v>1331</v>
      </c>
      <c r="L58" t="str">
        <f t="shared" si="1"/>
        <v>SAI_0184_0720</v>
      </c>
    </row>
    <row r="59" spans="1:12" x14ac:dyDescent="0.3">
      <c r="A59">
        <v>952</v>
      </c>
      <c r="B59" t="s">
        <v>159</v>
      </c>
      <c r="C59">
        <v>2</v>
      </c>
      <c r="D59" t="s">
        <v>90</v>
      </c>
      <c r="E59" s="4">
        <v>44090</v>
      </c>
      <c r="G59" t="s">
        <v>102</v>
      </c>
      <c r="I59" t="s">
        <v>51</v>
      </c>
      <c r="J59" s="5" t="str">
        <f t="shared" si="2"/>
        <v>1338</v>
      </c>
      <c r="K59" s="5">
        <f t="shared" si="0"/>
        <v>1338</v>
      </c>
      <c r="L59" t="str">
        <f t="shared" si="1"/>
        <v>SAI_0187_0720</v>
      </c>
    </row>
    <row r="60" spans="1:12" x14ac:dyDescent="0.3">
      <c r="A60">
        <v>959</v>
      </c>
      <c r="B60" t="s">
        <v>160</v>
      </c>
      <c r="C60">
        <v>2</v>
      </c>
      <c r="D60" t="s">
        <v>90</v>
      </c>
      <c r="E60" s="4">
        <v>44090</v>
      </c>
      <c r="G60" t="s">
        <v>102</v>
      </c>
      <c r="I60" t="s">
        <v>52</v>
      </c>
      <c r="J60" s="5" t="str">
        <f t="shared" si="2"/>
        <v>1345</v>
      </c>
      <c r="K60" s="5">
        <f t="shared" si="0"/>
        <v>1345</v>
      </c>
      <c r="L60" t="str">
        <f t="shared" si="1"/>
        <v>SAI_0188_0720</v>
      </c>
    </row>
    <row r="61" spans="1:12" x14ac:dyDescent="0.3">
      <c r="A61">
        <v>1603</v>
      </c>
      <c r="B61" t="s">
        <v>161</v>
      </c>
      <c r="C61">
        <v>1</v>
      </c>
      <c r="D61" t="s">
        <v>91</v>
      </c>
      <c r="E61" s="4">
        <v>44090</v>
      </c>
      <c r="G61" t="s">
        <v>102</v>
      </c>
      <c r="I61" t="s">
        <v>53</v>
      </c>
      <c r="J61" s="5" t="str">
        <f t="shared" si="2"/>
        <v>1352</v>
      </c>
      <c r="K61" s="5">
        <f t="shared" si="0"/>
        <v>1352</v>
      </c>
      <c r="L61" t="str">
        <f t="shared" si="1"/>
        <v>SAI_0189_0720</v>
      </c>
    </row>
    <row r="62" spans="1:12" x14ac:dyDescent="0.3">
      <c r="A62">
        <v>1599</v>
      </c>
      <c r="B62" t="s">
        <v>162</v>
      </c>
      <c r="C62">
        <v>1</v>
      </c>
      <c r="D62" t="s">
        <v>91</v>
      </c>
      <c r="E62" s="4">
        <v>44090</v>
      </c>
      <c r="G62" t="s">
        <v>102</v>
      </c>
      <c r="I62" t="s">
        <v>54</v>
      </c>
      <c r="J62" s="5" t="str">
        <f t="shared" si="2"/>
        <v>1359</v>
      </c>
      <c r="K62" s="5">
        <f t="shared" si="0"/>
        <v>1359</v>
      </c>
      <c r="L62" t="str">
        <f t="shared" si="1"/>
        <v>SAI_0190_0720</v>
      </c>
    </row>
    <row r="63" spans="1:12" x14ac:dyDescent="0.3">
      <c r="A63">
        <v>1190</v>
      </c>
      <c r="B63" t="s">
        <v>163</v>
      </c>
      <c r="C63">
        <v>2</v>
      </c>
      <c r="D63" t="s">
        <v>90</v>
      </c>
      <c r="E63" s="4">
        <v>44090</v>
      </c>
      <c r="G63" t="s">
        <v>102</v>
      </c>
      <c r="I63" t="s">
        <v>55</v>
      </c>
      <c r="J63" s="5" t="str">
        <f t="shared" si="2"/>
        <v>1359BIS</v>
      </c>
      <c r="K63" s="5" t="e">
        <f t="shared" si="0"/>
        <v>#VALUE!</v>
      </c>
      <c r="L63" t="e">
        <f t="shared" si="1"/>
        <v>#VALUE!</v>
      </c>
    </row>
    <row r="64" spans="1:12" x14ac:dyDescent="0.3">
      <c r="A64">
        <v>1696</v>
      </c>
      <c r="B64" t="s">
        <v>164</v>
      </c>
      <c r="C64">
        <v>1</v>
      </c>
      <c r="D64" t="s">
        <v>91</v>
      </c>
      <c r="E64" s="4">
        <v>44090</v>
      </c>
      <c r="G64" t="s">
        <v>102</v>
      </c>
      <c r="I64" t="s">
        <v>12</v>
      </c>
      <c r="J64" s="5" t="str">
        <f t="shared" si="2"/>
        <v>0K_05</v>
      </c>
      <c r="K64" s="5" t="e">
        <f t="shared" si="0"/>
        <v>#VALUE!</v>
      </c>
      <c r="L64" t="e">
        <f t="shared" si="1"/>
        <v>#VALUE!</v>
      </c>
    </row>
    <row r="65" spans="1:12" x14ac:dyDescent="0.3">
      <c r="A65">
        <v>798</v>
      </c>
      <c r="B65" t="s">
        <v>165</v>
      </c>
      <c r="C65">
        <v>2</v>
      </c>
      <c r="D65" t="s">
        <v>90</v>
      </c>
      <c r="E65" s="4">
        <v>44090</v>
      </c>
      <c r="G65" t="s">
        <v>102</v>
      </c>
      <c r="I65" t="s">
        <v>56</v>
      </c>
      <c r="J65" s="5" t="str">
        <f t="shared" si="2"/>
        <v>1366</v>
      </c>
      <c r="K65" s="5">
        <f t="shared" si="0"/>
        <v>1366</v>
      </c>
      <c r="L65" t="str">
        <f t="shared" si="1"/>
        <v>LAC_0191_0720</v>
      </c>
    </row>
    <row r="66" spans="1:12" x14ac:dyDescent="0.3">
      <c r="A66">
        <v>805</v>
      </c>
      <c r="B66" t="s">
        <v>166</v>
      </c>
      <c r="C66">
        <v>2</v>
      </c>
      <c r="D66" t="s">
        <v>90</v>
      </c>
      <c r="E66" s="4">
        <v>44090</v>
      </c>
      <c r="G66" t="s">
        <v>102</v>
      </c>
      <c r="I66" t="s">
        <v>57</v>
      </c>
      <c r="J66" s="5" t="str">
        <f t="shared" si="2"/>
        <v>1373</v>
      </c>
      <c r="K66" s="5">
        <f t="shared" si="0"/>
        <v>1373</v>
      </c>
      <c r="L66" t="str">
        <f t="shared" si="1"/>
        <v>BOU_0193_0720</v>
      </c>
    </row>
    <row r="67" spans="1:12" x14ac:dyDescent="0.3">
      <c r="A67">
        <v>812</v>
      </c>
      <c r="B67" t="s">
        <v>167</v>
      </c>
      <c r="C67">
        <v>2</v>
      </c>
      <c r="D67" t="s">
        <v>90</v>
      </c>
      <c r="E67" s="4">
        <v>44090</v>
      </c>
      <c r="G67" t="s">
        <v>102</v>
      </c>
      <c r="I67" t="s">
        <v>58</v>
      </c>
      <c r="J67" s="5" t="str">
        <f t="shared" ref="J67:J72" si="3">MID(I67,6,7)</f>
        <v>1380</v>
      </c>
      <c r="K67" s="5">
        <f t="shared" ref="K67:K72" si="4">J67*1</f>
        <v>1380</v>
      </c>
      <c r="L67" t="str">
        <f t="shared" ref="L67:L72" si="5">INDEX($A$2:$B$110,MATCH(K67,$A$2:$A$110,0),2)</f>
        <v>SAI_0185_0720</v>
      </c>
    </row>
    <row r="68" spans="1:12" x14ac:dyDescent="0.3">
      <c r="A68">
        <v>826</v>
      </c>
      <c r="B68" t="s">
        <v>168</v>
      </c>
      <c r="C68">
        <v>2</v>
      </c>
      <c r="D68" t="s">
        <v>90</v>
      </c>
      <c r="E68" s="4">
        <v>44090</v>
      </c>
      <c r="G68" t="s">
        <v>102</v>
      </c>
      <c r="I68" t="s">
        <v>59</v>
      </c>
      <c r="J68" s="5" t="str">
        <f t="shared" si="3"/>
        <v>1387</v>
      </c>
      <c r="K68" s="5">
        <f t="shared" si="4"/>
        <v>1387</v>
      </c>
      <c r="L68" t="str">
        <f t="shared" si="5"/>
        <v>SAI_0194_0720</v>
      </c>
    </row>
    <row r="69" spans="1:12" x14ac:dyDescent="0.3">
      <c r="A69">
        <v>819</v>
      </c>
      <c r="B69" t="s">
        <v>169</v>
      </c>
      <c r="C69">
        <v>2</v>
      </c>
      <c r="D69" t="s">
        <v>90</v>
      </c>
      <c r="E69" s="4">
        <v>44090</v>
      </c>
      <c r="G69" t="s">
        <v>102</v>
      </c>
      <c r="I69" t="s">
        <v>60</v>
      </c>
      <c r="J69" s="5" t="str">
        <f t="shared" si="3"/>
        <v>1394</v>
      </c>
      <c r="K69" s="5">
        <f t="shared" si="4"/>
        <v>1394</v>
      </c>
      <c r="L69" t="str">
        <f t="shared" si="5"/>
        <v>BOU_0192_0720</v>
      </c>
    </row>
    <row r="70" spans="1:12" x14ac:dyDescent="0.3">
      <c r="A70">
        <v>735</v>
      </c>
      <c r="B70" t="s">
        <v>170</v>
      </c>
      <c r="C70">
        <v>2</v>
      </c>
      <c r="D70" t="s">
        <v>90</v>
      </c>
      <c r="E70" s="4">
        <v>44090</v>
      </c>
      <c r="G70" t="s">
        <v>102</v>
      </c>
      <c r="I70" t="s">
        <v>28</v>
      </c>
      <c r="J70" s="5" t="str">
        <f t="shared" si="3"/>
        <v>1071BIS</v>
      </c>
      <c r="K70" s="5" t="e">
        <f t="shared" si="4"/>
        <v>#VALUE!</v>
      </c>
      <c r="L70" t="e">
        <f t="shared" si="5"/>
        <v>#VALUE!</v>
      </c>
    </row>
    <row r="71" spans="1:12" x14ac:dyDescent="0.3">
      <c r="A71">
        <v>742</v>
      </c>
      <c r="B71" t="s">
        <v>171</v>
      </c>
      <c r="C71">
        <v>2</v>
      </c>
      <c r="D71" t="s">
        <v>90</v>
      </c>
      <c r="E71" s="4">
        <v>44090</v>
      </c>
      <c r="G71" t="s">
        <v>102</v>
      </c>
      <c r="I71" t="s">
        <v>13</v>
      </c>
      <c r="J71" s="5" t="str">
        <f t="shared" si="3"/>
        <v>0K_06</v>
      </c>
      <c r="K71" s="5" t="e">
        <f t="shared" si="4"/>
        <v>#VALUE!</v>
      </c>
      <c r="L71" t="e">
        <f t="shared" si="5"/>
        <v>#VALUE!</v>
      </c>
    </row>
    <row r="72" spans="1:12" x14ac:dyDescent="0.3">
      <c r="A72">
        <v>749</v>
      </c>
      <c r="B72" t="s">
        <v>172</v>
      </c>
      <c r="C72">
        <v>2</v>
      </c>
      <c r="D72" t="s">
        <v>90</v>
      </c>
      <c r="E72" s="4">
        <v>44090</v>
      </c>
      <c r="G72" t="s">
        <v>102</v>
      </c>
      <c r="I72" t="s">
        <v>43</v>
      </c>
      <c r="J72" s="5" t="str">
        <f t="shared" si="3"/>
        <v>1169</v>
      </c>
      <c r="K72" s="5">
        <f t="shared" si="4"/>
        <v>1169</v>
      </c>
      <c r="L72" t="str">
        <f t="shared" si="5"/>
        <v>JUI_0157_0620</v>
      </c>
    </row>
    <row r="73" spans="1:12" x14ac:dyDescent="0.3">
      <c r="A73">
        <v>692</v>
      </c>
      <c r="B73" t="s">
        <v>173</v>
      </c>
      <c r="C73">
        <v>2</v>
      </c>
      <c r="D73" t="s">
        <v>90</v>
      </c>
      <c r="E73" s="4">
        <v>44090</v>
      </c>
      <c r="G73" t="s">
        <v>102</v>
      </c>
    </row>
    <row r="74" spans="1:12" x14ac:dyDescent="0.3">
      <c r="A74">
        <v>770</v>
      </c>
      <c r="B74" t="s">
        <v>174</v>
      </c>
      <c r="C74">
        <v>2</v>
      </c>
      <c r="D74" t="s">
        <v>90</v>
      </c>
      <c r="E74" s="4">
        <v>44090</v>
      </c>
      <c r="G74" t="s">
        <v>102</v>
      </c>
    </row>
    <row r="75" spans="1:12" x14ac:dyDescent="0.3">
      <c r="A75">
        <v>777</v>
      </c>
      <c r="B75" t="s">
        <v>175</v>
      </c>
      <c r="C75">
        <v>2</v>
      </c>
      <c r="D75" t="s">
        <v>90</v>
      </c>
      <c r="E75" s="4">
        <v>44090</v>
      </c>
      <c r="G75" t="s">
        <v>102</v>
      </c>
    </row>
    <row r="76" spans="1:12" x14ac:dyDescent="0.3">
      <c r="A76">
        <v>784</v>
      </c>
      <c r="B76" t="s">
        <v>176</v>
      </c>
      <c r="C76">
        <v>2</v>
      </c>
      <c r="D76" t="s">
        <v>90</v>
      </c>
      <c r="E76" s="4">
        <v>44090</v>
      </c>
      <c r="G76" t="s">
        <v>102</v>
      </c>
    </row>
    <row r="77" spans="1:12" x14ac:dyDescent="0.3">
      <c r="A77">
        <v>1401</v>
      </c>
      <c r="B77" t="s">
        <v>177</v>
      </c>
      <c r="C77">
        <v>2</v>
      </c>
      <c r="D77" t="s">
        <v>90</v>
      </c>
      <c r="E77" s="4">
        <v>44090</v>
      </c>
      <c r="G77" t="s">
        <v>102</v>
      </c>
    </row>
    <row r="78" spans="1:12" x14ac:dyDescent="0.3">
      <c r="A78">
        <v>629</v>
      </c>
      <c r="B78" t="s">
        <v>178</v>
      </c>
      <c r="C78">
        <v>2</v>
      </c>
      <c r="D78" t="s">
        <v>90</v>
      </c>
      <c r="E78" s="4">
        <v>44090</v>
      </c>
      <c r="G78" t="s">
        <v>102</v>
      </c>
    </row>
    <row r="79" spans="1:12" x14ac:dyDescent="0.3">
      <c r="A79">
        <v>622</v>
      </c>
      <c r="B79" t="s">
        <v>179</v>
      </c>
      <c r="C79">
        <v>2</v>
      </c>
      <c r="D79" t="s">
        <v>90</v>
      </c>
      <c r="E79" s="4">
        <v>44090</v>
      </c>
      <c r="G79" t="s">
        <v>102</v>
      </c>
    </row>
    <row r="80" spans="1:12" x14ac:dyDescent="0.3">
      <c r="A80">
        <v>636</v>
      </c>
      <c r="B80" t="s">
        <v>180</v>
      </c>
      <c r="C80">
        <v>2</v>
      </c>
      <c r="D80" t="s">
        <v>90</v>
      </c>
      <c r="E80" s="4">
        <v>44090</v>
      </c>
      <c r="G80" t="s">
        <v>102</v>
      </c>
    </row>
    <row r="81" spans="1:7" x14ac:dyDescent="0.3">
      <c r="A81">
        <v>643</v>
      </c>
      <c r="B81" t="s">
        <v>181</v>
      </c>
      <c r="C81">
        <v>2</v>
      </c>
      <c r="D81" t="s">
        <v>90</v>
      </c>
      <c r="E81" s="4">
        <v>44090</v>
      </c>
      <c r="G81" t="s">
        <v>102</v>
      </c>
    </row>
    <row r="82" spans="1:7" x14ac:dyDescent="0.3">
      <c r="A82">
        <v>650</v>
      </c>
      <c r="B82" t="s">
        <v>182</v>
      </c>
      <c r="C82">
        <v>2</v>
      </c>
      <c r="D82" t="s">
        <v>90</v>
      </c>
      <c r="E82" s="4">
        <v>44090</v>
      </c>
      <c r="G82" t="s">
        <v>102</v>
      </c>
    </row>
    <row r="83" spans="1:7" x14ac:dyDescent="0.3">
      <c r="A83">
        <v>714</v>
      </c>
      <c r="B83" t="s">
        <v>183</v>
      </c>
      <c r="C83">
        <v>2</v>
      </c>
      <c r="D83" t="s">
        <v>90</v>
      </c>
      <c r="E83" s="4">
        <v>44090</v>
      </c>
      <c r="G83" t="s">
        <v>102</v>
      </c>
    </row>
    <row r="84" spans="1:7" x14ac:dyDescent="0.3">
      <c r="A84">
        <v>791</v>
      </c>
      <c r="B84" t="s">
        <v>184</v>
      </c>
      <c r="C84">
        <v>2</v>
      </c>
      <c r="D84" t="s">
        <v>90</v>
      </c>
      <c r="E84" s="4">
        <v>44090</v>
      </c>
      <c r="G84" t="s">
        <v>102</v>
      </c>
    </row>
    <row r="85" spans="1:7" x14ac:dyDescent="0.3">
      <c r="A85">
        <v>863</v>
      </c>
      <c r="B85" t="s">
        <v>185</v>
      </c>
      <c r="C85">
        <v>2</v>
      </c>
      <c r="D85" t="s">
        <v>90</v>
      </c>
      <c r="E85" s="4">
        <v>44090</v>
      </c>
      <c r="G85" t="s">
        <v>102</v>
      </c>
    </row>
    <row r="86" spans="1:7" x14ac:dyDescent="0.3">
      <c r="A86">
        <v>707</v>
      </c>
      <c r="B86" t="s">
        <v>186</v>
      </c>
      <c r="C86">
        <v>2</v>
      </c>
      <c r="D86" t="s">
        <v>90</v>
      </c>
      <c r="E86" s="4">
        <v>44090</v>
      </c>
      <c r="G86" t="s">
        <v>102</v>
      </c>
    </row>
    <row r="87" spans="1:7" x14ac:dyDescent="0.3">
      <c r="A87">
        <v>721</v>
      </c>
      <c r="B87" t="s">
        <v>187</v>
      </c>
      <c r="C87">
        <v>2</v>
      </c>
      <c r="D87" t="s">
        <v>90</v>
      </c>
      <c r="E87" s="4">
        <v>44090</v>
      </c>
      <c r="G87" t="s">
        <v>102</v>
      </c>
    </row>
    <row r="88" spans="1:7" x14ac:dyDescent="0.3">
      <c r="A88">
        <v>1585</v>
      </c>
      <c r="B88" t="s">
        <v>188</v>
      </c>
      <c r="C88">
        <v>1</v>
      </c>
      <c r="D88" t="s">
        <v>91</v>
      </c>
      <c r="E88" s="4">
        <v>44090</v>
      </c>
      <c r="G88" t="s">
        <v>102</v>
      </c>
    </row>
    <row r="89" spans="1:7" x14ac:dyDescent="0.3">
      <c r="A89">
        <v>1578</v>
      </c>
      <c r="B89" t="s">
        <v>189</v>
      </c>
      <c r="C89">
        <v>1</v>
      </c>
      <c r="D89" t="s">
        <v>91</v>
      </c>
      <c r="E89" s="4">
        <v>44090</v>
      </c>
      <c r="G89" t="s">
        <v>102</v>
      </c>
    </row>
    <row r="90" spans="1:7" x14ac:dyDescent="0.3">
      <c r="A90">
        <v>1590</v>
      </c>
      <c r="B90" t="s">
        <v>190</v>
      </c>
      <c r="C90">
        <v>1</v>
      </c>
      <c r="D90" t="s">
        <v>91</v>
      </c>
      <c r="E90" s="4">
        <v>44090</v>
      </c>
      <c r="G90" t="s">
        <v>102</v>
      </c>
    </row>
    <row r="91" spans="1:7" x14ac:dyDescent="0.3">
      <c r="A91">
        <v>657</v>
      </c>
      <c r="B91" t="s">
        <v>191</v>
      </c>
      <c r="C91">
        <v>2</v>
      </c>
      <c r="D91" t="s">
        <v>90</v>
      </c>
      <c r="E91" s="4">
        <v>44090</v>
      </c>
      <c r="G91" t="s">
        <v>102</v>
      </c>
    </row>
    <row r="92" spans="1:7" x14ac:dyDescent="0.3">
      <c r="A92">
        <v>671</v>
      </c>
      <c r="B92" t="s">
        <v>192</v>
      </c>
      <c r="C92">
        <v>2</v>
      </c>
      <c r="D92" t="s">
        <v>90</v>
      </c>
      <c r="E92" s="4">
        <v>44090</v>
      </c>
      <c r="G92" t="s">
        <v>102</v>
      </c>
    </row>
    <row r="93" spans="1:7" x14ac:dyDescent="0.3">
      <c r="A93">
        <v>856</v>
      </c>
      <c r="B93" t="s">
        <v>193</v>
      </c>
      <c r="C93">
        <v>2</v>
      </c>
      <c r="D93" t="s">
        <v>90</v>
      </c>
      <c r="E93" s="4">
        <v>44090</v>
      </c>
      <c r="G93" t="s">
        <v>102</v>
      </c>
    </row>
    <row r="94" spans="1:7" x14ac:dyDescent="0.3">
      <c r="A94">
        <v>1613</v>
      </c>
      <c r="B94" t="s">
        <v>194</v>
      </c>
      <c r="C94">
        <v>1</v>
      </c>
      <c r="D94" t="s">
        <v>91</v>
      </c>
      <c r="E94" s="4">
        <v>44090</v>
      </c>
      <c r="G94" t="s">
        <v>102</v>
      </c>
    </row>
    <row r="95" spans="1:7" x14ac:dyDescent="0.3">
      <c r="A95">
        <v>849</v>
      </c>
      <c r="B95" t="s">
        <v>195</v>
      </c>
      <c r="C95">
        <v>2</v>
      </c>
      <c r="D95" t="s">
        <v>90</v>
      </c>
      <c r="E95" s="4">
        <v>44090</v>
      </c>
      <c r="G95" t="s">
        <v>102</v>
      </c>
    </row>
    <row r="96" spans="1:7" x14ac:dyDescent="0.3">
      <c r="A96">
        <v>756</v>
      </c>
      <c r="B96" t="s">
        <v>196</v>
      </c>
      <c r="C96">
        <v>2</v>
      </c>
      <c r="D96" t="s">
        <v>90</v>
      </c>
      <c r="E96" s="4">
        <v>44090</v>
      </c>
      <c r="G96" t="s">
        <v>102</v>
      </c>
    </row>
    <row r="97" spans="1:7" x14ac:dyDescent="0.3">
      <c r="A97">
        <v>763</v>
      </c>
      <c r="B97" t="s">
        <v>197</v>
      </c>
      <c r="C97">
        <v>2</v>
      </c>
      <c r="D97" t="s">
        <v>90</v>
      </c>
      <c r="E97" s="4">
        <v>44090</v>
      </c>
      <c r="G97" t="s">
        <v>102</v>
      </c>
    </row>
    <row r="98" spans="1:7" x14ac:dyDescent="0.3">
      <c r="A98">
        <v>1617</v>
      </c>
      <c r="B98" t="s">
        <v>198</v>
      </c>
      <c r="C98">
        <v>1</v>
      </c>
      <c r="D98" t="s">
        <v>91</v>
      </c>
      <c r="E98" s="4">
        <v>44090</v>
      </c>
      <c r="G98" t="s">
        <v>102</v>
      </c>
    </row>
    <row r="99" spans="1:7" x14ac:dyDescent="0.3">
      <c r="A99">
        <v>1644</v>
      </c>
      <c r="B99" t="s">
        <v>199</v>
      </c>
      <c r="C99">
        <v>1</v>
      </c>
      <c r="D99" t="s">
        <v>91</v>
      </c>
      <c r="E99" s="4">
        <v>44090</v>
      </c>
      <c r="G99" t="s">
        <v>102</v>
      </c>
    </row>
    <row r="100" spans="1:7" x14ac:dyDescent="0.3">
      <c r="A100">
        <v>1637</v>
      </c>
      <c r="B100" t="s">
        <v>200</v>
      </c>
      <c r="C100">
        <v>1</v>
      </c>
      <c r="D100" t="s">
        <v>91</v>
      </c>
      <c r="E100" s="4">
        <v>44090</v>
      </c>
      <c r="G100" t="s">
        <v>102</v>
      </c>
    </row>
    <row r="101" spans="1:7" x14ac:dyDescent="0.3">
      <c r="A101">
        <v>1654</v>
      </c>
      <c r="B101" t="s">
        <v>201</v>
      </c>
      <c r="C101">
        <v>1</v>
      </c>
      <c r="D101" t="s">
        <v>91</v>
      </c>
      <c r="E101" s="4">
        <v>44090</v>
      </c>
      <c r="G101" t="s">
        <v>102</v>
      </c>
    </row>
    <row r="102" spans="1:7" x14ac:dyDescent="0.3">
      <c r="A102">
        <v>1662</v>
      </c>
      <c r="B102" t="s">
        <v>202</v>
      </c>
      <c r="C102">
        <v>1</v>
      </c>
      <c r="D102" t="s">
        <v>91</v>
      </c>
      <c r="E102" s="4">
        <v>44090</v>
      </c>
      <c r="G102" t="s">
        <v>102</v>
      </c>
    </row>
    <row r="103" spans="1:7" x14ac:dyDescent="0.3">
      <c r="A103">
        <v>1668</v>
      </c>
      <c r="B103" t="s">
        <v>203</v>
      </c>
      <c r="C103">
        <v>1</v>
      </c>
      <c r="D103" t="s">
        <v>91</v>
      </c>
      <c r="E103" s="4">
        <v>44090</v>
      </c>
      <c r="G103" t="s">
        <v>102</v>
      </c>
    </row>
    <row r="104" spans="1:7" x14ac:dyDescent="0.3">
      <c r="A104">
        <v>1689</v>
      </c>
      <c r="B104" t="s">
        <v>204</v>
      </c>
      <c r="C104">
        <v>1</v>
      </c>
      <c r="D104" t="s">
        <v>91</v>
      </c>
      <c r="E104" s="4">
        <v>44090</v>
      </c>
      <c r="G104" t="s">
        <v>102</v>
      </c>
    </row>
    <row r="105" spans="1:7" x14ac:dyDescent="0.3">
      <c r="A105">
        <v>1296</v>
      </c>
      <c r="B105" t="s">
        <v>205</v>
      </c>
      <c r="C105">
        <v>2</v>
      </c>
      <c r="D105" t="s">
        <v>90</v>
      </c>
      <c r="E105" s="4">
        <v>44090</v>
      </c>
      <c r="G105" t="s">
        <v>102</v>
      </c>
    </row>
    <row r="106" spans="1:7" x14ac:dyDescent="0.3">
      <c r="A106">
        <v>728</v>
      </c>
      <c r="B106" t="s">
        <v>206</v>
      </c>
      <c r="C106">
        <v>2</v>
      </c>
      <c r="D106" t="s">
        <v>90</v>
      </c>
      <c r="E106" s="4">
        <v>44090</v>
      </c>
      <c r="G106" t="s">
        <v>102</v>
      </c>
    </row>
    <row r="107" spans="1:7" x14ac:dyDescent="0.3">
      <c r="A107">
        <v>877</v>
      </c>
      <c r="B107" t="s">
        <v>207</v>
      </c>
      <c r="C107">
        <v>2</v>
      </c>
      <c r="D107" t="s">
        <v>90</v>
      </c>
      <c r="E107" s="4">
        <v>44090</v>
      </c>
      <c r="G107" t="s">
        <v>102</v>
      </c>
    </row>
    <row r="108" spans="1:7" x14ac:dyDescent="0.3">
      <c r="A108">
        <v>870</v>
      </c>
      <c r="B108" t="s">
        <v>208</v>
      </c>
      <c r="C108">
        <v>2</v>
      </c>
      <c r="D108" t="s">
        <v>90</v>
      </c>
      <c r="E108" s="4">
        <v>44090</v>
      </c>
      <c r="G108" t="s">
        <v>102</v>
      </c>
    </row>
    <row r="109" spans="1:7" x14ac:dyDescent="0.3">
      <c r="A109">
        <v>884</v>
      </c>
      <c r="B109" t="s">
        <v>209</v>
      </c>
      <c r="C109">
        <v>2</v>
      </c>
      <c r="D109" t="s">
        <v>90</v>
      </c>
      <c r="E109" s="4">
        <v>44090</v>
      </c>
      <c r="G109" t="s">
        <v>102</v>
      </c>
    </row>
    <row r="110" spans="1:7" x14ac:dyDescent="0.3">
      <c r="A110">
        <v>891</v>
      </c>
      <c r="B110" t="s">
        <v>210</v>
      </c>
      <c r="C110">
        <v>2</v>
      </c>
      <c r="D110" t="s">
        <v>90</v>
      </c>
      <c r="E110" s="4">
        <v>44090</v>
      </c>
      <c r="G110" t="s">
        <v>102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200904 AW</vt:lpstr>
      <vt:lpstr>200904 NB</vt:lpstr>
      <vt:lpstr>air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Adrien Wattripont</dc:creator>
  <cp:lastModifiedBy>bertin sophie</cp:lastModifiedBy>
  <dcterms:created xsi:type="dcterms:W3CDTF">2020-09-22T07:41:47Z</dcterms:created>
  <dcterms:modified xsi:type="dcterms:W3CDTF">2020-09-24T10:06:37Z</dcterms:modified>
</cp:coreProperties>
</file>