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176" yWindow="1176" windowWidth="21600" windowHeight="11388"/>
  </bookViews>
  <sheets>
    <sheet name="200916 AW" sheetId="2" r:id="rId1"/>
    <sheet name="(Air Table)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2" l="1"/>
  <c r="H17" i="2"/>
  <c r="H3" i="2"/>
  <c r="K2" i="4"/>
  <c r="K3" i="4"/>
  <c r="K4" i="4"/>
  <c r="K5" i="4"/>
  <c r="K6" i="4"/>
  <c r="K7" i="4"/>
  <c r="K8" i="4"/>
  <c r="K9" i="4"/>
  <c r="K10" i="4"/>
  <c r="K11" i="4"/>
  <c r="L11" i="4" s="1"/>
  <c r="H11" i="2" s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L3" i="4" l="1"/>
  <c r="L2" i="4"/>
  <c r="H2" i="2" s="1"/>
  <c r="L4" i="4"/>
  <c r="H4" i="2" s="1"/>
  <c r="L5" i="4"/>
  <c r="L6" i="4"/>
  <c r="L7" i="4"/>
  <c r="L8" i="4"/>
  <c r="L9" i="4"/>
  <c r="L10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H8" i="2" l="1"/>
  <c r="H9" i="2"/>
  <c r="H10" i="2"/>
  <c r="H12" i="2"/>
  <c r="H13" i="2"/>
  <c r="H14" i="2"/>
  <c r="H15" i="2"/>
  <c r="H1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5" i="2"/>
  <c r="H6" i="2"/>
  <c r="H7" i="2"/>
</calcChain>
</file>

<file path=xl/sharedStrings.xml><?xml version="1.0" encoding="utf-8"?>
<sst xmlns="http://schemas.openxmlformats.org/spreadsheetml/2006/main" count="802" uniqueCount="145">
  <si>
    <t>Analysis</t>
  </si>
  <si>
    <t>HI</t>
  </si>
  <si>
    <t>PC (%)</t>
  </si>
  <si>
    <t>TOC (%)</t>
  </si>
  <si>
    <t>MINC (%)</t>
  </si>
  <si>
    <t>IFP160K_01</t>
  </si>
  <si>
    <t>160K</t>
  </si>
  <si>
    <t>IFP160K_02</t>
  </si>
  <si>
    <t>IFP160K_03</t>
  </si>
  <si>
    <t>IFP160K_04</t>
  </si>
  <si>
    <t>IFP160K_05</t>
  </si>
  <si>
    <t>IFP160K_INT01</t>
  </si>
  <si>
    <t>IFP160K_INT02</t>
  </si>
  <si>
    <t>IFP160K_INT03</t>
  </si>
  <si>
    <t>Wattripont</t>
  </si>
  <si>
    <t>Adrien</t>
  </si>
  <si>
    <t>a.wattripont@vinci-technologies.com</t>
  </si>
  <si>
    <t>No</t>
  </si>
  <si>
    <t>Yes</t>
  </si>
  <si>
    <t>Lab Name</t>
  </si>
  <si>
    <t>Last Name</t>
  </si>
  <si>
    <t>First Name</t>
  </si>
  <si>
    <t>Email</t>
  </si>
  <si>
    <t>Job Name</t>
  </si>
  <si>
    <t>Duplicate</t>
  </si>
  <si>
    <t>HSU Code</t>
  </si>
  <si>
    <t>OIRE6</t>
  </si>
  <si>
    <t>Vinci-Technologies</t>
  </si>
  <si>
    <t>checked</t>
  </si>
  <si>
    <t>SEG_0154_0620</t>
  </si>
  <si>
    <t>TOU_0155_0620</t>
  </si>
  <si>
    <t>VER_0148_0620</t>
  </si>
  <si>
    <t>VIG_0132_0620</t>
  </si>
  <si>
    <t>VIL_0054_0620</t>
  </si>
  <si>
    <t>BEA_0094_0620</t>
  </si>
  <si>
    <t>BEA_0096_0620</t>
  </si>
  <si>
    <t>BEA_0215_0720</t>
  </si>
  <si>
    <t>BEA_0216_0720</t>
  </si>
  <si>
    <t>BOU_0163_0620</t>
  </si>
  <si>
    <t>BOU_0228_0720</t>
  </si>
  <si>
    <t>BRA_0113_0620</t>
  </si>
  <si>
    <t>BRA_0114_0620</t>
  </si>
  <si>
    <t>BRA_0115_0620</t>
  </si>
  <si>
    <t>BRA_0117_0620</t>
  </si>
  <si>
    <t>BUR_0116_0620</t>
  </si>
  <si>
    <t>CHA_0103_0620</t>
  </si>
  <si>
    <t>CHA_0106_0620</t>
  </si>
  <si>
    <t>CHA_0108_0620</t>
  </si>
  <si>
    <t>COU_0099_0620</t>
  </si>
  <si>
    <t>COU_0109_0620</t>
  </si>
  <si>
    <t>COU_0110_0620</t>
  </si>
  <si>
    <t>COU_0111_0620</t>
  </si>
  <si>
    <t>ENG_0087_0720</t>
  </si>
  <si>
    <t>ENG_0088_0620</t>
  </si>
  <si>
    <t>ENG_0089_0620</t>
  </si>
  <si>
    <t>ENG_0090_0620</t>
  </si>
  <si>
    <t>ENG_0091_0620</t>
  </si>
  <si>
    <t>ENG_0092_0620</t>
  </si>
  <si>
    <t>FLE_0102_0620</t>
  </si>
  <si>
    <t>FON_0112_0620</t>
  </si>
  <si>
    <t>GEM_0122_0620</t>
  </si>
  <si>
    <t>GEN_0100_0620</t>
  </si>
  <si>
    <t>GEN_0101_0620</t>
  </si>
  <si>
    <t>HIE_0212_0720</t>
  </si>
  <si>
    <t>HIE_0213_0720</t>
  </si>
  <si>
    <t>HIE_0214_0720</t>
  </si>
  <si>
    <t>JOD_0093_0620</t>
  </si>
  <si>
    <t>JOD_0095_0620</t>
  </si>
  <si>
    <t>LAB_0121_0620</t>
  </si>
  <si>
    <t>LAG_0217_0720</t>
  </si>
  <si>
    <t>NAM_0120_0620</t>
  </si>
  <si>
    <t>OTT_0105_0620</t>
  </si>
  <si>
    <t>OTT_0107_0620</t>
  </si>
  <si>
    <t>SAI_0218_0720</t>
  </si>
  <si>
    <t>SAI_0221_0720</t>
  </si>
  <si>
    <t>SAI_0222_0720</t>
  </si>
  <si>
    <t>SAI_0223_0720</t>
  </si>
  <si>
    <t>SAI_0224_0720</t>
  </si>
  <si>
    <t>SAI_0225_0720</t>
  </si>
  <si>
    <t>SAI_0226_0720</t>
  </si>
  <si>
    <t>VER_0180_0720</t>
  </si>
  <si>
    <t>WAL_0104_0620</t>
  </si>
  <si>
    <t>WAN_0123_0620</t>
  </si>
  <si>
    <t>WAN_0124_0620</t>
  </si>
  <si>
    <t>WAN_0125_0620</t>
  </si>
  <si>
    <t>WAN_0126_0620</t>
  </si>
  <si>
    <t>ID</t>
  </si>
  <si>
    <t>HSU</t>
  </si>
  <si>
    <t>ID'</t>
  </si>
  <si>
    <t>SOIL_1190</t>
  </si>
  <si>
    <t>SOIL_1296</t>
  </si>
  <si>
    <t>SOIL_1401</t>
  </si>
  <si>
    <t>SOIL_1578</t>
  </si>
  <si>
    <t>SOIL_1585</t>
  </si>
  <si>
    <t>SOIL_1585BIS</t>
  </si>
  <si>
    <t>SOIL_1590</t>
  </si>
  <si>
    <t>SOIL_1599</t>
  </si>
  <si>
    <t>SOIL_1603</t>
  </si>
  <si>
    <t>SOIL_1613</t>
  </si>
  <si>
    <t>SOIL_1617</t>
  </si>
  <si>
    <t>SOIL_1637</t>
  </si>
  <si>
    <t>SOIL_1644</t>
  </si>
  <si>
    <t>SOIL_1654</t>
  </si>
  <si>
    <t>SOIL_1662</t>
  </si>
  <si>
    <t>SOIL_1668</t>
  </si>
  <si>
    <t>SOIL_1689</t>
  </si>
  <si>
    <t>SOIL_1696</t>
  </si>
  <si>
    <t>SOIL_622</t>
  </si>
  <si>
    <t>SOIL_622BIS</t>
  </si>
  <si>
    <t>SOIL_629</t>
  </si>
  <si>
    <t>SOIL_636</t>
  </si>
  <si>
    <t>SOIL_643</t>
  </si>
  <si>
    <t>SOIL_650</t>
  </si>
  <si>
    <t>SOIL_657</t>
  </si>
  <si>
    <t>SOIL_671</t>
  </si>
  <si>
    <t>SOIL_692</t>
  </si>
  <si>
    <t>SOIL_707</t>
  </si>
  <si>
    <t>SOIL_714</t>
  </si>
  <si>
    <t>SOIL_721</t>
  </si>
  <si>
    <t>SOIL_728</t>
  </si>
  <si>
    <t>SOIL_735</t>
  </si>
  <si>
    <t>SOIL_742</t>
  </si>
  <si>
    <t>SOIL_742BIS</t>
  </si>
  <si>
    <t>SOIL_749</t>
  </si>
  <si>
    <t>SOIL_756</t>
  </si>
  <si>
    <t>SOIL_763</t>
  </si>
  <si>
    <t>SOIL_770</t>
  </si>
  <si>
    <t>SOIL_777</t>
  </si>
  <si>
    <t>SOIL_784</t>
  </si>
  <si>
    <t>SOIL_791</t>
  </si>
  <si>
    <t>SOIL_798</t>
  </si>
  <si>
    <t>SOIL_805</t>
  </si>
  <si>
    <t>SOIL_812</t>
  </si>
  <si>
    <t>SOIL_819</t>
  </si>
  <si>
    <t>SOIL_826</t>
  </si>
  <si>
    <t>SOIL_849</t>
  </si>
  <si>
    <t>SOIL_849BIS</t>
  </si>
  <si>
    <t>SOIL_856</t>
  </si>
  <si>
    <t>SOIL_863</t>
  </si>
  <si>
    <t>SOIL_870</t>
  </si>
  <si>
    <t>SOIL_877</t>
  </si>
  <si>
    <t>SOIL_884</t>
  </si>
  <si>
    <t>SOIL_891</t>
  </si>
  <si>
    <t>SOIL_952</t>
  </si>
  <si>
    <t>SOIL_959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</si>
</sst>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G26" sqref="G26"/>
    </sheetView>
  </sheetViews>
  <sheetFormatPr baseColWidth="10" defaultColWidth="11.44140625" defaultRowHeight="14.4" x14ac:dyDescent="0.3"/>
  <cols>
    <col min="1" max="1" width="18" customWidth="1"/>
    <col min="4" max="4" width="37.88671875" customWidth="1"/>
    <col min="6" max="6" width="14.44140625" customWidth="1"/>
    <col min="8" max="8" width="17" customWidth="1"/>
  </cols>
  <sheetData>
    <row r="1" spans="1:13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0</v>
      </c>
      <c r="G1" s="3" t="s">
        <v>24</v>
      </c>
      <c r="H1" s="3" t="s">
        <v>25</v>
      </c>
      <c r="I1" s="3" t="s">
        <v>1</v>
      </c>
      <c r="J1" s="3" t="s">
        <v>26</v>
      </c>
      <c r="K1" s="3" t="s">
        <v>2</v>
      </c>
      <c r="L1" s="3" t="s">
        <v>3</v>
      </c>
      <c r="M1" s="3" t="s">
        <v>4</v>
      </c>
    </row>
    <row r="2" spans="1:13" x14ac:dyDescent="0.3">
      <c r="A2" t="s">
        <v>27</v>
      </c>
      <c r="B2" t="s">
        <v>14</v>
      </c>
      <c r="C2" t="s">
        <v>15</v>
      </c>
      <c r="D2" t="s">
        <v>16</v>
      </c>
      <c r="E2">
        <v>200916</v>
      </c>
      <c r="F2" t="s">
        <v>5</v>
      </c>
      <c r="G2" t="s">
        <v>17</v>
      </c>
      <c r="H2" t="e">
        <f>'(Air Table)'!L2</f>
        <v>#VALUE!</v>
      </c>
      <c r="I2">
        <v>380</v>
      </c>
      <c r="J2">
        <v>20.149999999999999</v>
      </c>
      <c r="K2">
        <v>1.0900000000000001</v>
      </c>
      <c r="L2">
        <v>3.29</v>
      </c>
      <c r="M2">
        <v>3.21</v>
      </c>
    </row>
    <row r="3" spans="1:13" x14ac:dyDescent="0.3">
      <c r="A3" t="s">
        <v>27</v>
      </c>
      <c r="B3" t="s">
        <v>14</v>
      </c>
      <c r="C3" t="s">
        <v>15</v>
      </c>
      <c r="D3" t="s">
        <v>16</v>
      </c>
      <c r="E3">
        <v>200916</v>
      </c>
      <c r="F3" t="s">
        <v>106</v>
      </c>
      <c r="G3" t="s">
        <v>17</v>
      </c>
      <c r="H3" t="str">
        <f>'(Air Table)'!L3</f>
        <v>BOU_0228_0720</v>
      </c>
      <c r="I3">
        <v>185</v>
      </c>
      <c r="J3">
        <v>172.13</v>
      </c>
      <c r="K3">
        <v>0.63</v>
      </c>
      <c r="L3">
        <v>2.7</v>
      </c>
      <c r="M3">
        <v>0.9</v>
      </c>
    </row>
    <row r="4" spans="1:13" x14ac:dyDescent="0.3">
      <c r="A4" t="s">
        <v>27</v>
      </c>
      <c r="B4" t="s">
        <v>14</v>
      </c>
      <c r="C4" t="s">
        <v>15</v>
      </c>
      <c r="D4" t="s">
        <v>16</v>
      </c>
      <c r="E4">
        <v>200916</v>
      </c>
      <c r="F4" t="s">
        <v>105</v>
      </c>
      <c r="G4" t="s">
        <v>17</v>
      </c>
      <c r="H4" t="str">
        <f>'(Air Table)'!L4</f>
        <v>SAI_0226_0720</v>
      </c>
      <c r="I4">
        <v>236</v>
      </c>
      <c r="J4">
        <v>144.74</v>
      </c>
      <c r="K4">
        <v>1.38</v>
      </c>
      <c r="L4">
        <v>5.23</v>
      </c>
      <c r="M4">
        <v>0.43</v>
      </c>
    </row>
    <row r="5" spans="1:13" x14ac:dyDescent="0.3">
      <c r="A5" t="s">
        <v>27</v>
      </c>
      <c r="B5" t="s">
        <v>14</v>
      </c>
      <c r="C5" t="s">
        <v>15</v>
      </c>
      <c r="D5" t="s">
        <v>16</v>
      </c>
      <c r="E5">
        <v>200916</v>
      </c>
      <c r="F5" t="s">
        <v>104</v>
      </c>
      <c r="G5" t="s">
        <v>17</v>
      </c>
      <c r="H5" t="str">
        <f>'(Air Table)'!L5</f>
        <v>SAI_0225_0720</v>
      </c>
      <c r="I5">
        <v>224</v>
      </c>
      <c r="J5">
        <v>172.32</v>
      </c>
      <c r="K5">
        <v>0.69</v>
      </c>
      <c r="L5">
        <v>2.56</v>
      </c>
      <c r="M5">
        <v>1.49</v>
      </c>
    </row>
    <row r="6" spans="1:13" x14ac:dyDescent="0.3">
      <c r="A6" t="s">
        <v>27</v>
      </c>
      <c r="B6" t="s">
        <v>14</v>
      </c>
      <c r="C6" t="s">
        <v>15</v>
      </c>
      <c r="D6" t="s">
        <v>16</v>
      </c>
      <c r="E6">
        <v>200916</v>
      </c>
      <c r="F6" t="s">
        <v>103</v>
      </c>
      <c r="G6" t="s">
        <v>17</v>
      </c>
      <c r="H6" t="str">
        <f>'(Air Table)'!L6</f>
        <v>SAI_0224_0720</v>
      </c>
      <c r="I6">
        <v>161</v>
      </c>
      <c r="J6">
        <v>169.21</v>
      </c>
      <c r="K6">
        <v>0.5</v>
      </c>
      <c r="L6">
        <v>2.29</v>
      </c>
      <c r="M6">
        <v>0.17</v>
      </c>
    </row>
    <row r="7" spans="1:13" x14ac:dyDescent="0.3">
      <c r="A7" t="s">
        <v>27</v>
      </c>
      <c r="B7" t="s">
        <v>14</v>
      </c>
      <c r="C7" t="s">
        <v>15</v>
      </c>
      <c r="D7" t="s">
        <v>16</v>
      </c>
      <c r="E7">
        <v>200916</v>
      </c>
      <c r="F7" t="s">
        <v>102</v>
      </c>
      <c r="G7" t="s">
        <v>17</v>
      </c>
      <c r="H7" t="str">
        <f>'(Air Table)'!L7</f>
        <v>SAI_0223_0720</v>
      </c>
      <c r="I7">
        <v>281</v>
      </c>
      <c r="J7">
        <v>134.91</v>
      </c>
      <c r="K7">
        <v>1.97</v>
      </c>
      <c r="L7">
        <v>6.61</v>
      </c>
      <c r="M7">
        <v>0.34</v>
      </c>
    </row>
    <row r="8" spans="1:13" x14ac:dyDescent="0.3">
      <c r="A8" t="s">
        <v>27</v>
      </c>
      <c r="B8" t="s">
        <v>14</v>
      </c>
      <c r="C8" t="s">
        <v>15</v>
      </c>
      <c r="D8" t="s">
        <v>16</v>
      </c>
      <c r="E8">
        <v>200916</v>
      </c>
      <c r="F8" t="s">
        <v>101</v>
      </c>
      <c r="G8" t="s">
        <v>17</v>
      </c>
      <c r="H8" t="str">
        <f>'(Air Table)'!L8</f>
        <v>SAI_0221_0720</v>
      </c>
      <c r="I8">
        <v>271</v>
      </c>
      <c r="J8">
        <v>145.43</v>
      </c>
      <c r="K8">
        <v>1.82</v>
      </c>
      <c r="L8">
        <v>6.2</v>
      </c>
      <c r="M8">
        <v>0.43</v>
      </c>
    </row>
    <row r="9" spans="1:13" x14ac:dyDescent="0.3">
      <c r="A9" t="s">
        <v>27</v>
      </c>
      <c r="B9" t="s">
        <v>14</v>
      </c>
      <c r="C9" t="s">
        <v>15</v>
      </c>
      <c r="D9" t="s">
        <v>16</v>
      </c>
      <c r="E9">
        <v>200916</v>
      </c>
      <c r="F9" t="s">
        <v>100</v>
      </c>
      <c r="G9" t="s">
        <v>17</v>
      </c>
      <c r="H9" t="str">
        <f>'(Air Table)'!L9</f>
        <v>SAI_0222_0720</v>
      </c>
      <c r="I9">
        <v>192</v>
      </c>
      <c r="J9">
        <v>173.5</v>
      </c>
      <c r="K9">
        <v>0.63</v>
      </c>
      <c r="L9">
        <v>2.56</v>
      </c>
      <c r="M9">
        <v>0.2</v>
      </c>
    </row>
    <row r="10" spans="1:13" x14ac:dyDescent="0.3">
      <c r="A10" t="s">
        <v>27</v>
      </c>
      <c r="B10" t="s">
        <v>14</v>
      </c>
      <c r="C10" t="s">
        <v>15</v>
      </c>
      <c r="D10" t="s">
        <v>16</v>
      </c>
      <c r="E10">
        <v>200916</v>
      </c>
      <c r="F10" t="s">
        <v>99</v>
      </c>
      <c r="G10" t="s">
        <v>17</v>
      </c>
      <c r="H10" t="str">
        <f>'(Air Table)'!L10</f>
        <v>SAI_0218_0720</v>
      </c>
      <c r="I10">
        <v>191</v>
      </c>
      <c r="J10">
        <v>167.3</v>
      </c>
      <c r="K10">
        <v>0.71</v>
      </c>
      <c r="L10">
        <v>2.97</v>
      </c>
      <c r="M10">
        <v>0.24</v>
      </c>
    </row>
    <row r="11" spans="1:13" x14ac:dyDescent="0.3">
      <c r="A11" t="s">
        <v>27</v>
      </c>
      <c r="B11" t="s">
        <v>14</v>
      </c>
      <c r="C11" t="s">
        <v>15</v>
      </c>
      <c r="D11" t="s">
        <v>16</v>
      </c>
      <c r="E11">
        <v>200916</v>
      </c>
      <c r="F11" t="s">
        <v>98</v>
      </c>
      <c r="G11" t="s">
        <v>17</v>
      </c>
      <c r="H11" t="str">
        <f>'(Air Table)'!L11</f>
        <v>LAG_0217_0720</v>
      </c>
      <c r="I11">
        <v>133</v>
      </c>
      <c r="J11">
        <v>193.82</v>
      </c>
      <c r="K11">
        <v>0.37</v>
      </c>
      <c r="L11">
        <v>1.79</v>
      </c>
      <c r="M11">
        <v>0.17</v>
      </c>
    </row>
    <row r="12" spans="1:13" x14ac:dyDescent="0.3">
      <c r="A12" t="s">
        <v>27</v>
      </c>
      <c r="B12" t="s">
        <v>14</v>
      </c>
      <c r="C12" t="s">
        <v>15</v>
      </c>
      <c r="D12" t="s">
        <v>16</v>
      </c>
      <c r="E12">
        <v>200916</v>
      </c>
      <c r="F12" t="s">
        <v>97</v>
      </c>
      <c r="G12" t="s">
        <v>17</v>
      </c>
      <c r="H12" t="str">
        <f>'(Air Table)'!L12</f>
        <v>BEA_0215_0720</v>
      </c>
      <c r="I12">
        <v>160</v>
      </c>
      <c r="J12">
        <v>170.71</v>
      </c>
      <c r="K12">
        <v>0.53</v>
      </c>
      <c r="L12">
        <v>2.42</v>
      </c>
      <c r="M12">
        <v>0.22</v>
      </c>
    </row>
    <row r="13" spans="1:13" x14ac:dyDescent="0.3">
      <c r="A13" t="s">
        <v>27</v>
      </c>
      <c r="B13" t="s">
        <v>14</v>
      </c>
      <c r="C13" t="s">
        <v>15</v>
      </c>
      <c r="D13" t="s">
        <v>16</v>
      </c>
      <c r="E13">
        <v>200916</v>
      </c>
      <c r="F13" t="s">
        <v>96</v>
      </c>
      <c r="G13" t="s">
        <v>17</v>
      </c>
      <c r="H13" t="str">
        <f>'(Air Table)'!L13</f>
        <v>BEA_0216_0720</v>
      </c>
      <c r="I13">
        <v>143</v>
      </c>
      <c r="J13">
        <v>188.69</v>
      </c>
      <c r="K13">
        <v>0.41</v>
      </c>
      <c r="L13">
        <v>1.96</v>
      </c>
      <c r="M13">
        <v>0.28000000000000003</v>
      </c>
    </row>
    <row r="14" spans="1:13" x14ac:dyDescent="0.3">
      <c r="A14" t="s">
        <v>27</v>
      </c>
      <c r="B14" t="s">
        <v>14</v>
      </c>
      <c r="C14" t="s">
        <v>15</v>
      </c>
      <c r="D14" t="s">
        <v>16</v>
      </c>
      <c r="E14">
        <v>200916</v>
      </c>
      <c r="F14" t="s">
        <v>95</v>
      </c>
      <c r="G14" t="s">
        <v>17</v>
      </c>
      <c r="H14" t="str">
        <f>'(Air Table)'!L14</f>
        <v>HIE_0214_0720</v>
      </c>
      <c r="I14">
        <v>888</v>
      </c>
      <c r="J14">
        <v>541.16</v>
      </c>
      <c r="K14">
        <v>1.18</v>
      </c>
      <c r="L14">
        <v>1.18</v>
      </c>
      <c r="M14">
        <v>0.18</v>
      </c>
    </row>
    <row r="15" spans="1:13" x14ac:dyDescent="0.3">
      <c r="A15" t="s">
        <v>27</v>
      </c>
      <c r="B15" t="s">
        <v>14</v>
      </c>
      <c r="C15" t="s">
        <v>15</v>
      </c>
      <c r="D15" t="s">
        <v>16</v>
      </c>
      <c r="E15">
        <v>200916</v>
      </c>
      <c r="F15" t="s">
        <v>93</v>
      </c>
      <c r="G15" t="s">
        <v>17</v>
      </c>
      <c r="H15" t="str">
        <f>'(Air Table)'!L15</f>
        <v>HIE_0212_0720</v>
      </c>
      <c r="I15">
        <v>257</v>
      </c>
      <c r="J15">
        <v>136.68</v>
      </c>
      <c r="K15">
        <v>1.41</v>
      </c>
      <c r="L15">
        <v>5.07</v>
      </c>
      <c r="M15">
        <v>0.59</v>
      </c>
    </row>
    <row r="16" spans="1:13" x14ac:dyDescent="0.3">
      <c r="A16" t="s">
        <v>27</v>
      </c>
      <c r="B16" t="s">
        <v>14</v>
      </c>
      <c r="C16" t="s">
        <v>15</v>
      </c>
      <c r="D16" t="s">
        <v>16</v>
      </c>
      <c r="E16">
        <v>200916</v>
      </c>
      <c r="F16" t="s">
        <v>94</v>
      </c>
      <c r="G16" t="s">
        <v>18</v>
      </c>
      <c r="H16" t="str">
        <f>'(Air Table)'!L16</f>
        <v>HIE_0212_0720</v>
      </c>
      <c r="I16">
        <v>258</v>
      </c>
      <c r="J16">
        <v>139.47999999999999</v>
      </c>
      <c r="K16">
        <v>1.44</v>
      </c>
      <c r="L16">
        <v>5.12</v>
      </c>
      <c r="M16">
        <v>0.57999999999999996</v>
      </c>
    </row>
    <row r="17" spans="1:13" x14ac:dyDescent="0.3">
      <c r="A17" t="s">
        <v>27</v>
      </c>
      <c r="B17" t="s">
        <v>14</v>
      </c>
      <c r="C17" t="s">
        <v>15</v>
      </c>
      <c r="D17" t="s">
        <v>16</v>
      </c>
      <c r="E17">
        <v>200916</v>
      </c>
      <c r="F17" t="s">
        <v>7</v>
      </c>
      <c r="G17" t="s">
        <v>17</v>
      </c>
      <c r="H17" t="e">
        <f>'(Air Table)'!L17</f>
        <v>#VALUE!</v>
      </c>
      <c r="I17">
        <v>385</v>
      </c>
      <c r="J17">
        <v>20.3</v>
      </c>
      <c r="K17">
        <v>1.1200000000000001</v>
      </c>
      <c r="L17">
        <v>3.32</v>
      </c>
      <c r="M17">
        <v>3.24</v>
      </c>
    </row>
    <row r="18" spans="1:13" x14ac:dyDescent="0.3">
      <c r="A18" t="s">
        <v>27</v>
      </c>
      <c r="B18" t="s">
        <v>14</v>
      </c>
      <c r="C18" t="s">
        <v>15</v>
      </c>
      <c r="D18" t="s">
        <v>16</v>
      </c>
      <c r="E18">
        <v>200916</v>
      </c>
      <c r="F18" t="s">
        <v>92</v>
      </c>
      <c r="G18" t="s">
        <v>17</v>
      </c>
      <c r="H18" t="str">
        <f>'(Air Table)'!L18</f>
        <v>HIE_0213_0720</v>
      </c>
      <c r="I18">
        <v>180</v>
      </c>
      <c r="J18">
        <v>174.75</v>
      </c>
      <c r="K18">
        <v>0.62</v>
      </c>
      <c r="L18">
        <v>2.63</v>
      </c>
      <c r="M18">
        <v>0.4</v>
      </c>
    </row>
    <row r="19" spans="1:13" x14ac:dyDescent="0.3">
      <c r="A19" t="s">
        <v>27</v>
      </c>
      <c r="B19" t="s">
        <v>14</v>
      </c>
      <c r="C19" t="s">
        <v>15</v>
      </c>
      <c r="D19" t="s">
        <v>16</v>
      </c>
      <c r="E19">
        <v>200916</v>
      </c>
      <c r="F19" t="s">
        <v>91</v>
      </c>
      <c r="G19" t="s">
        <v>17</v>
      </c>
      <c r="H19" t="str">
        <f>'(Air Table)'!L19</f>
        <v>ENG_0087_0720</v>
      </c>
      <c r="I19">
        <v>139</v>
      </c>
      <c r="J19">
        <v>184.34</v>
      </c>
      <c r="K19">
        <v>0.22</v>
      </c>
      <c r="L19">
        <v>1.05</v>
      </c>
      <c r="M19">
        <v>0.11</v>
      </c>
    </row>
    <row r="20" spans="1:13" x14ac:dyDescent="0.3">
      <c r="A20" t="s">
        <v>27</v>
      </c>
      <c r="B20" t="s">
        <v>14</v>
      </c>
      <c r="C20" t="s">
        <v>15</v>
      </c>
      <c r="D20" t="s">
        <v>16</v>
      </c>
      <c r="E20">
        <v>200916</v>
      </c>
      <c r="F20" t="s">
        <v>90</v>
      </c>
      <c r="G20" t="s">
        <v>17</v>
      </c>
      <c r="H20" t="str">
        <f>'(Air Table)'!L20</f>
        <v>VER_0180_0720</v>
      </c>
      <c r="I20">
        <v>145</v>
      </c>
      <c r="J20">
        <v>193.54</v>
      </c>
      <c r="K20">
        <v>0.36</v>
      </c>
      <c r="L20">
        <v>1.68</v>
      </c>
      <c r="M20">
        <v>3.67</v>
      </c>
    </row>
    <row r="21" spans="1:13" x14ac:dyDescent="0.3">
      <c r="A21" t="s">
        <v>27</v>
      </c>
      <c r="B21" t="s">
        <v>14</v>
      </c>
      <c r="C21" t="s">
        <v>15</v>
      </c>
      <c r="D21" t="s">
        <v>16</v>
      </c>
      <c r="E21">
        <v>200916</v>
      </c>
      <c r="F21" t="s">
        <v>89</v>
      </c>
      <c r="G21" t="s">
        <v>17</v>
      </c>
      <c r="H21" t="str">
        <f>'(Air Table)'!L21</f>
        <v>BOU_0163_0620</v>
      </c>
      <c r="I21">
        <v>150</v>
      </c>
      <c r="J21">
        <v>152.46</v>
      </c>
      <c r="K21">
        <v>0.43</v>
      </c>
      <c r="L21">
        <v>2.17</v>
      </c>
      <c r="M21">
        <v>6.64</v>
      </c>
    </row>
    <row r="22" spans="1:13" x14ac:dyDescent="0.3">
      <c r="A22" t="s">
        <v>27</v>
      </c>
      <c r="B22" t="s">
        <v>14</v>
      </c>
      <c r="C22" t="s">
        <v>15</v>
      </c>
      <c r="D22" t="s">
        <v>16</v>
      </c>
      <c r="E22">
        <v>200916</v>
      </c>
      <c r="F22" t="s">
        <v>144</v>
      </c>
      <c r="G22" t="s">
        <v>17</v>
      </c>
      <c r="H22" t="str">
        <f>'(Air Table)'!L22</f>
        <v>BEA_0096_0620</v>
      </c>
      <c r="I22">
        <v>157</v>
      </c>
      <c r="J22">
        <v>171.06</v>
      </c>
      <c r="K22">
        <v>0.23</v>
      </c>
      <c r="L22">
        <v>1.05</v>
      </c>
      <c r="M22">
        <v>0.13</v>
      </c>
    </row>
    <row r="23" spans="1:13" x14ac:dyDescent="0.3">
      <c r="A23" t="s">
        <v>27</v>
      </c>
      <c r="B23" t="s">
        <v>14</v>
      </c>
      <c r="C23" t="s">
        <v>15</v>
      </c>
      <c r="D23" t="s">
        <v>16</v>
      </c>
      <c r="E23">
        <v>200916</v>
      </c>
      <c r="F23" t="s">
        <v>143</v>
      </c>
      <c r="G23" t="s">
        <v>17</v>
      </c>
      <c r="H23" t="str">
        <f>'(Air Table)'!L23</f>
        <v>BEA_0094_0620</v>
      </c>
      <c r="I23">
        <v>144</v>
      </c>
      <c r="J23">
        <v>180.33</v>
      </c>
      <c r="K23">
        <v>0.23</v>
      </c>
      <c r="L23">
        <v>1.1000000000000001</v>
      </c>
      <c r="M23">
        <v>0.13</v>
      </c>
    </row>
    <row r="24" spans="1:13" x14ac:dyDescent="0.3">
      <c r="A24" t="s">
        <v>27</v>
      </c>
      <c r="B24" t="s">
        <v>14</v>
      </c>
      <c r="C24" t="s">
        <v>15</v>
      </c>
      <c r="D24" t="s">
        <v>16</v>
      </c>
      <c r="E24">
        <v>200916</v>
      </c>
      <c r="F24" t="s">
        <v>142</v>
      </c>
      <c r="G24" t="s">
        <v>17</v>
      </c>
      <c r="H24" t="str">
        <f>'(Air Table)'!L24</f>
        <v>WAN_0126_0620</v>
      </c>
      <c r="I24">
        <v>133</v>
      </c>
      <c r="J24">
        <v>160.18</v>
      </c>
      <c r="K24">
        <v>0.22</v>
      </c>
      <c r="L24">
        <v>1.1399999999999999</v>
      </c>
      <c r="M24">
        <v>0.22</v>
      </c>
    </row>
    <row r="25" spans="1:13" x14ac:dyDescent="0.3">
      <c r="A25" t="s">
        <v>27</v>
      </c>
      <c r="B25" t="s">
        <v>14</v>
      </c>
      <c r="C25" t="s">
        <v>15</v>
      </c>
      <c r="D25" t="s">
        <v>16</v>
      </c>
      <c r="E25">
        <v>200916</v>
      </c>
      <c r="F25" t="s">
        <v>141</v>
      </c>
      <c r="G25" t="s">
        <v>17</v>
      </c>
      <c r="H25" t="str">
        <f>'(Air Table)'!L25</f>
        <v>WAN_0125_0620</v>
      </c>
      <c r="I25">
        <v>123</v>
      </c>
      <c r="J25">
        <v>131.79</v>
      </c>
      <c r="K25">
        <v>0.32</v>
      </c>
      <c r="L25">
        <v>1.93</v>
      </c>
      <c r="M25">
        <v>0.43</v>
      </c>
    </row>
    <row r="26" spans="1:13" x14ac:dyDescent="0.3">
      <c r="A26" t="s">
        <v>27</v>
      </c>
      <c r="B26" t="s">
        <v>14</v>
      </c>
      <c r="C26" t="s">
        <v>15</v>
      </c>
      <c r="D26" t="s">
        <v>16</v>
      </c>
      <c r="E26">
        <v>200916</v>
      </c>
      <c r="F26" t="s">
        <v>140</v>
      </c>
      <c r="G26" t="s">
        <v>17</v>
      </c>
      <c r="H26" t="str">
        <f>'(Air Table)'!L26</f>
        <v>WAN_0123_0620</v>
      </c>
      <c r="I26">
        <v>138</v>
      </c>
      <c r="J26">
        <v>166.7</v>
      </c>
      <c r="K26">
        <v>0.23</v>
      </c>
      <c r="L26">
        <v>1.19</v>
      </c>
      <c r="M26">
        <v>0.2</v>
      </c>
    </row>
    <row r="27" spans="1:13" x14ac:dyDescent="0.3">
      <c r="A27" t="s">
        <v>27</v>
      </c>
      <c r="B27" t="s">
        <v>14</v>
      </c>
      <c r="C27" t="s">
        <v>15</v>
      </c>
      <c r="D27" t="s">
        <v>16</v>
      </c>
      <c r="E27">
        <v>200916</v>
      </c>
      <c r="F27" t="s">
        <v>139</v>
      </c>
      <c r="G27" t="s">
        <v>17</v>
      </c>
      <c r="H27" t="str">
        <f>'(Air Table)'!L27</f>
        <v>WAN_0124_0620</v>
      </c>
      <c r="I27">
        <v>150</v>
      </c>
      <c r="J27">
        <v>144.81</v>
      </c>
      <c r="K27">
        <v>0.31</v>
      </c>
      <c r="L27">
        <v>1.59</v>
      </c>
      <c r="M27">
        <v>0.39</v>
      </c>
    </row>
    <row r="28" spans="1:13" x14ac:dyDescent="0.3">
      <c r="A28" t="s">
        <v>27</v>
      </c>
      <c r="B28" t="s">
        <v>14</v>
      </c>
      <c r="C28" t="s">
        <v>15</v>
      </c>
      <c r="D28" t="s">
        <v>16</v>
      </c>
      <c r="E28">
        <v>200916</v>
      </c>
      <c r="F28" t="s">
        <v>138</v>
      </c>
      <c r="G28" t="s">
        <v>17</v>
      </c>
      <c r="H28" t="str">
        <f>'(Air Table)'!L28</f>
        <v>GEM_0122_0620</v>
      </c>
      <c r="I28">
        <v>105</v>
      </c>
      <c r="J28">
        <v>178.46</v>
      </c>
      <c r="K28">
        <v>0.15</v>
      </c>
      <c r="L28">
        <v>0.87</v>
      </c>
      <c r="M28">
        <v>0.13</v>
      </c>
    </row>
    <row r="29" spans="1:13" x14ac:dyDescent="0.3">
      <c r="A29" t="s">
        <v>27</v>
      </c>
      <c r="B29" t="s">
        <v>14</v>
      </c>
      <c r="C29" t="s">
        <v>15</v>
      </c>
      <c r="D29" t="s">
        <v>16</v>
      </c>
      <c r="E29">
        <v>200916</v>
      </c>
      <c r="F29" t="s">
        <v>137</v>
      </c>
      <c r="G29" t="s">
        <v>17</v>
      </c>
      <c r="H29" t="str">
        <f>'(Air Table)'!L29</f>
        <v>LAB_0121_0620</v>
      </c>
      <c r="I29">
        <v>143</v>
      </c>
      <c r="J29">
        <v>185.09</v>
      </c>
      <c r="K29">
        <v>0.25</v>
      </c>
      <c r="L29">
        <v>1.21</v>
      </c>
      <c r="M29">
        <v>0.15</v>
      </c>
    </row>
    <row r="30" spans="1:13" x14ac:dyDescent="0.3">
      <c r="A30" t="s">
        <v>27</v>
      </c>
      <c r="B30" t="s">
        <v>14</v>
      </c>
      <c r="C30" t="s">
        <v>15</v>
      </c>
      <c r="D30" t="s">
        <v>16</v>
      </c>
      <c r="E30">
        <v>200916</v>
      </c>
      <c r="F30" t="s">
        <v>135</v>
      </c>
      <c r="G30" t="s">
        <v>17</v>
      </c>
      <c r="H30" t="str">
        <f>'(Air Table)'!L30</f>
        <v>NAM_0120_0620</v>
      </c>
      <c r="I30">
        <v>139</v>
      </c>
      <c r="J30">
        <v>184.73</v>
      </c>
      <c r="K30">
        <v>0.25</v>
      </c>
      <c r="L30">
        <v>1.24</v>
      </c>
      <c r="M30">
        <v>0.16</v>
      </c>
    </row>
    <row r="31" spans="1:13" x14ac:dyDescent="0.3">
      <c r="A31" t="s">
        <v>27</v>
      </c>
      <c r="B31" t="s">
        <v>14</v>
      </c>
      <c r="C31" t="s">
        <v>15</v>
      </c>
      <c r="D31" t="s">
        <v>16</v>
      </c>
      <c r="E31">
        <v>200916</v>
      </c>
      <c r="F31" t="s">
        <v>136</v>
      </c>
      <c r="G31" t="s">
        <v>18</v>
      </c>
      <c r="H31" t="str">
        <f>'(Air Table)'!L31</f>
        <v>NAM_0120_0620</v>
      </c>
      <c r="I31">
        <v>142</v>
      </c>
      <c r="J31">
        <v>183.89</v>
      </c>
      <c r="K31">
        <v>0.25</v>
      </c>
      <c r="L31">
        <v>1.22</v>
      </c>
      <c r="M31">
        <v>0.15</v>
      </c>
    </row>
    <row r="32" spans="1:13" x14ac:dyDescent="0.3">
      <c r="A32" t="s">
        <v>27</v>
      </c>
      <c r="B32" t="s">
        <v>14</v>
      </c>
      <c r="C32" t="s">
        <v>15</v>
      </c>
      <c r="D32" t="s">
        <v>16</v>
      </c>
      <c r="E32">
        <v>200916</v>
      </c>
      <c r="F32" t="s">
        <v>8</v>
      </c>
      <c r="G32" t="s">
        <v>17</v>
      </c>
      <c r="H32" t="e">
        <f>'(Air Table)'!L32</f>
        <v>#VALUE!</v>
      </c>
      <c r="I32">
        <v>378</v>
      </c>
      <c r="J32">
        <v>20.86</v>
      </c>
      <c r="K32">
        <v>1.1000000000000001</v>
      </c>
      <c r="L32">
        <v>3.32</v>
      </c>
      <c r="M32">
        <v>3.26</v>
      </c>
    </row>
    <row r="33" spans="1:13" x14ac:dyDescent="0.3">
      <c r="A33" t="s">
        <v>27</v>
      </c>
      <c r="B33" t="s">
        <v>14</v>
      </c>
      <c r="C33" t="s">
        <v>15</v>
      </c>
      <c r="D33" t="s">
        <v>16</v>
      </c>
      <c r="E33">
        <v>200916</v>
      </c>
      <c r="F33" t="s">
        <v>134</v>
      </c>
      <c r="G33" t="s">
        <v>17</v>
      </c>
      <c r="H33" t="str">
        <f>'(Air Table)'!L33</f>
        <v>BRA_0117_0620</v>
      </c>
      <c r="I33">
        <v>120</v>
      </c>
      <c r="J33">
        <v>193.31</v>
      </c>
      <c r="K33">
        <v>0.19</v>
      </c>
      <c r="L33">
        <v>0.96</v>
      </c>
      <c r="M33">
        <v>0.14000000000000001</v>
      </c>
    </row>
    <row r="34" spans="1:13" x14ac:dyDescent="0.3">
      <c r="A34" t="s">
        <v>27</v>
      </c>
      <c r="B34" t="s">
        <v>14</v>
      </c>
      <c r="C34" t="s">
        <v>15</v>
      </c>
      <c r="D34" t="s">
        <v>16</v>
      </c>
      <c r="E34">
        <v>200916</v>
      </c>
      <c r="F34" t="s">
        <v>133</v>
      </c>
      <c r="G34" t="s">
        <v>17</v>
      </c>
      <c r="H34" t="str">
        <f>'(Air Table)'!L34</f>
        <v>BUR_0116_0620</v>
      </c>
      <c r="I34">
        <v>125</v>
      </c>
      <c r="J34">
        <v>190.31</v>
      </c>
      <c r="K34">
        <v>0.18</v>
      </c>
      <c r="L34">
        <v>0.92</v>
      </c>
      <c r="M34">
        <v>0.16</v>
      </c>
    </row>
    <row r="35" spans="1:13" x14ac:dyDescent="0.3">
      <c r="A35" t="s">
        <v>27</v>
      </c>
      <c r="B35" t="s">
        <v>14</v>
      </c>
      <c r="C35" t="s">
        <v>15</v>
      </c>
      <c r="D35" t="s">
        <v>16</v>
      </c>
      <c r="E35">
        <v>200916</v>
      </c>
      <c r="F35" t="s">
        <v>132</v>
      </c>
      <c r="G35" t="s">
        <v>17</v>
      </c>
      <c r="H35" t="str">
        <f>'(Air Table)'!L35</f>
        <v>BRA_0115_0620</v>
      </c>
      <c r="I35">
        <v>120</v>
      </c>
      <c r="J35">
        <v>197.05</v>
      </c>
      <c r="K35">
        <v>0.19</v>
      </c>
      <c r="L35">
        <v>0.95</v>
      </c>
      <c r="M35">
        <v>0.14000000000000001</v>
      </c>
    </row>
    <row r="36" spans="1:13" x14ac:dyDescent="0.3">
      <c r="A36" t="s">
        <v>27</v>
      </c>
      <c r="B36" t="s">
        <v>14</v>
      </c>
      <c r="C36" t="s">
        <v>15</v>
      </c>
      <c r="D36" t="s">
        <v>16</v>
      </c>
      <c r="E36">
        <v>200916</v>
      </c>
      <c r="F36" t="s">
        <v>131</v>
      </c>
      <c r="G36" t="s">
        <v>17</v>
      </c>
      <c r="H36" t="str">
        <f>'(Air Table)'!L36</f>
        <v>BRA_0114_0620</v>
      </c>
      <c r="I36">
        <v>124</v>
      </c>
      <c r="J36">
        <v>181.92</v>
      </c>
      <c r="K36">
        <v>0.2</v>
      </c>
      <c r="L36">
        <v>1.03</v>
      </c>
      <c r="M36">
        <v>0.14000000000000001</v>
      </c>
    </row>
    <row r="37" spans="1:13" x14ac:dyDescent="0.3">
      <c r="A37" t="s">
        <v>27</v>
      </c>
      <c r="B37" t="s">
        <v>14</v>
      </c>
      <c r="C37" t="s">
        <v>15</v>
      </c>
      <c r="D37" t="s">
        <v>16</v>
      </c>
      <c r="E37">
        <v>200916</v>
      </c>
      <c r="F37" t="s">
        <v>130</v>
      </c>
      <c r="G37" t="s">
        <v>17</v>
      </c>
      <c r="H37" t="str">
        <f>'(Air Table)'!L37</f>
        <v>BRA_0113_0620</v>
      </c>
      <c r="I37">
        <v>112</v>
      </c>
      <c r="J37">
        <v>175.82</v>
      </c>
      <c r="K37">
        <v>0.19</v>
      </c>
      <c r="L37">
        <v>1.08</v>
      </c>
      <c r="M37">
        <v>0.2</v>
      </c>
    </row>
    <row r="38" spans="1:13" x14ac:dyDescent="0.3">
      <c r="A38" t="s">
        <v>27</v>
      </c>
      <c r="B38" t="s">
        <v>14</v>
      </c>
      <c r="C38" t="s">
        <v>15</v>
      </c>
      <c r="D38" t="s">
        <v>16</v>
      </c>
      <c r="E38">
        <v>200916</v>
      </c>
      <c r="F38" t="s">
        <v>129</v>
      </c>
      <c r="G38" t="s">
        <v>17</v>
      </c>
      <c r="H38" t="str">
        <f>'(Air Table)'!L38</f>
        <v>FON_0112_0620</v>
      </c>
      <c r="I38">
        <v>687</v>
      </c>
      <c r="J38">
        <v>871.2</v>
      </c>
      <c r="K38">
        <v>0.21</v>
      </c>
      <c r="L38">
        <v>0.21</v>
      </c>
      <c r="M38">
        <v>0.08</v>
      </c>
    </row>
    <row r="39" spans="1:13" x14ac:dyDescent="0.3">
      <c r="A39" t="s">
        <v>27</v>
      </c>
      <c r="B39" t="s">
        <v>14</v>
      </c>
      <c r="C39" t="s">
        <v>15</v>
      </c>
      <c r="D39" t="s">
        <v>16</v>
      </c>
      <c r="E39">
        <v>200916</v>
      </c>
      <c r="F39" t="s">
        <v>11</v>
      </c>
      <c r="G39" t="s">
        <v>17</v>
      </c>
      <c r="H39" t="e">
        <f>'(Air Table)'!L39</f>
        <v>#VALUE!</v>
      </c>
      <c r="I39">
        <v>379</v>
      </c>
      <c r="J39">
        <v>19.23</v>
      </c>
      <c r="K39">
        <v>1.1200000000000001</v>
      </c>
      <c r="L39">
        <v>3.38</v>
      </c>
      <c r="M39">
        <v>3.27</v>
      </c>
    </row>
    <row r="40" spans="1:13" x14ac:dyDescent="0.3">
      <c r="A40" t="s">
        <v>27</v>
      </c>
      <c r="B40" t="s">
        <v>14</v>
      </c>
      <c r="C40" t="s">
        <v>15</v>
      </c>
      <c r="D40" t="s">
        <v>16</v>
      </c>
      <c r="E40">
        <v>200916</v>
      </c>
      <c r="F40" t="s">
        <v>128</v>
      </c>
      <c r="G40" t="s">
        <v>17</v>
      </c>
      <c r="H40" t="str">
        <f>'(Air Table)'!L40</f>
        <v>COU_0111_0620</v>
      </c>
      <c r="I40">
        <v>109</v>
      </c>
      <c r="J40">
        <v>143.69</v>
      </c>
      <c r="K40">
        <v>0.22</v>
      </c>
      <c r="L40">
        <v>1.36</v>
      </c>
      <c r="M40">
        <v>0.27</v>
      </c>
    </row>
    <row r="41" spans="1:13" x14ac:dyDescent="0.3">
      <c r="A41" t="s">
        <v>27</v>
      </c>
      <c r="B41" t="s">
        <v>14</v>
      </c>
      <c r="C41" t="s">
        <v>15</v>
      </c>
      <c r="D41" t="s">
        <v>16</v>
      </c>
      <c r="E41">
        <v>200916</v>
      </c>
      <c r="F41" t="s">
        <v>127</v>
      </c>
      <c r="G41" t="s">
        <v>17</v>
      </c>
      <c r="H41" t="str">
        <f>'(Air Table)'!L41</f>
        <v>COU_0110_0620</v>
      </c>
      <c r="I41">
        <v>124</v>
      </c>
      <c r="J41">
        <v>138.72</v>
      </c>
      <c r="K41">
        <v>0.27</v>
      </c>
      <c r="L41">
        <v>1.54</v>
      </c>
      <c r="M41">
        <v>0.26</v>
      </c>
    </row>
    <row r="42" spans="1:13" x14ac:dyDescent="0.3">
      <c r="A42" t="s">
        <v>27</v>
      </c>
      <c r="B42" t="s">
        <v>14</v>
      </c>
      <c r="C42" t="s">
        <v>15</v>
      </c>
      <c r="D42" t="s">
        <v>16</v>
      </c>
      <c r="E42">
        <v>200916</v>
      </c>
      <c r="F42" t="s">
        <v>126</v>
      </c>
      <c r="G42" t="s">
        <v>17</v>
      </c>
      <c r="H42" t="str">
        <f>'(Air Table)'!L42</f>
        <v>COU_0109_0620</v>
      </c>
      <c r="I42">
        <v>110</v>
      </c>
      <c r="J42">
        <v>130.27000000000001</v>
      </c>
      <c r="K42">
        <v>0.25</v>
      </c>
      <c r="L42">
        <v>1.62</v>
      </c>
      <c r="M42">
        <v>0.22</v>
      </c>
    </row>
    <row r="43" spans="1:13" x14ac:dyDescent="0.3">
      <c r="A43" t="s">
        <v>27</v>
      </c>
      <c r="B43" t="s">
        <v>14</v>
      </c>
      <c r="C43" t="s">
        <v>15</v>
      </c>
      <c r="D43" t="s">
        <v>16</v>
      </c>
      <c r="E43">
        <v>200916</v>
      </c>
      <c r="F43" t="s">
        <v>125</v>
      </c>
      <c r="G43" t="s">
        <v>17</v>
      </c>
      <c r="H43" t="str">
        <f>'(Air Table)'!L43</f>
        <v>OTT_0107_0620</v>
      </c>
      <c r="I43">
        <v>162</v>
      </c>
      <c r="J43">
        <v>167.83</v>
      </c>
      <c r="K43">
        <v>0.26</v>
      </c>
      <c r="L43">
        <v>1.18</v>
      </c>
      <c r="M43">
        <v>0.15</v>
      </c>
    </row>
    <row r="44" spans="1:13" x14ac:dyDescent="0.3">
      <c r="A44" t="s">
        <v>27</v>
      </c>
      <c r="B44" t="s">
        <v>14</v>
      </c>
      <c r="C44" t="s">
        <v>15</v>
      </c>
      <c r="D44" t="s">
        <v>16</v>
      </c>
      <c r="E44">
        <v>200916</v>
      </c>
      <c r="F44" t="s">
        <v>124</v>
      </c>
      <c r="G44" t="s">
        <v>17</v>
      </c>
      <c r="H44" t="str">
        <f>'(Air Table)'!L44</f>
        <v>OTT_0105_0620</v>
      </c>
      <c r="I44">
        <v>139</v>
      </c>
      <c r="J44">
        <v>179.78</v>
      </c>
      <c r="K44">
        <v>0.17</v>
      </c>
      <c r="L44">
        <v>0.83</v>
      </c>
      <c r="M44">
        <v>0.1</v>
      </c>
    </row>
    <row r="45" spans="1:13" x14ac:dyDescent="0.3">
      <c r="A45" t="s">
        <v>27</v>
      </c>
      <c r="B45" t="s">
        <v>14</v>
      </c>
      <c r="C45" t="s">
        <v>15</v>
      </c>
      <c r="D45" t="s">
        <v>16</v>
      </c>
      <c r="E45">
        <v>200916</v>
      </c>
      <c r="F45" t="s">
        <v>123</v>
      </c>
      <c r="G45" t="s">
        <v>17</v>
      </c>
      <c r="H45" t="str">
        <f>'(Air Table)'!L45</f>
        <v>CHA_0108_0620</v>
      </c>
      <c r="I45">
        <v>155</v>
      </c>
      <c r="J45">
        <v>156.38</v>
      </c>
      <c r="K45">
        <v>0.28000000000000003</v>
      </c>
      <c r="L45">
        <v>1.34</v>
      </c>
      <c r="M45">
        <v>0.14000000000000001</v>
      </c>
    </row>
    <row r="46" spans="1:13" x14ac:dyDescent="0.3">
      <c r="A46" t="s">
        <v>27</v>
      </c>
      <c r="B46" t="s">
        <v>14</v>
      </c>
      <c r="C46" t="s">
        <v>15</v>
      </c>
      <c r="D46" t="s">
        <v>16</v>
      </c>
      <c r="E46">
        <v>200916</v>
      </c>
      <c r="F46" t="s">
        <v>121</v>
      </c>
      <c r="G46" t="s">
        <v>17</v>
      </c>
      <c r="H46" t="str">
        <f>'(Air Table)'!L46</f>
        <v>CHA_0106_0620</v>
      </c>
      <c r="I46">
        <v>143</v>
      </c>
      <c r="J46">
        <v>176.42</v>
      </c>
      <c r="K46">
        <v>0.24</v>
      </c>
      <c r="L46">
        <v>1.17</v>
      </c>
      <c r="M46">
        <v>0.13</v>
      </c>
    </row>
    <row r="47" spans="1:13" x14ac:dyDescent="0.3">
      <c r="A47" t="s">
        <v>27</v>
      </c>
      <c r="B47" t="s">
        <v>14</v>
      </c>
      <c r="C47" t="s">
        <v>15</v>
      </c>
      <c r="D47" t="s">
        <v>16</v>
      </c>
      <c r="E47">
        <v>200916</v>
      </c>
      <c r="F47" t="s">
        <v>122</v>
      </c>
      <c r="G47" t="s">
        <v>18</v>
      </c>
      <c r="H47" t="str">
        <f>'(Air Table)'!L47</f>
        <v>CHA_0106_0620</v>
      </c>
      <c r="I47">
        <v>142</v>
      </c>
      <c r="J47">
        <v>175.64</v>
      </c>
      <c r="K47">
        <v>0.24</v>
      </c>
      <c r="L47">
        <v>1.17</v>
      </c>
      <c r="M47">
        <v>0.13</v>
      </c>
    </row>
    <row r="48" spans="1:13" x14ac:dyDescent="0.3">
      <c r="A48" t="s">
        <v>27</v>
      </c>
      <c r="B48" t="s">
        <v>14</v>
      </c>
      <c r="C48" t="s">
        <v>15</v>
      </c>
      <c r="D48" t="s">
        <v>16</v>
      </c>
      <c r="E48">
        <v>200916</v>
      </c>
      <c r="F48" t="s">
        <v>9</v>
      </c>
      <c r="G48" t="s">
        <v>17</v>
      </c>
      <c r="H48" t="e">
        <f>'(Air Table)'!L48</f>
        <v>#VALUE!</v>
      </c>
      <c r="I48">
        <v>375</v>
      </c>
      <c r="J48">
        <v>20.64</v>
      </c>
      <c r="K48">
        <v>1.1000000000000001</v>
      </c>
      <c r="L48">
        <v>3.36</v>
      </c>
      <c r="M48">
        <v>3.32</v>
      </c>
    </row>
    <row r="49" spans="1:13" x14ac:dyDescent="0.3">
      <c r="A49" t="s">
        <v>27</v>
      </c>
      <c r="B49" t="s">
        <v>14</v>
      </c>
      <c r="C49" t="s">
        <v>15</v>
      </c>
      <c r="D49" t="s">
        <v>16</v>
      </c>
      <c r="E49">
        <v>200916</v>
      </c>
      <c r="F49" t="s">
        <v>120</v>
      </c>
      <c r="G49" t="s">
        <v>17</v>
      </c>
      <c r="H49" t="str">
        <f>'(Air Table)'!L49</f>
        <v>CHA_0103_0620</v>
      </c>
      <c r="I49">
        <v>136</v>
      </c>
      <c r="J49">
        <v>180.68</v>
      </c>
      <c r="K49">
        <v>0.2</v>
      </c>
      <c r="L49">
        <v>1</v>
      </c>
      <c r="M49">
        <v>0.11</v>
      </c>
    </row>
    <row r="50" spans="1:13" x14ac:dyDescent="0.3">
      <c r="A50" t="s">
        <v>27</v>
      </c>
      <c r="B50" t="s">
        <v>14</v>
      </c>
      <c r="C50" t="s">
        <v>15</v>
      </c>
      <c r="D50" t="s">
        <v>16</v>
      </c>
      <c r="E50">
        <v>200916</v>
      </c>
      <c r="F50" t="s">
        <v>119</v>
      </c>
      <c r="G50" t="s">
        <v>17</v>
      </c>
      <c r="H50" t="str">
        <f>'(Air Table)'!L50</f>
        <v>WAL_0104_0620</v>
      </c>
      <c r="I50">
        <v>141</v>
      </c>
      <c r="J50">
        <v>163.25</v>
      </c>
      <c r="K50">
        <v>0.25</v>
      </c>
      <c r="L50">
        <v>1.27</v>
      </c>
      <c r="M50">
        <v>0.15</v>
      </c>
    </row>
    <row r="51" spans="1:13" x14ac:dyDescent="0.3">
      <c r="A51" t="s">
        <v>27</v>
      </c>
      <c r="B51" t="s">
        <v>14</v>
      </c>
      <c r="C51" t="s">
        <v>15</v>
      </c>
      <c r="D51" t="s">
        <v>16</v>
      </c>
      <c r="E51">
        <v>200916</v>
      </c>
      <c r="F51" t="s">
        <v>12</v>
      </c>
      <c r="G51" t="s">
        <v>17</v>
      </c>
      <c r="H51" t="e">
        <f>'(Air Table)'!L51</f>
        <v>#VALUE!</v>
      </c>
      <c r="I51">
        <v>370</v>
      </c>
      <c r="J51">
        <v>17.98</v>
      </c>
      <c r="K51">
        <v>1.08</v>
      </c>
      <c r="L51">
        <v>3.35</v>
      </c>
      <c r="M51">
        <v>3.29</v>
      </c>
    </row>
    <row r="52" spans="1:13" x14ac:dyDescent="0.3">
      <c r="A52" t="s">
        <v>27</v>
      </c>
      <c r="B52" t="s">
        <v>14</v>
      </c>
      <c r="C52" t="s">
        <v>15</v>
      </c>
      <c r="D52" t="s">
        <v>16</v>
      </c>
      <c r="E52">
        <v>200916</v>
      </c>
      <c r="F52" t="s">
        <v>118</v>
      </c>
      <c r="G52" t="s">
        <v>17</v>
      </c>
      <c r="H52" t="str">
        <f>'(Air Table)'!L52</f>
        <v>GEN_0101_0620</v>
      </c>
      <c r="I52">
        <v>132</v>
      </c>
      <c r="J52">
        <v>178.41</v>
      </c>
      <c r="K52">
        <v>0.19</v>
      </c>
      <c r="L52">
        <v>0.96</v>
      </c>
      <c r="M52">
        <v>0.13</v>
      </c>
    </row>
    <row r="53" spans="1:13" x14ac:dyDescent="0.3">
      <c r="A53" t="s">
        <v>27</v>
      </c>
      <c r="B53" t="s">
        <v>14</v>
      </c>
      <c r="C53" t="s">
        <v>15</v>
      </c>
      <c r="D53" t="s">
        <v>16</v>
      </c>
      <c r="E53">
        <v>200916</v>
      </c>
      <c r="F53" t="s">
        <v>117</v>
      </c>
      <c r="G53" t="s">
        <v>17</v>
      </c>
      <c r="H53" t="str">
        <f>'(Air Table)'!L53</f>
        <v>FLE_0102_0620</v>
      </c>
      <c r="I53">
        <v>98</v>
      </c>
      <c r="J53">
        <v>150.15</v>
      </c>
      <c r="K53">
        <v>0.17</v>
      </c>
      <c r="L53">
        <v>1.08</v>
      </c>
      <c r="M53">
        <v>0.2</v>
      </c>
    </row>
    <row r="54" spans="1:13" x14ac:dyDescent="0.3">
      <c r="A54" t="s">
        <v>27</v>
      </c>
      <c r="B54" t="s">
        <v>14</v>
      </c>
      <c r="C54" t="s">
        <v>15</v>
      </c>
      <c r="D54" t="s">
        <v>16</v>
      </c>
      <c r="E54">
        <v>200916</v>
      </c>
      <c r="F54" t="s">
        <v>116</v>
      </c>
      <c r="G54" t="s">
        <v>17</v>
      </c>
      <c r="H54" t="str">
        <f>'(Air Table)'!L54</f>
        <v>GEN_0100_0620</v>
      </c>
      <c r="I54">
        <v>138</v>
      </c>
      <c r="J54">
        <v>175.12</v>
      </c>
      <c r="K54">
        <v>0.19</v>
      </c>
      <c r="L54">
        <v>0.95</v>
      </c>
      <c r="M54">
        <v>0.11</v>
      </c>
    </row>
    <row r="55" spans="1:13" x14ac:dyDescent="0.3">
      <c r="A55" t="s">
        <v>27</v>
      </c>
      <c r="B55" t="s">
        <v>14</v>
      </c>
      <c r="C55" t="s">
        <v>15</v>
      </c>
      <c r="D55" t="s">
        <v>16</v>
      </c>
      <c r="E55">
        <v>200916</v>
      </c>
      <c r="F55" t="s">
        <v>115</v>
      </c>
      <c r="G55" t="s">
        <v>17</v>
      </c>
      <c r="H55" t="str">
        <f>'(Air Table)'!L55</f>
        <v>COU_0099_0620</v>
      </c>
      <c r="I55">
        <v>95</v>
      </c>
      <c r="J55">
        <v>132.44999999999999</v>
      </c>
      <c r="K55">
        <v>0.16</v>
      </c>
      <c r="L55">
        <v>1.1299999999999999</v>
      </c>
      <c r="M55">
        <v>0.19</v>
      </c>
    </row>
    <row r="56" spans="1:13" x14ac:dyDescent="0.3">
      <c r="A56" t="s">
        <v>27</v>
      </c>
      <c r="B56" t="s">
        <v>14</v>
      </c>
      <c r="C56" t="s">
        <v>15</v>
      </c>
      <c r="D56" t="s">
        <v>16</v>
      </c>
      <c r="E56">
        <v>200916</v>
      </c>
      <c r="F56" t="s">
        <v>114</v>
      </c>
      <c r="G56" t="s">
        <v>17</v>
      </c>
      <c r="H56" t="str">
        <f>'(Air Table)'!L56</f>
        <v>JOD_0095_0620</v>
      </c>
      <c r="I56">
        <v>138</v>
      </c>
      <c r="J56">
        <v>169.87</v>
      </c>
      <c r="K56">
        <v>0.2</v>
      </c>
      <c r="L56">
        <v>1.02</v>
      </c>
      <c r="M56">
        <v>0.1</v>
      </c>
    </row>
    <row r="57" spans="1:13" x14ac:dyDescent="0.3">
      <c r="A57" t="s">
        <v>27</v>
      </c>
      <c r="B57" t="s">
        <v>14</v>
      </c>
      <c r="C57" t="s">
        <v>15</v>
      </c>
      <c r="D57" t="s">
        <v>16</v>
      </c>
      <c r="E57">
        <v>200916</v>
      </c>
      <c r="F57" t="s">
        <v>113</v>
      </c>
      <c r="G57" t="s">
        <v>17</v>
      </c>
      <c r="H57" t="str">
        <f>'(Air Table)'!L57</f>
        <v>JOD_0093_0620</v>
      </c>
      <c r="I57">
        <v>137</v>
      </c>
      <c r="J57">
        <v>170.82</v>
      </c>
      <c r="K57">
        <v>0.22</v>
      </c>
      <c r="L57">
        <v>1.0900000000000001</v>
      </c>
      <c r="M57">
        <v>0.12</v>
      </c>
    </row>
    <row r="58" spans="1:13" x14ac:dyDescent="0.3">
      <c r="A58" t="s">
        <v>27</v>
      </c>
      <c r="B58" t="s">
        <v>14</v>
      </c>
      <c r="C58" t="s">
        <v>15</v>
      </c>
      <c r="D58" t="s">
        <v>16</v>
      </c>
      <c r="E58">
        <v>200916</v>
      </c>
      <c r="F58" t="s">
        <v>112</v>
      </c>
      <c r="G58" t="s">
        <v>17</v>
      </c>
      <c r="H58" t="str">
        <f>'(Air Table)'!L58</f>
        <v>ENG_0092_0620</v>
      </c>
      <c r="I58">
        <v>146</v>
      </c>
      <c r="J58">
        <v>181.34</v>
      </c>
      <c r="K58">
        <v>0.3</v>
      </c>
      <c r="L58">
        <v>1.41</v>
      </c>
      <c r="M58">
        <v>0.15</v>
      </c>
    </row>
    <row r="59" spans="1:13" x14ac:dyDescent="0.3">
      <c r="A59" t="s">
        <v>27</v>
      </c>
      <c r="B59" t="s">
        <v>14</v>
      </c>
      <c r="C59" t="s">
        <v>15</v>
      </c>
      <c r="D59" t="s">
        <v>16</v>
      </c>
      <c r="E59">
        <v>200916</v>
      </c>
      <c r="F59" t="s">
        <v>13</v>
      </c>
      <c r="G59" t="s">
        <v>17</v>
      </c>
      <c r="H59" t="e">
        <f>'(Air Table)'!L59</f>
        <v>#VALUE!</v>
      </c>
      <c r="I59">
        <v>366</v>
      </c>
      <c r="J59">
        <v>18.11</v>
      </c>
      <c r="K59">
        <v>1.07</v>
      </c>
      <c r="L59">
        <v>3.35</v>
      </c>
      <c r="M59">
        <v>3.34</v>
      </c>
    </row>
    <row r="60" spans="1:13" x14ac:dyDescent="0.3">
      <c r="A60" t="s">
        <v>27</v>
      </c>
      <c r="B60" t="s">
        <v>14</v>
      </c>
      <c r="C60" t="s">
        <v>15</v>
      </c>
      <c r="D60" t="s">
        <v>16</v>
      </c>
      <c r="E60">
        <v>200916</v>
      </c>
      <c r="F60" t="s">
        <v>111</v>
      </c>
      <c r="G60" t="s">
        <v>17</v>
      </c>
      <c r="H60" t="str">
        <f>'(Air Table)'!L60</f>
        <v>ENG_0091_0620</v>
      </c>
      <c r="I60">
        <v>170</v>
      </c>
      <c r="J60">
        <v>168.88</v>
      </c>
      <c r="K60">
        <v>0.38</v>
      </c>
      <c r="L60">
        <v>1.69</v>
      </c>
      <c r="M60">
        <v>0.16</v>
      </c>
    </row>
    <row r="61" spans="1:13" x14ac:dyDescent="0.3">
      <c r="A61" t="s">
        <v>27</v>
      </c>
      <c r="B61" t="s">
        <v>14</v>
      </c>
      <c r="C61" t="s">
        <v>15</v>
      </c>
      <c r="D61" t="s">
        <v>16</v>
      </c>
      <c r="E61">
        <v>200916</v>
      </c>
      <c r="F61" t="s">
        <v>110</v>
      </c>
      <c r="G61" t="s">
        <v>17</v>
      </c>
      <c r="H61" t="str">
        <f>'(Air Table)'!L61</f>
        <v>ENG_0090_0620</v>
      </c>
      <c r="I61">
        <v>137</v>
      </c>
      <c r="J61">
        <v>161.72999999999999</v>
      </c>
      <c r="K61">
        <v>0.23</v>
      </c>
      <c r="L61">
        <v>1.18</v>
      </c>
      <c r="M61">
        <v>0.13</v>
      </c>
    </row>
    <row r="62" spans="1:13" x14ac:dyDescent="0.3">
      <c r="A62" t="s">
        <v>27</v>
      </c>
      <c r="B62" t="s">
        <v>14</v>
      </c>
      <c r="C62" t="s">
        <v>15</v>
      </c>
      <c r="D62" t="s">
        <v>16</v>
      </c>
      <c r="E62">
        <v>200916</v>
      </c>
      <c r="F62" t="s">
        <v>109</v>
      </c>
      <c r="G62" t="s">
        <v>17</v>
      </c>
      <c r="H62" t="str">
        <f>'(Air Table)'!L62</f>
        <v>ENG_0088_0620</v>
      </c>
      <c r="I62">
        <v>152</v>
      </c>
      <c r="J62">
        <v>168.77</v>
      </c>
      <c r="K62">
        <v>0.28000000000000003</v>
      </c>
      <c r="L62">
        <v>1.33</v>
      </c>
      <c r="M62">
        <v>0.13</v>
      </c>
    </row>
    <row r="63" spans="1:13" x14ac:dyDescent="0.3">
      <c r="A63" t="s">
        <v>27</v>
      </c>
      <c r="B63" t="s">
        <v>14</v>
      </c>
      <c r="C63" t="s">
        <v>15</v>
      </c>
      <c r="D63" t="s">
        <v>16</v>
      </c>
      <c r="E63">
        <v>200916</v>
      </c>
      <c r="F63" t="s">
        <v>107</v>
      </c>
      <c r="G63" t="s">
        <v>17</v>
      </c>
      <c r="H63" t="str">
        <f>'(Air Table)'!L63</f>
        <v>ENG_0089_0620</v>
      </c>
      <c r="I63">
        <v>150</v>
      </c>
      <c r="J63">
        <v>170.88</v>
      </c>
      <c r="K63">
        <v>0.26</v>
      </c>
      <c r="L63">
        <v>1.26</v>
      </c>
      <c r="M63">
        <v>0.14000000000000001</v>
      </c>
    </row>
    <row r="64" spans="1:13" x14ac:dyDescent="0.3">
      <c r="A64" t="s">
        <v>27</v>
      </c>
      <c r="B64" t="s">
        <v>14</v>
      </c>
      <c r="C64" t="s">
        <v>15</v>
      </c>
      <c r="D64" t="s">
        <v>16</v>
      </c>
      <c r="E64">
        <v>200916</v>
      </c>
      <c r="F64" t="s">
        <v>108</v>
      </c>
      <c r="G64" t="s">
        <v>18</v>
      </c>
      <c r="H64" t="str">
        <f>'(Air Table)'!L64</f>
        <v>ENG_0089_0620</v>
      </c>
      <c r="I64">
        <v>149</v>
      </c>
      <c r="J64">
        <v>170.03</v>
      </c>
      <c r="K64">
        <v>0.26</v>
      </c>
      <c r="L64">
        <v>1.26</v>
      </c>
      <c r="M64">
        <v>0.12</v>
      </c>
    </row>
    <row r="65" spans="1:13" x14ac:dyDescent="0.3">
      <c r="A65" t="s">
        <v>27</v>
      </c>
      <c r="B65" t="s">
        <v>14</v>
      </c>
      <c r="C65" t="s">
        <v>15</v>
      </c>
      <c r="D65" t="s">
        <v>16</v>
      </c>
      <c r="E65">
        <v>200916</v>
      </c>
      <c r="F65" t="s">
        <v>10</v>
      </c>
      <c r="G65" t="s">
        <v>17</v>
      </c>
      <c r="H65" t="e">
        <f>'(Air Table)'!L65</f>
        <v>#VALUE!</v>
      </c>
      <c r="I65">
        <v>367</v>
      </c>
      <c r="J65">
        <v>20.81</v>
      </c>
      <c r="K65">
        <v>1.08</v>
      </c>
      <c r="L65">
        <v>3.36</v>
      </c>
      <c r="M65">
        <v>3.35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I31" sqref="I1:I1048576"/>
    </sheetView>
  </sheetViews>
  <sheetFormatPr baseColWidth="10" defaultColWidth="11.44140625" defaultRowHeight="14.4" x14ac:dyDescent="0.3"/>
  <cols>
    <col min="2" max="2" width="22.5546875" customWidth="1"/>
    <col min="9" max="9" width="14.44140625" customWidth="1"/>
    <col min="10" max="11" width="11.44140625" style="2"/>
  </cols>
  <sheetData>
    <row r="1" spans="1:12" x14ac:dyDescent="0.3">
      <c r="A1" t="s">
        <v>86</v>
      </c>
      <c r="B1" t="s">
        <v>87</v>
      </c>
      <c r="I1" t="s">
        <v>0</v>
      </c>
      <c r="J1" s="2" t="s">
        <v>86</v>
      </c>
      <c r="K1" s="2" t="s">
        <v>88</v>
      </c>
      <c r="L1" t="s">
        <v>87</v>
      </c>
    </row>
    <row r="2" spans="1:12" x14ac:dyDescent="0.3">
      <c r="A2">
        <v>952</v>
      </c>
      <c r="B2" t="s">
        <v>34</v>
      </c>
      <c r="C2">
        <v>2</v>
      </c>
      <c r="D2" t="s">
        <v>17</v>
      </c>
      <c r="E2" s="1">
        <v>44090</v>
      </c>
      <c r="G2" t="s">
        <v>28</v>
      </c>
      <c r="I2" t="s">
        <v>5</v>
      </c>
      <c r="J2" t="s">
        <v>6</v>
      </c>
      <c r="K2" s="2" t="e">
        <f>J2*1</f>
        <v>#VALUE!</v>
      </c>
      <c r="L2" t="e">
        <f>INDEX($A$2:$B$110,MATCH(K2,$A$2:$A$110,0),2)</f>
        <v>#VALUE!</v>
      </c>
    </row>
    <row r="3" spans="1:12" x14ac:dyDescent="0.3">
      <c r="A3">
        <v>959</v>
      </c>
      <c r="B3" t="s">
        <v>35</v>
      </c>
      <c r="C3">
        <v>2</v>
      </c>
      <c r="D3" t="s">
        <v>17</v>
      </c>
      <c r="E3" s="1">
        <v>44090</v>
      </c>
      <c r="G3" t="s">
        <v>28</v>
      </c>
      <c r="I3" t="s">
        <v>106</v>
      </c>
      <c r="J3">
        <v>1696</v>
      </c>
      <c r="K3" s="2">
        <f t="shared" ref="K3:K65" si="0">J3*1</f>
        <v>1696</v>
      </c>
      <c r="L3" t="str">
        <f t="shared" ref="L3:L65" si="1">INDEX($A$2:$B$110,MATCH(K3,$A$2:$A$110,0),2)</f>
        <v>BOU_0228_0720</v>
      </c>
    </row>
    <row r="4" spans="1:12" x14ac:dyDescent="0.3">
      <c r="A4">
        <v>1603</v>
      </c>
      <c r="B4" t="s">
        <v>36</v>
      </c>
      <c r="C4">
        <v>1</v>
      </c>
      <c r="D4" t="s">
        <v>18</v>
      </c>
      <c r="E4" s="1">
        <v>44090</v>
      </c>
      <c r="G4" t="s">
        <v>28</v>
      </c>
      <c r="I4" t="s">
        <v>105</v>
      </c>
      <c r="J4">
        <v>1689</v>
      </c>
      <c r="K4" s="2">
        <f>J4*1</f>
        <v>1689</v>
      </c>
      <c r="L4" t="str">
        <f>INDEX($A$2:$B$110,MATCH(K4,$A$2:$A$110,0),2)</f>
        <v>SAI_0226_0720</v>
      </c>
    </row>
    <row r="5" spans="1:12" x14ac:dyDescent="0.3">
      <c r="A5">
        <v>1599</v>
      </c>
      <c r="B5" t="s">
        <v>37</v>
      </c>
      <c r="C5">
        <v>1</v>
      </c>
      <c r="D5" t="s">
        <v>18</v>
      </c>
      <c r="E5" s="1">
        <v>44090</v>
      </c>
      <c r="G5" t="s">
        <v>28</v>
      </c>
      <c r="I5" t="s">
        <v>104</v>
      </c>
      <c r="J5">
        <v>1668</v>
      </c>
      <c r="K5" s="2">
        <f t="shared" si="0"/>
        <v>1668</v>
      </c>
      <c r="L5" t="str">
        <f t="shared" si="1"/>
        <v>SAI_0225_0720</v>
      </c>
    </row>
    <row r="6" spans="1:12" x14ac:dyDescent="0.3">
      <c r="A6">
        <v>1190</v>
      </c>
      <c r="B6" t="s">
        <v>38</v>
      </c>
      <c r="C6">
        <v>2</v>
      </c>
      <c r="D6" t="s">
        <v>17</v>
      </c>
      <c r="E6" s="1">
        <v>44090</v>
      </c>
      <c r="G6" t="s">
        <v>28</v>
      </c>
      <c r="I6" t="s">
        <v>103</v>
      </c>
      <c r="J6">
        <v>1662</v>
      </c>
      <c r="K6" s="2">
        <f t="shared" si="0"/>
        <v>1662</v>
      </c>
      <c r="L6" t="str">
        <f t="shared" si="1"/>
        <v>SAI_0224_0720</v>
      </c>
    </row>
    <row r="7" spans="1:12" x14ac:dyDescent="0.3">
      <c r="A7">
        <v>1696</v>
      </c>
      <c r="B7" t="s">
        <v>39</v>
      </c>
      <c r="C7">
        <v>1</v>
      </c>
      <c r="D7" t="s">
        <v>18</v>
      </c>
      <c r="E7" s="1">
        <v>44090</v>
      </c>
      <c r="G7" t="s">
        <v>28</v>
      </c>
      <c r="I7" t="s">
        <v>102</v>
      </c>
      <c r="J7">
        <v>1654</v>
      </c>
      <c r="K7" s="2">
        <f t="shared" si="0"/>
        <v>1654</v>
      </c>
      <c r="L7" t="str">
        <f t="shared" si="1"/>
        <v>SAI_0223_0720</v>
      </c>
    </row>
    <row r="8" spans="1:12" x14ac:dyDescent="0.3">
      <c r="A8">
        <v>798</v>
      </c>
      <c r="B8" t="s">
        <v>40</v>
      </c>
      <c r="C8">
        <v>2</v>
      </c>
      <c r="D8" t="s">
        <v>17</v>
      </c>
      <c r="E8" s="1">
        <v>44090</v>
      </c>
      <c r="G8" t="s">
        <v>28</v>
      </c>
      <c r="I8" t="s">
        <v>101</v>
      </c>
      <c r="J8">
        <v>1644</v>
      </c>
      <c r="K8" s="2">
        <f t="shared" si="0"/>
        <v>1644</v>
      </c>
      <c r="L8" t="str">
        <f t="shared" si="1"/>
        <v>SAI_0221_0720</v>
      </c>
    </row>
    <row r="9" spans="1:12" x14ac:dyDescent="0.3">
      <c r="A9">
        <v>805</v>
      </c>
      <c r="B9" t="s">
        <v>41</v>
      </c>
      <c r="C9">
        <v>2</v>
      </c>
      <c r="D9" t="s">
        <v>17</v>
      </c>
      <c r="E9" s="1">
        <v>44090</v>
      </c>
      <c r="G9" t="s">
        <v>28</v>
      </c>
      <c r="I9" t="s">
        <v>100</v>
      </c>
      <c r="J9">
        <v>1637</v>
      </c>
      <c r="K9" s="2">
        <f t="shared" si="0"/>
        <v>1637</v>
      </c>
      <c r="L9" t="str">
        <f t="shared" si="1"/>
        <v>SAI_0222_0720</v>
      </c>
    </row>
    <row r="10" spans="1:12" x14ac:dyDescent="0.3">
      <c r="A10">
        <v>812</v>
      </c>
      <c r="B10" t="s">
        <v>42</v>
      </c>
      <c r="C10">
        <v>2</v>
      </c>
      <c r="D10" t="s">
        <v>17</v>
      </c>
      <c r="E10" s="1">
        <v>44090</v>
      </c>
      <c r="G10" t="s">
        <v>28</v>
      </c>
      <c r="I10" t="s">
        <v>99</v>
      </c>
      <c r="J10">
        <v>1617</v>
      </c>
      <c r="K10" s="2">
        <f t="shared" si="0"/>
        <v>1617</v>
      </c>
      <c r="L10" t="str">
        <f t="shared" si="1"/>
        <v>SAI_0218_0720</v>
      </c>
    </row>
    <row r="11" spans="1:12" x14ac:dyDescent="0.3">
      <c r="A11">
        <v>826</v>
      </c>
      <c r="B11" t="s">
        <v>43</v>
      </c>
      <c r="C11">
        <v>2</v>
      </c>
      <c r="D11" t="s">
        <v>17</v>
      </c>
      <c r="E11" s="1">
        <v>44090</v>
      </c>
      <c r="G11" t="s">
        <v>28</v>
      </c>
      <c r="I11" t="s">
        <v>98</v>
      </c>
      <c r="J11">
        <v>1613</v>
      </c>
      <c r="K11" s="2">
        <f t="shared" si="0"/>
        <v>1613</v>
      </c>
      <c r="L11" t="str">
        <f>INDEX($A$2:$B$110,MATCH(K11,$A$2:$A$110,0),2)</f>
        <v>LAG_0217_0720</v>
      </c>
    </row>
    <row r="12" spans="1:12" x14ac:dyDescent="0.3">
      <c r="A12">
        <v>819</v>
      </c>
      <c r="B12" t="s">
        <v>44</v>
      </c>
      <c r="C12">
        <v>2</v>
      </c>
      <c r="D12" t="s">
        <v>17</v>
      </c>
      <c r="E12" s="1">
        <v>44090</v>
      </c>
      <c r="G12" t="s">
        <v>28</v>
      </c>
      <c r="I12" t="s">
        <v>97</v>
      </c>
      <c r="J12">
        <v>1603</v>
      </c>
      <c r="K12" s="2">
        <f t="shared" si="0"/>
        <v>1603</v>
      </c>
      <c r="L12" t="str">
        <f t="shared" si="1"/>
        <v>BEA_0215_0720</v>
      </c>
    </row>
    <row r="13" spans="1:12" x14ac:dyDescent="0.3">
      <c r="A13">
        <v>735</v>
      </c>
      <c r="B13" t="s">
        <v>45</v>
      </c>
      <c r="C13">
        <v>2</v>
      </c>
      <c r="D13" t="s">
        <v>17</v>
      </c>
      <c r="E13" s="1">
        <v>44090</v>
      </c>
      <c r="G13" t="s">
        <v>28</v>
      </c>
      <c r="I13" t="s">
        <v>96</v>
      </c>
      <c r="J13">
        <v>1599</v>
      </c>
      <c r="K13" s="2">
        <f t="shared" si="0"/>
        <v>1599</v>
      </c>
      <c r="L13" t="str">
        <f t="shared" si="1"/>
        <v>BEA_0216_0720</v>
      </c>
    </row>
    <row r="14" spans="1:12" x14ac:dyDescent="0.3">
      <c r="A14">
        <v>742</v>
      </c>
      <c r="B14" t="s">
        <v>46</v>
      </c>
      <c r="C14">
        <v>2</v>
      </c>
      <c r="D14" t="s">
        <v>17</v>
      </c>
      <c r="E14" s="1">
        <v>44090</v>
      </c>
      <c r="G14" t="s">
        <v>28</v>
      </c>
      <c r="I14" t="s">
        <v>95</v>
      </c>
      <c r="J14">
        <v>1590</v>
      </c>
      <c r="K14" s="2">
        <f t="shared" si="0"/>
        <v>1590</v>
      </c>
      <c r="L14" t="str">
        <f t="shared" si="1"/>
        <v>HIE_0214_0720</v>
      </c>
    </row>
    <row r="15" spans="1:12" x14ac:dyDescent="0.3">
      <c r="A15">
        <v>749</v>
      </c>
      <c r="B15" t="s">
        <v>47</v>
      </c>
      <c r="C15">
        <v>2</v>
      </c>
      <c r="D15" t="s">
        <v>17</v>
      </c>
      <c r="E15" s="1">
        <v>44090</v>
      </c>
      <c r="G15" t="s">
        <v>28</v>
      </c>
      <c r="I15" t="s">
        <v>93</v>
      </c>
      <c r="J15">
        <v>1585</v>
      </c>
      <c r="K15" s="2">
        <f t="shared" si="0"/>
        <v>1585</v>
      </c>
      <c r="L15" t="str">
        <f t="shared" si="1"/>
        <v>HIE_0212_0720</v>
      </c>
    </row>
    <row r="16" spans="1:12" x14ac:dyDescent="0.3">
      <c r="A16">
        <v>692</v>
      </c>
      <c r="B16" t="s">
        <v>48</v>
      </c>
      <c r="C16">
        <v>2</v>
      </c>
      <c r="D16" t="s">
        <v>17</v>
      </c>
      <c r="E16" s="1">
        <v>44090</v>
      </c>
      <c r="G16" t="s">
        <v>28</v>
      </c>
      <c r="I16" t="s">
        <v>94</v>
      </c>
      <c r="J16">
        <v>1585</v>
      </c>
      <c r="K16" s="2">
        <f t="shared" si="0"/>
        <v>1585</v>
      </c>
      <c r="L16" t="str">
        <f t="shared" si="1"/>
        <v>HIE_0212_0720</v>
      </c>
    </row>
    <row r="17" spans="1:12" x14ac:dyDescent="0.3">
      <c r="A17">
        <v>770</v>
      </c>
      <c r="B17" t="s">
        <v>49</v>
      </c>
      <c r="C17">
        <v>2</v>
      </c>
      <c r="D17" t="s">
        <v>17</v>
      </c>
      <c r="E17" s="1">
        <v>44090</v>
      </c>
      <c r="G17" t="s">
        <v>28</v>
      </c>
      <c r="I17" t="s">
        <v>7</v>
      </c>
      <c r="J17" t="s">
        <v>6</v>
      </c>
      <c r="K17" s="2" t="e">
        <f t="shared" si="0"/>
        <v>#VALUE!</v>
      </c>
      <c r="L17" t="e">
        <f t="shared" si="1"/>
        <v>#VALUE!</v>
      </c>
    </row>
    <row r="18" spans="1:12" x14ac:dyDescent="0.3">
      <c r="A18">
        <v>777</v>
      </c>
      <c r="B18" t="s">
        <v>50</v>
      </c>
      <c r="C18">
        <v>2</v>
      </c>
      <c r="D18" t="s">
        <v>17</v>
      </c>
      <c r="E18" s="1">
        <v>44090</v>
      </c>
      <c r="G18" t="s">
        <v>28</v>
      </c>
      <c r="I18" t="s">
        <v>92</v>
      </c>
      <c r="J18">
        <v>1578</v>
      </c>
      <c r="K18" s="2">
        <f t="shared" si="0"/>
        <v>1578</v>
      </c>
      <c r="L18" t="str">
        <f t="shared" si="1"/>
        <v>HIE_0213_0720</v>
      </c>
    </row>
    <row r="19" spans="1:12" x14ac:dyDescent="0.3">
      <c r="A19">
        <v>784</v>
      </c>
      <c r="B19" t="s">
        <v>51</v>
      </c>
      <c r="C19">
        <v>2</v>
      </c>
      <c r="D19" t="s">
        <v>17</v>
      </c>
      <c r="E19" s="1">
        <v>44090</v>
      </c>
      <c r="G19" t="s">
        <v>28</v>
      </c>
      <c r="I19" t="s">
        <v>91</v>
      </c>
      <c r="J19">
        <v>1401</v>
      </c>
      <c r="K19" s="2">
        <f t="shared" si="0"/>
        <v>1401</v>
      </c>
      <c r="L19" t="str">
        <f t="shared" si="1"/>
        <v>ENG_0087_0720</v>
      </c>
    </row>
    <row r="20" spans="1:12" x14ac:dyDescent="0.3">
      <c r="A20">
        <v>1401</v>
      </c>
      <c r="B20" t="s">
        <v>52</v>
      </c>
      <c r="C20">
        <v>2</v>
      </c>
      <c r="D20" t="s">
        <v>17</v>
      </c>
      <c r="E20" s="1">
        <v>44090</v>
      </c>
      <c r="G20" t="s">
        <v>28</v>
      </c>
      <c r="I20" t="s">
        <v>90</v>
      </c>
      <c r="J20">
        <v>1296</v>
      </c>
      <c r="K20" s="2">
        <f t="shared" si="0"/>
        <v>1296</v>
      </c>
      <c r="L20" t="str">
        <f t="shared" si="1"/>
        <v>VER_0180_0720</v>
      </c>
    </row>
    <row r="21" spans="1:12" x14ac:dyDescent="0.3">
      <c r="A21">
        <v>629</v>
      </c>
      <c r="B21" t="s">
        <v>53</v>
      </c>
      <c r="C21">
        <v>2</v>
      </c>
      <c r="D21" t="s">
        <v>17</v>
      </c>
      <c r="E21" s="1">
        <v>44090</v>
      </c>
      <c r="G21" t="s">
        <v>28</v>
      </c>
      <c r="I21" t="s">
        <v>89</v>
      </c>
      <c r="J21">
        <v>1190</v>
      </c>
      <c r="K21" s="2">
        <f t="shared" si="0"/>
        <v>1190</v>
      </c>
      <c r="L21" t="str">
        <f t="shared" si="1"/>
        <v>BOU_0163_0620</v>
      </c>
    </row>
    <row r="22" spans="1:12" x14ac:dyDescent="0.3">
      <c r="A22">
        <v>622</v>
      </c>
      <c r="B22" t="s">
        <v>54</v>
      </c>
      <c r="C22">
        <v>2</v>
      </c>
      <c r="D22" t="s">
        <v>17</v>
      </c>
      <c r="E22" s="1">
        <v>44090</v>
      </c>
      <c r="G22" t="s">
        <v>28</v>
      </c>
      <c r="I22" t="s">
        <v>144</v>
      </c>
      <c r="J22">
        <v>959</v>
      </c>
      <c r="K22" s="2">
        <f t="shared" si="0"/>
        <v>959</v>
      </c>
      <c r="L22" t="str">
        <f t="shared" si="1"/>
        <v>BEA_0096_0620</v>
      </c>
    </row>
    <row r="23" spans="1:12" x14ac:dyDescent="0.3">
      <c r="A23">
        <v>636</v>
      </c>
      <c r="B23" t="s">
        <v>55</v>
      </c>
      <c r="C23">
        <v>2</v>
      </c>
      <c r="D23" t="s">
        <v>17</v>
      </c>
      <c r="E23" s="1">
        <v>44090</v>
      </c>
      <c r="G23" t="s">
        <v>28</v>
      </c>
      <c r="I23" t="s">
        <v>143</v>
      </c>
      <c r="J23">
        <v>952</v>
      </c>
      <c r="K23" s="2">
        <f t="shared" si="0"/>
        <v>952</v>
      </c>
      <c r="L23" t="str">
        <f t="shared" si="1"/>
        <v>BEA_0094_0620</v>
      </c>
    </row>
    <row r="24" spans="1:12" x14ac:dyDescent="0.3">
      <c r="A24">
        <v>643</v>
      </c>
      <c r="B24" t="s">
        <v>56</v>
      </c>
      <c r="C24">
        <v>2</v>
      </c>
      <c r="D24" t="s">
        <v>17</v>
      </c>
      <c r="E24" s="1">
        <v>44090</v>
      </c>
      <c r="G24" t="s">
        <v>28</v>
      </c>
      <c r="I24" t="s">
        <v>142</v>
      </c>
      <c r="J24">
        <v>891</v>
      </c>
      <c r="K24" s="2">
        <f t="shared" si="0"/>
        <v>891</v>
      </c>
      <c r="L24" t="str">
        <f t="shared" si="1"/>
        <v>WAN_0126_0620</v>
      </c>
    </row>
    <row r="25" spans="1:12" x14ac:dyDescent="0.3">
      <c r="A25">
        <v>650</v>
      </c>
      <c r="B25" t="s">
        <v>57</v>
      </c>
      <c r="C25">
        <v>2</v>
      </c>
      <c r="D25" t="s">
        <v>17</v>
      </c>
      <c r="E25" s="1">
        <v>44090</v>
      </c>
      <c r="G25" t="s">
        <v>28</v>
      </c>
      <c r="I25" t="s">
        <v>141</v>
      </c>
      <c r="J25">
        <v>884</v>
      </c>
      <c r="K25" s="2">
        <f t="shared" si="0"/>
        <v>884</v>
      </c>
      <c r="L25" t="str">
        <f t="shared" si="1"/>
        <v>WAN_0125_0620</v>
      </c>
    </row>
    <row r="26" spans="1:12" x14ac:dyDescent="0.3">
      <c r="A26">
        <v>714</v>
      </c>
      <c r="B26" t="s">
        <v>58</v>
      </c>
      <c r="C26">
        <v>2</v>
      </c>
      <c r="D26" t="s">
        <v>17</v>
      </c>
      <c r="E26" s="1">
        <v>44090</v>
      </c>
      <c r="G26" t="s">
        <v>28</v>
      </c>
      <c r="I26" t="s">
        <v>140</v>
      </c>
      <c r="J26">
        <v>877</v>
      </c>
      <c r="K26" s="2">
        <f t="shared" si="0"/>
        <v>877</v>
      </c>
      <c r="L26" t="str">
        <f t="shared" si="1"/>
        <v>WAN_0123_0620</v>
      </c>
    </row>
    <row r="27" spans="1:12" x14ac:dyDescent="0.3">
      <c r="A27">
        <v>791</v>
      </c>
      <c r="B27" t="s">
        <v>59</v>
      </c>
      <c r="C27">
        <v>2</v>
      </c>
      <c r="D27" t="s">
        <v>17</v>
      </c>
      <c r="E27" s="1">
        <v>44090</v>
      </c>
      <c r="G27" t="s">
        <v>28</v>
      </c>
      <c r="I27" t="s">
        <v>139</v>
      </c>
      <c r="J27">
        <v>870</v>
      </c>
      <c r="K27" s="2">
        <f t="shared" si="0"/>
        <v>870</v>
      </c>
      <c r="L27" t="str">
        <f t="shared" si="1"/>
        <v>WAN_0124_0620</v>
      </c>
    </row>
    <row r="28" spans="1:12" x14ac:dyDescent="0.3">
      <c r="A28">
        <v>863</v>
      </c>
      <c r="B28" t="s">
        <v>60</v>
      </c>
      <c r="C28">
        <v>2</v>
      </c>
      <c r="D28" t="s">
        <v>17</v>
      </c>
      <c r="E28" s="1">
        <v>44090</v>
      </c>
      <c r="G28" t="s">
        <v>28</v>
      </c>
      <c r="I28" t="s">
        <v>138</v>
      </c>
      <c r="J28">
        <v>863</v>
      </c>
      <c r="K28" s="2">
        <f t="shared" si="0"/>
        <v>863</v>
      </c>
      <c r="L28" t="str">
        <f t="shared" si="1"/>
        <v>GEM_0122_0620</v>
      </c>
    </row>
    <row r="29" spans="1:12" x14ac:dyDescent="0.3">
      <c r="A29">
        <v>707</v>
      </c>
      <c r="B29" t="s">
        <v>61</v>
      </c>
      <c r="C29">
        <v>2</v>
      </c>
      <c r="D29" t="s">
        <v>17</v>
      </c>
      <c r="E29" s="1">
        <v>44090</v>
      </c>
      <c r="G29" t="s">
        <v>28</v>
      </c>
      <c r="I29" t="s">
        <v>137</v>
      </c>
      <c r="J29">
        <v>856</v>
      </c>
      <c r="K29" s="2">
        <f t="shared" si="0"/>
        <v>856</v>
      </c>
      <c r="L29" t="str">
        <f t="shared" si="1"/>
        <v>LAB_0121_0620</v>
      </c>
    </row>
    <row r="30" spans="1:12" x14ac:dyDescent="0.3">
      <c r="A30">
        <v>721</v>
      </c>
      <c r="B30" t="s">
        <v>62</v>
      </c>
      <c r="C30">
        <v>2</v>
      </c>
      <c r="D30" t="s">
        <v>17</v>
      </c>
      <c r="E30" s="1">
        <v>44090</v>
      </c>
      <c r="G30" t="s">
        <v>28</v>
      </c>
      <c r="I30" t="s">
        <v>135</v>
      </c>
      <c r="J30">
        <v>849</v>
      </c>
      <c r="K30" s="2">
        <f t="shared" si="0"/>
        <v>849</v>
      </c>
      <c r="L30" t="str">
        <f t="shared" si="1"/>
        <v>NAM_0120_0620</v>
      </c>
    </row>
    <row r="31" spans="1:12" x14ac:dyDescent="0.3">
      <c r="A31">
        <v>1585</v>
      </c>
      <c r="B31" t="s">
        <v>63</v>
      </c>
      <c r="C31">
        <v>1</v>
      </c>
      <c r="D31" t="s">
        <v>18</v>
      </c>
      <c r="E31" s="1">
        <v>44090</v>
      </c>
      <c r="G31" t="s">
        <v>28</v>
      </c>
      <c r="I31" t="s">
        <v>136</v>
      </c>
      <c r="J31">
        <v>849</v>
      </c>
      <c r="K31" s="2">
        <f t="shared" si="0"/>
        <v>849</v>
      </c>
      <c r="L31" t="str">
        <f t="shared" si="1"/>
        <v>NAM_0120_0620</v>
      </c>
    </row>
    <row r="32" spans="1:12" x14ac:dyDescent="0.3">
      <c r="A32">
        <v>1578</v>
      </c>
      <c r="B32" t="s">
        <v>64</v>
      </c>
      <c r="C32">
        <v>1</v>
      </c>
      <c r="D32" t="s">
        <v>18</v>
      </c>
      <c r="E32" s="1">
        <v>44090</v>
      </c>
      <c r="G32" t="s">
        <v>28</v>
      </c>
      <c r="I32" t="s">
        <v>8</v>
      </c>
      <c r="J32" t="s">
        <v>6</v>
      </c>
      <c r="K32" s="2" t="e">
        <f t="shared" si="0"/>
        <v>#VALUE!</v>
      </c>
      <c r="L32" t="e">
        <f t="shared" si="1"/>
        <v>#VALUE!</v>
      </c>
    </row>
    <row r="33" spans="1:12" x14ac:dyDescent="0.3">
      <c r="A33">
        <v>1590</v>
      </c>
      <c r="B33" t="s">
        <v>65</v>
      </c>
      <c r="C33">
        <v>1</v>
      </c>
      <c r="D33" t="s">
        <v>18</v>
      </c>
      <c r="E33" s="1">
        <v>44090</v>
      </c>
      <c r="G33" t="s">
        <v>28</v>
      </c>
      <c r="I33" t="s">
        <v>134</v>
      </c>
      <c r="J33">
        <v>826</v>
      </c>
      <c r="K33" s="2">
        <f t="shared" si="0"/>
        <v>826</v>
      </c>
      <c r="L33" t="str">
        <f t="shared" si="1"/>
        <v>BRA_0117_0620</v>
      </c>
    </row>
    <row r="34" spans="1:12" x14ac:dyDescent="0.3">
      <c r="A34">
        <v>657</v>
      </c>
      <c r="B34" t="s">
        <v>66</v>
      </c>
      <c r="C34">
        <v>2</v>
      </c>
      <c r="D34" t="s">
        <v>17</v>
      </c>
      <c r="E34" s="1">
        <v>44090</v>
      </c>
      <c r="G34" t="s">
        <v>28</v>
      </c>
      <c r="I34" t="s">
        <v>133</v>
      </c>
      <c r="J34">
        <v>819</v>
      </c>
      <c r="K34" s="2">
        <f t="shared" si="0"/>
        <v>819</v>
      </c>
      <c r="L34" t="str">
        <f t="shared" si="1"/>
        <v>BUR_0116_0620</v>
      </c>
    </row>
    <row r="35" spans="1:12" x14ac:dyDescent="0.3">
      <c r="A35">
        <v>671</v>
      </c>
      <c r="B35" t="s">
        <v>67</v>
      </c>
      <c r="C35">
        <v>2</v>
      </c>
      <c r="D35" t="s">
        <v>17</v>
      </c>
      <c r="E35" s="1">
        <v>44090</v>
      </c>
      <c r="G35" t="s">
        <v>28</v>
      </c>
      <c r="I35" t="s">
        <v>132</v>
      </c>
      <c r="J35">
        <v>812</v>
      </c>
      <c r="K35" s="2">
        <f t="shared" si="0"/>
        <v>812</v>
      </c>
      <c r="L35" t="str">
        <f t="shared" si="1"/>
        <v>BRA_0115_0620</v>
      </c>
    </row>
    <row r="36" spans="1:12" x14ac:dyDescent="0.3">
      <c r="A36">
        <v>856</v>
      </c>
      <c r="B36" t="s">
        <v>68</v>
      </c>
      <c r="C36">
        <v>2</v>
      </c>
      <c r="D36" t="s">
        <v>17</v>
      </c>
      <c r="E36" s="1">
        <v>44090</v>
      </c>
      <c r="G36" t="s">
        <v>28</v>
      </c>
      <c r="I36" t="s">
        <v>131</v>
      </c>
      <c r="J36">
        <v>805</v>
      </c>
      <c r="K36" s="2">
        <f t="shared" si="0"/>
        <v>805</v>
      </c>
      <c r="L36" t="str">
        <f t="shared" si="1"/>
        <v>BRA_0114_0620</v>
      </c>
    </row>
    <row r="37" spans="1:12" x14ac:dyDescent="0.3">
      <c r="A37">
        <v>1613</v>
      </c>
      <c r="B37" t="s">
        <v>69</v>
      </c>
      <c r="C37">
        <v>1</v>
      </c>
      <c r="D37" t="s">
        <v>18</v>
      </c>
      <c r="E37" s="1">
        <v>44090</v>
      </c>
      <c r="G37" t="s">
        <v>28</v>
      </c>
      <c r="I37" t="s">
        <v>130</v>
      </c>
      <c r="J37">
        <v>798</v>
      </c>
      <c r="K37" s="2">
        <f t="shared" si="0"/>
        <v>798</v>
      </c>
      <c r="L37" t="str">
        <f t="shared" si="1"/>
        <v>BRA_0113_0620</v>
      </c>
    </row>
    <row r="38" spans="1:12" x14ac:dyDescent="0.3">
      <c r="A38">
        <v>849</v>
      </c>
      <c r="B38" t="s">
        <v>70</v>
      </c>
      <c r="C38">
        <v>2</v>
      </c>
      <c r="D38" t="s">
        <v>17</v>
      </c>
      <c r="E38" s="1">
        <v>44090</v>
      </c>
      <c r="G38" t="s">
        <v>28</v>
      </c>
      <c r="I38" t="s">
        <v>129</v>
      </c>
      <c r="J38">
        <v>791</v>
      </c>
      <c r="K38" s="2">
        <f t="shared" si="0"/>
        <v>791</v>
      </c>
      <c r="L38" t="str">
        <f t="shared" si="1"/>
        <v>FON_0112_0620</v>
      </c>
    </row>
    <row r="39" spans="1:12" x14ac:dyDescent="0.3">
      <c r="A39">
        <v>756</v>
      </c>
      <c r="B39" t="s">
        <v>71</v>
      </c>
      <c r="C39">
        <v>2</v>
      </c>
      <c r="D39" t="s">
        <v>17</v>
      </c>
      <c r="E39" s="1">
        <v>44090</v>
      </c>
      <c r="G39" t="s">
        <v>28</v>
      </c>
      <c r="I39" t="s">
        <v>11</v>
      </c>
      <c r="J39" t="s">
        <v>6</v>
      </c>
      <c r="K39" s="2" t="e">
        <f t="shared" si="0"/>
        <v>#VALUE!</v>
      </c>
      <c r="L39" t="e">
        <f t="shared" si="1"/>
        <v>#VALUE!</v>
      </c>
    </row>
    <row r="40" spans="1:12" x14ac:dyDescent="0.3">
      <c r="A40">
        <v>763</v>
      </c>
      <c r="B40" t="s">
        <v>72</v>
      </c>
      <c r="C40">
        <v>2</v>
      </c>
      <c r="D40" t="s">
        <v>17</v>
      </c>
      <c r="E40" s="1">
        <v>44090</v>
      </c>
      <c r="G40" t="s">
        <v>28</v>
      </c>
      <c r="I40" t="s">
        <v>128</v>
      </c>
      <c r="J40">
        <v>784</v>
      </c>
      <c r="K40" s="2">
        <f t="shared" si="0"/>
        <v>784</v>
      </c>
      <c r="L40" t="str">
        <f t="shared" si="1"/>
        <v>COU_0111_0620</v>
      </c>
    </row>
    <row r="41" spans="1:12" x14ac:dyDescent="0.3">
      <c r="A41">
        <v>1617</v>
      </c>
      <c r="B41" t="s">
        <v>73</v>
      </c>
      <c r="C41">
        <v>1</v>
      </c>
      <c r="D41" t="s">
        <v>18</v>
      </c>
      <c r="E41" s="1">
        <v>44090</v>
      </c>
      <c r="G41" t="s">
        <v>28</v>
      </c>
      <c r="I41" t="s">
        <v>127</v>
      </c>
      <c r="J41">
        <v>777</v>
      </c>
      <c r="K41" s="2">
        <f t="shared" si="0"/>
        <v>777</v>
      </c>
      <c r="L41" t="str">
        <f t="shared" si="1"/>
        <v>COU_0110_0620</v>
      </c>
    </row>
    <row r="42" spans="1:12" x14ac:dyDescent="0.3">
      <c r="A42">
        <v>1644</v>
      </c>
      <c r="B42" t="s">
        <v>74</v>
      </c>
      <c r="C42">
        <v>1</v>
      </c>
      <c r="D42" t="s">
        <v>18</v>
      </c>
      <c r="E42" s="1">
        <v>44090</v>
      </c>
      <c r="G42" t="s">
        <v>28</v>
      </c>
      <c r="I42" t="s">
        <v>126</v>
      </c>
      <c r="J42">
        <v>770</v>
      </c>
      <c r="K42" s="2">
        <f t="shared" si="0"/>
        <v>770</v>
      </c>
      <c r="L42" t="str">
        <f t="shared" si="1"/>
        <v>COU_0109_0620</v>
      </c>
    </row>
    <row r="43" spans="1:12" x14ac:dyDescent="0.3">
      <c r="A43">
        <v>1637</v>
      </c>
      <c r="B43" t="s">
        <v>75</v>
      </c>
      <c r="C43">
        <v>1</v>
      </c>
      <c r="D43" t="s">
        <v>18</v>
      </c>
      <c r="E43" s="1">
        <v>44090</v>
      </c>
      <c r="G43" t="s">
        <v>28</v>
      </c>
      <c r="I43" t="s">
        <v>125</v>
      </c>
      <c r="J43">
        <v>763</v>
      </c>
      <c r="K43" s="2">
        <f t="shared" si="0"/>
        <v>763</v>
      </c>
      <c r="L43" t="str">
        <f t="shared" si="1"/>
        <v>OTT_0107_0620</v>
      </c>
    </row>
    <row r="44" spans="1:12" x14ac:dyDescent="0.3">
      <c r="A44">
        <v>1654</v>
      </c>
      <c r="B44" t="s">
        <v>76</v>
      </c>
      <c r="C44">
        <v>1</v>
      </c>
      <c r="D44" t="s">
        <v>18</v>
      </c>
      <c r="E44" s="1">
        <v>44090</v>
      </c>
      <c r="G44" t="s">
        <v>28</v>
      </c>
      <c r="I44" t="s">
        <v>124</v>
      </c>
      <c r="J44">
        <v>756</v>
      </c>
      <c r="K44" s="2">
        <f t="shared" si="0"/>
        <v>756</v>
      </c>
      <c r="L44" t="str">
        <f t="shared" si="1"/>
        <v>OTT_0105_0620</v>
      </c>
    </row>
    <row r="45" spans="1:12" x14ac:dyDescent="0.3">
      <c r="A45">
        <v>1662</v>
      </c>
      <c r="B45" t="s">
        <v>77</v>
      </c>
      <c r="C45">
        <v>1</v>
      </c>
      <c r="D45" t="s">
        <v>18</v>
      </c>
      <c r="E45" s="1">
        <v>44090</v>
      </c>
      <c r="G45" t="s">
        <v>28</v>
      </c>
      <c r="I45" t="s">
        <v>123</v>
      </c>
      <c r="J45">
        <v>749</v>
      </c>
      <c r="K45" s="2">
        <f t="shared" si="0"/>
        <v>749</v>
      </c>
      <c r="L45" t="str">
        <f t="shared" si="1"/>
        <v>CHA_0108_0620</v>
      </c>
    </row>
    <row r="46" spans="1:12" x14ac:dyDescent="0.3">
      <c r="A46">
        <v>1668</v>
      </c>
      <c r="B46" t="s">
        <v>78</v>
      </c>
      <c r="C46">
        <v>1</v>
      </c>
      <c r="D46" t="s">
        <v>18</v>
      </c>
      <c r="E46" s="1">
        <v>44090</v>
      </c>
      <c r="G46" t="s">
        <v>28</v>
      </c>
      <c r="I46" t="s">
        <v>121</v>
      </c>
      <c r="J46">
        <v>742</v>
      </c>
      <c r="K46" s="2">
        <f t="shared" si="0"/>
        <v>742</v>
      </c>
      <c r="L46" t="str">
        <f t="shared" si="1"/>
        <v>CHA_0106_0620</v>
      </c>
    </row>
    <row r="47" spans="1:12" x14ac:dyDescent="0.3">
      <c r="A47">
        <v>1689</v>
      </c>
      <c r="B47" t="s">
        <v>79</v>
      </c>
      <c r="C47">
        <v>1</v>
      </c>
      <c r="D47" t="s">
        <v>18</v>
      </c>
      <c r="E47" s="1">
        <v>44090</v>
      </c>
      <c r="G47" t="s">
        <v>28</v>
      </c>
      <c r="I47" t="s">
        <v>122</v>
      </c>
      <c r="J47">
        <v>742</v>
      </c>
      <c r="K47" s="2">
        <f t="shared" si="0"/>
        <v>742</v>
      </c>
      <c r="L47" t="str">
        <f t="shared" si="1"/>
        <v>CHA_0106_0620</v>
      </c>
    </row>
    <row r="48" spans="1:12" x14ac:dyDescent="0.3">
      <c r="A48">
        <v>1296</v>
      </c>
      <c r="B48" t="s">
        <v>80</v>
      </c>
      <c r="C48">
        <v>2</v>
      </c>
      <c r="D48" t="s">
        <v>17</v>
      </c>
      <c r="E48" s="1">
        <v>44090</v>
      </c>
      <c r="G48" t="s">
        <v>28</v>
      </c>
      <c r="I48" t="s">
        <v>9</v>
      </c>
      <c r="J48" t="s">
        <v>6</v>
      </c>
      <c r="K48" s="2" t="e">
        <f t="shared" si="0"/>
        <v>#VALUE!</v>
      </c>
      <c r="L48" t="e">
        <f t="shared" si="1"/>
        <v>#VALUE!</v>
      </c>
    </row>
    <row r="49" spans="1:12" x14ac:dyDescent="0.3">
      <c r="A49">
        <v>728</v>
      </c>
      <c r="B49" t="s">
        <v>81</v>
      </c>
      <c r="C49">
        <v>2</v>
      </c>
      <c r="D49" t="s">
        <v>17</v>
      </c>
      <c r="E49" s="1">
        <v>44090</v>
      </c>
      <c r="G49" t="s">
        <v>28</v>
      </c>
      <c r="I49" t="s">
        <v>120</v>
      </c>
      <c r="J49">
        <v>735</v>
      </c>
      <c r="K49" s="2">
        <f t="shared" si="0"/>
        <v>735</v>
      </c>
      <c r="L49" t="str">
        <f t="shared" si="1"/>
        <v>CHA_0103_0620</v>
      </c>
    </row>
    <row r="50" spans="1:12" x14ac:dyDescent="0.3">
      <c r="A50">
        <v>877</v>
      </c>
      <c r="B50" t="s">
        <v>82</v>
      </c>
      <c r="C50">
        <v>2</v>
      </c>
      <c r="D50" t="s">
        <v>17</v>
      </c>
      <c r="E50" s="1">
        <v>44090</v>
      </c>
      <c r="G50" t="s">
        <v>28</v>
      </c>
      <c r="I50" t="s">
        <v>119</v>
      </c>
      <c r="J50">
        <v>728</v>
      </c>
      <c r="K50" s="2">
        <f t="shared" si="0"/>
        <v>728</v>
      </c>
      <c r="L50" t="str">
        <f t="shared" si="1"/>
        <v>WAL_0104_0620</v>
      </c>
    </row>
    <row r="51" spans="1:12" x14ac:dyDescent="0.3">
      <c r="A51">
        <v>870</v>
      </c>
      <c r="B51" t="s">
        <v>83</v>
      </c>
      <c r="C51">
        <v>2</v>
      </c>
      <c r="D51" t="s">
        <v>17</v>
      </c>
      <c r="E51" s="1">
        <v>44090</v>
      </c>
      <c r="G51" t="s">
        <v>28</v>
      </c>
      <c r="I51" t="s">
        <v>12</v>
      </c>
      <c r="J51" t="s">
        <v>6</v>
      </c>
      <c r="K51" s="2" t="e">
        <f t="shared" si="0"/>
        <v>#VALUE!</v>
      </c>
      <c r="L51" t="e">
        <f t="shared" si="1"/>
        <v>#VALUE!</v>
      </c>
    </row>
    <row r="52" spans="1:12" x14ac:dyDescent="0.3">
      <c r="A52">
        <v>884</v>
      </c>
      <c r="B52" t="s">
        <v>84</v>
      </c>
      <c r="C52">
        <v>2</v>
      </c>
      <c r="D52" t="s">
        <v>17</v>
      </c>
      <c r="E52" s="1">
        <v>44090</v>
      </c>
      <c r="G52" t="s">
        <v>28</v>
      </c>
      <c r="I52" t="s">
        <v>118</v>
      </c>
      <c r="J52">
        <v>721</v>
      </c>
      <c r="K52" s="2">
        <f t="shared" si="0"/>
        <v>721</v>
      </c>
      <c r="L52" t="str">
        <f t="shared" si="1"/>
        <v>GEN_0101_0620</v>
      </c>
    </row>
    <row r="53" spans="1:12" x14ac:dyDescent="0.3">
      <c r="A53">
        <v>891</v>
      </c>
      <c r="B53" t="s">
        <v>85</v>
      </c>
      <c r="C53">
        <v>2</v>
      </c>
      <c r="D53" t="s">
        <v>17</v>
      </c>
      <c r="E53" s="1">
        <v>44090</v>
      </c>
      <c r="G53" t="s">
        <v>28</v>
      </c>
      <c r="I53" t="s">
        <v>117</v>
      </c>
      <c r="J53">
        <v>714</v>
      </c>
      <c r="K53" s="2">
        <f t="shared" si="0"/>
        <v>714</v>
      </c>
      <c r="L53" t="str">
        <f t="shared" si="1"/>
        <v>FLE_0102_0620</v>
      </c>
    </row>
    <row r="54" spans="1:12" x14ac:dyDescent="0.3">
      <c r="A54">
        <v>1141</v>
      </c>
      <c r="B54" t="s">
        <v>29</v>
      </c>
      <c r="C54">
        <v>2</v>
      </c>
      <c r="D54" t="s">
        <v>17</v>
      </c>
      <c r="E54" s="1">
        <v>44078</v>
      </c>
      <c r="G54" t="s">
        <v>28</v>
      </c>
      <c r="I54" t="s">
        <v>116</v>
      </c>
      <c r="J54">
        <v>707</v>
      </c>
      <c r="K54" s="2">
        <f t="shared" si="0"/>
        <v>707</v>
      </c>
      <c r="L54" t="str">
        <f t="shared" si="1"/>
        <v>GEN_0100_0620</v>
      </c>
    </row>
    <row r="55" spans="1:12" x14ac:dyDescent="0.3">
      <c r="A55">
        <v>1155</v>
      </c>
      <c r="B55" t="s">
        <v>30</v>
      </c>
      <c r="C55">
        <v>2</v>
      </c>
      <c r="D55" t="s">
        <v>17</v>
      </c>
      <c r="E55" s="1">
        <v>44078</v>
      </c>
      <c r="G55" t="s">
        <v>28</v>
      </c>
      <c r="I55" t="s">
        <v>115</v>
      </c>
      <c r="J55">
        <v>692</v>
      </c>
      <c r="K55" s="2">
        <f t="shared" si="0"/>
        <v>692</v>
      </c>
      <c r="L55" t="str">
        <f t="shared" si="1"/>
        <v>COU_0099_0620</v>
      </c>
    </row>
    <row r="56" spans="1:12" x14ac:dyDescent="0.3">
      <c r="A56">
        <v>1099</v>
      </c>
      <c r="B56" t="s">
        <v>31</v>
      </c>
      <c r="C56">
        <v>2</v>
      </c>
      <c r="D56" t="s">
        <v>17</v>
      </c>
      <c r="E56" s="1">
        <v>44078</v>
      </c>
      <c r="G56" t="s">
        <v>28</v>
      </c>
      <c r="I56" t="s">
        <v>114</v>
      </c>
      <c r="J56">
        <v>671</v>
      </c>
      <c r="K56" s="2">
        <f t="shared" si="0"/>
        <v>671</v>
      </c>
      <c r="L56" t="str">
        <f t="shared" si="1"/>
        <v>JOD_0095_0620</v>
      </c>
    </row>
    <row r="57" spans="1:12" x14ac:dyDescent="0.3">
      <c r="A57">
        <v>994</v>
      </c>
      <c r="B57" t="s">
        <v>32</v>
      </c>
      <c r="C57">
        <v>2</v>
      </c>
      <c r="D57" t="s">
        <v>17</v>
      </c>
      <c r="E57" s="1">
        <v>44078</v>
      </c>
      <c r="G57" t="s">
        <v>28</v>
      </c>
      <c r="I57" t="s">
        <v>113</v>
      </c>
      <c r="J57">
        <v>657</v>
      </c>
      <c r="K57" s="2">
        <f t="shared" si="0"/>
        <v>657</v>
      </c>
      <c r="L57" t="str">
        <f t="shared" si="1"/>
        <v>JOD_0093_0620</v>
      </c>
    </row>
    <row r="58" spans="1:12" x14ac:dyDescent="0.3">
      <c r="A58">
        <v>898</v>
      </c>
      <c r="B58" t="s">
        <v>33</v>
      </c>
      <c r="C58">
        <v>2</v>
      </c>
      <c r="D58" t="s">
        <v>17</v>
      </c>
      <c r="E58" s="1">
        <v>44078</v>
      </c>
      <c r="G58" t="s">
        <v>28</v>
      </c>
      <c r="I58" t="s">
        <v>112</v>
      </c>
      <c r="J58">
        <v>650</v>
      </c>
      <c r="K58" s="2">
        <f t="shared" si="0"/>
        <v>650</v>
      </c>
      <c r="L58" t="str">
        <f t="shared" si="1"/>
        <v>ENG_0092_0620</v>
      </c>
    </row>
    <row r="59" spans="1:12" x14ac:dyDescent="0.3">
      <c r="A59">
        <v>952</v>
      </c>
      <c r="B59" t="s">
        <v>34</v>
      </c>
      <c r="C59">
        <v>2</v>
      </c>
      <c r="D59" t="s">
        <v>17</v>
      </c>
      <c r="E59" s="1">
        <v>44090</v>
      </c>
      <c r="G59" t="s">
        <v>28</v>
      </c>
      <c r="I59" t="s">
        <v>13</v>
      </c>
      <c r="J59" t="s">
        <v>6</v>
      </c>
      <c r="K59" s="2" t="e">
        <f t="shared" si="0"/>
        <v>#VALUE!</v>
      </c>
      <c r="L59" t="e">
        <f t="shared" si="1"/>
        <v>#VALUE!</v>
      </c>
    </row>
    <row r="60" spans="1:12" x14ac:dyDescent="0.3">
      <c r="A60">
        <v>959</v>
      </c>
      <c r="B60" t="s">
        <v>35</v>
      </c>
      <c r="C60">
        <v>2</v>
      </c>
      <c r="D60" t="s">
        <v>17</v>
      </c>
      <c r="E60" s="1">
        <v>44090</v>
      </c>
      <c r="G60" t="s">
        <v>28</v>
      </c>
      <c r="I60" t="s">
        <v>111</v>
      </c>
      <c r="J60">
        <v>643</v>
      </c>
      <c r="K60" s="2">
        <f t="shared" si="0"/>
        <v>643</v>
      </c>
      <c r="L60" t="str">
        <f t="shared" si="1"/>
        <v>ENG_0091_0620</v>
      </c>
    </row>
    <row r="61" spans="1:12" x14ac:dyDescent="0.3">
      <c r="A61">
        <v>1603</v>
      </c>
      <c r="B61" t="s">
        <v>36</v>
      </c>
      <c r="C61">
        <v>1</v>
      </c>
      <c r="D61" t="s">
        <v>18</v>
      </c>
      <c r="E61" s="1">
        <v>44090</v>
      </c>
      <c r="G61" t="s">
        <v>28</v>
      </c>
      <c r="I61" t="s">
        <v>110</v>
      </c>
      <c r="J61">
        <v>636</v>
      </c>
      <c r="K61" s="2">
        <f t="shared" si="0"/>
        <v>636</v>
      </c>
      <c r="L61" t="str">
        <f t="shared" si="1"/>
        <v>ENG_0090_0620</v>
      </c>
    </row>
    <row r="62" spans="1:12" x14ac:dyDescent="0.3">
      <c r="A62">
        <v>1599</v>
      </c>
      <c r="B62" t="s">
        <v>37</v>
      </c>
      <c r="C62">
        <v>1</v>
      </c>
      <c r="D62" t="s">
        <v>18</v>
      </c>
      <c r="E62" s="1">
        <v>44090</v>
      </c>
      <c r="G62" t="s">
        <v>28</v>
      </c>
      <c r="I62" t="s">
        <v>109</v>
      </c>
      <c r="J62">
        <v>629</v>
      </c>
      <c r="K62" s="2">
        <f t="shared" si="0"/>
        <v>629</v>
      </c>
      <c r="L62" t="str">
        <f t="shared" si="1"/>
        <v>ENG_0088_0620</v>
      </c>
    </row>
    <row r="63" spans="1:12" x14ac:dyDescent="0.3">
      <c r="A63">
        <v>1190</v>
      </c>
      <c r="B63" t="s">
        <v>38</v>
      </c>
      <c r="C63">
        <v>2</v>
      </c>
      <c r="D63" t="s">
        <v>17</v>
      </c>
      <c r="E63" s="1">
        <v>44090</v>
      </c>
      <c r="G63" t="s">
        <v>28</v>
      </c>
      <c r="I63" t="s">
        <v>107</v>
      </c>
      <c r="J63">
        <v>622</v>
      </c>
      <c r="K63" s="2">
        <f t="shared" si="0"/>
        <v>622</v>
      </c>
      <c r="L63" t="str">
        <f t="shared" si="1"/>
        <v>ENG_0089_0620</v>
      </c>
    </row>
    <row r="64" spans="1:12" x14ac:dyDescent="0.3">
      <c r="A64">
        <v>1696</v>
      </c>
      <c r="B64" t="s">
        <v>39</v>
      </c>
      <c r="C64">
        <v>1</v>
      </c>
      <c r="D64" t="s">
        <v>18</v>
      </c>
      <c r="E64" s="1">
        <v>44090</v>
      </c>
      <c r="G64" t="s">
        <v>28</v>
      </c>
      <c r="I64" t="s">
        <v>108</v>
      </c>
      <c r="J64">
        <v>622</v>
      </c>
      <c r="K64" s="2">
        <f t="shared" si="0"/>
        <v>622</v>
      </c>
      <c r="L64" t="str">
        <f t="shared" si="1"/>
        <v>ENG_0089_0620</v>
      </c>
    </row>
    <row r="65" spans="1:12" x14ac:dyDescent="0.3">
      <c r="A65">
        <v>798</v>
      </c>
      <c r="B65" t="s">
        <v>40</v>
      </c>
      <c r="C65">
        <v>2</v>
      </c>
      <c r="D65" t="s">
        <v>17</v>
      </c>
      <c r="E65" s="1">
        <v>44090</v>
      </c>
      <c r="G65" t="s">
        <v>28</v>
      </c>
      <c r="I65" t="s">
        <v>10</v>
      </c>
      <c r="J65" t="s">
        <v>6</v>
      </c>
      <c r="K65" s="2" t="e">
        <f t="shared" si="0"/>
        <v>#VALUE!</v>
      </c>
      <c r="L65" t="e">
        <f t="shared" si="1"/>
        <v>#VALUE!</v>
      </c>
    </row>
    <row r="66" spans="1:12" x14ac:dyDescent="0.3">
      <c r="A66">
        <v>805</v>
      </c>
      <c r="B66" t="s">
        <v>41</v>
      </c>
      <c r="C66">
        <v>2</v>
      </c>
      <c r="D66" t="s">
        <v>17</v>
      </c>
      <c r="E66" s="1">
        <v>44090</v>
      </c>
      <c r="G66" t="s">
        <v>28</v>
      </c>
    </row>
    <row r="67" spans="1:12" x14ac:dyDescent="0.3">
      <c r="A67">
        <v>812</v>
      </c>
      <c r="B67" t="s">
        <v>42</v>
      </c>
      <c r="C67">
        <v>2</v>
      </c>
      <c r="D67" t="s">
        <v>17</v>
      </c>
      <c r="E67" s="1">
        <v>44090</v>
      </c>
      <c r="G67" t="s">
        <v>28</v>
      </c>
    </row>
    <row r="68" spans="1:12" x14ac:dyDescent="0.3">
      <c r="A68">
        <v>826</v>
      </c>
      <c r="B68" t="s">
        <v>43</v>
      </c>
      <c r="C68">
        <v>2</v>
      </c>
      <c r="D68" t="s">
        <v>17</v>
      </c>
      <c r="E68" s="1">
        <v>44090</v>
      </c>
      <c r="G68" t="s">
        <v>28</v>
      </c>
    </row>
    <row r="69" spans="1:12" x14ac:dyDescent="0.3">
      <c r="A69">
        <v>819</v>
      </c>
      <c r="B69" t="s">
        <v>44</v>
      </c>
      <c r="C69">
        <v>2</v>
      </c>
      <c r="D69" t="s">
        <v>17</v>
      </c>
      <c r="E69" s="1">
        <v>44090</v>
      </c>
      <c r="G69" t="s">
        <v>28</v>
      </c>
    </row>
    <row r="70" spans="1:12" x14ac:dyDescent="0.3">
      <c r="A70">
        <v>735</v>
      </c>
      <c r="B70" t="s">
        <v>45</v>
      </c>
      <c r="C70">
        <v>2</v>
      </c>
      <c r="D70" t="s">
        <v>17</v>
      </c>
      <c r="E70" s="1">
        <v>44090</v>
      </c>
      <c r="G70" t="s">
        <v>28</v>
      </c>
    </row>
    <row r="71" spans="1:12" x14ac:dyDescent="0.3">
      <c r="A71">
        <v>742</v>
      </c>
      <c r="B71" t="s">
        <v>46</v>
      </c>
      <c r="C71">
        <v>2</v>
      </c>
      <c r="D71" t="s">
        <v>17</v>
      </c>
      <c r="E71" s="1">
        <v>44090</v>
      </c>
      <c r="G71" t="s">
        <v>28</v>
      </c>
    </row>
    <row r="72" spans="1:12" x14ac:dyDescent="0.3">
      <c r="A72">
        <v>749</v>
      </c>
      <c r="B72" t="s">
        <v>47</v>
      </c>
      <c r="C72">
        <v>2</v>
      </c>
      <c r="D72" t="s">
        <v>17</v>
      </c>
      <c r="E72" s="1">
        <v>44090</v>
      </c>
      <c r="G72" t="s">
        <v>28</v>
      </c>
    </row>
    <row r="73" spans="1:12" x14ac:dyDescent="0.3">
      <c r="A73">
        <v>692</v>
      </c>
      <c r="B73" t="s">
        <v>48</v>
      </c>
      <c r="C73">
        <v>2</v>
      </c>
      <c r="D73" t="s">
        <v>17</v>
      </c>
      <c r="E73" s="1">
        <v>44090</v>
      </c>
      <c r="G73" t="s">
        <v>28</v>
      </c>
    </row>
    <row r="74" spans="1:12" x14ac:dyDescent="0.3">
      <c r="A74">
        <v>770</v>
      </c>
      <c r="B74" t="s">
        <v>49</v>
      </c>
      <c r="C74">
        <v>2</v>
      </c>
      <c r="D74" t="s">
        <v>17</v>
      </c>
      <c r="E74" s="1">
        <v>44090</v>
      </c>
      <c r="G74" t="s">
        <v>28</v>
      </c>
    </row>
    <row r="75" spans="1:12" x14ac:dyDescent="0.3">
      <c r="A75">
        <v>777</v>
      </c>
      <c r="B75" t="s">
        <v>50</v>
      </c>
      <c r="C75">
        <v>2</v>
      </c>
      <c r="D75" t="s">
        <v>17</v>
      </c>
      <c r="E75" s="1">
        <v>44090</v>
      </c>
      <c r="G75" t="s">
        <v>28</v>
      </c>
    </row>
    <row r="76" spans="1:12" x14ac:dyDescent="0.3">
      <c r="A76">
        <v>784</v>
      </c>
      <c r="B76" t="s">
        <v>51</v>
      </c>
      <c r="C76">
        <v>2</v>
      </c>
      <c r="D76" t="s">
        <v>17</v>
      </c>
      <c r="E76" s="1">
        <v>44090</v>
      </c>
      <c r="G76" t="s">
        <v>28</v>
      </c>
    </row>
    <row r="77" spans="1:12" x14ac:dyDescent="0.3">
      <c r="A77">
        <v>1401</v>
      </c>
      <c r="B77" t="s">
        <v>52</v>
      </c>
      <c r="C77">
        <v>2</v>
      </c>
      <c r="D77" t="s">
        <v>17</v>
      </c>
      <c r="E77" s="1">
        <v>44090</v>
      </c>
      <c r="G77" t="s">
        <v>28</v>
      </c>
    </row>
    <row r="78" spans="1:12" x14ac:dyDescent="0.3">
      <c r="A78">
        <v>629</v>
      </c>
      <c r="B78" t="s">
        <v>53</v>
      </c>
      <c r="C78">
        <v>2</v>
      </c>
      <c r="D78" t="s">
        <v>17</v>
      </c>
      <c r="E78" s="1">
        <v>44090</v>
      </c>
      <c r="G78" t="s">
        <v>28</v>
      </c>
    </row>
    <row r="79" spans="1:12" x14ac:dyDescent="0.3">
      <c r="A79">
        <v>622</v>
      </c>
      <c r="B79" t="s">
        <v>54</v>
      </c>
      <c r="C79">
        <v>2</v>
      </c>
      <c r="D79" t="s">
        <v>17</v>
      </c>
      <c r="E79" s="1">
        <v>44090</v>
      </c>
      <c r="G79" t="s">
        <v>28</v>
      </c>
    </row>
    <row r="80" spans="1:12" x14ac:dyDescent="0.3">
      <c r="A80">
        <v>636</v>
      </c>
      <c r="B80" t="s">
        <v>55</v>
      </c>
      <c r="C80">
        <v>2</v>
      </c>
      <c r="D80" t="s">
        <v>17</v>
      </c>
      <c r="E80" s="1">
        <v>44090</v>
      </c>
      <c r="G80" t="s">
        <v>28</v>
      </c>
    </row>
    <row r="81" spans="1:7" x14ac:dyDescent="0.3">
      <c r="A81">
        <v>643</v>
      </c>
      <c r="B81" t="s">
        <v>56</v>
      </c>
      <c r="C81">
        <v>2</v>
      </c>
      <c r="D81" t="s">
        <v>17</v>
      </c>
      <c r="E81" s="1">
        <v>44090</v>
      </c>
      <c r="G81" t="s">
        <v>28</v>
      </c>
    </row>
    <row r="82" spans="1:7" x14ac:dyDescent="0.3">
      <c r="A82">
        <v>650</v>
      </c>
      <c r="B82" t="s">
        <v>57</v>
      </c>
      <c r="C82">
        <v>2</v>
      </c>
      <c r="D82" t="s">
        <v>17</v>
      </c>
      <c r="E82" s="1">
        <v>44090</v>
      </c>
      <c r="G82" t="s">
        <v>28</v>
      </c>
    </row>
    <row r="83" spans="1:7" x14ac:dyDescent="0.3">
      <c r="A83">
        <v>714</v>
      </c>
      <c r="B83" t="s">
        <v>58</v>
      </c>
      <c r="C83">
        <v>2</v>
      </c>
      <c r="D83" t="s">
        <v>17</v>
      </c>
      <c r="E83" s="1">
        <v>44090</v>
      </c>
      <c r="G83" t="s">
        <v>28</v>
      </c>
    </row>
    <row r="84" spans="1:7" x14ac:dyDescent="0.3">
      <c r="A84">
        <v>791</v>
      </c>
      <c r="B84" t="s">
        <v>59</v>
      </c>
      <c r="C84">
        <v>2</v>
      </c>
      <c r="D84" t="s">
        <v>17</v>
      </c>
      <c r="E84" s="1">
        <v>44090</v>
      </c>
      <c r="G84" t="s">
        <v>28</v>
      </c>
    </row>
    <row r="85" spans="1:7" x14ac:dyDescent="0.3">
      <c r="A85">
        <v>863</v>
      </c>
      <c r="B85" t="s">
        <v>60</v>
      </c>
      <c r="C85">
        <v>2</v>
      </c>
      <c r="D85" t="s">
        <v>17</v>
      </c>
      <c r="E85" s="1">
        <v>44090</v>
      </c>
      <c r="G85" t="s">
        <v>28</v>
      </c>
    </row>
    <row r="86" spans="1:7" x14ac:dyDescent="0.3">
      <c r="A86">
        <v>707</v>
      </c>
      <c r="B86" t="s">
        <v>61</v>
      </c>
      <c r="C86">
        <v>2</v>
      </c>
      <c r="D86" t="s">
        <v>17</v>
      </c>
      <c r="E86" s="1">
        <v>44090</v>
      </c>
      <c r="G86" t="s">
        <v>28</v>
      </c>
    </row>
    <row r="87" spans="1:7" x14ac:dyDescent="0.3">
      <c r="A87">
        <v>721</v>
      </c>
      <c r="B87" t="s">
        <v>62</v>
      </c>
      <c r="C87">
        <v>2</v>
      </c>
      <c r="D87" t="s">
        <v>17</v>
      </c>
      <c r="E87" s="1">
        <v>44090</v>
      </c>
      <c r="G87" t="s">
        <v>28</v>
      </c>
    </row>
    <row r="88" spans="1:7" x14ac:dyDescent="0.3">
      <c r="A88">
        <v>1585</v>
      </c>
      <c r="B88" t="s">
        <v>63</v>
      </c>
      <c r="C88">
        <v>1</v>
      </c>
      <c r="D88" t="s">
        <v>18</v>
      </c>
      <c r="E88" s="1">
        <v>44090</v>
      </c>
      <c r="G88" t="s">
        <v>28</v>
      </c>
    </row>
    <row r="89" spans="1:7" x14ac:dyDescent="0.3">
      <c r="A89">
        <v>1578</v>
      </c>
      <c r="B89" t="s">
        <v>64</v>
      </c>
      <c r="C89">
        <v>1</v>
      </c>
      <c r="D89" t="s">
        <v>18</v>
      </c>
      <c r="E89" s="1">
        <v>44090</v>
      </c>
      <c r="G89" t="s">
        <v>28</v>
      </c>
    </row>
    <row r="90" spans="1:7" x14ac:dyDescent="0.3">
      <c r="A90">
        <v>1590</v>
      </c>
      <c r="B90" t="s">
        <v>65</v>
      </c>
      <c r="C90">
        <v>1</v>
      </c>
      <c r="D90" t="s">
        <v>18</v>
      </c>
      <c r="E90" s="1">
        <v>44090</v>
      </c>
      <c r="G90" t="s">
        <v>28</v>
      </c>
    </row>
    <row r="91" spans="1:7" x14ac:dyDescent="0.3">
      <c r="A91">
        <v>657</v>
      </c>
      <c r="B91" t="s">
        <v>66</v>
      </c>
      <c r="C91">
        <v>2</v>
      </c>
      <c r="D91" t="s">
        <v>17</v>
      </c>
      <c r="E91" s="1">
        <v>44090</v>
      </c>
      <c r="G91" t="s">
        <v>28</v>
      </c>
    </row>
    <row r="92" spans="1:7" x14ac:dyDescent="0.3">
      <c r="A92">
        <v>671</v>
      </c>
      <c r="B92" t="s">
        <v>67</v>
      </c>
      <c r="C92">
        <v>2</v>
      </c>
      <c r="D92" t="s">
        <v>17</v>
      </c>
      <c r="E92" s="1">
        <v>44090</v>
      </c>
      <c r="G92" t="s">
        <v>28</v>
      </c>
    </row>
    <row r="93" spans="1:7" x14ac:dyDescent="0.3">
      <c r="A93">
        <v>856</v>
      </c>
      <c r="B93" t="s">
        <v>68</v>
      </c>
      <c r="C93">
        <v>2</v>
      </c>
      <c r="D93" t="s">
        <v>17</v>
      </c>
      <c r="E93" s="1">
        <v>44090</v>
      </c>
      <c r="G93" t="s">
        <v>28</v>
      </c>
    </row>
    <row r="94" spans="1:7" x14ac:dyDescent="0.3">
      <c r="A94">
        <v>1613</v>
      </c>
      <c r="B94" t="s">
        <v>69</v>
      </c>
      <c r="C94">
        <v>1</v>
      </c>
      <c r="D94" t="s">
        <v>18</v>
      </c>
      <c r="E94" s="1">
        <v>44090</v>
      </c>
      <c r="G94" t="s">
        <v>28</v>
      </c>
    </row>
    <row r="95" spans="1:7" x14ac:dyDescent="0.3">
      <c r="A95">
        <v>849</v>
      </c>
      <c r="B95" t="s">
        <v>70</v>
      </c>
      <c r="C95">
        <v>2</v>
      </c>
      <c r="D95" t="s">
        <v>17</v>
      </c>
      <c r="E95" s="1">
        <v>44090</v>
      </c>
      <c r="G95" t="s">
        <v>28</v>
      </c>
    </row>
    <row r="96" spans="1:7" x14ac:dyDescent="0.3">
      <c r="A96">
        <v>756</v>
      </c>
      <c r="B96" t="s">
        <v>71</v>
      </c>
      <c r="C96">
        <v>2</v>
      </c>
      <c r="D96" t="s">
        <v>17</v>
      </c>
      <c r="E96" s="1">
        <v>44090</v>
      </c>
      <c r="G96" t="s">
        <v>28</v>
      </c>
    </row>
    <row r="97" spans="1:7" x14ac:dyDescent="0.3">
      <c r="A97">
        <v>763</v>
      </c>
      <c r="B97" t="s">
        <v>72</v>
      </c>
      <c r="C97">
        <v>2</v>
      </c>
      <c r="D97" t="s">
        <v>17</v>
      </c>
      <c r="E97" s="1">
        <v>44090</v>
      </c>
      <c r="G97" t="s">
        <v>28</v>
      </c>
    </row>
    <row r="98" spans="1:7" x14ac:dyDescent="0.3">
      <c r="A98">
        <v>1617</v>
      </c>
      <c r="B98" t="s">
        <v>73</v>
      </c>
      <c r="C98">
        <v>1</v>
      </c>
      <c r="D98" t="s">
        <v>18</v>
      </c>
      <c r="E98" s="1">
        <v>44090</v>
      </c>
      <c r="G98" t="s">
        <v>28</v>
      </c>
    </row>
    <row r="99" spans="1:7" x14ac:dyDescent="0.3">
      <c r="A99">
        <v>1644</v>
      </c>
      <c r="B99" t="s">
        <v>74</v>
      </c>
      <c r="C99">
        <v>1</v>
      </c>
      <c r="D99" t="s">
        <v>18</v>
      </c>
      <c r="E99" s="1">
        <v>44090</v>
      </c>
      <c r="G99" t="s">
        <v>28</v>
      </c>
    </row>
    <row r="100" spans="1:7" x14ac:dyDescent="0.3">
      <c r="A100">
        <v>1637</v>
      </c>
      <c r="B100" t="s">
        <v>75</v>
      </c>
      <c r="C100">
        <v>1</v>
      </c>
      <c r="D100" t="s">
        <v>18</v>
      </c>
      <c r="E100" s="1">
        <v>44090</v>
      </c>
      <c r="G100" t="s">
        <v>28</v>
      </c>
    </row>
    <row r="101" spans="1:7" x14ac:dyDescent="0.3">
      <c r="A101">
        <v>1654</v>
      </c>
      <c r="B101" t="s">
        <v>76</v>
      </c>
      <c r="C101">
        <v>1</v>
      </c>
      <c r="D101" t="s">
        <v>18</v>
      </c>
      <c r="E101" s="1">
        <v>44090</v>
      </c>
      <c r="G101" t="s">
        <v>28</v>
      </c>
    </row>
    <row r="102" spans="1:7" x14ac:dyDescent="0.3">
      <c r="A102">
        <v>1662</v>
      </c>
      <c r="B102" t="s">
        <v>77</v>
      </c>
      <c r="C102">
        <v>1</v>
      </c>
      <c r="D102" t="s">
        <v>18</v>
      </c>
      <c r="E102" s="1">
        <v>44090</v>
      </c>
      <c r="G102" t="s">
        <v>28</v>
      </c>
    </row>
    <row r="103" spans="1:7" x14ac:dyDescent="0.3">
      <c r="A103">
        <v>1668</v>
      </c>
      <c r="B103" t="s">
        <v>78</v>
      </c>
      <c r="C103">
        <v>1</v>
      </c>
      <c r="D103" t="s">
        <v>18</v>
      </c>
      <c r="E103" s="1">
        <v>44090</v>
      </c>
      <c r="G103" t="s">
        <v>28</v>
      </c>
    </row>
    <row r="104" spans="1:7" x14ac:dyDescent="0.3">
      <c r="A104">
        <v>1689</v>
      </c>
      <c r="B104" t="s">
        <v>79</v>
      </c>
      <c r="C104">
        <v>1</v>
      </c>
      <c r="D104" t="s">
        <v>18</v>
      </c>
      <c r="E104" s="1">
        <v>44090</v>
      </c>
      <c r="G104" t="s">
        <v>28</v>
      </c>
    </row>
    <row r="105" spans="1:7" x14ac:dyDescent="0.3">
      <c r="A105">
        <v>1296</v>
      </c>
      <c r="B105" t="s">
        <v>80</v>
      </c>
      <c r="C105">
        <v>2</v>
      </c>
      <c r="D105" t="s">
        <v>17</v>
      </c>
      <c r="E105" s="1">
        <v>44090</v>
      </c>
      <c r="G105" t="s">
        <v>28</v>
      </c>
    </row>
    <row r="106" spans="1:7" x14ac:dyDescent="0.3">
      <c r="A106">
        <v>728</v>
      </c>
      <c r="B106" t="s">
        <v>81</v>
      </c>
      <c r="C106">
        <v>2</v>
      </c>
      <c r="D106" t="s">
        <v>17</v>
      </c>
      <c r="E106" s="1">
        <v>44090</v>
      </c>
      <c r="G106" t="s">
        <v>28</v>
      </c>
    </row>
    <row r="107" spans="1:7" x14ac:dyDescent="0.3">
      <c r="A107">
        <v>877</v>
      </c>
      <c r="B107" t="s">
        <v>82</v>
      </c>
      <c r="C107">
        <v>2</v>
      </c>
      <c r="D107" t="s">
        <v>17</v>
      </c>
      <c r="E107" s="1">
        <v>44090</v>
      </c>
      <c r="G107" t="s">
        <v>28</v>
      </c>
    </row>
    <row r="108" spans="1:7" x14ac:dyDescent="0.3">
      <c r="A108">
        <v>870</v>
      </c>
      <c r="B108" t="s">
        <v>83</v>
      </c>
      <c r="C108">
        <v>2</v>
      </c>
      <c r="D108" t="s">
        <v>17</v>
      </c>
      <c r="E108" s="1">
        <v>44090</v>
      </c>
      <c r="G108" t="s">
        <v>28</v>
      </c>
    </row>
    <row r="109" spans="1:7" x14ac:dyDescent="0.3">
      <c r="A109">
        <v>884</v>
      </c>
      <c r="B109" t="s">
        <v>84</v>
      </c>
      <c r="C109">
        <v>2</v>
      </c>
      <c r="D109" t="s">
        <v>17</v>
      </c>
      <c r="E109" s="1">
        <v>44090</v>
      </c>
      <c r="G109" t="s">
        <v>28</v>
      </c>
    </row>
    <row r="110" spans="1:7" x14ac:dyDescent="0.3">
      <c r="A110">
        <v>891</v>
      </c>
      <c r="B110" t="s">
        <v>85</v>
      </c>
      <c r="C110">
        <v>2</v>
      </c>
      <c r="D110" t="s">
        <v>17</v>
      </c>
      <c r="E110" s="1">
        <v>44090</v>
      </c>
      <c r="G11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200916 AW</vt:lpstr>
      <vt:lpstr>(Air Table)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Wattripont</dc:creator>
  <cp:lastModifiedBy>Adrien Wattripont</cp:lastModifiedBy>
  <dcterms:created xsi:type="dcterms:W3CDTF">2020-09-22T07:41:47Z</dcterms:created>
  <dcterms:modified xsi:type="dcterms:W3CDTF">2020-10-08T09:08:49Z</dcterms:modified>
</cp:coreProperties>
</file>