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C-TOC_IFP160k" sheetId="1" state="visible" r:id="rId2"/>
    <sheet name="TIC-TOC_2" sheetId="2" state="visible" r:id="rId3"/>
    <sheet name="TIC-TOC" sheetId="3" state="visible" r:id="rId4"/>
  </sheets>
  <definedNames>
    <definedName function="false" hidden="true" localSheetId="2" name="_xlnm._FilterDatabase" vbProcedure="false">'TIC-TOC'!$A$1:$Z$51</definedName>
    <definedName function="false" hidden="true" localSheetId="1" name="_xlnm._FilterDatabase" vbProcedure="false">'TIC-TOC_2'!$A$1:$Z$27</definedName>
    <definedName function="false" hidden="true" localSheetId="0" name="_xlnm._FilterDatabase" vbProcedure="false">'TIC-TOC_IFP160k'!$A$1:$Z$25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<sst xmlns="http://schemas.openxmlformats.org/spreadsheetml/2006/main" count="1883" uniqueCount="588">
  <si>
    <t xml:space="preserve">Job</t>
  </si>
  <si>
    <t xml:space="preserve">Analysis</t>
  </si>
  <si>
    <t xml:space="preserve">Raw</t>
  </si>
  <si>
    <t xml:space="preserve">Sample</t>
  </si>
  <si>
    <t xml:space="preserve">Qty - (mg)</t>
  </si>
  <si>
    <t xml:space="preserve">KFID</t>
  </si>
  <si>
    <t xml:space="preserve">S1 - (mg/g)</t>
  </si>
  <si>
    <t xml:space="preserve">S2 - (mg/g)</t>
  </si>
  <si>
    <t xml:space="preserve">PI</t>
  </si>
  <si>
    <t xml:space="preserve">Tmax(°C)</t>
  </si>
  <si>
    <t xml:space="preserve">TpkS2(°C)</t>
  </si>
  <si>
    <t xml:space="preserve">S3CO - (mg/g)</t>
  </si>
  <si>
    <t xml:space="preserve">S3'CO - (mg/g)</t>
  </si>
  <si>
    <t xml:space="preserve">S3 - (mg/g)</t>
  </si>
  <si>
    <t xml:space="preserve">S3' - (mg/g)</t>
  </si>
  <si>
    <t xml:space="preserve">PC(%)</t>
  </si>
  <si>
    <t xml:space="preserve">RC(%)</t>
  </si>
  <si>
    <t xml:space="preserve">TOC(%)</t>
  </si>
  <si>
    <t xml:space="preserve">HI</t>
  </si>
  <si>
    <t xml:space="preserve">OI</t>
  </si>
  <si>
    <t xml:space="preserve">OICO</t>
  </si>
  <si>
    <t xml:space="preserve">OIRE6</t>
  </si>
  <si>
    <t xml:space="preserve">pyroMINC(%)</t>
  </si>
  <si>
    <t xml:space="preserve">oxiMINC(%)</t>
  </si>
  <si>
    <t xml:space="preserve">MINC(%)</t>
  </si>
  <si>
    <t xml:space="preserve">Comment</t>
  </si>
  <si>
    <t xml:space="preserve">TIC_TOC_20230526</t>
  </si>
  <si>
    <t xml:space="preserve">ifp_160k_01.r00</t>
  </si>
  <si>
    <t xml:space="preserve">OK</t>
  </si>
  <si>
    <t xml:space="preserve">IFP_160k_02.R00</t>
  </si>
  <si>
    <t xml:space="preserve">S2 faible</t>
  </si>
  <si>
    <t xml:space="preserve">IFP_160k_03.R00</t>
  </si>
  <si>
    <t xml:space="preserve">IFP_160k_04.R00</t>
  </si>
  <si>
    <t xml:space="preserve">IFP_160k_05.R00</t>
  </si>
  <si>
    <t xml:space="preserve">IFP_160k_06.R00</t>
  </si>
  <si>
    <t xml:space="preserve">IFP_160k_07.R00</t>
  </si>
  <si>
    <t xml:space="preserve">TIC_TOC_20230530</t>
  </si>
  <si>
    <t xml:space="preserve">IFP_160K_08.R00</t>
  </si>
  <si>
    <t xml:space="preserve">IFP_160K</t>
  </si>
  <si>
    <t xml:space="preserve">Relance 30/5</t>
  </si>
  <si>
    <t xml:space="preserve">IFP_160K_09.R00</t>
  </si>
  <si>
    <t xml:space="preserve">IFP_160K_10.R00</t>
  </si>
  <si>
    <t xml:space="preserve">IFP_160K_11.R00</t>
  </si>
  <si>
    <t xml:space="preserve">IFP_160K_12.R00</t>
  </si>
  <si>
    <t xml:space="preserve">IFP_160K_13.R00</t>
  </si>
  <si>
    <t xml:space="preserve">IFP_160K_14.R00</t>
  </si>
  <si>
    <t xml:space="preserve">IFP_160K_15.R00</t>
  </si>
  <si>
    <t xml:space="preserve">TIC_TOC_20230603</t>
  </si>
  <si>
    <t xml:space="preserve">IFP_160K_16.R00</t>
  </si>
  <si>
    <t xml:space="preserve">IFP_160K_17.R00</t>
  </si>
  <si>
    <t xml:space="preserve">IFP_160k_18.R00</t>
  </si>
  <si>
    <t xml:space="preserve">IFP_160k_19.R00</t>
  </si>
  <si>
    <t xml:space="preserve">IFP_160k_20.R00</t>
  </si>
  <si>
    <t xml:space="preserve">IFP_160k_21'.R00</t>
  </si>
  <si>
    <t xml:space="preserve">IFP_160k_21''.R00</t>
  </si>
  <si>
    <t xml:space="preserve">IFP_160k_22.R00</t>
  </si>
  <si>
    <t xml:space="preserve">IFP_160k_23.R00</t>
  </si>
  <si>
    <t xml:space="preserve">IFP160K</t>
  </si>
  <si>
    <t xml:space="preserve">Value</t>
  </si>
  <si>
    <t xml:space="preserve"> ±</t>
  </si>
  <si>
    <t xml:space="preserve">Accep &lt;0</t>
  </si>
  <si>
    <t xml:space="preserve">Accep &gt;0</t>
  </si>
  <si>
    <t xml:space="preserve">tic_toc_20230526</t>
  </si>
  <si>
    <t xml:space="preserve">soil_721.r00</t>
  </si>
  <si>
    <t xml:space="preserve">SOIL_721</t>
  </si>
  <si>
    <t xml:space="preserve">soil_791.r00</t>
  </si>
  <si>
    <t xml:space="preserve">SOIL_791</t>
  </si>
  <si>
    <t xml:space="preserve">Soil_863.R00</t>
  </si>
  <si>
    <t xml:space="preserve">SOIL_863</t>
  </si>
  <si>
    <t xml:space="preserve">Soil_966.R00</t>
  </si>
  <si>
    <t xml:space="preserve">Soil_966</t>
  </si>
  <si>
    <t xml:space="preserve">Soil_1029.R00</t>
  </si>
  <si>
    <t xml:space="preserve">Soil_1029</t>
  </si>
  <si>
    <t xml:space="preserve">Soil_1050.R00</t>
  </si>
  <si>
    <t xml:space="preserve">Soil_1050</t>
  </si>
  <si>
    <t xml:space="preserve">Soil_1071.R00</t>
  </si>
  <si>
    <t xml:space="preserve">Soil_1071</t>
  </si>
  <si>
    <t xml:space="preserve">Soil_1085.R00</t>
  </si>
  <si>
    <t xml:space="preserve">Soil_1085</t>
  </si>
  <si>
    <t xml:space="preserve">Soil_1092.R00</t>
  </si>
  <si>
    <t xml:space="preserve">Soil_1092</t>
  </si>
  <si>
    <t xml:space="preserve">Soil_1099.R00</t>
  </si>
  <si>
    <t xml:space="preserve">Soil_1099</t>
  </si>
  <si>
    <t xml:space="preserve">Soil_1127.R00</t>
  </si>
  <si>
    <t xml:space="preserve">Soil_1127</t>
  </si>
  <si>
    <t xml:space="preserve">Soil_1155.R00</t>
  </si>
  <si>
    <t xml:space="preserve">Soil_1155</t>
  </si>
  <si>
    <t xml:space="preserve">Soil_1176.R00</t>
  </si>
  <si>
    <t xml:space="preserve">Soil_1176</t>
  </si>
  <si>
    <t xml:space="preserve">Soil_1176bis.R00</t>
  </si>
  <si>
    <t xml:space="preserve">Soil_1303.R00</t>
  </si>
  <si>
    <t xml:space="preserve">Soil_1303</t>
  </si>
  <si>
    <t xml:space="preserve">Soil_1563.R00</t>
  </si>
  <si>
    <t xml:space="preserve">Soil_1563</t>
  </si>
  <si>
    <t xml:space="preserve">Soil_1570.R00</t>
  </si>
  <si>
    <t xml:space="preserve">Soil_1570</t>
  </si>
  <si>
    <t xml:space="preserve">Soil_1617.R00</t>
  </si>
  <si>
    <t xml:space="preserve">Soil_1617</t>
  </si>
  <si>
    <t xml:space="preserve">Soil_1627.R00</t>
  </si>
  <si>
    <t xml:space="preserve">Soil_1627</t>
  </si>
  <si>
    <t xml:space="preserve">Soil_2573.R00</t>
  </si>
  <si>
    <t xml:space="preserve">Soil_2573</t>
  </si>
  <si>
    <t xml:space="preserve">Soil_2580.R00</t>
  </si>
  <si>
    <t xml:space="preserve">Soil_2580</t>
  </si>
  <si>
    <t xml:space="preserve">Soil_2601.R00</t>
  </si>
  <si>
    <t xml:space="preserve">Soil_2601</t>
  </si>
  <si>
    <t xml:space="preserve">Soil_2635.R00</t>
  </si>
  <si>
    <t xml:space="preserve">Soil_2635</t>
  </si>
  <si>
    <t xml:space="preserve">Soil_2670.R00</t>
  </si>
  <si>
    <t xml:space="preserve">Soil_2670</t>
  </si>
  <si>
    <t xml:space="preserve">Soil_2712.R00</t>
  </si>
  <si>
    <t xml:space="preserve">Soil_2712</t>
  </si>
  <si>
    <t xml:space="preserve">Soil_2732.R00</t>
  </si>
  <si>
    <t xml:space="preserve">Soil_2732</t>
  </si>
  <si>
    <t xml:space="preserve">Soil_2746.R00</t>
  </si>
  <si>
    <t xml:space="preserve">Soil_2746</t>
  </si>
  <si>
    <t xml:space="preserve">Soil_2746bis.R00</t>
  </si>
  <si>
    <t xml:space="preserve">Soil_2753.R00</t>
  </si>
  <si>
    <t xml:space="preserve">Soil_2753</t>
  </si>
  <si>
    <t xml:space="preserve">Soil_2822.R00</t>
  </si>
  <si>
    <t xml:space="preserve">Soil_2822</t>
  </si>
  <si>
    <t xml:space="preserve">Soil_2919.R00</t>
  </si>
  <si>
    <t xml:space="preserve">Soil_2919</t>
  </si>
  <si>
    <t xml:space="preserve">Soil_2939.R00</t>
  </si>
  <si>
    <t xml:space="preserve">Soil_2939</t>
  </si>
  <si>
    <t xml:space="preserve">Soil_3018.R00</t>
  </si>
  <si>
    <t xml:space="preserve">Soil_3018</t>
  </si>
  <si>
    <t xml:space="preserve">Soil_3095.R00</t>
  </si>
  <si>
    <t xml:space="preserve">Soil_3095</t>
  </si>
  <si>
    <t xml:space="preserve">Soil_3109.R00</t>
  </si>
  <si>
    <t xml:space="preserve">Soil_3109</t>
  </si>
  <si>
    <t xml:space="preserve">Soil_3231.R00</t>
  </si>
  <si>
    <t xml:space="preserve">Soil_3231</t>
  </si>
  <si>
    <t xml:space="preserve">Soil_3303.R00</t>
  </si>
  <si>
    <t xml:space="preserve">Soil_3303</t>
  </si>
  <si>
    <t xml:space="preserve">Soil_3341.R00</t>
  </si>
  <si>
    <t xml:space="preserve">Soil_3341</t>
  </si>
  <si>
    <t xml:space="preserve">Soil_3366.R00</t>
  </si>
  <si>
    <t xml:space="preserve">Soil_3366</t>
  </si>
  <si>
    <t xml:space="preserve">Soil_3533.R00</t>
  </si>
  <si>
    <t xml:space="preserve">Soil_3533</t>
  </si>
  <si>
    <t xml:space="preserve">Soil_3547.R00</t>
  </si>
  <si>
    <t xml:space="preserve">Soil_3547</t>
  </si>
  <si>
    <t xml:space="preserve">Soil_3547bis.R00</t>
  </si>
  <si>
    <t xml:space="preserve">Soil_3656.R00</t>
  </si>
  <si>
    <t xml:space="preserve">Soil_3656</t>
  </si>
  <si>
    <t xml:space="preserve">Soil_3743.R00</t>
  </si>
  <si>
    <t xml:space="preserve">Soil_3743</t>
  </si>
  <si>
    <t xml:space="preserve">Soil_4100.R00</t>
  </si>
  <si>
    <t xml:space="preserve">Soil_4100</t>
  </si>
  <si>
    <t xml:space="preserve">Soil_4883.R00</t>
  </si>
  <si>
    <t xml:space="preserve">Soil_4883</t>
  </si>
  <si>
    <t xml:space="preserve">Soil_5066.R00</t>
  </si>
  <si>
    <t xml:space="preserve">Soil_5066</t>
  </si>
  <si>
    <t xml:space="preserve">Soil_5162.R00</t>
  </si>
  <si>
    <t xml:space="preserve">Soil_5162</t>
  </si>
  <si>
    <t xml:space="preserve">Soil_5172.R00</t>
  </si>
  <si>
    <t xml:space="preserve">Soil_5172</t>
  </si>
  <si>
    <t xml:space="preserve">Soil_5296.R00</t>
  </si>
  <si>
    <t xml:space="preserve">Soil_5296</t>
  </si>
  <si>
    <t xml:space="preserve">Soil_5540.R00</t>
  </si>
  <si>
    <t xml:space="preserve">Soil_5540</t>
  </si>
  <si>
    <t xml:space="preserve">Soil_5547.R00</t>
  </si>
  <si>
    <t xml:space="preserve">Soil_5547</t>
  </si>
  <si>
    <t xml:space="preserve">Soil_5554.R00</t>
  </si>
  <si>
    <t xml:space="preserve">Soil_5554</t>
  </si>
  <si>
    <t xml:space="preserve">Soil_5568.R00</t>
  </si>
  <si>
    <t xml:space="preserve">Soil_5568</t>
  </si>
  <si>
    <t xml:space="preserve">Soil_5582.R00</t>
  </si>
  <si>
    <t xml:space="preserve">Soil_5582</t>
  </si>
  <si>
    <t xml:space="preserve">Soil_5582bis.R00</t>
  </si>
  <si>
    <t xml:space="preserve">Soil_5639.R00</t>
  </si>
  <si>
    <t xml:space="preserve">Soil_5639</t>
  </si>
  <si>
    <t xml:space="preserve">Soil_5653.R00</t>
  </si>
  <si>
    <t xml:space="preserve">Soil_5653</t>
  </si>
  <si>
    <t xml:space="preserve">Soil_5795.R00</t>
  </si>
  <si>
    <t xml:space="preserve">Soil_5795</t>
  </si>
  <si>
    <t xml:space="preserve">Soil_5810.R00</t>
  </si>
  <si>
    <t xml:space="preserve">Soil_5810</t>
  </si>
  <si>
    <t xml:space="preserve">Soil_6003.R00</t>
  </si>
  <si>
    <t xml:space="preserve">Soil_6003</t>
  </si>
  <si>
    <t xml:space="preserve">Soil_6301.R00</t>
  </si>
  <si>
    <t xml:space="preserve">Soil_6301</t>
  </si>
  <si>
    <t xml:space="preserve">Soil_6336.R00</t>
  </si>
  <si>
    <t xml:space="preserve">Soil_6336</t>
  </si>
  <si>
    <t xml:space="preserve">Soil_6406.R00</t>
  </si>
  <si>
    <t xml:space="preserve">Soil_6406</t>
  </si>
  <si>
    <t xml:space="preserve">Soil_6925.R00</t>
  </si>
  <si>
    <t xml:space="preserve">Soil_6925</t>
  </si>
  <si>
    <t xml:space="preserve">Soil_6961.R00</t>
  </si>
  <si>
    <t xml:space="preserve">Soil_6961</t>
  </si>
  <si>
    <t xml:space="preserve">Soil_7010.R00</t>
  </si>
  <si>
    <t xml:space="preserve">Soil_7010</t>
  </si>
  <si>
    <t xml:space="preserve">Soil_7356.R00</t>
  </si>
  <si>
    <t xml:space="preserve">Soil_7356</t>
  </si>
  <si>
    <t xml:space="preserve">Soil_9134.R00</t>
  </si>
  <si>
    <t xml:space="preserve">Soil_9134</t>
  </si>
  <si>
    <t xml:space="preserve">Forte variabilité</t>
  </si>
  <si>
    <t xml:space="preserve">Soil_9134bis.R00</t>
  </si>
  <si>
    <t xml:space="preserve">Soil_9149.R00</t>
  </si>
  <si>
    <t xml:space="preserve">Soil_9149</t>
  </si>
  <si>
    <t xml:space="preserve">Soil_9248.R00</t>
  </si>
  <si>
    <t xml:space="preserve">Soil_9248</t>
  </si>
  <si>
    <t xml:space="preserve">Soil_9249.R00</t>
  </si>
  <si>
    <t xml:space="preserve">Soil_9249</t>
  </si>
  <si>
    <t xml:space="preserve">Soil_9255.R00</t>
  </si>
  <si>
    <t xml:space="preserve">Soil_9255</t>
  </si>
  <si>
    <t xml:space="preserve">Soil_9281.R00</t>
  </si>
  <si>
    <t xml:space="preserve">Soil_9281</t>
  </si>
  <si>
    <t xml:space="preserve">Soil_9343.R00</t>
  </si>
  <si>
    <t xml:space="preserve">Soil_9343</t>
  </si>
  <si>
    <t xml:space="preserve">Soil_9365.R00</t>
  </si>
  <si>
    <t xml:space="preserve">Soil_9365</t>
  </si>
  <si>
    <t xml:space="preserve">Soil_9366.R00</t>
  </si>
  <si>
    <t xml:space="preserve">Soil_9366</t>
  </si>
  <si>
    <t xml:space="preserve">Soil_9371.R00</t>
  </si>
  <si>
    <t xml:space="preserve">Soil_9371</t>
  </si>
  <si>
    <t xml:space="preserve">Soil_9409.R00</t>
  </si>
  <si>
    <t xml:space="preserve">Soil_9409</t>
  </si>
  <si>
    <t xml:space="preserve">Soil_9411.R00</t>
  </si>
  <si>
    <t xml:space="preserve">Soil_9411</t>
  </si>
  <si>
    <t xml:space="preserve">Soil_9664.R00</t>
  </si>
  <si>
    <t xml:space="preserve">Soil_9664</t>
  </si>
  <si>
    <t xml:space="preserve">Soil_9666.R00</t>
  </si>
  <si>
    <t xml:space="preserve">Soil_9666</t>
  </si>
  <si>
    <t xml:space="preserve">Soil_9666bis.R00</t>
  </si>
  <si>
    <t xml:space="preserve">Soil_10044.R00</t>
  </si>
  <si>
    <t xml:space="preserve">Soil_10044</t>
  </si>
  <si>
    <t xml:space="preserve">Soil_10048.R00</t>
  </si>
  <si>
    <t xml:space="preserve">Soil_10048</t>
  </si>
  <si>
    <t xml:space="preserve">Soil_10091.R00</t>
  </si>
  <si>
    <t xml:space="preserve">Soil_10091</t>
  </si>
  <si>
    <t xml:space="preserve">Soil_10099.R00</t>
  </si>
  <si>
    <t xml:space="preserve">Soil_10099</t>
  </si>
  <si>
    <t xml:space="preserve">Soil_10149bis.R00</t>
  </si>
  <si>
    <t xml:space="preserve">Soil_10149</t>
  </si>
  <si>
    <t xml:space="preserve">Recalibration</t>
  </si>
  <si>
    <t xml:space="preserve">Soil_10161bis.R00</t>
  </si>
  <si>
    <t xml:space="preserve">Soil_10161</t>
  </si>
  <si>
    <t xml:space="preserve">Soil_10163bis.R00</t>
  </si>
  <si>
    <t xml:space="preserve">Soil_10163</t>
  </si>
  <si>
    <t xml:space="preserve">Soil_10164.R00</t>
  </si>
  <si>
    <t xml:space="preserve">Soil_10164</t>
  </si>
  <si>
    <t xml:space="preserve">Soil_10180.R00</t>
  </si>
  <si>
    <t xml:space="preserve">Soil_10180</t>
  </si>
  <si>
    <t xml:space="preserve">Soil_10228.R00</t>
  </si>
  <si>
    <t xml:space="preserve">Soil_10228</t>
  </si>
  <si>
    <t xml:space="preserve">Soil_10274.R00</t>
  </si>
  <si>
    <t xml:space="preserve">Soil_10274</t>
  </si>
  <si>
    <t xml:space="preserve">Soil_10300.R00</t>
  </si>
  <si>
    <t xml:space="preserve">Soil_10300</t>
  </si>
  <si>
    <t xml:space="preserve">Soil_10332.R00</t>
  </si>
  <si>
    <t xml:space="preserve">Soil_10332</t>
  </si>
  <si>
    <t xml:space="preserve">Soil_10332bis.R00</t>
  </si>
  <si>
    <t xml:space="preserve">Soil_10333.R00</t>
  </si>
  <si>
    <t xml:space="preserve">Soil_10333</t>
  </si>
  <si>
    <t xml:space="preserve">Soil_10334.R00</t>
  </si>
  <si>
    <t xml:space="preserve">Soil_10334</t>
  </si>
  <si>
    <t xml:space="preserve">Soil_10336.R00</t>
  </si>
  <si>
    <t xml:space="preserve">Soil_10336</t>
  </si>
  <si>
    <t xml:space="preserve">Soil_10337.R00</t>
  </si>
  <si>
    <t xml:space="preserve">Soil_10337</t>
  </si>
  <si>
    <t xml:space="preserve">Soil_10491.R00</t>
  </si>
  <si>
    <t xml:space="preserve">Soil_10491</t>
  </si>
  <si>
    <t xml:space="preserve">Soil_10520.R00</t>
  </si>
  <si>
    <t xml:space="preserve">Soil_10520</t>
  </si>
  <si>
    <t xml:space="preserve">Soil_10522.R00</t>
  </si>
  <si>
    <t xml:space="preserve">Soil_10522</t>
  </si>
  <si>
    <t xml:space="preserve">Soil_10535.R00</t>
  </si>
  <si>
    <t xml:space="preserve">Soil_10535</t>
  </si>
  <si>
    <t xml:space="preserve">Soil_10540.R00</t>
  </si>
  <si>
    <t xml:space="preserve">Soil_10540</t>
  </si>
  <si>
    <t xml:space="preserve">Soil_10639.R00</t>
  </si>
  <si>
    <t xml:space="preserve">Soil_10639</t>
  </si>
  <si>
    <t xml:space="preserve">Soil_10660.R00</t>
  </si>
  <si>
    <t xml:space="preserve">Soil_10660</t>
  </si>
  <si>
    <t xml:space="preserve">Soil_10725.R00</t>
  </si>
  <si>
    <t xml:space="preserve">Soil_10725</t>
  </si>
  <si>
    <t xml:space="preserve">Soil_10742.R00</t>
  </si>
  <si>
    <t xml:space="preserve">Soil_10742</t>
  </si>
  <si>
    <t xml:space="preserve">Soil_10742bis.R00</t>
  </si>
  <si>
    <t xml:space="preserve">Soil_10790.R00</t>
  </si>
  <si>
    <t xml:space="preserve">Soil_10790</t>
  </si>
  <si>
    <t xml:space="preserve">Soil_10810.R00</t>
  </si>
  <si>
    <t xml:space="preserve">Soil_10810</t>
  </si>
  <si>
    <t xml:space="preserve">Soil_10818.R00</t>
  </si>
  <si>
    <t xml:space="preserve">Soil_10818</t>
  </si>
  <si>
    <t xml:space="preserve">Soil_10961.R00</t>
  </si>
  <si>
    <t xml:space="preserve">Soil_10961</t>
  </si>
  <si>
    <t xml:space="preserve">Soil_10962.R00</t>
  </si>
  <si>
    <t xml:space="preserve">Soil_10962</t>
  </si>
  <si>
    <t xml:space="preserve">Soil_10966.R00</t>
  </si>
  <si>
    <t xml:space="preserve">Soil_10966</t>
  </si>
  <si>
    <t xml:space="preserve">Soil_10970.R00</t>
  </si>
  <si>
    <t xml:space="preserve">Soil_10970</t>
  </si>
  <si>
    <t xml:space="preserve">Soil_10983.R00</t>
  </si>
  <si>
    <t xml:space="preserve">Soil_10983</t>
  </si>
  <si>
    <t xml:space="preserve">Soil_11030.R00</t>
  </si>
  <si>
    <t xml:space="preserve">Soil_11030</t>
  </si>
  <si>
    <t xml:space="preserve">Soil_11043.R00</t>
  </si>
  <si>
    <t xml:space="preserve">Soil_11043</t>
  </si>
  <si>
    <t xml:space="preserve">Soil_11056.R00</t>
  </si>
  <si>
    <t xml:space="preserve">Soil_11056</t>
  </si>
  <si>
    <t xml:space="preserve">Soil_11059.R00</t>
  </si>
  <si>
    <t xml:space="preserve">Soil_11059</t>
  </si>
  <si>
    <t xml:space="preserve">Soil_11125.R00</t>
  </si>
  <si>
    <t xml:space="preserve">Soil_11125</t>
  </si>
  <si>
    <t xml:space="preserve">Soil_11125bis.R00</t>
  </si>
  <si>
    <t xml:space="preserve">Soil_11222.R00</t>
  </si>
  <si>
    <t xml:space="preserve">Soil_11222</t>
  </si>
  <si>
    <t xml:space="preserve">Soil_11227.R00</t>
  </si>
  <si>
    <t xml:space="preserve">Soil_11227</t>
  </si>
  <si>
    <t xml:space="preserve">Soil_11229.R00</t>
  </si>
  <si>
    <t xml:space="preserve">Soil_11229</t>
  </si>
  <si>
    <t xml:space="preserve">Soil_11241.R00</t>
  </si>
  <si>
    <t xml:space="preserve">Soil_11241</t>
  </si>
  <si>
    <t xml:space="preserve">Soil_11266.R00</t>
  </si>
  <si>
    <t xml:space="preserve">Soil_11266</t>
  </si>
  <si>
    <t xml:space="preserve">Soil_11277.R00</t>
  </si>
  <si>
    <t xml:space="preserve">Soil_11277</t>
  </si>
  <si>
    <t xml:space="preserve">Soil_11278.R00</t>
  </si>
  <si>
    <t xml:space="preserve">Soil_11278</t>
  </si>
  <si>
    <t xml:space="preserve">Soil_11330.R00</t>
  </si>
  <si>
    <t xml:space="preserve">Soil_11330</t>
  </si>
  <si>
    <t xml:space="preserve">Soil_11332.R00</t>
  </si>
  <si>
    <t xml:space="preserve">Soil_11332</t>
  </si>
  <si>
    <t xml:space="preserve">Soil_11338.R00</t>
  </si>
  <si>
    <t xml:space="preserve">Soil_11338</t>
  </si>
  <si>
    <t xml:space="preserve">Soil_11340.R00</t>
  </si>
  <si>
    <t xml:space="preserve">Soil_11340</t>
  </si>
  <si>
    <t xml:space="preserve">Soil_11355.R00</t>
  </si>
  <si>
    <t xml:space="preserve">Soil_11355</t>
  </si>
  <si>
    <t xml:space="preserve">Soil_11367.R00</t>
  </si>
  <si>
    <t xml:space="preserve">Soil_11367</t>
  </si>
  <si>
    <t xml:space="preserve">Soil_11367bis.R00</t>
  </si>
  <si>
    <t xml:space="preserve">Soil_11422.R00</t>
  </si>
  <si>
    <t xml:space="preserve">Soil_11422</t>
  </si>
  <si>
    <t xml:space="preserve">Soil_11426.R00</t>
  </si>
  <si>
    <t xml:space="preserve">Soil_11426</t>
  </si>
  <si>
    <t xml:space="preserve">Soil_11437.R00</t>
  </si>
  <si>
    <t xml:space="preserve">Soil_11437</t>
  </si>
  <si>
    <t xml:space="preserve">Soil_11500.R00</t>
  </si>
  <si>
    <t xml:space="preserve">Soil_11500</t>
  </si>
  <si>
    <t xml:space="preserve">Soil_11506.R00</t>
  </si>
  <si>
    <t xml:space="preserve">Soil_11506</t>
  </si>
  <si>
    <t xml:space="preserve">Soil_11515.R00</t>
  </si>
  <si>
    <t xml:space="preserve">Soil_11515</t>
  </si>
  <si>
    <t xml:space="preserve">Soil_11520.R00</t>
  </si>
  <si>
    <t xml:space="preserve">Soil_11520</t>
  </si>
  <si>
    <t xml:space="preserve">Soil_11587.R00</t>
  </si>
  <si>
    <t xml:space="preserve">Soil_11587</t>
  </si>
  <si>
    <t xml:space="preserve">Soil_11604.R00</t>
  </si>
  <si>
    <t xml:space="preserve">Soil_11604</t>
  </si>
  <si>
    <t xml:space="preserve">Soil_11623.R00</t>
  </si>
  <si>
    <t xml:space="preserve">Soil_11623</t>
  </si>
  <si>
    <t xml:space="preserve">Soil_11701.R00</t>
  </si>
  <si>
    <t xml:space="preserve">Soil_11701</t>
  </si>
  <si>
    <t xml:space="preserve">Soil_11702.R00</t>
  </si>
  <si>
    <t xml:space="preserve">Soil_11702</t>
  </si>
  <si>
    <t xml:space="preserve">Soil_11716.R00</t>
  </si>
  <si>
    <t xml:space="preserve">Soil_11716</t>
  </si>
  <si>
    <t xml:space="preserve">Soil_11716bis.R00</t>
  </si>
  <si>
    <t xml:space="preserve">Soil_11741.R00</t>
  </si>
  <si>
    <t xml:space="preserve">Soil_11741</t>
  </si>
  <si>
    <t xml:space="preserve">Soil_11761.R00</t>
  </si>
  <si>
    <t xml:space="preserve">Soil_11761</t>
  </si>
  <si>
    <t xml:space="preserve">Soil_11762.R00</t>
  </si>
  <si>
    <t xml:space="preserve">Soil_11762</t>
  </si>
  <si>
    <t xml:space="preserve">Soil_11767.R00</t>
  </si>
  <si>
    <t xml:space="preserve">Soil_11767</t>
  </si>
  <si>
    <t xml:space="preserve">Soil_11769.R00</t>
  </si>
  <si>
    <t xml:space="preserve">Soil_11769</t>
  </si>
  <si>
    <t xml:space="preserve">Soil_11781.R00</t>
  </si>
  <si>
    <t xml:space="preserve">Soil_11781</t>
  </si>
  <si>
    <t xml:space="preserve">Soil_17893.R00</t>
  </si>
  <si>
    <t xml:space="preserve">Soil_17893</t>
  </si>
  <si>
    <t xml:space="preserve">Soil_17919.R00</t>
  </si>
  <si>
    <t xml:space="preserve">Soil_17919</t>
  </si>
  <si>
    <t xml:space="preserve">Soil_17920.R00</t>
  </si>
  <si>
    <t xml:space="preserve">Soil_17920</t>
  </si>
  <si>
    <t xml:space="preserve">Soil_17932.R00</t>
  </si>
  <si>
    <t xml:space="preserve">Soil_17932</t>
  </si>
  <si>
    <t xml:space="preserve">Soil_17955.R00</t>
  </si>
  <si>
    <t xml:space="preserve">Soil_17955</t>
  </si>
  <si>
    <t xml:space="preserve">Soil_17967.R00</t>
  </si>
  <si>
    <t xml:space="preserve">Soil_17967</t>
  </si>
  <si>
    <t xml:space="preserve">Soil_17977.R00</t>
  </si>
  <si>
    <t xml:space="preserve">Soil_17977</t>
  </si>
  <si>
    <t xml:space="preserve">Soil_17977bis.R00</t>
  </si>
  <si>
    <t xml:space="preserve">Soil_17981.R00</t>
  </si>
  <si>
    <t xml:space="preserve">Soil_17981</t>
  </si>
  <si>
    <t xml:space="preserve">Soil_17983.R00</t>
  </si>
  <si>
    <t xml:space="preserve">Soil_17983</t>
  </si>
  <si>
    <t xml:space="preserve">Soil_17986.R00</t>
  </si>
  <si>
    <t xml:space="preserve">Soil_17986</t>
  </si>
  <si>
    <t xml:space="preserve">Soil_17988.R00</t>
  </si>
  <si>
    <t xml:space="preserve">Soil_17988</t>
  </si>
  <si>
    <t xml:space="preserve">Soil_17996.R00</t>
  </si>
  <si>
    <t xml:space="preserve">Soil_17996</t>
  </si>
  <si>
    <t xml:space="preserve">Soil_18000.R00</t>
  </si>
  <si>
    <t xml:space="preserve">Soil_18000</t>
  </si>
  <si>
    <t xml:space="preserve">Soil_18022.R00</t>
  </si>
  <si>
    <t xml:space="preserve">Soil_18022</t>
  </si>
  <si>
    <t xml:space="preserve">Soil_18053.R00</t>
  </si>
  <si>
    <t xml:space="preserve">Soil_18053</t>
  </si>
  <si>
    <t xml:space="preserve">Soil_18063.R00</t>
  </si>
  <si>
    <t xml:space="preserve">Soil_18063</t>
  </si>
  <si>
    <t xml:space="preserve">Soil_18078.R00</t>
  </si>
  <si>
    <t xml:space="preserve">Soil_18078</t>
  </si>
  <si>
    <t xml:space="preserve">Soil_18079.R00</t>
  </si>
  <si>
    <t xml:space="preserve">Soil_18079</t>
  </si>
  <si>
    <t xml:space="preserve">Soil_18154.R00</t>
  </si>
  <si>
    <t xml:space="preserve">Soil_18154</t>
  </si>
  <si>
    <t xml:space="preserve">Soil_18201.R00</t>
  </si>
  <si>
    <t xml:space="preserve">Soil_18201</t>
  </si>
  <si>
    <t xml:space="preserve">Soil_18201bis.R00</t>
  </si>
  <si>
    <t xml:space="preserve">Soil_18249.R00</t>
  </si>
  <si>
    <t xml:space="preserve">Soil_18249</t>
  </si>
  <si>
    <t xml:space="preserve">Soil_18254.R00</t>
  </si>
  <si>
    <t xml:space="preserve">Soil_18254</t>
  </si>
  <si>
    <t xml:space="preserve">Soil_18263.R00</t>
  </si>
  <si>
    <t xml:space="preserve">Soil_18263</t>
  </si>
  <si>
    <t xml:space="preserve">Soil_18266.R00</t>
  </si>
  <si>
    <t xml:space="preserve">Soil_18266</t>
  </si>
  <si>
    <t xml:space="preserve">Soil_18269.R00</t>
  </si>
  <si>
    <t xml:space="preserve">Soil_18269</t>
  </si>
  <si>
    <t xml:space="preserve">Soil_18302.R00</t>
  </si>
  <si>
    <t xml:space="preserve">Soil_18302</t>
  </si>
  <si>
    <t xml:space="preserve">Soil_18305.R00</t>
  </si>
  <si>
    <t xml:space="preserve">Soil_18305</t>
  </si>
  <si>
    <t xml:space="preserve">Soil_18307.R00</t>
  </si>
  <si>
    <t xml:space="preserve">Soil_18307</t>
  </si>
  <si>
    <t xml:space="preserve">Soil_18321.R00</t>
  </si>
  <si>
    <t xml:space="preserve">Soil_18321</t>
  </si>
  <si>
    <t xml:space="preserve">Soil_18566.R00</t>
  </si>
  <si>
    <t xml:space="preserve">Soil_18566</t>
  </si>
  <si>
    <t xml:space="preserve">Soil_18605.R00</t>
  </si>
  <si>
    <t xml:space="preserve">Soil_18605</t>
  </si>
  <si>
    <t xml:space="preserve">Soil_18655.R00</t>
  </si>
  <si>
    <t xml:space="preserve">Soil_18655</t>
  </si>
  <si>
    <t xml:space="preserve">Soil_18663.R00</t>
  </si>
  <si>
    <t xml:space="preserve">Soil_18663</t>
  </si>
  <si>
    <t xml:space="preserve">Soil_18663bis.R00</t>
  </si>
  <si>
    <t xml:space="preserve">Soil_18664.R00</t>
  </si>
  <si>
    <t xml:space="preserve">Soil_18664</t>
  </si>
  <si>
    <t xml:space="preserve">Soil_18667.R00</t>
  </si>
  <si>
    <t xml:space="preserve">Soil_18667</t>
  </si>
  <si>
    <t xml:space="preserve">Soil_22241.R00</t>
  </si>
  <si>
    <t xml:space="preserve">Soil_22241</t>
  </si>
  <si>
    <t xml:space="preserve">Soil_22242.R00</t>
  </si>
  <si>
    <t xml:space="preserve">Soil_22242</t>
  </si>
  <si>
    <t xml:space="preserve">Soil_22243.R00</t>
  </si>
  <si>
    <t xml:space="preserve">Soil_22243</t>
  </si>
  <si>
    <t xml:space="preserve">Soil_22244.R00</t>
  </si>
  <si>
    <t xml:space="preserve">Soil_22244</t>
  </si>
  <si>
    <t xml:space="preserve">Soil_22249.R00</t>
  </si>
  <si>
    <t xml:space="preserve">Soil_22249</t>
  </si>
  <si>
    <t xml:space="preserve">Soil_22299.R00</t>
  </si>
  <si>
    <t xml:space="preserve">Soil_22299</t>
  </si>
  <si>
    <t xml:space="preserve">Soil_22305.R00</t>
  </si>
  <si>
    <t xml:space="preserve">Soil_22305</t>
  </si>
  <si>
    <t xml:space="preserve">Soil_22334.R00</t>
  </si>
  <si>
    <t xml:space="preserve">Soil_22334</t>
  </si>
  <si>
    <t xml:space="preserve">Soil_22703.R00</t>
  </si>
  <si>
    <t xml:space="preserve">Soil_22703</t>
  </si>
  <si>
    <t xml:space="preserve">Soil_22704.R00</t>
  </si>
  <si>
    <t xml:space="preserve">Soil_22704</t>
  </si>
  <si>
    <t xml:space="preserve">Soil_22705.R00</t>
  </si>
  <si>
    <t xml:space="preserve">Soil_22705</t>
  </si>
  <si>
    <t xml:space="preserve">Soil_22705bis.R00</t>
  </si>
  <si>
    <t xml:space="preserve">Soil_22706.R00</t>
  </si>
  <si>
    <t xml:space="preserve">Soil_22706</t>
  </si>
  <si>
    <t xml:space="preserve">Soil_22707.R00</t>
  </si>
  <si>
    <t xml:space="preserve">Soil_22707</t>
  </si>
  <si>
    <t xml:space="preserve">Soil_22805.R00</t>
  </si>
  <si>
    <t xml:space="preserve">Soil_22805</t>
  </si>
  <si>
    <t xml:space="preserve">Soil_22875.R00</t>
  </si>
  <si>
    <t xml:space="preserve">Soil_22875</t>
  </si>
  <si>
    <t xml:space="preserve">Soil_22918.R00</t>
  </si>
  <si>
    <t xml:space="preserve">Soil_22918</t>
  </si>
  <si>
    <t xml:space="preserve">Soil_22928.R00</t>
  </si>
  <si>
    <t xml:space="preserve">Soil_22928</t>
  </si>
  <si>
    <t xml:space="preserve">Soil_22931.R00</t>
  </si>
  <si>
    <t xml:space="preserve">Soil_22931</t>
  </si>
  <si>
    <t xml:space="preserve">Soil_23070.R00</t>
  </si>
  <si>
    <t xml:space="preserve">Soil_23070</t>
  </si>
  <si>
    <t xml:space="preserve">Soil_23074.R00</t>
  </si>
  <si>
    <t xml:space="preserve">Soil_23074</t>
  </si>
  <si>
    <t xml:space="preserve">Soil_23081.R00</t>
  </si>
  <si>
    <t xml:space="preserve">Soil_23081</t>
  </si>
  <si>
    <t xml:space="preserve">Soil_23087.R00</t>
  </si>
  <si>
    <t xml:space="preserve">Soil_23087</t>
  </si>
  <si>
    <t xml:space="preserve">Soil_23139.R00</t>
  </si>
  <si>
    <t xml:space="preserve">Soil_23139</t>
  </si>
  <si>
    <t xml:space="preserve">Soil_23164.R00</t>
  </si>
  <si>
    <t xml:space="preserve">Soil_23164</t>
  </si>
  <si>
    <t xml:space="preserve">Soil_23164bis.R00</t>
  </si>
  <si>
    <t xml:space="preserve">Soil_23166.R00</t>
  </si>
  <si>
    <t xml:space="preserve">Soil_23166</t>
  </si>
  <si>
    <t xml:space="preserve">Soil_23184.R00</t>
  </si>
  <si>
    <t xml:space="preserve">Soil_23184</t>
  </si>
  <si>
    <t xml:space="preserve">Soil_23187.R00</t>
  </si>
  <si>
    <t xml:space="preserve">Soil_23187</t>
  </si>
  <si>
    <t xml:space="preserve">Soil_23195.R00</t>
  </si>
  <si>
    <t xml:space="preserve">Soil_23195</t>
  </si>
  <si>
    <t xml:space="preserve">Soil_23207.R00</t>
  </si>
  <si>
    <t xml:space="preserve">Soil_23207</t>
  </si>
  <si>
    <t xml:space="preserve">Soil_23234.R00</t>
  </si>
  <si>
    <t xml:space="preserve">Soil_23234</t>
  </si>
  <si>
    <t xml:space="preserve">Soil_23294.R00</t>
  </si>
  <si>
    <t xml:space="preserve">Soil_23294</t>
  </si>
  <si>
    <t xml:space="preserve">Soil_23298.R00</t>
  </si>
  <si>
    <t xml:space="preserve">Soil_23298</t>
  </si>
  <si>
    <t xml:space="preserve">Soil_23576.R00</t>
  </si>
  <si>
    <t xml:space="preserve">Soil_23576</t>
  </si>
  <si>
    <t xml:space="preserve">Soil_23686.R00</t>
  </si>
  <si>
    <t xml:space="preserve">Soil_23686</t>
  </si>
  <si>
    <t xml:space="preserve">Soil_23694.R00</t>
  </si>
  <si>
    <t xml:space="preserve">Soil_23694</t>
  </si>
  <si>
    <t xml:space="preserve">Soil_23700.R00</t>
  </si>
  <si>
    <t xml:space="preserve">Soil_23700</t>
  </si>
  <si>
    <t xml:space="preserve">Soil_23762.R00</t>
  </si>
  <si>
    <t xml:space="preserve">Soil_23762</t>
  </si>
  <si>
    <t xml:space="preserve">Soil_23762bis.R00</t>
  </si>
  <si>
    <t xml:space="preserve">Soil_23785.R00</t>
  </si>
  <si>
    <t xml:space="preserve">Soil_23785</t>
  </si>
  <si>
    <t xml:space="preserve">Soil_23792.R00</t>
  </si>
  <si>
    <t xml:space="preserve">Soil_23792</t>
  </si>
  <si>
    <t xml:space="preserve">Soil_23813.R00</t>
  </si>
  <si>
    <t xml:space="preserve">Soil_23813</t>
  </si>
  <si>
    <t xml:space="preserve">Soil_23820.R00</t>
  </si>
  <si>
    <t xml:space="preserve">Soil_23820</t>
  </si>
  <si>
    <t xml:space="preserve">Soil_24185.R00</t>
  </si>
  <si>
    <t xml:space="preserve">Soil_24185</t>
  </si>
  <si>
    <t xml:space="preserve">Soil_24233.R00</t>
  </si>
  <si>
    <t xml:space="preserve">Soil_24233</t>
  </si>
  <si>
    <t xml:space="preserve">Soil_24242.R00</t>
  </si>
  <si>
    <t xml:space="preserve">Soil_24242</t>
  </si>
  <si>
    <t xml:space="preserve">Soil_24248.R00</t>
  </si>
  <si>
    <t xml:space="preserve">Soil_24248</t>
  </si>
  <si>
    <t xml:space="preserve">Soil_24267.R00</t>
  </si>
  <si>
    <t xml:space="preserve">Soil_24267</t>
  </si>
  <si>
    <t xml:space="preserve">Soil_24268.R00</t>
  </si>
  <si>
    <t xml:space="preserve">Soil_24268</t>
  </si>
  <si>
    <t xml:space="preserve">Soil_24270.R00</t>
  </si>
  <si>
    <t xml:space="preserve">Soil_24270</t>
  </si>
  <si>
    <t xml:space="preserve">Soil_24286.R00</t>
  </si>
  <si>
    <t xml:space="preserve">Soil_24286</t>
  </si>
  <si>
    <t xml:space="preserve">Soil_24307.R00</t>
  </si>
  <si>
    <t xml:space="preserve">Soil_24307</t>
  </si>
  <si>
    <t xml:space="preserve">Soil_24307bis.R00</t>
  </si>
  <si>
    <t xml:space="preserve">Soil_24309.R00</t>
  </si>
  <si>
    <t xml:space="preserve">Soil_24309</t>
  </si>
  <si>
    <t xml:space="preserve">Soil_24310.R00</t>
  </si>
  <si>
    <t xml:space="preserve">Soil_24310</t>
  </si>
  <si>
    <t xml:space="preserve">Soil_24318.R00</t>
  </si>
  <si>
    <t xml:space="preserve">Soil_24318</t>
  </si>
  <si>
    <t xml:space="preserve">Soil_24334.R00</t>
  </si>
  <si>
    <t xml:space="preserve">Soil_24334</t>
  </si>
  <si>
    <t xml:space="preserve">Soil_24349.R00</t>
  </si>
  <si>
    <t xml:space="preserve">Soil_24349</t>
  </si>
  <si>
    <t xml:space="preserve">Soil_24351.R00</t>
  </si>
  <si>
    <t xml:space="preserve">Soil_24351</t>
  </si>
  <si>
    <t xml:space="preserve">Soil_24375.R00</t>
  </si>
  <si>
    <t xml:space="preserve">Soil_24375</t>
  </si>
  <si>
    <t xml:space="preserve">Soil_24400.R00</t>
  </si>
  <si>
    <t xml:space="preserve">Soil_24400</t>
  </si>
  <si>
    <t xml:space="preserve">Soil_24412.R00</t>
  </si>
  <si>
    <t xml:space="preserve">Soil_24412</t>
  </si>
  <si>
    <t xml:space="preserve">GEN_24617.R00</t>
  </si>
  <si>
    <t xml:space="preserve">GEN_24617</t>
  </si>
  <si>
    <t xml:space="preserve">GEN_24618.R00</t>
  </si>
  <si>
    <t xml:space="preserve">GEN_24618</t>
  </si>
  <si>
    <t xml:space="preserve">GEN_24619.R00</t>
  </si>
  <si>
    <t xml:space="preserve">GEN_24619</t>
  </si>
  <si>
    <t xml:space="preserve">GEN_24619bis.R00</t>
  </si>
  <si>
    <t xml:space="preserve">Soil_26301.R00</t>
  </si>
  <si>
    <t xml:space="preserve">Soil_26301</t>
  </si>
  <si>
    <t xml:space="preserve">Soil_26302.R00</t>
  </si>
  <si>
    <t xml:space="preserve">Soil_26302</t>
  </si>
  <si>
    <t xml:space="preserve">Soil_26303.R00</t>
  </si>
  <si>
    <t xml:space="preserve">Soil_26303</t>
  </si>
  <si>
    <t xml:space="preserve">Soil_26303bis.R00</t>
  </si>
  <si>
    <t xml:space="preserve">Soil_24352'.R00</t>
  </si>
  <si>
    <t xml:space="preserve">Soil_24352</t>
  </si>
  <si>
    <t xml:space="preserve">Soil_10149.R00</t>
  </si>
  <si>
    <t xml:space="preserve">Soil_10161.R00</t>
  </si>
  <si>
    <t xml:space="preserve">Soil_10163.R00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</si>
</sst>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#,##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33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00FF66"/>
        <bgColor rgb="FF00FFFF"/>
      </patternFill>
    </fill>
    <fill>
      <patternFill patternType="solid">
        <fgColor rgb="FFCCFF66"/>
        <bgColor rgb="FFCCFF00"/>
      </patternFill>
    </fill>
    <fill>
      <patternFill patternType="solid">
        <fgColor rgb="FF66FFFF"/>
        <bgColor rgb="FF33CCCC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S2=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'TIC-TOC_IFP160k'!$R$2:$R$27</c:f>
              <c:numCache>
                <c:formatCode>General</c:formatCode>
                <c:ptCount val="26"/>
                <c:pt idx="0">
                  <c:v>3.25</c:v>
                </c:pt>
                <c:pt idx="1">
                  <c:v>3.24</c:v>
                </c:pt>
                <c:pt idx="2">
                  <c:v>3.28</c:v>
                </c:pt>
                <c:pt idx="3">
                  <c:v>3.25</c:v>
                </c:pt>
                <c:pt idx="4">
                  <c:v>3.23</c:v>
                </c:pt>
                <c:pt idx="5">
                  <c:v>3.25</c:v>
                </c:pt>
                <c:pt idx="6">
                  <c:v>3.27</c:v>
                </c:pt>
                <c:pt idx="7">
                  <c:v>3.37</c:v>
                </c:pt>
                <c:pt idx="8">
                  <c:v>3.31</c:v>
                </c:pt>
                <c:pt idx="9">
                  <c:v>3.27</c:v>
                </c:pt>
                <c:pt idx="10">
                  <c:v>3.29</c:v>
                </c:pt>
                <c:pt idx="11">
                  <c:v>3.27</c:v>
                </c:pt>
                <c:pt idx="12">
                  <c:v>3.25</c:v>
                </c:pt>
                <c:pt idx="13">
                  <c:v>3.27</c:v>
                </c:pt>
                <c:pt idx="14">
                  <c:v>3.22</c:v>
                </c:pt>
                <c:pt idx="15">
                  <c:v>3.24</c:v>
                </c:pt>
                <c:pt idx="16">
                  <c:v>3.24</c:v>
                </c:pt>
                <c:pt idx="17">
                  <c:v>3.3</c:v>
                </c:pt>
                <c:pt idx="18">
                  <c:v>3.26</c:v>
                </c:pt>
                <c:pt idx="19">
                  <c:v>3.36</c:v>
                </c:pt>
                <c:pt idx="20">
                  <c:v>3.24</c:v>
                </c:pt>
                <c:pt idx="21">
                  <c:v>3.26</c:v>
                </c:pt>
                <c:pt idx="22">
                  <c:v>3.41</c:v>
                </c:pt>
                <c:pt idx="23">
                  <c:v>3.38</c:v>
                </c:pt>
                <c:pt idx="25">
                  <c:v>3.28</c:v>
                </c:pt>
              </c:numCache>
            </c:numRef>
          </c:xVal>
          <c:yVal>
            <c:numRef>
              <c:f>'TIC-TOC_IFP160k'!$H$2:$H$27</c:f>
              <c:numCache>
                <c:formatCode>General</c:formatCode>
                <c:ptCount val="26"/>
                <c:pt idx="0">
                  <c:v>12.92</c:v>
                </c:pt>
                <c:pt idx="1">
                  <c:v>11.79</c:v>
                </c:pt>
                <c:pt idx="2">
                  <c:v>12.2</c:v>
                </c:pt>
                <c:pt idx="3">
                  <c:v>12.08</c:v>
                </c:pt>
                <c:pt idx="4">
                  <c:v>12.29</c:v>
                </c:pt>
                <c:pt idx="5">
                  <c:v>11.95</c:v>
                </c:pt>
                <c:pt idx="6">
                  <c:v>11.76</c:v>
                </c:pt>
                <c:pt idx="7">
                  <c:v>12.66</c:v>
                </c:pt>
                <c:pt idx="8">
                  <c:v>12.52</c:v>
                </c:pt>
                <c:pt idx="9">
                  <c:v>12.47</c:v>
                </c:pt>
                <c:pt idx="10">
                  <c:v>12.47</c:v>
                </c:pt>
                <c:pt idx="11">
                  <c:v>12.34</c:v>
                </c:pt>
                <c:pt idx="12">
                  <c:v>12.02</c:v>
                </c:pt>
                <c:pt idx="13">
                  <c:v>12.16</c:v>
                </c:pt>
                <c:pt idx="14">
                  <c:v>11.73</c:v>
                </c:pt>
                <c:pt idx="15">
                  <c:v>12.11</c:v>
                </c:pt>
                <c:pt idx="16">
                  <c:v>11.78</c:v>
                </c:pt>
                <c:pt idx="17">
                  <c:v>12.06</c:v>
                </c:pt>
                <c:pt idx="18">
                  <c:v>12.04</c:v>
                </c:pt>
                <c:pt idx="19">
                  <c:v>12.36</c:v>
                </c:pt>
                <c:pt idx="20">
                  <c:v>12.03</c:v>
                </c:pt>
                <c:pt idx="21">
                  <c:v>11.96</c:v>
                </c:pt>
                <c:pt idx="22">
                  <c:v>12.84</c:v>
                </c:pt>
                <c:pt idx="23">
                  <c:v>12.52</c:v>
                </c:pt>
                <c:pt idx="25">
                  <c:v>12.43</c:v>
                </c:pt>
              </c:numCache>
            </c:numRef>
          </c:yVal>
          <c:smooth val="0"/>
        </c:ser>
        <c:axId val="41096034"/>
        <c:axId val="34007269"/>
      </c:scatterChart>
      <c:valAx>
        <c:axId val="41096034"/>
        <c:scaling>
          <c:orientation val="minMax"/>
          <c:max val="5"/>
          <c:min val="0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007269"/>
        <c:crossesAt val="0"/>
        <c:crossBetween val="midCat"/>
        <c:majorUnit val="1"/>
      </c:valAx>
      <c:valAx>
        <c:axId val="34007269"/>
        <c:scaling>
          <c:orientation val="minMax"/>
          <c:max val="14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09603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fr-FR" sz="1300" spc="-1" strike="noStrike">
                <a:solidFill>
                  <a:srgbClr val="000000"/>
                </a:solidFill>
                <a:latin typeface="Arial"/>
              </a:rPr>
              <a:t>MinC 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'TIC-TOC'!$R$2:$R$295</c:f>
              <c:numCache>
                <c:formatCode>General</c:formatCode>
                <c:ptCount val="294"/>
                <c:pt idx="0">
                  <c:v>3.25</c:v>
                </c:pt>
                <c:pt idx="1">
                  <c:v>0.98</c:v>
                </c:pt>
                <c:pt idx="2">
                  <c:v>1.54</c:v>
                </c:pt>
                <c:pt idx="3">
                  <c:v>0.89</c:v>
                </c:pt>
                <c:pt idx="4">
                  <c:v>1.07</c:v>
                </c:pt>
                <c:pt idx="5">
                  <c:v>1.29</c:v>
                </c:pt>
                <c:pt idx="6">
                  <c:v>1.05</c:v>
                </c:pt>
                <c:pt idx="7">
                  <c:v>0.93</c:v>
                </c:pt>
                <c:pt idx="8">
                  <c:v>1.5</c:v>
                </c:pt>
                <c:pt idx="9">
                  <c:v>1.6</c:v>
                </c:pt>
                <c:pt idx="10">
                  <c:v>1.21</c:v>
                </c:pt>
                <c:pt idx="11">
                  <c:v>1.45</c:v>
                </c:pt>
                <c:pt idx="12">
                  <c:v>1.04</c:v>
                </c:pt>
                <c:pt idx="13">
                  <c:v>1.64</c:v>
                </c:pt>
                <c:pt idx="14">
                  <c:v>1.65</c:v>
                </c:pt>
                <c:pt idx="15">
                  <c:v>3.24</c:v>
                </c:pt>
                <c:pt idx="16">
                  <c:v>1.29</c:v>
                </c:pt>
                <c:pt idx="17">
                  <c:v>1.65</c:v>
                </c:pt>
                <c:pt idx="18">
                  <c:v>1.31</c:v>
                </c:pt>
                <c:pt idx="19">
                  <c:v>2.98</c:v>
                </c:pt>
                <c:pt idx="20">
                  <c:v>3.69</c:v>
                </c:pt>
                <c:pt idx="21">
                  <c:v>2.58</c:v>
                </c:pt>
                <c:pt idx="22">
                  <c:v>1.84</c:v>
                </c:pt>
                <c:pt idx="23">
                  <c:v>2.16</c:v>
                </c:pt>
                <c:pt idx="24">
                  <c:v>1.99</c:v>
                </c:pt>
                <c:pt idx="25">
                  <c:v>1.88</c:v>
                </c:pt>
                <c:pt idx="26">
                  <c:v>1.95</c:v>
                </c:pt>
                <c:pt idx="27">
                  <c:v>2.03</c:v>
                </c:pt>
                <c:pt idx="28">
                  <c:v>1.9</c:v>
                </c:pt>
                <c:pt idx="29">
                  <c:v>1.94</c:v>
                </c:pt>
                <c:pt idx="30">
                  <c:v>3.28</c:v>
                </c:pt>
                <c:pt idx="31">
                  <c:v>1.82</c:v>
                </c:pt>
                <c:pt idx="32">
                  <c:v>2.09</c:v>
                </c:pt>
                <c:pt idx="33">
                  <c:v>1.41</c:v>
                </c:pt>
                <c:pt idx="34">
                  <c:v>1.92</c:v>
                </c:pt>
                <c:pt idx="35">
                  <c:v>1.11</c:v>
                </c:pt>
                <c:pt idx="36">
                  <c:v>1.91</c:v>
                </c:pt>
                <c:pt idx="37">
                  <c:v>2</c:v>
                </c:pt>
                <c:pt idx="38">
                  <c:v>1.35</c:v>
                </c:pt>
                <c:pt idx="39">
                  <c:v>1.33</c:v>
                </c:pt>
                <c:pt idx="40">
                  <c:v>1.68</c:v>
                </c:pt>
                <c:pt idx="41">
                  <c:v>1.25</c:v>
                </c:pt>
                <c:pt idx="42">
                  <c:v>1.74</c:v>
                </c:pt>
                <c:pt idx="43">
                  <c:v>1.66</c:v>
                </c:pt>
                <c:pt idx="44">
                  <c:v>1.66</c:v>
                </c:pt>
                <c:pt idx="45">
                  <c:v>3.25</c:v>
                </c:pt>
                <c:pt idx="46">
                  <c:v>1.05</c:v>
                </c:pt>
                <c:pt idx="47">
                  <c:v>1.32</c:v>
                </c:pt>
                <c:pt idx="48">
                  <c:v>1.45</c:v>
                </c:pt>
                <c:pt idx="49">
                  <c:v>2.83</c:v>
                </c:pt>
                <c:pt idx="50">
                  <c:v>1.18</c:v>
                </c:pt>
                <c:pt idx="51">
                  <c:v>1.49</c:v>
                </c:pt>
                <c:pt idx="52">
                  <c:v>1.53</c:v>
                </c:pt>
                <c:pt idx="53">
                  <c:v>1.66</c:v>
                </c:pt>
                <c:pt idx="54">
                  <c:v>1.9</c:v>
                </c:pt>
                <c:pt idx="55">
                  <c:v>1.03</c:v>
                </c:pt>
                <c:pt idx="56">
                  <c:v>1.32</c:v>
                </c:pt>
                <c:pt idx="57">
                  <c:v>1.23</c:v>
                </c:pt>
                <c:pt idx="58">
                  <c:v>2.64</c:v>
                </c:pt>
                <c:pt idx="59">
                  <c:v>2.6</c:v>
                </c:pt>
                <c:pt idx="60">
                  <c:v>3.23</c:v>
                </c:pt>
                <c:pt idx="61">
                  <c:v>0.83</c:v>
                </c:pt>
                <c:pt idx="62">
                  <c:v>0.96</c:v>
                </c:pt>
                <c:pt idx="63">
                  <c:v>1.12</c:v>
                </c:pt>
                <c:pt idx="64">
                  <c:v>1.19</c:v>
                </c:pt>
                <c:pt idx="65">
                  <c:v>2.79</c:v>
                </c:pt>
                <c:pt idx="66">
                  <c:v>0.54</c:v>
                </c:pt>
                <c:pt idx="67">
                  <c:v>1.08</c:v>
                </c:pt>
                <c:pt idx="68">
                  <c:v>0.88</c:v>
                </c:pt>
                <c:pt idx="69">
                  <c:v>1.03</c:v>
                </c:pt>
                <c:pt idx="70">
                  <c:v>1.24</c:v>
                </c:pt>
                <c:pt idx="71">
                  <c:v>1.32</c:v>
                </c:pt>
                <c:pt idx="72">
                  <c:v>0.9</c:v>
                </c:pt>
                <c:pt idx="73">
                  <c:v>0.75</c:v>
                </c:pt>
                <c:pt idx="74">
                  <c:v>0.83</c:v>
                </c:pt>
                <c:pt idx="75">
                  <c:v>3.25</c:v>
                </c:pt>
                <c:pt idx="76">
                  <c:v>0.63</c:v>
                </c:pt>
                <c:pt idx="77">
                  <c:v>0.78</c:v>
                </c:pt>
                <c:pt idx="78">
                  <c:v>0.86</c:v>
                </c:pt>
                <c:pt idx="79">
                  <c:v>0.7</c:v>
                </c:pt>
                <c:pt idx="80">
                  <c:v>0.55</c:v>
                </c:pt>
                <c:pt idx="81">
                  <c:v>2.66</c:v>
                </c:pt>
                <c:pt idx="82">
                  <c:v>1.46</c:v>
                </c:pt>
                <c:pt idx="83">
                  <c:v>2.63</c:v>
                </c:pt>
                <c:pt idx="84">
                  <c:v>1.64</c:v>
                </c:pt>
                <c:pt idx="85">
                  <c:v>1.43</c:v>
                </c:pt>
                <c:pt idx="86">
                  <c:v>3.05</c:v>
                </c:pt>
                <c:pt idx="87">
                  <c:v>1.28</c:v>
                </c:pt>
                <c:pt idx="88">
                  <c:v>2.28</c:v>
                </c:pt>
                <c:pt idx="89">
                  <c:v>2.23</c:v>
                </c:pt>
                <c:pt idx="90">
                  <c:v>3.27</c:v>
                </c:pt>
                <c:pt idx="91">
                  <c:v>2.23</c:v>
                </c:pt>
                <c:pt idx="92">
                  <c:v>1.76</c:v>
                </c:pt>
                <c:pt idx="93">
                  <c:v>1.88</c:v>
                </c:pt>
                <c:pt idx="94">
                  <c:v>2.62</c:v>
                </c:pt>
                <c:pt idx="95">
                  <c:v>3.37</c:v>
                </c:pt>
                <c:pt idx="96">
                  <c:v>3.31</c:v>
                </c:pt>
                <c:pt idx="97">
                  <c:v>1.25</c:v>
                </c:pt>
                <c:pt idx="98">
                  <c:v>1.77</c:v>
                </c:pt>
                <c:pt idx="99">
                  <c:v>1.8</c:v>
                </c:pt>
                <c:pt idx="100">
                  <c:v>2.15</c:v>
                </c:pt>
                <c:pt idx="101">
                  <c:v>2.42</c:v>
                </c:pt>
                <c:pt idx="102">
                  <c:v>0.89</c:v>
                </c:pt>
                <c:pt idx="103">
                  <c:v>2.62</c:v>
                </c:pt>
                <c:pt idx="104">
                  <c:v>4.2</c:v>
                </c:pt>
                <c:pt idx="105">
                  <c:v>1.68</c:v>
                </c:pt>
                <c:pt idx="106">
                  <c:v>1.72</c:v>
                </c:pt>
                <c:pt idx="107">
                  <c:v>3.27</c:v>
                </c:pt>
                <c:pt idx="108">
                  <c:v>1.16</c:v>
                </c:pt>
                <c:pt idx="109">
                  <c:v>1.48</c:v>
                </c:pt>
                <c:pt idx="110">
                  <c:v>1.31</c:v>
                </c:pt>
                <c:pt idx="111">
                  <c:v>1.64</c:v>
                </c:pt>
                <c:pt idx="112">
                  <c:v>1.77</c:v>
                </c:pt>
                <c:pt idx="113">
                  <c:v>0.93</c:v>
                </c:pt>
                <c:pt idx="114">
                  <c:v>0.96</c:v>
                </c:pt>
                <c:pt idx="115">
                  <c:v>1.66</c:v>
                </c:pt>
                <c:pt idx="116">
                  <c:v>0.76</c:v>
                </c:pt>
                <c:pt idx="117">
                  <c:v>0.99</c:v>
                </c:pt>
                <c:pt idx="118">
                  <c:v>0.97</c:v>
                </c:pt>
                <c:pt idx="119">
                  <c:v>1.69</c:v>
                </c:pt>
                <c:pt idx="120">
                  <c:v>1.72</c:v>
                </c:pt>
                <c:pt idx="121">
                  <c:v>1.71</c:v>
                </c:pt>
                <c:pt idx="122">
                  <c:v>3.29</c:v>
                </c:pt>
                <c:pt idx="123">
                  <c:v>1.49</c:v>
                </c:pt>
                <c:pt idx="124">
                  <c:v>1.39</c:v>
                </c:pt>
                <c:pt idx="125">
                  <c:v>0.82</c:v>
                </c:pt>
                <c:pt idx="126">
                  <c:v>1.04</c:v>
                </c:pt>
                <c:pt idx="127">
                  <c:v>1.13</c:v>
                </c:pt>
                <c:pt idx="128">
                  <c:v>1.16</c:v>
                </c:pt>
                <c:pt idx="129">
                  <c:v>1.09</c:v>
                </c:pt>
                <c:pt idx="130">
                  <c:v>1.19</c:v>
                </c:pt>
                <c:pt idx="131">
                  <c:v>1.1</c:v>
                </c:pt>
                <c:pt idx="132">
                  <c:v>0.94</c:v>
                </c:pt>
                <c:pt idx="133">
                  <c:v>1.07</c:v>
                </c:pt>
                <c:pt idx="134">
                  <c:v>1.42</c:v>
                </c:pt>
                <c:pt idx="135">
                  <c:v>2.2</c:v>
                </c:pt>
                <c:pt idx="136">
                  <c:v>2.18</c:v>
                </c:pt>
                <c:pt idx="137">
                  <c:v>3.27</c:v>
                </c:pt>
                <c:pt idx="138">
                  <c:v>1.06</c:v>
                </c:pt>
                <c:pt idx="139">
                  <c:v>0.84</c:v>
                </c:pt>
                <c:pt idx="140">
                  <c:v>1.26</c:v>
                </c:pt>
                <c:pt idx="141">
                  <c:v>1</c:v>
                </c:pt>
                <c:pt idx="142">
                  <c:v>2.05</c:v>
                </c:pt>
                <c:pt idx="143">
                  <c:v>1.57</c:v>
                </c:pt>
                <c:pt idx="144">
                  <c:v>1.5</c:v>
                </c:pt>
                <c:pt idx="145">
                  <c:v>4.44</c:v>
                </c:pt>
                <c:pt idx="146">
                  <c:v>4.07</c:v>
                </c:pt>
                <c:pt idx="147">
                  <c:v>3.27</c:v>
                </c:pt>
                <c:pt idx="148">
                  <c:v>2.63</c:v>
                </c:pt>
                <c:pt idx="149">
                  <c:v>2.16</c:v>
                </c:pt>
                <c:pt idx="150">
                  <c:v>2.48</c:v>
                </c:pt>
                <c:pt idx="151">
                  <c:v>2.5</c:v>
                </c:pt>
                <c:pt idx="152">
                  <c:v>3.25</c:v>
                </c:pt>
                <c:pt idx="153">
                  <c:v>0.92</c:v>
                </c:pt>
                <c:pt idx="154">
                  <c:v>1.07</c:v>
                </c:pt>
                <c:pt idx="155">
                  <c:v>0.86</c:v>
                </c:pt>
                <c:pt idx="156">
                  <c:v>1.68</c:v>
                </c:pt>
                <c:pt idx="157">
                  <c:v>1.62</c:v>
                </c:pt>
                <c:pt idx="158">
                  <c:v>1.41</c:v>
                </c:pt>
                <c:pt idx="159">
                  <c:v>0.82</c:v>
                </c:pt>
                <c:pt idx="160">
                  <c:v>1.55</c:v>
                </c:pt>
                <c:pt idx="161">
                  <c:v>1.31</c:v>
                </c:pt>
                <c:pt idx="162">
                  <c:v>1.2</c:v>
                </c:pt>
                <c:pt idx="163">
                  <c:v>0.8</c:v>
                </c:pt>
                <c:pt idx="164">
                  <c:v>1.72</c:v>
                </c:pt>
                <c:pt idx="165">
                  <c:v>0.72</c:v>
                </c:pt>
                <c:pt idx="166">
                  <c:v>0.74</c:v>
                </c:pt>
                <c:pt idx="167">
                  <c:v>3.27</c:v>
                </c:pt>
                <c:pt idx="168">
                  <c:v>0.83</c:v>
                </c:pt>
                <c:pt idx="169">
                  <c:v>1.35</c:v>
                </c:pt>
                <c:pt idx="170">
                  <c:v>1.29</c:v>
                </c:pt>
                <c:pt idx="171">
                  <c:v>1.72</c:v>
                </c:pt>
                <c:pt idx="172">
                  <c:v>1.43</c:v>
                </c:pt>
                <c:pt idx="173">
                  <c:v>1.64</c:v>
                </c:pt>
                <c:pt idx="174">
                  <c:v>1.71</c:v>
                </c:pt>
                <c:pt idx="175">
                  <c:v>1.01</c:v>
                </c:pt>
                <c:pt idx="176">
                  <c:v>1.36</c:v>
                </c:pt>
                <c:pt idx="177">
                  <c:v>2.29</c:v>
                </c:pt>
                <c:pt idx="178">
                  <c:v>1.29</c:v>
                </c:pt>
                <c:pt idx="179">
                  <c:v>1.43</c:v>
                </c:pt>
                <c:pt idx="180">
                  <c:v>2.27</c:v>
                </c:pt>
                <c:pt idx="181">
                  <c:v>2.27</c:v>
                </c:pt>
                <c:pt idx="182">
                  <c:v>3.22</c:v>
                </c:pt>
                <c:pt idx="183">
                  <c:v>1.54</c:v>
                </c:pt>
                <c:pt idx="184">
                  <c:v>2.51</c:v>
                </c:pt>
                <c:pt idx="185">
                  <c:v>1.33</c:v>
                </c:pt>
                <c:pt idx="186">
                  <c:v>1.84</c:v>
                </c:pt>
                <c:pt idx="187">
                  <c:v>1.3</c:v>
                </c:pt>
                <c:pt idx="188">
                  <c:v>1.62</c:v>
                </c:pt>
                <c:pt idx="189">
                  <c:v>1.7</c:v>
                </c:pt>
                <c:pt idx="190">
                  <c:v>0.9</c:v>
                </c:pt>
                <c:pt idx="191">
                  <c:v>1.02</c:v>
                </c:pt>
                <c:pt idx="192">
                  <c:v>0.67</c:v>
                </c:pt>
                <c:pt idx="193">
                  <c:v>0.74</c:v>
                </c:pt>
                <c:pt idx="194">
                  <c:v>2.3</c:v>
                </c:pt>
                <c:pt idx="195">
                  <c:v>2.06</c:v>
                </c:pt>
                <c:pt idx="196">
                  <c:v>2.06</c:v>
                </c:pt>
                <c:pt idx="197">
                  <c:v>3.24</c:v>
                </c:pt>
                <c:pt idx="198">
                  <c:v>1.32</c:v>
                </c:pt>
                <c:pt idx="199">
                  <c:v>1.34</c:v>
                </c:pt>
                <c:pt idx="200">
                  <c:v>1.77</c:v>
                </c:pt>
                <c:pt idx="201">
                  <c:v>0.81</c:v>
                </c:pt>
                <c:pt idx="202">
                  <c:v>1.61</c:v>
                </c:pt>
                <c:pt idx="203">
                  <c:v>1.19</c:v>
                </c:pt>
                <c:pt idx="204">
                  <c:v>2.04</c:v>
                </c:pt>
                <c:pt idx="205">
                  <c:v>1.83</c:v>
                </c:pt>
                <c:pt idx="206">
                  <c:v>0.59</c:v>
                </c:pt>
                <c:pt idx="207">
                  <c:v>1.02</c:v>
                </c:pt>
                <c:pt idx="208">
                  <c:v>1.24</c:v>
                </c:pt>
                <c:pt idx="209">
                  <c:v>1.4</c:v>
                </c:pt>
                <c:pt idx="210">
                  <c:v>1.3</c:v>
                </c:pt>
                <c:pt idx="211">
                  <c:v>1.28</c:v>
                </c:pt>
                <c:pt idx="212">
                  <c:v>3.24</c:v>
                </c:pt>
                <c:pt idx="213">
                  <c:v>1.34</c:v>
                </c:pt>
                <c:pt idx="214">
                  <c:v>0.92</c:v>
                </c:pt>
                <c:pt idx="215">
                  <c:v>1.05</c:v>
                </c:pt>
                <c:pt idx="216">
                  <c:v>1.19</c:v>
                </c:pt>
                <c:pt idx="217">
                  <c:v>1.1</c:v>
                </c:pt>
                <c:pt idx="218">
                  <c:v>0.99</c:v>
                </c:pt>
                <c:pt idx="219">
                  <c:v>1.14</c:v>
                </c:pt>
                <c:pt idx="220">
                  <c:v>0.8</c:v>
                </c:pt>
                <c:pt idx="221">
                  <c:v>1.11</c:v>
                </c:pt>
                <c:pt idx="222">
                  <c:v>1.12</c:v>
                </c:pt>
                <c:pt idx="223">
                  <c:v>0.89</c:v>
                </c:pt>
                <c:pt idx="224">
                  <c:v>1.24</c:v>
                </c:pt>
                <c:pt idx="225">
                  <c:v>1.22</c:v>
                </c:pt>
                <c:pt idx="226">
                  <c:v>1.25</c:v>
                </c:pt>
                <c:pt idx="227">
                  <c:v>3.3</c:v>
                </c:pt>
                <c:pt idx="228">
                  <c:v>0.86</c:v>
                </c:pt>
                <c:pt idx="229">
                  <c:v>1.04</c:v>
                </c:pt>
                <c:pt idx="230">
                  <c:v>0.98</c:v>
                </c:pt>
                <c:pt idx="231">
                  <c:v>1.12</c:v>
                </c:pt>
                <c:pt idx="232">
                  <c:v>2.54</c:v>
                </c:pt>
                <c:pt idx="233">
                  <c:v>0.97</c:v>
                </c:pt>
                <c:pt idx="234">
                  <c:v>0.93</c:v>
                </c:pt>
                <c:pt idx="235">
                  <c:v>0.98</c:v>
                </c:pt>
                <c:pt idx="236">
                  <c:v>1.58</c:v>
                </c:pt>
                <c:pt idx="237">
                  <c:v>1.04</c:v>
                </c:pt>
                <c:pt idx="238">
                  <c:v>1.42</c:v>
                </c:pt>
                <c:pt idx="239">
                  <c:v>2.68</c:v>
                </c:pt>
                <c:pt idx="240">
                  <c:v>1.33</c:v>
                </c:pt>
                <c:pt idx="241">
                  <c:v>1.32</c:v>
                </c:pt>
                <c:pt idx="242">
                  <c:v>3.26</c:v>
                </c:pt>
                <c:pt idx="243">
                  <c:v>1.27</c:v>
                </c:pt>
                <c:pt idx="244">
                  <c:v>0.99</c:v>
                </c:pt>
                <c:pt idx="245">
                  <c:v>0.84</c:v>
                </c:pt>
                <c:pt idx="246">
                  <c:v>1.04</c:v>
                </c:pt>
                <c:pt idx="247">
                  <c:v>1.07</c:v>
                </c:pt>
                <c:pt idx="248">
                  <c:v>1.77</c:v>
                </c:pt>
                <c:pt idx="249">
                  <c:v>1.49</c:v>
                </c:pt>
                <c:pt idx="250">
                  <c:v>1.07</c:v>
                </c:pt>
                <c:pt idx="251">
                  <c:v>1.9</c:v>
                </c:pt>
                <c:pt idx="252">
                  <c:v>1</c:v>
                </c:pt>
                <c:pt idx="253">
                  <c:v>0.93</c:v>
                </c:pt>
                <c:pt idx="254">
                  <c:v>1.45</c:v>
                </c:pt>
                <c:pt idx="255">
                  <c:v>0.96</c:v>
                </c:pt>
                <c:pt idx="256">
                  <c:v>0.95</c:v>
                </c:pt>
                <c:pt idx="257">
                  <c:v>3.36</c:v>
                </c:pt>
                <c:pt idx="258">
                  <c:v>1.47</c:v>
                </c:pt>
                <c:pt idx="259">
                  <c:v>1.4</c:v>
                </c:pt>
                <c:pt idx="260">
                  <c:v>1.74</c:v>
                </c:pt>
                <c:pt idx="261">
                  <c:v>2.02</c:v>
                </c:pt>
                <c:pt idx="262">
                  <c:v>1.61</c:v>
                </c:pt>
                <c:pt idx="263">
                  <c:v>1.36</c:v>
                </c:pt>
                <c:pt idx="264">
                  <c:v>0.94</c:v>
                </c:pt>
                <c:pt idx="265">
                  <c:v>1.47</c:v>
                </c:pt>
                <c:pt idx="266">
                  <c:v>1.25</c:v>
                </c:pt>
                <c:pt idx="267">
                  <c:v>2.61</c:v>
                </c:pt>
                <c:pt idx="268">
                  <c:v>1.14</c:v>
                </c:pt>
                <c:pt idx="269">
                  <c:v>1.2</c:v>
                </c:pt>
                <c:pt idx="270">
                  <c:v>1.45</c:v>
                </c:pt>
                <c:pt idx="271">
                  <c:v>1.44</c:v>
                </c:pt>
                <c:pt idx="272">
                  <c:v>1.69</c:v>
                </c:pt>
                <c:pt idx="273">
                  <c:v>1.12</c:v>
                </c:pt>
                <c:pt idx="274">
                  <c:v>1.06</c:v>
                </c:pt>
                <c:pt idx="275">
                  <c:v>3.24</c:v>
                </c:pt>
                <c:pt idx="276">
                  <c:v>3.26</c:v>
                </c:pt>
                <c:pt idx="277">
                  <c:v>1.06</c:v>
                </c:pt>
                <c:pt idx="278">
                  <c:v>0.86</c:v>
                </c:pt>
                <c:pt idx="279">
                  <c:v>1.18</c:v>
                </c:pt>
                <c:pt idx="280">
                  <c:v>1.07</c:v>
                </c:pt>
                <c:pt idx="281">
                  <c:v>0.94</c:v>
                </c:pt>
                <c:pt idx="282">
                  <c:v>2.09</c:v>
                </c:pt>
                <c:pt idx="283">
                  <c:v>0.8</c:v>
                </c:pt>
                <c:pt idx="284">
                  <c:v>1.83</c:v>
                </c:pt>
                <c:pt idx="285">
                  <c:v>2.63</c:v>
                </c:pt>
                <c:pt idx="286">
                  <c:v>2.61</c:v>
                </c:pt>
                <c:pt idx="287">
                  <c:v>3.41</c:v>
                </c:pt>
                <c:pt idx="288">
                  <c:v>0.76</c:v>
                </c:pt>
                <c:pt idx="289">
                  <c:v>0.98</c:v>
                </c:pt>
                <c:pt idx="290">
                  <c:v>1.23</c:v>
                </c:pt>
                <c:pt idx="291">
                  <c:v>1.24</c:v>
                </c:pt>
                <c:pt idx="292">
                  <c:v>3.38</c:v>
                </c:pt>
                <c:pt idx="293">
                  <c:v>2.42</c:v>
                </c:pt>
              </c:numCache>
            </c:numRef>
          </c:xVal>
          <c:yVal>
            <c:numRef>
              <c:f>'TIC-TOC'!$Y$2:$Y$295</c:f>
              <c:numCache>
                <c:formatCode>General</c:formatCode>
                <c:ptCount val="294"/>
                <c:pt idx="0">
                  <c:v>3.25</c:v>
                </c:pt>
                <c:pt idx="1">
                  <c:v>0.11</c:v>
                </c:pt>
                <c:pt idx="2">
                  <c:v>0.19</c:v>
                </c:pt>
                <c:pt idx="3">
                  <c:v>0.12</c:v>
                </c:pt>
                <c:pt idx="4">
                  <c:v>8.05</c:v>
                </c:pt>
                <c:pt idx="5">
                  <c:v>4.41</c:v>
                </c:pt>
                <c:pt idx="6">
                  <c:v>5.24</c:v>
                </c:pt>
                <c:pt idx="7">
                  <c:v>0.13</c:v>
                </c:pt>
                <c:pt idx="8">
                  <c:v>3.11</c:v>
                </c:pt>
                <c:pt idx="9">
                  <c:v>2.33</c:v>
                </c:pt>
                <c:pt idx="10">
                  <c:v>1.69</c:v>
                </c:pt>
                <c:pt idx="11">
                  <c:v>7.23</c:v>
                </c:pt>
                <c:pt idx="12">
                  <c:v>0.72</c:v>
                </c:pt>
                <c:pt idx="13">
                  <c:v>3.71</c:v>
                </c:pt>
                <c:pt idx="14">
                  <c:v>3.68</c:v>
                </c:pt>
                <c:pt idx="15">
                  <c:v>3.26</c:v>
                </c:pt>
                <c:pt idx="16">
                  <c:v>6.29</c:v>
                </c:pt>
                <c:pt idx="17">
                  <c:v>1.11</c:v>
                </c:pt>
                <c:pt idx="18">
                  <c:v>0.13</c:v>
                </c:pt>
                <c:pt idx="19">
                  <c:v>0.21</c:v>
                </c:pt>
                <c:pt idx="20">
                  <c:v>0.21</c:v>
                </c:pt>
                <c:pt idx="21">
                  <c:v>1.45</c:v>
                </c:pt>
                <c:pt idx="22">
                  <c:v>2.05</c:v>
                </c:pt>
                <c:pt idx="23">
                  <c:v>1.06</c:v>
                </c:pt>
                <c:pt idx="24">
                  <c:v>2.64</c:v>
                </c:pt>
                <c:pt idx="25">
                  <c:v>4.58</c:v>
                </c:pt>
                <c:pt idx="26">
                  <c:v>1.57</c:v>
                </c:pt>
                <c:pt idx="27">
                  <c:v>1.58</c:v>
                </c:pt>
                <c:pt idx="28">
                  <c:v>3</c:v>
                </c:pt>
                <c:pt idx="29">
                  <c:v>3</c:v>
                </c:pt>
                <c:pt idx="30">
                  <c:v>3.22</c:v>
                </c:pt>
                <c:pt idx="31">
                  <c:v>0.9</c:v>
                </c:pt>
                <c:pt idx="32">
                  <c:v>2.34</c:v>
                </c:pt>
                <c:pt idx="33">
                  <c:v>0.68</c:v>
                </c:pt>
                <c:pt idx="34">
                  <c:v>3</c:v>
                </c:pt>
                <c:pt idx="35">
                  <c:v>0.11</c:v>
                </c:pt>
                <c:pt idx="36">
                  <c:v>4.53</c:v>
                </c:pt>
                <c:pt idx="37">
                  <c:v>3.34</c:v>
                </c:pt>
                <c:pt idx="38">
                  <c:v>1.96</c:v>
                </c:pt>
                <c:pt idx="39">
                  <c:v>0.62</c:v>
                </c:pt>
                <c:pt idx="40">
                  <c:v>1.34</c:v>
                </c:pt>
                <c:pt idx="41">
                  <c:v>0.39</c:v>
                </c:pt>
                <c:pt idx="42">
                  <c:v>2.09</c:v>
                </c:pt>
                <c:pt idx="43">
                  <c:v>2.42</c:v>
                </c:pt>
                <c:pt idx="44">
                  <c:v>2.41</c:v>
                </c:pt>
                <c:pt idx="45">
                  <c:v>3.23</c:v>
                </c:pt>
                <c:pt idx="46">
                  <c:v>0.33</c:v>
                </c:pt>
                <c:pt idx="47">
                  <c:v>8.38</c:v>
                </c:pt>
                <c:pt idx="48">
                  <c:v>1.05</c:v>
                </c:pt>
                <c:pt idx="49">
                  <c:v>0.58</c:v>
                </c:pt>
                <c:pt idx="50">
                  <c:v>0.11</c:v>
                </c:pt>
                <c:pt idx="51">
                  <c:v>6.84</c:v>
                </c:pt>
                <c:pt idx="52">
                  <c:v>0.13</c:v>
                </c:pt>
                <c:pt idx="53">
                  <c:v>0.12</c:v>
                </c:pt>
                <c:pt idx="54">
                  <c:v>4.9</c:v>
                </c:pt>
                <c:pt idx="55">
                  <c:v>0.86</c:v>
                </c:pt>
                <c:pt idx="56">
                  <c:v>0.14</c:v>
                </c:pt>
                <c:pt idx="57">
                  <c:v>0.1</c:v>
                </c:pt>
                <c:pt idx="58">
                  <c:v>0.29</c:v>
                </c:pt>
                <c:pt idx="59">
                  <c:v>0.29</c:v>
                </c:pt>
                <c:pt idx="60">
                  <c:v>3.2</c:v>
                </c:pt>
                <c:pt idx="61">
                  <c:v>0.12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2.28</c:v>
                </c:pt>
                <c:pt idx="67">
                  <c:v>0.46</c:v>
                </c:pt>
                <c:pt idx="68">
                  <c:v>0.45</c:v>
                </c:pt>
                <c:pt idx="69">
                  <c:v>0.15</c:v>
                </c:pt>
                <c:pt idx="70">
                  <c:v>0.17</c:v>
                </c:pt>
                <c:pt idx="71">
                  <c:v>1.58</c:v>
                </c:pt>
                <c:pt idx="72">
                  <c:v>0.14</c:v>
                </c:pt>
                <c:pt idx="73">
                  <c:v>0.09</c:v>
                </c:pt>
                <c:pt idx="74">
                  <c:v>0.08</c:v>
                </c:pt>
                <c:pt idx="75">
                  <c:v>3.23</c:v>
                </c:pt>
                <c:pt idx="76">
                  <c:v>0.07</c:v>
                </c:pt>
                <c:pt idx="77">
                  <c:v>0.13</c:v>
                </c:pt>
                <c:pt idx="78">
                  <c:v>0.13</c:v>
                </c:pt>
                <c:pt idx="79">
                  <c:v>0.11</c:v>
                </c:pt>
                <c:pt idx="80">
                  <c:v>0.06</c:v>
                </c:pt>
                <c:pt idx="81">
                  <c:v>4.25</c:v>
                </c:pt>
                <c:pt idx="82">
                  <c:v>0.91</c:v>
                </c:pt>
                <c:pt idx="83">
                  <c:v>4.63</c:v>
                </c:pt>
                <c:pt idx="84">
                  <c:v>1.92</c:v>
                </c:pt>
                <c:pt idx="85">
                  <c:v>2.33</c:v>
                </c:pt>
                <c:pt idx="86">
                  <c:v>2.66</c:v>
                </c:pt>
                <c:pt idx="87">
                  <c:v>0.17</c:v>
                </c:pt>
                <c:pt idx="88">
                  <c:v>0.42</c:v>
                </c:pt>
                <c:pt idx="89">
                  <c:v>0.39</c:v>
                </c:pt>
                <c:pt idx="90">
                  <c:v>3.24</c:v>
                </c:pt>
                <c:pt idx="91">
                  <c:v>1.49</c:v>
                </c:pt>
                <c:pt idx="92">
                  <c:v>1.78</c:v>
                </c:pt>
                <c:pt idx="93">
                  <c:v>2.42</c:v>
                </c:pt>
                <c:pt idx="94">
                  <c:v>1.98</c:v>
                </c:pt>
                <c:pt idx="95">
                  <c:v>3.29</c:v>
                </c:pt>
                <c:pt idx="96">
                  <c:v>3.25</c:v>
                </c:pt>
                <c:pt idx="97">
                  <c:v>0.14</c:v>
                </c:pt>
                <c:pt idx="98">
                  <c:v>1.68</c:v>
                </c:pt>
                <c:pt idx="99">
                  <c:v>2.14</c:v>
                </c:pt>
                <c:pt idx="100">
                  <c:v>1.91</c:v>
                </c:pt>
                <c:pt idx="101">
                  <c:v>1.9</c:v>
                </c:pt>
                <c:pt idx="102">
                  <c:v>0.08</c:v>
                </c:pt>
                <c:pt idx="103">
                  <c:v>1.56</c:v>
                </c:pt>
                <c:pt idx="104">
                  <c:v>5.41</c:v>
                </c:pt>
                <c:pt idx="105">
                  <c:v>2.74</c:v>
                </c:pt>
                <c:pt idx="106">
                  <c:v>2.75</c:v>
                </c:pt>
                <c:pt idx="107">
                  <c:v>3.24</c:v>
                </c:pt>
                <c:pt idx="108">
                  <c:v>2.34</c:v>
                </c:pt>
                <c:pt idx="109">
                  <c:v>1.56</c:v>
                </c:pt>
                <c:pt idx="110">
                  <c:v>1.63</c:v>
                </c:pt>
                <c:pt idx="111">
                  <c:v>2.38</c:v>
                </c:pt>
                <c:pt idx="112">
                  <c:v>2.9</c:v>
                </c:pt>
                <c:pt idx="113">
                  <c:v>0.11</c:v>
                </c:pt>
                <c:pt idx="114">
                  <c:v>0.07</c:v>
                </c:pt>
                <c:pt idx="115">
                  <c:v>0.75</c:v>
                </c:pt>
                <c:pt idx="116">
                  <c:v>0.06</c:v>
                </c:pt>
                <c:pt idx="117">
                  <c:v>0.73</c:v>
                </c:pt>
                <c:pt idx="118">
                  <c:v>0.09</c:v>
                </c:pt>
                <c:pt idx="119">
                  <c:v>0.21</c:v>
                </c:pt>
                <c:pt idx="120">
                  <c:v>1.19</c:v>
                </c:pt>
                <c:pt idx="121">
                  <c:v>1.19</c:v>
                </c:pt>
                <c:pt idx="122">
                  <c:v>3.2</c:v>
                </c:pt>
                <c:pt idx="123">
                  <c:v>0.66</c:v>
                </c:pt>
                <c:pt idx="124">
                  <c:v>0.85</c:v>
                </c:pt>
                <c:pt idx="125">
                  <c:v>0.05</c:v>
                </c:pt>
                <c:pt idx="126">
                  <c:v>0.16</c:v>
                </c:pt>
                <c:pt idx="127">
                  <c:v>0.17</c:v>
                </c:pt>
                <c:pt idx="128">
                  <c:v>2.32</c:v>
                </c:pt>
                <c:pt idx="129">
                  <c:v>0.19</c:v>
                </c:pt>
                <c:pt idx="130">
                  <c:v>0.15</c:v>
                </c:pt>
                <c:pt idx="131">
                  <c:v>2.37</c:v>
                </c:pt>
                <c:pt idx="132">
                  <c:v>0.58</c:v>
                </c:pt>
                <c:pt idx="133">
                  <c:v>0.38</c:v>
                </c:pt>
                <c:pt idx="134">
                  <c:v>1.76</c:v>
                </c:pt>
                <c:pt idx="135">
                  <c:v>4.81</c:v>
                </c:pt>
                <c:pt idx="136">
                  <c:v>4.79</c:v>
                </c:pt>
                <c:pt idx="137">
                  <c:v>3.22</c:v>
                </c:pt>
                <c:pt idx="138">
                  <c:v>5.62</c:v>
                </c:pt>
                <c:pt idx="139">
                  <c:v>0.35</c:v>
                </c:pt>
                <c:pt idx="140">
                  <c:v>2.96</c:v>
                </c:pt>
                <c:pt idx="141">
                  <c:v>7.28</c:v>
                </c:pt>
                <c:pt idx="142">
                  <c:v>5.66</c:v>
                </c:pt>
                <c:pt idx="143">
                  <c:v>1.25</c:v>
                </c:pt>
                <c:pt idx="144">
                  <c:v>5.27</c:v>
                </c:pt>
                <c:pt idx="145">
                  <c:v>0.38</c:v>
                </c:pt>
                <c:pt idx="146">
                  <c:v>0.32</c:v>
                </c:pt>
                <c:pt idx="147">
                  <c:v>1.12</c:v>
                </c:pt>
                <c:pt idx="148">
                  <c:v>0.37</c:v>
                </c:pt>
                <c:pt idx="149">
                  <c:v>3.58</c:v>
                </c:pt>
                <c:pt idx="150">
                  <c:v>0.77</c:v>
                </c:pt>
                <c:pt idx="151">
                  <c:v>0.78</c:v>
                </c:pt>
                <c:pt idx="152">
                  <c:v>3.2</c:v>
                </c:pt>
                <c:pt idx="153">
                  <c:v>0.09</c:v>
                </c:pt>
                <c:pt idx="154">
                  <c:v>0.1</c:v>
                </c:pt>
                <c:pt idx="155">
                  <c:v>0.09</c:v>
                </c:pt>
                <c:pt idx="156">
                  <c:v>2.58</c:v>
                </c:pt>
                <c:pt idx="157">
                  <c:v>6.82</c:v>
                </c:pt>
                <c:pt idx="158">
                  <c:v>5.01</c:v>
                </c:pt>
                <c:pt idx="159">
                  <c:v>0.35</c:v>
                </c:pt>
                <c:pt idx="160">
                  <c:v>3.46</c:v>
                </c:pt>
                <c:pt idx="161">
                  <c:v>3.01</c:v>
                </c:pt>
                <c:pt idx="162">
                  <c:v>0.12</c:v>
                </c:pt>
                <c:pt idx="163">
                  <c:v>0.07</c:v>
                </c:pt>
                <c:pt idx="164">
                  <c:v>1.41</c:v>
                </c:pt>
                <c:pt idx="165">
                  <c:v>0.08</c:v>
                </c:pt>
                <c:pt idx="166">
                  <c:v>0.08</c:v>
                </c:pt>
                <c:pt idx="167">
                  <c:v>3.2</c:v>
                </c:pt>
                <c:pt idx="168">
                  <c:v>0.1</c:v>
                </c:pt>
                <c:pt idx="169">
                  <c:v>1.21</c:v>
                </c:pt>
                <c:pt idx="170">
                  <c:v>1.47</c:v>
                </c:pt>
                <c:pt idx="171">
                  <c:v>3.6</c:v>
                </c:pt>
                <c:pt idx="172">
                  <c:v>2.24</c:v>
                </c:pt>
                <c:pt idx="173">
                  <c:v>1.95</c:v>
                </c:pt>
                <c:pt idx="174">
                  <c:v>0.14</c:v>
                </c:pt>
                <c:pt idx="175">
                  <c:v>0.1</c:v>
                </c:pt>
                <c:pt idx="176">
                  <c:v>2.69</c:v>
                </c:pt>
                <c:pt idx="177">
                  <c:v>0.76</c:v>
                </c:pt>
                <c:pt idx="178">
                  <c:v>3.64</c:v>
                </c:pt>
                <c:pt idx="179">
                  <c:v>0.2</c:v>
                </c:pt>
                <c:pt idx="180">
                  <c:v>2.02</c:v>
                </c:pt>
                <c:pt idx="181">
                  <c:v>2.04</c:v>
                </c:pt>
                <c:pt idx="182">
                  <c:v>3.22</c:v>
                </c:pt>
                <c:pt idx="183">
                  <c:v>2.39</c:v>
                </c:pt>
                <c:pt idx="184">
                  <c:v>1.9</c:v>
                </c:pt>
                <c:pt idx="185">
                  <c:v>3.65</c:v>
                </c:pt>
                <c:pt idx="186">
                  <c:v>0.23</c:v>
                </c:pt>
                <c:pt idx="187">
                  <c:v>1.6</c:v>
                </c:pt>
                <c:pt idx="188">
                  <c:v>3.48</c:v>
                </c:pt>
                <c:pt idx="189">
                  <c:v>4.47</c:v>
                </c:pt>
                <c:pt idx="190">
                  <c:v>0.09</c:v>
                </c:pt>
                <c:pt idx="191">
                  <c:v>0.1</c:v>
                </c:pt>
                <c:pt idx="192">
                  <c:v>0.07</c:v>
                </c:pt>
                <c:pt idx="193">
                  <c:v>0.09</c:v>
                </c:pt>
                <c:pt idx="194">
                  <c:v>2.47</c:v>
                </c:pt>
                <c:pt idx="195">
                  <c:v>1.89</c:v>
                </c:pt>
                <c:pt idx="196">
                  <c:v>1.9</c:v>
                </c:pt>
                <c:pt idx="197">
                  <c:v>3.22</c:v>
                </c:pt>
                <c:pt idx="198">
                  <c:v>4.17</c:v>
                </c:pt>
                <c:pt idx="199">
                  <c:v>5.44</c:v>
                </c:pt>
                <c:pt idx="200">
                  <c:v>0.19</c:v>
                </c:pt>
                <c:pt idx="201">
                  <c:v>0.1</c:v>
                </c:pt>
                <c:pt idx="202">
                  <c:v>1.6</c:v>
                </c:pt>
                <c:pt idx="203">
                  <c:v>0.08</c:v>
                </c:pt>
                <c:pt idx="204">
                  <c:v>0.33</c:v>
                </c:pt>
                <c:pt idx="205">
                  <c:v>0.24</c:v>
                </c:pt>
                <c:pt idx="206">
                  <c:v>0.08</c:v>
                </c:pt>
                <c:pt idx="207">
                  <c:v>0.09</c:v>
                </c:pt>
                <c:pt idx="208">
                  <c:v>0.69</c:v>
                </c:pt>
                <c:pt idx="209">
                  <c:v>1.18</c:v>
                </c:pt>
                <c:pt idx="210">
                  <c:v>0.11</c:v>
                </c:pt>
                <c:pt idx="211">
                  <c:v>0.12</c:v>
                </c:pt>
                <c:pt idx="212">
                  <c:v>3.24</c:v>
                </c:pt>
                <c:pt idx="213">
                  <c:v>2.59</c:v>
                </c:pt>
                <c:pt idx="214">
                  <c:v>0.08</c:v>
                </c:pt>
                <c:pt idx="215">
                  <c:v>0.3</c:v>
                </c:pt>
                <c:pt idx="216">
                  <c:v>0.4</c:v>
                </c:pt>
                <c:pt idx="217">
                  <c:v>0.13</c:v>
                </c:pt>
                <c:pt idx="218">
                  <c:v>0.14</c:v>
                </c:pt>
                <c:pt idx="219">
                  <c:v>0.67</c:v>
                </c:pt>
                <c:pt idx="220">
                  <c:v>0.08</c:v>
                </c:pt>
                <c:pt idx="221">
                  <c:v>0.09</c:v>
                </c:pt>
                <c:pt idx="222">
                  <c:v>0.46</c:v>
                </c:pt>
                <c:pt idx="223">
                  <c:v>0.1</c:v>
                </c:pt>
                <c:pt idx="224">
                  <c:v>0.13</c:v>
                </c:pt>
                <c:pt idx="225">
                  <c:v>0.19</c:v>
                </c:pt>
                <c:pt idx="226">
                  <c:v>0.18</c:v>
                </c:pt>
                <c:pt idx="227">
                  <c:v>3.25</c:v>
                </c:pt>
                <c:pt idx="228">
                  <c:v>0.08</c:v>
                </c:pt>
                <c:pt idx="229">
                  <c:v>0.13</c:v>
                </c:pt>
                <c:pt idx="230">
                  <c:v>0.09</c:v>
                </c:pt>
                <c:pt idx="231">
                  <c:v>0.1</c:v>
                </c:pt>
                <c:pt idx="232">
                  <c:v>2.47</c:v>
                </c:pt>
                <c:pt idx="233">
                  <c:v>0.08</c:v>
                </c:pt>
                <c:pt idx="234">
                  <c:v>0.08</c:v>
                </c:pt>
                <c:pt idx="235">
                  <c:v>0.43</c:v>
                </c:pt>
                <c:pt idx="236">
                  <c:v>0.34</c:v>
                </c:pt>
                <c:pt idx="237">
                  <c:v>0.49</c:v>
                </c:pt>
                <c:pt idx="238">
                  <c:v>2.41</c:v>
                </c:pt>
                <c:pt idx="239">
                  <c:v>1.53</c:v>
                </c:pt>
                <c:pt idx="240">
                  <c:v>1.85</c:v>
                </c:pt>
                <c:pt idx="241">
                  <c:v>1.82</c:v>
                </c:pt>
                <c:pt idx="242">
                  <c:v>3.21</c:v>
                </c:pt>
                <c:pt idx="243">
                  <c:v>1.02</c:v>
                </c:pt>
                <c:pt idx="244">
                  <c:v>1.53</c:v>
                </c:pt>
                <c:pt idx="245">
                  <c:v>1.17</c:v>
                </c:pt>
                <c:pt idx="246">
                  <c:v>0.09</c:v>
                </c:pt>
                <c:pt idx="247">
                  <c:v>0.15</c:v>
                </c:pt>
                <c:pt idx="248">
                  <c:v>2.56</c:v>
                </c:pt>
                <c:pt idx="249">
                  <c:v>0.12</c:v>
                </c:pt>
                <c:pt idx="250">
                  <c:v>0.22</c:v>
                </c:pt>
                <c:pt idx="251">
                  <c:v>0.16</c:v>
                </c:pt>
                <c:pt idx="252">
                  <c:v>0.11</c:v>
                </c:pt>
                <c:pt idx="253">
                  <c:v>0.11</c:v>
                </c:pt>
                <c:pt idx="254">
                  <c:v>0.17</c:v>
                </c:pt>
                <c:pt idx="255">
                  <c:v>0.15</c:v>
                </c:pt>
                <c:pt idx="256">
                  <c:v>0.17</c:v>
                </c:pt>
                <c:pt idx="257">
                  <c:v>3.37</c:v>
                </c:pt>
                <c:pt idx="258">
                  <c:v>1.07</c:v>
                </c:pt>
                <c:pt idx="259">
                  <c:v>1.51</c:v>
                </c:pt>
                <c:pt idx="260">
                  <c:v>3.12</c:v>
                </c:pt>
                <c:pt idx="261">
                  <c:v>2.49</c:v>
                </c:pt>
                <c:pt idx="262">
                  <c:v>0.14</c:v>
                </c:pt>
                <c:pt idx="263">
                  <c:v>0.39</c:v>
                </c:pt>
                <c:pt idx="264">
                  <c:v>0.34</c:v>
                </c:pt>
                <c:pt idx="265">
                  <c:v>7.33</c:v>
                </c:pt>
                <c:pt idx="266">
                  <c:v>0.37</c:v>
                </c:pt>
                <c:pt idx="267">
                  <c:v>6.44</c:v>
                </c:pt>
                <c:pt idx="268">
                  <c:v>8.37</c:v>
                </c:pt>
                <c:pt idx="269">
                  <c:v>8.13</c:v>
                </c:pt>
                <c:pt idx="270">
                  <c:v>5.56</c:v>
                </c:pt>
                <c:pt idx="271">
                  <c:v>5.58</c:v>
                </c:pt>
                <c:pt idx="272">
                  <c:v>3.35</c:v>
                </c:pt>
                <c:pt idx="273">
                  <c:v>6.98</c:v>
                </c:pt>
                <c:pt idx="274">
                  <c:v>5.33</c:v>
                </c:pt>
                <c:pt idx="275">
                  <c:v>3.23</c:v>
                </c:pt>
                <c:pt idx="276">
                  <c:v>3.22</c:v>
                </c:pt>
                <c:pt idx="277">
                  <c:v>9.68</c:v>
                </c:pt>
                <c:pt idx="278">
                  <c:v>0.06</c:v>
                </c:pt>
                <c:pt idx="279">
                  <c:v>2.04</c:v>
                </c:pt>
                <c:pt idx="280">
                  <c:v>0.19</c:v>
                </c:pt>
                <c:pt idx="281">
                  <c:v>0.21</c:v>
                </c:pt>
                <c:pt idx="282">
                  <c:v>3.43</c:v>
                </c:pt>
                <c:pt idx="283">
                  <c:v>6.75</c:v>
                </c:pt>
                <c:pt idx="284">
                  <c:v>7.66</c:v>
                </c:pt>
                <c:pt idx="285">
                  <c:v>5.6</c:v>
                </c:pt>
                <c:pt idx="286">
                  <c:v>5.59</c:v>
                </c:pt>
                <c:pt idx="287">
                  <c:v>3.28</c:v>
                </c:pt>
                <c:pt idx="288">
                  <c:v>0.08</c:v>
                </c:pt>
                <c:pt idx="289">
                  <c:v>7.09</c:v>
                </c:pt>
                <c:pt idx="290">
                  <c:v>5.1</c:v>
                </c:pt>
                <c:pt idx="291">
                  <c:v>5.1</c:v>
                </c:pt>
                <c:pt idx="292">
                  <c:v>3.34</c:v>
                </c:pt>
                <c:pt idx="293">
                  <c:v>5.28</c:v>
                </c:pt>
              </c:numCache>
            </c:numRef>
          </c:yVal>
          <c:smooth val="0"/>
        </c:ser>
        <c:axId val="16557825"/>
        <c:axId val="33972187"/>
      </c:scatterChart>
      <c:valAx>
        <c:axId val="16557825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72187"/>
        <c:crossesAt val="0"/>
        <c:crossBetween val="midCat"/>
      </c:valAx>
      <c:valAx>
        <c:axId val="3397218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5578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fr-FR" sz="1300" spc="-1" strike="noStrike">
                <a:solidFill>
                  <a:srgbClr val="000000"/>
                </a:solidFill>
                <a:latin typeface="Arial"/>
              </a:rPr>
              <a:t>HI = f(OI)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'TIC-TOC'!$T$2:$T$295</c:f>
              <c:numCache>
                <c:formatCode>General</c:formatCode>
                <c:ptCount val="294"/>
                <c:pt idx="0">
                  <c:v>29</c:v>
                </c:pt>
                <c:pt idx="1">
                  <c:v>273</c:v>
                </c:pt>
                <c:pt idx="2">
                  <c:v>156</c:v>
                </c:pt>
                <c:pt idx="3">
                  <c:v>216</c:v>
                </c:pt>
                <c:pt idx="4">
                  <c:v>270</c:v>
                </c:pt>
                <c:pt idx="5">
                  <c:v>268</c:v>
                </c:pt>
                <c:pt idx="6">
                  <c:v>252</c:v>
                </c:pt>
                <c:pt idx="7">
                  <c:v>244</c:v>
                </c:pt>
                <c:pt idx="8">
                  <c:v>246</c:v>
                </c:pt>
                <c:pt idx="9">
                  <c:v>241</c:v>
                </c:pt>
                <c:pt idx="10">
                  <c:v>267</c:v>
                </c:pt>
                <c:pt idx="11">
                  <c:v>254</c:v>
                </c:pt>
                <c:pt idx="12">
                  <c:v>247</c:v>
                </c:pt>
                <c:pt idx="13">
                  <c:v>242</c:v>
                </c:pt>
                <c:pt idx="14">
                  <c:v>242</c:v>
                </c:pt>
                <c:pt idx="15">
                  <c:v>27</c:v>
                </c:pt>
                <c:pt idx="16">
                  <c:v>256</c:v>
                </c:pt>
                <c:pt idx="17">
                  <c:v>245</c:v>
                </c:pt>
                <c:pt idx="18">
                  <c:v>244</c:v>
                </c:pt>
                <c:pt idx="19">
                  <c:v>206</c:v>
                </c:pt>
                <c:pt idx="20">
                  <c:v>199</c:v>
                </c:pt>
                <c:pt idx="21">
                  <c:v>229</c:v>
                </c:pt>
                <c:pt idx="22">
                  <c:v>224</c:v>
                </c:pt>
                <c:pt idx="23">
                  <c:v>238</c:v>
                </c:pt>
                <c:pt idx="24">
                  <c:v>255</c:v>
                </c:pt>
                <c:pt idx="25">
                  <c:v>256</c:v>
                </c:pt>
                <c:pt idx="26">
                  <c:v>250</c:v>
                </c:pt>
                <c:pt idx="27">
                  <c:v>233</c:v>
                </c:pt>
                <c:pt idx="28">
                  <c:v>248</c:v>
                </c:pt>
                <c:pt idx="29">
                  <c:v>253</c:v>
                </c:pt>
                <c:pt idx="30">
                  <c:v>28</c:v>
                </c:pt>
                <c:pt idx="31">
                  <c:v>268</c:v>
                </c:pt>
                <c:pt idx="32">
                  <c:v>239</c:v>
                </c:pt>
                <c:pt idx="33">
                  <c:v>245</c:v>
                </c:pt>
                <c:pt idx="34">
                  <c:v>240</c:v>
                </c:pt>
                <c:pt idx="35">
                  <c:v>248</c:v>
                </c:pt>
                <c:pt idx="36">
                  <c:v>257</c:v>
                </c:pt>
                <c:pt idx="37">
                  <c:v>257</c:v>
                </c:pt>
                <c:pt idx="38">
                  <c:v>347</c:v>
                </c:pt>
                <c:pt idx="39">
                  <c:v>247</c:v>
                </c:pt>
                <c:pt idx="40">
                  <c:v>326</c:v>
                </c:pt>
                <c:pt idx="41">
                  <c:v>269</c:v>
                </c:pt>
                <c:pt idx="42">
                  <c:v>257</c:v>
                </c:pt>
                <c:pt idx="43">
                  <c:v>258</c:v>
                </c:pt>
                <c:pt idx="44">
                  <c:v>256</c:v>
                </c:pt>
                <c:pt idx="45">
                  <c:v>29</c:v>
                </c:pt>
                <c:pt idx="46">
                  <c:v>251</c:v>
                </c:pt>
                <c:pt idx="47">
                  <c:v>268</c:v>
                </c:pt>
                <c:pt idx="48">
                  <c:v>269</c:v>
                </c:pt>
                <c:pt idx="49">
                  <c:v>216</c:v>
                </c:pt>
                <c:pt idx="50">
                  <c:v>247</c:v>
                </c:pt>
                <c:pt idx="51">
                  <c:v>267</c:v>
                </c:pt>
                <c:pt idx="52">
                  <c:v>231</c:v>
                </c:pt>
                <c:pt idx="53">
                  <c:v>237</c:v>
                </c:pt>
                <c:pt idx="54">
                  <c:v>240</c:v>
                </c:pt>
                <c:pt idx="55">
                  <c:v>272</c:v>
                </c:pt>
                <c:pt idx="56">
                  <c:v>255</c:v>
                </c:pt>
                <c:pt idx="57">
                  <c:v>247</c:v>
                </c:pt>
                <c:pt idx="58">
                  <c:v>255</c:v>
                </c:pt>
                <c:pt idx="59">
                  <c:v>252</c:v>
                </c:pt>
                <c:pt idx="60">
                  <c:v>25</c:v>
                </c:pt>
                <c:pt idx="61">
                  <c:v>243</c:v>
                </c:pt>
                <c:pt idx="62">
                  <c:v>199</c:v>
                </c:pt>
                <c:pt idx="63">
                  <c:v>239</c:v>
                </c:pt>
                <c:pt idx="64">
                  <c:v>250</c:v>
                </c:pt>
                <c:pt idx="65">
                  <c:v>265</c:v>
                </c:pt>
                <c:pt idx="66">
                  <c:v>383</c:v>
                </c:pt>
                <c:pt idx="67">
                  <c:v>287</c:v>
                </c:pt>
                <c:pt idx="68">
                  <c:v>307</c:v>
                </c:pt>
                <c:pt idx="69">
                  <c:v>321</c:v>
                </c:pt>
                <c:pt idx="70">
                  <c:v>313</c:v>
                </c:pt>
                <c:pt idx="71">
                  <c:v>269</c:v>
                </c:pt>
                <c:pt idx="72">
                  <c:v>264</c:v>
                </c:pt>
                <c:pt idx="73">
                  <c:v>260</c:v>
                </c:pt>
                <c:pt idx="74">
                  <c:v>247</c:v>
                </c:pt>
                <c:pt idx="75">
                  <c:v>29</c:v>
                </c:pt>
                <c:pt idx="76">
                  <c:v>259</c:v>
                </c:pt>
                <c:pt idx="77">
                  <c:v>344</c:v>
                </c:pt>
                <c:pt idx="78">
                  <c:v>324</c:v>
                </c:pt>
                <c:pt idx="79">
                  <c:v>294</c:v>
                </c:pt>
                <c:pt idx="80">
                  <c:v>255</c:v>
                </c:pt>
                <c:pt idx="81">
                  <c:v>245</c:v>
                </c:pt>
                <c:pt idx="82">
                  <c:v>271</c:v>
                </c:pt>
                <c:pt idx="83">
                  <c:v>251</c:v>
                </c:pt>
                <c:pt idx="84">
                  <c:v>274</c:v>
                </c:pt>
                <c:pt idx="85">
                  <c:v>338</c:v>
                </c:pt>
                <c:pt idx="86">
                  <c:v>291</c:v>
                </c:pt>
                <c:pt idx="87">
                  <c:v>262</c:v>
                </c:pt>
                <c:pt idx="88">
                  <c:v>281</c:v>
                </c:pt>
                <c:pt idx="89">
                  <c:v>265</c:v>
                </c:pt>
                <c:pt idx="90">
                  <c:v>28</c:v>
                </c:pt>
                <c:pt idx="91">
                  <c:v>332</c:v>
                </c:pt>
                <c:pt idx="92">
                  <c:v>293</c:v>
                </c:pt>
                <c:pt idx="93">
                  <c:v>284</c:v>
                </c:pt>
                <c:pt idx="94">
                  <c:v>277</c:v>
                </c:pt>
                <c:pt idx="95">
                  <c:v>25</c:v>
                </c:pt>
                <c:pt idx="96">
                  <c:v>25</c:v>
                </c:pt>
                <c:pt idx="97">
                  <c:v>315</c:v>
                </c:pt>
                <c:pt idx="98">
                  <c:v>264</c:v>
                </c:pt>
                <c:pt idx="99">
                  <c:v>301</c:v>
                </c:pt>
                <c:pt idx="100">
                  <c:v>270</c:v>
                </c:pt>
                <c:pt idx="101">
                  <c:v>268</c:v>
                </c:pt>
                <c:pt idx="102">
                  <c:v>245</c:v>
                </c:pt>
                <c:pt idx="103">
                  <c:v>255</c:v>
                </c:pt>
                <c:pt idx="104">
                  <c:v>207</c:v>
                </c:pt>
                <c:pt idx="105">
                  <c:v>246</c:v>
                </c:pt>
                <c:pt idx="106">
                  <c:v>251</c:v>
                </c:pt>
                <c:pt idx="107">
                  <c:v>24</c:v>
                </c:pt>
                <c:pt idx="108">
                  <c:v>253</c:v>
                </c:pt>
                <c:pt idx="109">
                  <c:v>241</c:v>
                </c:pt>
                <c:pt idx="110">
                  <c:v>243</c:v>
                </c:pt>
                <c:pt idx="111">
                  <c:v>241</c:v>
                </c:pt>
                <c:pt idx="112">
                  <c:v>273</c:v>
                </c:pt>
                <c:pt idx="113">
                  <c:v>240</c:v>
                </c:pt>
                <c:pt idx="114">
                  <c:v>210</c:v>
                </c:pt>
                <c:pt idx="115">
                  <c:v>232</c:v>
                </c:pt>
                <c:pt idx="116">
                  <c:v>226</c:v>
                </c:pt>
                <c:pt idx="117">
                  <c:v>248</c:v>
                </c:pt>
                <c:pt idx="118">
                  <c:v>256</c:v>
                </c:pt>
                <c:pt idx="119">
                  <c:v>255</c:v>
                </c:pt>
                <c:pt idx="120">
                  <c:v>278</c:v>
                </c:pt>
                <c:pt idx="121">
                  <c:v>279</c:v>
                </c:pt>
                <c:pt idx="122">
                  <c:v>24</c:v>
                </c:pt>
                <c:pt idx="123">
                  <c:v>255</c:v>
                </c:pt>
                <c:pt idx="124">
                  <c:v>227</c:v>
                </c:pt>
                <c:pt idx="125">
                  <c:v>209</c:v>
                </c:pt>
                <c:pt idx="126">
                  <c:v>256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255</c:v>
                </c:pt>
                <c:pt idx="131">
                  <c:v>265</c:v>
                </c:pt>
                <c:pt idx="132">
                  <c:v>240</c:v>
                </c:pt>
                <c:pt idx="133">
                  <c:v>274</c:v>
                </c:pt>
                <c:pt idx="134">
                  <c:v>238</c:v>
                </c:pt>
                <c:pt idx="135">
                  <c:v>257</c:v>
                </c:pt>
                <c:pt idx="136">
                  <c:v>259</c:v>
                </c:pt>
                <c:pt idx="137">
                  <c:v>26</c:v>
                </c:pt>
                <c:pt idx="138">
                  <c:v>258</c:v>
                </c:pt>
                <c:pt idx="139">
                  <c:v>231</c:v>
                </c:pt>
                <c:pt idx="140">
                  <c:v>243</c:v>
                </c:pt>
                <c:pt idx="141">
                  <c:v>244</c:v>
                </c:pt>
                <c:pt idx="142">
                  <c:v>248</c:v>
                </c:pt>
                <c:pt idx="143">
                  <c:v>227</c:v>
                </c:pt>
                <c:pt idx="144">
                  <c:v>242</c:v>
                </c:pt>
                <c:pt idx="145">
                  <c:v>241</c:v>
                </c:pt>
                <c:pt idx="146">
                  <c:v>237</c:v>
                </c:pt>
                <c:pt idx="147">
                  <c:v>242</c:v>
                </c:pt>
                <c:pt idx="148">
                  <c:v>268</c:v>
                </c:pt>
                <c:pt idx="149">
                  <c:v>257</c:v>
                </c:pt>
                <c:pt idx="150">
                  <c:v>272</c:v>
                </c:pt>
                <c:pt idx="151">
                  <c:v>271</c:v>
                </c:pt>
                <c:pt idx="152">
                  <c:v>24</c:v>
                </c:pt>
                <c:pt idx="153">
                  <c:v>285</c:v>
                </c:pt>
                <c:pt idx="154">
                  <c:v>267</c:v>
                </c:pt>
                <c:pt idx="155">
                  <c:v>280</c:v>
                </c:pt>
                <c:pt idx="156">
                  <c:v>248</c:v>
                </c:pt>
                <c:pt idx="157">
                  <c:v>225</c:v>
                </c:pt>
                <c:pt idx="158">
                  <c:v>245</c:v>
                </c:pt>
                <c:pt idx="159">
                  <c:v>280</c:v>
                </c:pt>
                <c:pt idx="160">
                  <c:v>242</c:v>
                </c:pt>
                <c:pt idx="161">
                  <c:v>252</c:v>
                </c:pt>
                <c:pt idx="162">
                  <c:v>276</c:v>
                </c:pt>
                <c:pt idx="163">
                  <c:v>251</c:v>
                </c:pt>
                <c:pt idx="164">
                  <c:v>248</c:v>
                </c:pt>
                <c:pt idx="165">
                  <c:v>268</c:v>
                </c:pt>
                <c:pt idx="166">
                  <c:v>268</c:v>
                </c:pt>
                <c:pt idx="167">
                  <c:v>26</c:v>
                </c:pt>
                <c:pt idx="168">
                  <c:v>300</c:v>
                </c:pt>
                <c:pt idx="169">
                  <c:v>277</c:v>
                </c:pt>
                <c:pt idx="170">
                  <c:v>271</c:v>
                </c:pt>
                <c:pt idx="171">
                  <c:v>262</c:v>
                </c:pt>
                <c:pt idx="172">
                  <c:v>269</c:v>
                </c:pt>
                <c:pt idx="173">
                  <c:v>260</c:v>
                </c:pt>
                <c:pt idx="174">
                  <c:v>219</c:v>
                </c:pt>
                <c:pt idx="175">
                  <c:v>260</c:v>
                </c:pt>
                <c:pt idx="176">
                  <c:v>241</c:v>
                </c:pt>
                <c:pt idx="177">
                  <c:v>217</c:v>
                </c:pt>
                <c:pt idx="178">
                  <c:v>245</c:v>
                </c:pt>
                <c:pt idx="179">
                  <c:v>238</c:v>
                </c:pt>
                <c:pt idx="180">
                  <c:v>225</c:v>
                </c:pt>
                <c:pt idx="181">
                  <c:v>223</c:v>
                </c:pt>
                <c:pt idx="182">
                  <c:v>27</c:v>
                </c:pt>
                <c:pt idx="183">
                  <c:v>241</c:v>
                </c:pt>
                <c:pt idx="184">
                  <c:v>215</c:v>
                </c:pt>
                <c:pt idx="185">
                  <c:v>241</c:v>
                </c:pt>
                <c:pt idx="186">
                  <c:v>214</c:v>
                </c:pt>
                <c:pt idx="187">
                  <c:v>238</c:v>
                </c:pt>
                <c:pt idx="188">
                  <c:v>240</c:v>
                </c:pt>
                <c:pt idx="189">
                  <c:v>239</c:v>
                </c:pt>
                <c:pt idx="190">
                  <c:v>257</c:v>
                </c:pt>
                <c:pt idx="191">
                  <c:v>252</c:v>
                </c:pt>
                <c:pt idx="192">
                  <c:v>257</c:v>
                </c:pt>
                <c:pt idx="193">
                  <c:v>293</c:v>
                </c:pt>
                <c:pt idx="194">
                  <c:v>240</c:v>
                </c:pt>
                <c:pt idx="195">
                  <c:v>253</c:v>
                </c:pt>
                <c:pt idx="196">
                  <c:v>258</c:v>
                </c:pt>
                <c:pt idx="197">
                  <c:v>26</c:v>
                </c:pt>
                <c:pt idx="198">
                  <c:v>281</c:v>
                </c:pt>
                <c:pt idx="199">
                  <c:v>246</c:v>
                </c:pt>
                <c:pt idx="200">
                  <c:v>260</c:v>
                </c:pt>
                <c:pt idx="201">
                  <c:v>202</c:v>
                </c:pt>
                <c:pt idx="202">
                  <c:v>230</c:v>
                </c:pt>
                <c:pt idx="203">
                  <c:v>216</c:v>
                </c:pt>
                <c:pt idx="204">
                  <c:v>216</c:v>
                </c:pt>
                <c:pt idx="205">
                  <c:v>214</c:v>
                </c:pt>
                <c:pt idx="206">
                  <c:v>307</c:v>
                </c:pt>
                <c:pt idx="207">
                  <c:v>253</c:v>
                </c:pt>
                <c:pt idx="208">
                  <c:v>256</c:v>
                </c:pt>
                <c:pt idx="209">
                  <c:v>238</c:v>
                </c:pt>
                <c:pt idx="210">
                  <c:v>238</c:v>
                </c:pt>
                <c:pt idx="211">
                  <c:v>253</c:v>
                </c:pt>
                <c:pt idx="212">
                  <c:v>27</c:v>
                </c:pt>
                <c:pt idx="213">
                  <c:v>246</c:v>
                </c:pt>
                <c:pt idx="214">
                  <c:v>234</c:v>
                </c:pt>
                <c:pt idx="215">
                  <c:v>254</c:v>
                </c:pt>
                <c:pt idx="216">
                  <c:v>251</c:v>
                </c:pt>
                <c:pt idx="217">
                  <c:v>246</c:v>
                </c:pt>
                <c:pt idx="218">
                  <c:v>263</c:v>
                </c:pt>
                <c:pt idx="219">
                  <c:v>286</c:v>
                </c:pt>
                <c:pt idx="220">
                  <c:v>250</c:v>
                </c:pt>
                <c:pt idx="221">
                  <c:v>240</c:v>
                </c:pt>
                <c:pt idx="222">
                  <c:v>285</c:v>
                </c:pt>
                <c:pt idx="223">
                  <c:v>251</c:v>
                </c:pt>
                <c:pt idx="224">
                  <c:v>255</c:v>
                </c:pt>
                <c:pt idx="225">
                  <c:v>276</c:v>
                </c:pt>
                <c:pt idx="226">
                  <c:v>272</c:v>
                </c:pt>
                <c:pt idx="227">
                  <c:v>28</c:v>
                </c:pt>
                <c:pt idx="228">
                  <c:v>248</c:v>
                </c:pt>
                <c:pt idx="229">
                  <c:v>264</c:v>
                </c:pt>
                <c:pt idx="230">
                  <c:v>236</c:v>
                </c:pt>
                <c:pt idx="231">
                  <c:v>244</c:v>
                </c:pt>
                <c:pt idx="232">
                  <c:v>259</c:v>
                </c:pt>
                <c:pt idx="233">
                  <c:v>243</c:v>
                </c:pt>
                <c:pt idx="234">
                  <c:v>239</c:v>
                </c:pt>
                <c:pt idx="235">
                  <c:v>267</c:v>
                </c:pt>
                <c:pt idx="236">
                  <c:v>234</c:v>
                </c:pt>
                <c:pt idx="237">
                  <c:v>242</c:v>
                </c:pt>
                <c:pt idx="238">
                  <c:v>215</c:v>
                </c:pt>
                <c:pt idx="239">
                  <c:v>255</c:v>
                </c:pt>
                <c:pt idx="240">
                  <c:v>256</c:v>
                </c:pt>
                <c:pt idx="241">
                  <c:v>243</c:v>
                </c:pt>
                <c:pt idx="242">
                  <c:v>28</c:v>
                </c:pt>
                <c:pt idx="243">
                  <c:v>265</c:v>
                </c:pt>
                <c:pt idx="244">
                  <c:v>272</c:v>
                </c:pt>
                <c:pt idx="245">
                  <c:v>285</c:v>
                </c:pt>
                <c:pt idx="246">
                  <c:v>248</c:v>
                </c:pt>
                <c:pt idx="247">
                  <c:v>288</c:v>
                </c:pt>
                <c:pt idx="248">
                  <c:v>246</c:v>
                </c:pt>
                <c:pt idx="249">
                  <c:v>244</c:v>
                </c:pt>
                <c:pt idx="250">
                  <c:v>270</c:v>
                </c:pt>
                <c:pt idx="251">
                  <c:v>249</c:v>
                </c:pt>
                <c:pt idx="252">
                  <c:v>244</c:v>
                </c:pt>
                <c:pt idx="253">
                  <c:v>266</c:v>
                </c:pt>
                <c:pt idx="254">
                  <c:v>282</c:v>
                </c:pt>
                <c:pt idx="255">
                  <c:v>254</c:v>
                </c:pt>
                <c:pt idx="256">
                  <c:v>258</c:v>
                </c:pt>
                <c:pt idx="257">
                  <c:v>28</c:v>
                </c:pt>
                <c:pt idx="258">
                  <c:v>273</c:v>
                </c:pt>
                <c:pt idx="259">
                  <c:v>270</c:v>
                </c:pt>
                <c:pt idx="260">
                  <c:v>252</c:v>
                </c:pt>
                <c:pt idx="261">
                  <c:v>253</c:v>
                </c:pt>
                <c:pt idx="262">
                  <c:v>229</c:v>
                </c:pt>
                <c:pt idx="263">
                  <c:v>245</c:v>
                </c:pt>
                <c:pt idx="264">
                  <c:v>235</c:v>
                </c:pt>
                <c:pt idx="265">
                  <c:v>244</c:v>
                </c:pt>
                <c:pt idx="266">
                  <c:v>225</c:v>
                </c:pt>
                <c:pt idx="267">
                  <c:v>241</c:v>
                </c:pt>
                <c:pt idx="268">
                  <c:v>236</c:v>
                </c:pt>
                <c:pt idx="269">
                  <c:v>248</c:v>
                </c:pt>
                <c:pt idx="270">
                  <c:v>237</c:v>
                </c:pt>
                <c:pt idx="271">
                  <c:v>238</c:v>
                </c:pt>
                <c:pt idx="272">
                  <c:v>259</c:v>
                </c:pt>
                <c:pt idx="273">
                  <c:v>224</c:v>
                </c:pt>
                <c:pt idx="274">
                  <c:v>254</c:v>
                </c:pt>
                <c:pt idx="275">
                  <c:v>29</c:v>
                </c:pt>
                <c:pt idx="276">
                  <c:v>22</c:v>
                </c:pt>
                <c:pt idx="277">
                  <c:v>283</c:v>
                </c:pt>
                <c:pt idx="278">
                  <c:v>217</c:v>
                </c:pt>
                <c:pt idx="279">
                  <c:v>246</c:v>
                </c:pt>
                <c:pt idx="280">
                  <c:v>251</c:v>
                </c:pt>
                <c:pt idx="281">
                  <c:v>246</c:v>
                </c:pt>
                <c:pt idx="282">
                  <c:v>214</c:v>
                </c:pt>
                <c:pt idx="283">
                  <c:v>259</c:v>
                </c:pt>
                <c:pt idx="284">
                  <c:v>250</c:v>
                </c:pt>
                <c:pt idx="285">
                  <c:v>240</c:v>
                </c:pt>
                <c:pt idx="286">
                  <c:v>239</c:v>
                </c:pt>
                <c:pt idx="287">
                  <c:v>25</c:v>
                </c:pt>
                <c:pt idx="288">
                  <c:v>275</c:v>
                </c:pt>
                <c:pt idx="289">
                  <c:v>248</c:v>
                </c:pt>
                <c:pt idx="290">
                  <c:v>232</c:v>
                </c:pt>
                <c:pt idx="291">
                  <c:v>234</c:v>
                </c:pt>
                <c:pt idx="292">
                  <c:v>26</c:v>
                </c:pt>
                <c:pt idx="293">
                  <c:v>246</c:v>
                </c:pt>
              </c:numCache>
            </c:numRef>
          </c:xVal>
          <c:yVal>
            <c:numRef>
              <c:f>'TIC-TOC'!$S$2:$S$295</c:f>
              <c:numCache>
                <c:formatCode>General</c:formatCode>
                <c:ptCount val="294"/>
                <c:pt idx="0">
                  <c:v>393</c:v>
                </c:pt>
                <c:pt idx="1">
                  <c:v>159</c:v>
                </c:pt>
                <c:pt idx="2">
                  <c:v>103</c:v>
                </c:pt>
                <c:pt idx="3">
                  <c:v>116</c:v>
                </c:pt>
                <c:pt idx="4">
                  <c:v>151</c:v>
                </c:pt>
                <c:pt idx="5">
                  <c:v>122</c:v>
                </c:pt>
                <c:pt idx="6">
                  <c:v>135</c:v>
                </c:pt>
                <c:pt idx="7">
                  <c:v>129</c:v>
                </c:pt>
                <c:pt idx="8">
                  <c:v>137</c:v>
                </c:pt>
                <c:pt idx="9">
                  <c:v>145</c:v>
                </c:pt>
                <c:pt idx="10">
                  <c:v>114</c:v>
                </c:pt>
                <c:pt idx="11">
                  <c:v>172</c:v>
                </c:pt>
                <c:pt idx="12">
                  <c:v>123</c:v>
                </c:pt>
                <c:pt idx="13">
                  <c:v>151</c:v>
                </c:pt>
                <c:pt idx="14">
                  <c:v>152</c:v>
                </c:pt>
                <c:pt idx="15">
                  <c:v>364</c:v>
                </c:pt>
                <c:pt idx="16">
                  <c:v>191</c:v>
                </c:pt>
                <c:pt idx="17">
                  <c:v>151</c:v>
                </c:pt>
                <c:pt idx="18">
                  <c:v>121</c:v>
                </c:pt>
                <c:pt idx="19">
                  <c:v>198</c:v>
                </c:pt>
                <c:pt idx="20">
                  <c:v>225</c:v>
                </c:pt>
                <c:pt idx="21">
                  <c:v>192</c:v>
                </c:pt>
                <c:pt idx="22">
                  <c:v>192</c:v>
                </c:pt>
                <c:pt idx="23">
                  <c:v>165</c:v>
                </c:pt>
                <c:pt idx="24">
                  <c:v>178</c:v>
                </c:pt>
                <c:pt idx="25">
                  <c:v>179</c:v>
                </c:pt>
                <c:pt idx="26">
                  <c:v>185</c:v>
                </c:pt>
                <c:pt idx="27">
                  <c:v>164</c:v>
                </c:pt>
                <c:pt idx="28">
                  <c:v>177</c:v>
                </c:pt>
                <c:pt idx="29">
                  <c:v>174</c:v>
                </c:pt>
                <c:pt idx="30">
                  <c:v>372</c:v>
                </c:pt>
                <c:pt idx="31">
                  <c:v>168</c:v>
                </c:pt>
                <c:pt idx="32">
                  <c:v>185</c:v>
                </c:pt>
                <c:pt idx="33">
                  <c:v>128</c:v>
                </c:pt>
                <c:pt idx="34">
                  <c:v>135</c:v>
                </c:pt>
                <c:pt idx="35">
                  <c:v>186</c:v>
                </c:pt>
                <c:pt idx="36">
                  <c:v>189</c:v>
                </c:pt>
                <c:pt idx="37">
                  <c:v>172</c:v>
                </c:pt>
                <c:pt idx="38">
                  <c:v>154</c:v>
                </c:pt>
                <c:pt idx="39">
                  <c:v>159</c:v>
                </c:pt>
                <c:pt idx="40">
                  <c:v>154</c:v>
                </c:pt>
                <c:pt idx="41">
                  <c:v>149</c:v>
                </c:pt>
                <c:pt idx="42">
                  <c:v>168</c:v>
                </c:pt>
                <c:pt idx="43">
                  <c:v>175</c:v>
                </c:pt>
                <c:pt idx="44">
                  <c:v>175</c:v>
                </c:pt>
                <c:pt idx="45">
                  <c:v>372</c:v>
                </c:pt>
                <c:pt idx="46">
                  <c:v>159</c:v>
                </c:pt>
                <c:pt idx="47">
                  <c:v>249</c:v>
                </c:pt>
                <c:pt idx="48">
                  <c:v>173</c:v>
                </c:pt>
                <c:pt idx="49">
                  <c:v>185</c:v>
                </c:pt>
                <c:pt idx="50">
                  <c:v>153</c:v>
                </c:pt>
                <c:pt idx="51">
                  <c:v>215</c:v>
                </c:pt>
                <c:pt idx="52">
                  <c:v>281</c:v>
                </c:pt>
                <c:pt idx="53">
                  <c:v>205</c:v>
                </c:pt>
                <c:pt idx="54">
                  <c:v>216</c:v>
                </c:pt>
                <c:pt idx="55">
                  <c:v>161</c:v>
                </c:pt>
                <c:pt idx="56">
                  <c:v>176</c:v>
                </c:pt>
                <c:pt idx="57">
                  <c:v>164</c:v>
                </c:pt>
                <c:pt idx="58">
                  <c:v>214</c:v>
                </c:pt>
                <c:pt idx="59">
                  <c:v>217</c:v>
                </c:pt>
                <c:pt idx="60">
                  <c:v>380</c:v>
                </c:pt>
                <c:pt idx="61">
                  <c:v>142</c:v>
                </c:pt>
                <c:pt idx="62">
                  <c:v>144</c:v>
                </c:pt>
                <c:pt idx="63">
                  <c:v>151</c:v>
                </c:pt>
                <c:pt idx="64">
                  <c:v>151</c:v>
                </c:pt>
                <c:pt idx="65">
                  <c:v>191</c:v>
                </c:pt>
                <c:pt idx="66">
                  <c:v>146</c:v>
                </c:pt>
                <c:pt idx="67">
                  <c:v>150</c:v>
                </c:pt>
                <c:pt idx="68">
                  <c:v>134</c:v>
                </c:pt>
                <c:pt idx="69">
                  <c:v>125</c:v>
                </c:pt>
                <c:pt idx="70">
                  <c:v>131</c:v>
                </c:pt>
                <c:pt idx="71">
                  <c:v>142</c:v>
                </c:pt>
                <c:pt idx="72">
                  <c:v>153</c:v>
                </c:pt>
                <c:pt idx="73">
                  <c:v>151</c:v>
                </c:pt>
                <c:pt idx="74">
                  <c:v>149</c:v>
                </c:pt>
                <c:pt idx="75">
                  <c:v>368</c:v>
                </c:pt>
                <c:pt idx="76">
                  <c:v>149</c:v>
                </c:pt>
                <c:pt idx="77">
                  <c:v>128</c:v>
                </c:pt>
                <c:pt idx="78">
                  <c:v>117</c:v>
                </c:pt>
                <c:pt idx="79">
                  <c:v>146</c:v>
                </c:pt>
                <c:pt idx="80">
                  <c:v>129</c:v>
                </c:pt>
                <c:pt idx="81">
                  <c:v>234</c:v>
                </c:pt>
                <c:pt idx="82">
                  <c:v>155</c:v>
                </c:pt>
                <c:pt idx="83">
                  <c:v>197</c:v>
                </c:pt>
                <c:pt idx="84">
                  <c:v>165</c:v>
                </c:pt>
                <c:pt idx="85">
                  <c:v>178</c:v>
                </c:pt>
                <c:pt idx="86">
                  <c:v>237</c:v>
                </c:pt>
                <c:pt idx="87">
                  <c:v>198</c:v>
                </c:pt>
                <c:pt idx="88">
                  <c:v>167</c:v>
                </c:pt>
                <c:pt idx="89">
                  <c:v>181</c:v>
                </c:pt>
                <c:pt idx="90">
                  <c:v>360</c:v>
                </c:pt>
                <c:pt idx="91">
                  <c:v>212</c:v>
                </c:pt>
                <c:pt idx="92">
                  <c:v>187</c:v>
                </c:pt>
                <c:pt idx="93">
                  <c:v>197</c:v>
                </c:pt>
                <c:pt idx="94">
                  <c:v>221</c:v>
                </c:pt>
                <c:pt idx="95">
                  <c:v>376</c:v>
                </c:pt>
                <c:pt idx="96">
                  <c:v>378</c:v>
                </c:pt>
                <c:pt idx="97">
                  <c:v>110</c:v>
                </c:pt>
                <c:pt idx="98">
                  <c:v>228</c:v>
                </c:pt>
                <c:pt idx="99">
                  <c:v>208</c:v>
                </c:pt>
                <c:pt idx="100">
                  <c:v>217</c:v>
                </c:pt>
                <c:pt idx="101">
                  <c:v>210</c:v>
                </c:pt>
                <c:pt idx="102">
                  <c:v>144</c:v>
                </c:pt>
                <c:pt idx="103">
                  <c:v>187</c:v>
                </c:pt>
                <c:pt idx="104">
                  <c:v>275</c:v>
                </c:pt>
                <c:pt idx="105">
                  <c:v>234</c:v>
                </c:pt>
                <c:pt idx="106">
                  <c:v>238</c:v>
                </c:pt>
                <c:pt idx="107">
                  <c:v>381</c:v>
                </c:pt>
                <c:pt idx="108">
                  <c:v>269</c:v>
                </c:pt>
                <c:pt idx="109">
                  <c:v>221</c:v>
                </c:pt>
                <c:pt idx="110">
                  <c:v>237</c:v>
                </c:pt>
                <c:pt idx="111">
                  <c:v>237</c:v>
                </c:pt>
                <c:pt idx="112">
                  <c:v>224</c:v>
                </c:pt>
                <c:pt idx="113">
                  <c:v>130</c:v>
                </c:pt>
                <c:pt idx="114">
                  <c:v>147</c:v>
                </c:pt>
                <c:pt idx="115">
                  <c:v>173</c:v>
                </c:pt>
                <c:pt idx="116">
                  <c:v>175</c:v>
                </c:pt>
                <c:pt idx="117">
                  <c:v>142</c:v>
                </c:pt>
                <c:pt idx="118">
                  <c:v>168</c:v>
                </c:pt>
                <c:pt idx="119">
                  <c:v>162</c:v>
                </c:pt>
                <c:pt idx="120">
                  <c:v>172</c:v>
                </c:pt>
                <c:pt idx="121">
                  <c:v>171</c:v>
                </c:pt>
                <c:pt idx="122">
                  <c:v>379</c:v>
                </c:pt>
                <c:pt idx="123">
                  <c:v>134</c:v>
                </c:pt>
                <c:pt idx="124">
                  <c:v>183</c:v>
                </c:pt>
                <c:pt idx="125">
                  <c:v>209</c:v>
                </c:pt>
                <c:pt idx="126">
                  <c:v>122</c:v>
                </c:pt>
                <c:pt idx="127">
                  <c:v>117</c:v>
                </c:pt>
                <c:pt idx="128">
                  <c:v>135</c:v>
                </c:pt>
                <c:pt idx="129">
                  <c:v>127</c:v>
                </c:pt>
                <c:pt idx="130">
                  <c:v>127</c:v>
                </c:pt>
                <c:pt idx="131">
                  <c:v>129</c:v>
                </c:pt>
                <c:pt idx="132">
                  <c:v>120</c:v>
                </c:pt>
                <c:pt idx="133">
                  <c:v>143</c:v>
                </c:pt>
                <c:pt idx="134">
                  <c:v>135</c:v>
                </c:pt>
                <c:pt idx="135">
                  <c:v>185</c:v>
                </c:pt>
                <c:pt idx="136">
                  <c:v>183</c:v>
                </c:pt>
                <c:pt idx="137">
                  <c:v>377</c:v>
                </c:pt>
                <c:pt idx="138">
                  <c:v>142</c:v>
                </c:pt>
                <c:pt idx="139">
                  <c:v>119</c:v>
                </c:pt>
                <c:pt idx="140">
                  <c:v>123</c:v>
                </c:pt>
                <c:pt idx="141">
                  <c:v>183</c:v>
                </c:pt>
                <c:pt idx="142">
                  <c:v>200</c:v>
                </c:pt>
                <c:pt idx="143">
                  <c:v>136</c:v>
                </c:pt>
                <c:pt idx="144">
                  <c:v>129</c:v>
                </c:pt>
                <c:pt idx="145">
                  <c:v>200</c:v>
                </c:pt>
                <c:pt idx="146">
                  <c:v>216</c:v>
                </c:pt>
                <c:pt idx="147">
                  <c:v>206</c:v>
                </c:pt>
                <c:pt idx="148">
                  <c:v>184</c:v>
                </c:pt>
                <c:pt idx="149">
                  <c:v>174</c:v>
                </c:pt>
                <c:pt idx="150">
                  <c:v>183</c:v>
                </c:pt>
                <c:pt idx="151">
                  <c:v>185</c:v>
                </c:pt>
                <c:pt idx="152">
                  <c:v>370</c:v>
                </c:pt>
                <c:pt idx="153">
                  <c:v>146</c:v>
                </c:pt>
                <c:pt idx="154">
                  <c:v>145</c:v>
                </c:pt>
                <c:pt idx="155">
                  <c:v>140</c:v>
                </c:pt>
                <c:pt idx="156">
                  <c:v>138</c:v>
                </c:pt>
                <c:pt idx="157">
                  <c:v>178</c:v>
                </c:pt>
                <c:pt idx="158">
                  <c:v>148</c:v>
                </c:pt>
                <c:pt idx="159">
                  <c:v>101</c:v>
                </c:pt>
                <c:pt idx="160">
                  <c:v>150</c:v>
                </c:pt>
                <c:pt idx="161">
                  <c:v>159</c:v>
                </c:pt>
                <c:pt idx="162">
                  <c:v>150</c:v>
                </c:pt>
                <c:pt idx="163">
                  <c:v>149</c:v>
                </c:pt>
                <c:pt idx="164">
                  <c:v>174</c:v>
                </c:pt>
                <c:pt idx="165">
                  <c:v>143</c:v>
                </c:pt>
                <c:pt idx="166">
                  <c:v>161</c:v>
                </c:pt>
                <c:pt idx="167">
                  <c:v>372</c:v>
                </c:pt>
                <c:pt idx="168">
                  <c:v>149</c:v>
                </c:pt>
                <c:pt idx="169">
                  <c:v>125</c:v>
                </c:pt>
                <c:pt idx="170">
                  <c:v>132</c:v>
                </c:pt>
                <c:pt idx="171">
                  <c:v>134</c:v>
                </c:pt>
                <c:pt idx="172">
                  <c:v>129</c:v>
                </c:pt>
                <c:pt idx="173">
                  <c:v>112</c:v>
                </c:pt>
                <c:pt idx="174">
                  <c:v>140</c:v>
                </c:pt>
                <c:pt idx="175">
                  <c:v>199</c:v>
                </c:pt>
                <c:pt idx="176">
                  <c:v>128</c:v>
                </c:pt>
                <c:pt idx="177">
                  <c:v>179</c:v>
                </c:pt>
                <c:pt idx="178">
                  <c:v>151</c:v>
                </c:pt>
                <c:pt idx="179">
                  <c:v>111</c:v>
                </c:pt>
                <c:pt idx="180">
                  <c:v>153</c:v>
                </c:pt>
                <c:pt idx="181">
                  <c:v>154</c:v>
                </c:pt>
                <c:pt idx="182">
                  <c:v>364</c:v>
                </c:pt>
                <c:pt idx="183">
                  <c:v>144</c:v>
                </c:pt>
                <c:pt idx="184">
                  <c:v>192</c:v>
                </c:pt>
                <c:pt idx="185">
                  <c:v>116</c:v>
                </c:pt>
                <c:pt idx="186">
                  <c:v>126</c:v>
                </c:pt>
                <c:pt idx="187">
                  <c:v>116</c:v>
                </c:pt>
                <c:pt idx="188">
                  <c:v>147</c:v>
                </c:pt>
                <c:pt idx="189">
                  <c:v>155</c:v>
                </c:pt>
                <c:pt idx="190">
                  <c:v>152</c:v>
                </c:pt>
                <c:pt idx="191">
                  <c:v>153</c:v>
                </c:pt>
                <c:pt idx="192">
                  <c:v>155</c:v>
                </c:pt>
                <c:pt idx="193">
                  <c:v>142</c:v>
                </c:pt>
                <c:pt idx="194">
                  <c:v>186</c:v>
                </c:pt>
                <c:pt idx="195">
                  <c:v>192</c:v>
                </c:pt>
                <c:pt idx="196">
                  <c:v>191</c:v>
                </c:pt>
                <c:pt idx="197">
                  <c:v>374</c:v>
                </c:pt>
                <c:pt idx="198">
                  <c:v>180</c:v>
                </c:pt>
                <c:pt idx="199">
                  <c:v>188</c:v>
                </c:pt>
                <c:pt idx="200">
                  <c:v>159</c:v>
                </c:pt>
                <c:pt idx="201">
                  <c:v>210</c:v>
                </c:pt>
                <c:pt idx="202">
                  <c:v>202</c:v>
                </c:pt>
                <c:pt idx="203">
                  <c:v>208</c:v>
                </c:pt>
                <c:pt idx="204">
                  <c:v>147</c:v>
                </c:pt>
                <c:pt idx="205">
                  <c:v>134</c:v>
                </c:pt>
                <c:pt idx="206">
                  <c:v>132</c:v>
                </c:pt>
                <c:pt idx="207">
                  <c:v>139</c:v>
                </c:pt>
                <c:pt idx="208">
                  <c:v>144</c:v>
                </c:pt>
                <c:pt idx="209">
                  <c:v>128</c:v>
                </c:pt>
                <c:pt idx="210">
                  <c:v>120</c:v>
                </c:pt>
                <c:pt idx="211">
                  <c:v>120</c:v>
                </c:pt>
                <c:pt idx="212">
                  <c:v>364</c:v>
                </c:pt>
                <c:pt idx="213">
                  <c:v>151</c:v>
                </c:pt>
                <c:pt idx="214">
                  <c:v>135</c:v>
                </c:pt>
                <c:pt idx="215">
                  <c:v>129</c:v>
                </c:pt>
                <c:pt idx="216">
                  <c:v>146</c:v>
                </c:pt>
                <c:pt idx="217">
                  <c:v>129</c:v>
                </c:pt>
                <c:pt idx="218">
                  <c:v>126</c:v>
                </c:pt>
                <c:pt idx="219">
                  <c:v>167</c:v>
                </c:pt>
                <c:pt idx="220">
                  <c:v>160</c:v>
                </c:pt>
                <c:pt idx="221">
                  <c:v>171</c:v>
                </c:pt>
                <c:pt idx="222">
                  <c:v>158</c:v>
                </c:pt>
                <c:pt idx="223">
                  <c:v>135</c:v>
                </c:pt>
                <c:pt idx="224">
                  <c:v>136</c:v>
                </c:pt>
                <c:pt idx="225">
                  <c:v>114</c:v>
                </c:pt>
                <c:pt idx="226">
                  <c:v>122</c:v>
                </c:pt>
                <c:pt idx="227">
                  <c:v>365</c:v>
                </c:pt>
                <c:pt idx="228">
                  <c:v>144</c:v>
                </c:pt>
                <c:pt idx="229">
                  <c:v>118</c:v>
                </c:pt>
                <c:pt idx="230">
                  <c:v>149</c:v>
                </c:pt>
                <c:pt idx="231">
                  <c:v>130</c:v>
                </c:pt>
                <c:pt idx="232">
                  <c:v>188</c:v>
                </c:pt>
                <c:pt idx="233">
                  <c:v>142</c:v>
                </c:pt>
                <c:pt idx="234">
                  <c:v>141</c:v>
                </c:pt>
                <c:pt idx="235">
                  <c:v>152</c:v>
                </c:pt>
                <c:pt idx="236">
                  <c:v>178</c:v>
                </c:pt>
                <c:pt idx="237">
                  <c:v>132</c:v>
                </c:pt>
                <c:pt idx="238">
                  <c:v>167</c:v>
                </c:pt>
                <c:pt idx="239">
                  <c:v>201</c:v>
                </c:pt>
                <c:pt idx="240">
                  <c:v>165</c:v>
                </c:pt>
                <c:pt idx="241">
                  <c:v>145</c:v>
                </c:pt>
                <c:pt idx="242">
                  <c:v>369</c:v>
                </c:pt>
                <c:pt idx="243">
                  <c:v>129</c:v>
                </c:pt>
                <c:pt idx="244">
                  <c:v>141</c:v>
                </c:pt>
                <c:pt idx="245">
                  <c:v>132</c:v>
                </c:pt>
                <c:pt idx="246">
                  <c:v>134</c:v>
                </c:pt>
                <c:pt idx="247">
                  <c:v>135</c:v>
                </c:pt>
                <c:pt idx="248">
                  <c:v>155</c:v>
                </c:pt>
                <c:pt idx="249">
                  <c:v>137</c:v>
                </c:pt>
                <c:pt idx="250">
                  <c:v>132</c:v>
                </c:pt>
                <c:pt idx="251">
                  <c:v>197</c:v>
                </c:pt>
                <c:pt idx="252">
                  <c:v>141</c:v>
                </c:pt>
                <c:pt idx="253">
                  <c:v>143</c:v>
                </c:pt>
                <c:pt idx="254">
                  <c:v>128</c:v>
                </c:pt>
                <c:pt idx="255">
                  <c:v>166</c:v>
                </c:pt>
                <c:pt idx="256">
                  <c:v>164</c:v>
                </c:pt>
                <c:pt idx="257">
                  <c:v>368</c:v>
                </c:pt>
                <c:pt idx="258">
                  <c:v>143</c:v>
                </c:pt>
                <c:pt idx="259">
                  <c:v>139</c:v>
                </c:pt>
                <c:pt idx="260">
                  <c:v>156</c:v>
                </c:pt>
                <c:pt idx="261">
                  <c:v>168</c:v>
                </c:pt>
                <c:pt idx="262">
                  <c:v>173</c:v>
                </c:pt>
                <c:pt idx="263">
                  <c:v>118</c:v>
                </c:pt>
                <c:pt idx="264">
                  <c:v>127</c:v>
                </c:pt>
                <c:pt idx="265">
                  <c:v>182</c:v>
                </c:pt>
                <c:pt idx="266">
                  <c:v>150</c:v>
                </c:pt>
                <c:pt idx="267">
                  <c:v>188</c:v>
                </c:pt>
                <c:pt idx="268">
                  <c:v>136</c:v>
                </c:pt>
                <c:pt idx="269">
                  <c:v>140</c:v>
                </c:pt>
                <c:pt idx="270">
                  <c:v>168</c:v>
                </c:pt>
                <c:pt idx="271">
                  <c:v>169</c:v>
                </c:pt>
                <c:pt idx="272">
                  <c:v>129</c:v>
                </c:pt>
                <c:pt idx="273">
                  <c:v>154</c:v>
                </c:pt>
                <c:pt idx="274">
                  <c:v>128</c:v>
                </c:pt>
                <c:pt idx="275">
                  <c:v>371</c:v>
                </c:pt>
                <c:pt idx="276">
                  <c:v>367</c:v>
                </c:pt>
                <c:pt idx="277">
                  <c:v>185</c:v>
                </c:pt>
                <c:pt idx="278">
                  <c:v>192</c:v>
                </c:pt>
                <c:pt idx="279">
                  <c:v>134</c:v>
                </c:pt>
                <c:pt idx="280">
                  <c:v>145</c:v>
                </c:pt>
                <c:pt idx="281">
                  <c:v>148</c:v>
                </c:pt>
                <c:pt idx="282">
                  <c:v>177</c:v>
                </c:pt>
                <c:pt idx="283">
                  <c:v>189</c:v>
                </c:pt>
                <c:pt idx="284">
                  <c:v>215</c:v>
                </c:pt>
                <c:pt idx="285">
                  <c:v>235</c:v>
                </c:pt>
                <c:pt idx="286">
                  <c:v>236</c:v>
                </c:pt>
                <c:pt idx="287">
                  <c:v>377</c:v>
                </c:pt>
                <c:pt idx="288">
                  <c:v>155</c:v>
                </c:pt>
                <c:pt idx="289">
                  <c:v>258</c:v>
                </c:pt>
                <c:pt idx="290">
                  <c:v>141</c:v>
                </c:pt>
                <c:pt idx="291">
                  <c:v>142</c:v>
                </c:pt>
                <c:pt idx="292">
                  <c:v>370</c:v>
                </c:pt>
                <c:pt idx="293">
                  <c:v>193</c:v>
                </c:pt>
              </c:numCache>
            </c:numRef>
          </c:yVal>
          <c:smooth val="0"/>
        </c:ser>
        <c:axId val="64617344"/>
        <c:axId val="6815344"/>
      </c:scatterChart>
      <c:valAx>
        <c:axId val="64617344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15344"/>
        <c:crosses val="autoZero"/>
        <c:crossBetween val="midCat"/>
      </c:valAx>
      <c:valAx>
        <c:axId val="68153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6173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fr-FR" sz="1300" spc="-1" strike="noStrike">
                <a:solidFill>
                  <a:srgbClr val="000000"/>
                </a:solidFill>
                <a:latin typeface="Arial"/>
              </a:rPr>
              <a:t>HI = f(Tmax)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'TIC-TOC'!$J$2:$J$295</c:f>
              <c:numCache>
                <c:formatCode>General</c:formatCode>
                <c:ptCount val="294"/>
                <c:pt idx="0">
                  <c:v>416</c:v>
                </c:pt>
                <c:pt idx="1">
                  <c:v>382</c:v>
                </c:pt>
                <c:pt idx="2">
                  <c:v>401</c:v>
                </c:pt>
                <c:pt idx="3">
                  <c:v>384</c:v>
                </c:pt>
                <c:pt idx="4">
                  <c:v>436</c:v>
                </c:pt>
                <c:pt idx="5">
                  <c:v>441</c:v>
                </c:pt>
                <c:pt idx="6">
                  <c:v>432</c:v>
                </c:pt>
                <c:pt idx="7">
                  <c:v>402</c:v>
                </c:pt>
                <c:pt idx="8">
                  <c:v>436</c:v>
                </c:pt>
                <c:pt idx="9">
                  <c:v>435</c:v>
                </c:pt>
                <c:pt idx="10">
                  <c:v>416</c:v>
                </c:pt>
                <c:pt idx="11">
                  <c:v>421</c:v>
                </c:pt>
                <c:pt idx="12">
                  <c:v>418</c:v>
                </c:pt>
                <c:pt idx="13">
                  <c:v>432</c:v>
                </c:pt>
                <c:pt idx="14">
                  <c:v>430</c:v>
                </c:pt>
                <c:pt idx="15">
                  <c:v>415</c:v>
                </c:pt>
                <c:pt idx="16">
                  <c:v>435</c:v>
                </c:pt>
                <c:pt idx="17">
                  <c:v>423</c:v>
                </c:pt>
                <c:pt idx="18">
                  <c:v>388</c:v>
                </c:pt>
                <c:pt idx="19">
                  <c:v>427</c:v>
                </c:pt>
                <c:pt idx="20">
                  <c:v>424</c:v>
                </c:pt>
                <c:pt idx="21">
                  <c:v>411</c:v>
                </c:pt>
                <c:pt idx="22">
                  <c:v>423</c:v>
                </c:pt>
                <c:pt idx="23">
                  <c:v>403</c:v>
                </c:pt>
                <c:pt idx="24">
                  <c:v>405</c:v>
                </c:pt>
                <c:pt idx="25">
                  <c:v>412</c:v>
                </c:pt>
                <c:pt idx="26">
                  <c:v>407</c:v>
                </c:pt>
                <c:pt idx="27">
                  <c:v>410</c:v>
                </c:pt>
                <c:pt idx="28">
                  <c:v>423</c:v>
                </c:pt>
                <c:pt idx="29">
                  <c:v>421</c:v>
                </c:pt>
                <c:pt idx="30">
                  <c:v>416</c:v>
                </c:pt>
                <c:pt idx="31">
                  <c:v>404</c:v>
                </c:pt>
                <c:pt idx="32">
                  <c:v>409</c:v>
                </c:pt>
                <c:pt idx="33">
                  <c:v>406</c:v>
                </c:pt>
                <c:pt idx="34">
                  <c:v>408</c:v>
                </c:pt>
                <c:pt idx="35">
                  <c:v>411</c:v>
                </c:pt>
                <c:pt idx="36">
                  <c:v>408</c:v>
                </c:pt>
                <c:pt idx="37">
                  <c:v>409</c:v>
                </c:pt>
                <c:pt idx="38">
                  <c:v>389</c:v>
                </c:pt>
                <c:pt idx="39">
                  <c:v>408</c:v>
                </c:pt>
                <c:pt idx="40">
                  <c:v>397</c:v>
                </c:pt>
                <c:pt idx="41">
                  <c:v>394</c:v>
                </c:pt>
                <c:pt idx="42">
                  <c:v>406</c:v>
                </c:pt>
                <c:pt idx="43">
                  <c:v>410</c:v>
                </c:pt>
                <c:pt idx="44">
                  <c:v>408</c:v>
                </c:pt>
                <c:pt idx="45">
                  <c:v>415</c:v>
                </c:pt>
                <c:pt idx="46">
                  <c:v>413</c:v>
                </c:pt>
                <c:pt idx="47">
                  <c:v>427</c:v>
                </c:pt>
                <c:pt idx="48">
                  <c:v>406</c:v>
                </c:pt>
                <c:pt idx="49">
                  <c:v>429</c:v>
                </c:pt>
                <c:pt idx="50">
                  <c:v>391</c:v>
                </c:pt>
                <c:pt idx="51">
                  <c:v>413</c:v>
                </c:pt>
                <c:pt idx="52">
                  <c:v>425</c:v>
                </c:pt>
                <c:pt idx="53">
                  <c:v>419</c:v>
                </c:pt>
                <c:pt idx="54">
                  <c:v>422</c:v>
                </c:pt>
                <c:pt idx="55">
                  <c:v>394</c:v>
                </c:pt>
                <c:pt idx="56">
                  <c:v>403</c:v>
                </c:pt>
                <c:pt idx="57">
                  <c:v>400</c:v>
                </c:pt>
                <c:pt idx="58">
                  <c:v>410</c:v>
                </c:pt>
                <c:pt idx="59">
                  <c:v>409</c:v>
                </c:pt>
                <c:pt idx="60">
                  <c:v>416</c:v>
                </c:pt>
                <c:pt idx="61">
                  <c:v>404</c:v>
                </c:pt>
                <c:pt idx="62">
                  <c:v>412</c:v>
                </c:pt>
                <c:pt idx="63">
                  <c:v>395</c:v>
                </c:pt>
                <c:pt idx="64">
                  <c:v>396</c:v>
                </c:pt>
                <c:pt idx="65">
                  <c:v>416</c:v>
                </c:pt>
                <c:pt idx="66">
                  <c:v>380</c:v>
                </c:pt>
                <c:pt idx="67">
                  <c:v>399</c:v>
                </c:pt>
                <c:pt idx="68">
                  <c:v>387</c:v>
                </c:pt>
                <c:pt idx="69">
                  <c:v>382</c:v>
                </c:pt>
                <c:pt idx="70">
                  <c:v>390</c:v>
                </c:pt>
                <c:pt idx="71">
                  <c:v>406</c:v>
                </c:pt>
                <c:pt idx="72">
                  <c:v>393</c:v>
                </c:pt>
                <c:pt idx="73">
                  <c:v>407</c:v>
                </c:pt>
                <c:pt idx="74">
                  <c:v>408</c:v>
                </c:pt>
                <c:pt idx="75">
                  <c:v>414</c:v>
                </c:pt>
                <c:pt idx="76">
                  <c:v>409</c:v>
                </c:pt>
                <c:pt idx="77">
                  <c:v>378</c:v>
                </c:pt>
                <c:pt idx="78">
                  <c:v>376</c:v>
                </c:pt>
                <c:pt idx="79">
                  <c:v>386</c:v>
                </c:pt>
                <c:pt idx="80">
                  <c:v>397</c:v>
                </c:pt>
                <c:pt idx="81">
                  <c:v>423</c:v>
                </c:pt>
                <c:pt idx="82">
                  <c:v>390</c:v>
                </c:pt>
                <c:pt idx="83">
                  <c:v>412</c:v>
                </c:pt>
                <c:pt idx="84">
                  <c:v>393</c:v>
                </c:pt>
                <c:pt idx="85">
                  <c:v>374</c:v>
                </c:pt>
                <c:pt idx="86">
                  <c:v>411</c:v>
                </c:pt>
                <c:pt idx="87">
                  <c:v>407</c:v>
                </c:pt>
                <c:pt idx="88">
                  <c:v>395</c:v>
                </c:pt>
                <c:pt idx="89">
                  <c:v>402</c:v>
                </c:pt>
                <c:pt idx="90">
                  <c:v>416</c:v>
                </c:pt>
                <c:pt idx="91">
                  <c:v>409</c:v>
                </c:pt>
                <c:pt idx="92">
                  <c:v>388</c:v>
                </c:pt>
                <c:pt idx="93">
                  <c:v>401</c:v>
                </c:pt>
                <c:pt idx="94">
                  <c:v>403</c:v>
                </c:pt>
                <c:pt idx="95">
                  <c:v>412</c:v>
                </c:pt>
                <c:pt idx="96">
                  <c:v>416</c:v>
                </c:pt>
                <c:pt idx="97">
                  <c:v>405</c:v>
                </c:pt>
                <c:pt idx="98">
                  <c:v>330</c:v>
                </c:pt>
                <c:pt idx="99">
                  <c:v>345</c:v>
                </c:pt>
                <c:pt idx="100">
                  <c:v>329</c:v>
                </c:pt>
                <c:pt idx="101">
                  <c:v>398</c:v>
                </c:pt>
                <c:pt idx="102">
                  <c:v>390</c:v>
                </c:pt>
                <c:pt idx="103">
                  <c:v>403</c:v>
                </c:pt>
                <c:pt idx="104">
                  <c:v>424</c:v>
                </c:pt>
                <c:pt idx="105">
                  <c:v>410</c:v>
                </c:pt>
                <c:pt idx="106">
                  <c:v>403</c:v>
                </c:pt>
                <c:pt idx="107">
                  <c:v>415</c:v>
                </c:pt>
                <c:pt idx="108">
                  <c:v>366</c:v>
                </c:pt>
                <c:pt idx="109">
                  <c:v>340</c:v>
                </c:pt>
                <c:pt idx="110">
                  <c:v>334</c:v>
                </c:pt>
                <c:pt idx="111">
                  <c:v>408</c:v>
                </c:pt>
                <c:pt idx="112">
                  <c:v>403</c:v>
                </c:pt>
                <c:pt idx="113">
                  <c:v>390</c:v>
                </c:pt>
                <c:pt idx="114">
                  <c:v>413</c:v>
                </c:pt>
                <c:pt idx="115">
                  <c:v>418</c:v>
                </c:pt>
                <c:pt idx="116">
                  <c:v>414</c:v>
                </c:pt>
                <c:pt idx="117">
                  <c:v>397</c:v>
                </c:pt>
                <c:pt idx="118">
                  <c:v>402</c:v>
                </c:pt>
                <c:pt idx="119">
                  <c:v>405</c:v>
                </c:pt>
                <c:pt idx="120">
                  <c:v>407</c:v>
                </c:pt>
                <c:pt idx="121">
                  <c:v>408</c:v>
                </c:pt>
                <c:pt idx="122">
                  <c:v>417</c:v>
                </c:pt>
                <c:pt idx="123">
                  <c:v>409</c:v>
                </c:pt>
                <c:pt idx="124">
                  <c:v>412</c:v>
                </c:pt>
                <c:pt idx="125">
                  <c:v>403</c:v>
                </c:pt>
                <c:pt idx="126">
                  <c:v>390</c:v>
                </c:pt>
                <c:pt idx="127">
                  <c:v>395</c:v>
                </c:pt>
                <c:pt idx="128">
                  <c:v>418</c:v>
                </c:pt>
                <c:pt idx="129">
                  <c:v>386</c:v>
                </c:pt>
                <c:pt idx="130">
                  <c:v>404</c:v>
                </c:pt>
                <c:pt idx="131">
                  <c:v>422</c:v>
                </c:pt>
                <c:pt idx="132">
                  <c:v>420</c:v>
                </c:pt>
                <c:pt idx="133">
                  <c:v>403</c:v>
                </c:pt>
                <c:pt idx="134">
                  <c:v>434</c:v>
                </c:pt>
                <c:pt idx="135">
                  <c:v>414</c:v>
                </c:pt>
                <c:pt idx="136">
                  <c:v>408</c:v>
                </c:pt>
                <c:pt idx="137">
                  <c:v>415</c:v>
                </c:pt>
                <c:pt idx="138">
                  <c:v>441</c:v>
                </c:pt>
                <c:pt idx="139">
                  <c:v>420</c:v>
                </c:pt>
                <c:pt idx="140">
                  <c:v>439</c:v>
                </c:pt>
                <c:pt idx="141">
                  <c:v>436</c:v>
                </c:pt>
                <c:pt idx="142">
                  <c:v>424</c:v>
                </c:pt>
                <c:pt idx="143">
                  <c:v>433</c:v>
                </c:pt>
                <c:pt idx="144">
                  <c:v>442</c:v>
                </c:pt>
                <c:pt idx="145">
                  <c:v>416</c:v>
                </c:pt>
                <c:pt idx="146">
                  <c:v>417</c:v>
                </c:pt>
                <c:pt idx="147">
                  <c:v>414</c:v>
                </c:pt>
                <c:pt idx="148">
                  <c:v>406</c:v>
                </c:pt>
                <c:pt idx="149">
                  <c:v>408</c:v>
                </c:pt>
                <c:pt idx="150">
                  <c:v>406</c:v>
                </c:pt>
                <c:pt idx="151">
                  <c:v>407</c:v>
                </c:pt>
                <c:pt idx="152">
                  <c:v>415</c:v>
                </c:pt>
                <c:pt idx="153">
                  <c:v>393</c:v>
                </c:pt>
                <c:pt idx="154">
                  <c:v>396</c:v>
                </c:pt>
                <c:pt idx="155">
                  <c:v>394</c:v>
                </c:pt>
                <c:pt idx="156">
                  <c:v>431</c:v>
                </c:pt>
                <c:pt idx="157">
                  <c:v>425</c:v>
                </c:pt>
                <c:pt idx="158">
                  <c:v>439</c:v>
                </c:pt>
                <c:pt idx="159">
                  <c:v>379</c:v>
                </c:pt>
                <c:pt idx="160">
                  <c:v>435</c:v>
                </c:pt>
                <c:pt idx="161">
                  <c:v>411</c:v>
                </c:pt>
                <c:pt idx="162">
                  <c:v>385</c:v>
                </c:pt>
                <c:pt idx="163">
                  <c:v>390</c:v>
                </c:pt>
                <c:pt idx="164">
                  <c:v>411</c:v>
                </c:pt>
                <c:pt idx="165">
                  <c:v>395</c:v>
                </c:pt>
                <c:pt idx="166">
                  <c:v>392</c:v>
                </c:pt>
                <c:pt idx="167">
                  <c:v>416</c:v>
                </c:pt>
                <c:pt idx="168">
                  <c:v>380</c:v>
                </c:pt>
                <c:pt idx="169">
                  <c:v>401</c:v>
                </c:pt>
                <c:pt idx="170">
                  <c:v>420</c:v>
                </c:pt>
                <c:pt idx="171">
                  <c:v>421</c:v>
                </c:pt>
                <c:pt idx="172">
                  <c:v>437</c:v>
                </c:pt>
                <c:pt idx="173">
                  <c:v>404</c:v>
                </c:pt>
                <c:pt idx="174">
                  <c:v>414</c:v>
                </c:pt>
                <c:pt idx="175">
                  <c:v>408</c:v>
                </c:pt>
                <c:pt idx="176">
                  <c:v>436</c:v>
                </c:pt>
                <c:pt idx="177">
                  <c:v>430</c:v>
                </c:pt>
                <c:pt idx="178">
                  <c:v>436</c:v>
                </c:pt>
                <c:pt idx="179">
                  <c:v>415</c:v>
                </c:pt>
                <c:pt idx="180">
                  <c:v>432</c:v>
                </c:pt>
                <c:pt idx="181">
                  <c:v>432</c:v>
                </c:pt>
                <c:pt idx="182">
                  <c:v>416</c:v>
                </c:pt>
                <c:pt idx="183">
                  <c:v>437</c:v>
                </c:pt>
                <c:pt idx="184">
                  <c:v>422</c:v>
                </c:pt>
                <c:pt idx="185">
                  <c:v>438</c:v>
                </c:pt>
                <c:pt idx="186">
                  <c:v>423</c:v>
                </c:pt>
                <c:pt idx="187">
                  <c:v>434</c:v>
                </c:pt>
                <c:pt idx="188">
                  <c:v>423</c:v>
                </c:pt>
                <c:pt idx="189">
                  <c:v>433</c:v>
                </c:pt>
                <c:pt idx="190">
                  <c:v>404</c:v>
                </c:pt>
                <c:pt idx="191">
                  <c:v>401</c:v>
                </c:pt>
                <c:pt idx="192">
                  <c:v>404</c:v>
                </c:pt>
                <c:pt idx="193">
                  <c:v>402</c:v>
                </c:pt>
                <c:pt idx="194">
                  <c:v>416</c:v>
                </c:pt>
                <c:pt idx="195">
                  <c:v>413</c:v>
                </c:pt>
                <c:pt idx="196">
                  <c:v>410</c:v>
                </c:pt>
                <c:pt idx="197">
                  <c:v>417</c:v>
                </c:pt>
                <c:pt idx="198">
                  <c:v>404</c:v>
                </c:pt>
                <c:pt idx="199">
                  <c:v>413</c:v>
                </c:pt>
                <c:pt idx="200">
                  <c:v>398</c:v>
                </c:pt>
                <c:pt idx="201">
                  <c:v>410</c:v>
                </c:pt>
                <c:pt idx="202">
                  <c:v>406</c:v>
                </c:pt>
                <c:pt idx="203">
                  <c:v>409</c:v>
                </c:pt>
                <c:pt idx="204">
                  <c:v>399</c:v>
                </c:pt>
                <c:pt idx="205">
                  <c:v>405</c:v>
                </c:pt>
                <c:pt idx="206">
                  <c:v>363</c:v>
                </c:pt>
                <c:pt idx="207">
                  <c:v>396</c:v>
                </c:pt>
                <c:pt idx="208">
                  <c:v>402</c:v>
                </c:pt>
                <c:pt idx="209">
                  <c:v>406</c:v>
                </c:pt>
                <c:pt idx="210">
                  <c:v>404</c:v>
                </c:pt>
                <c:pt idx="211">
                  <c:v>389</c:v>
                </c:pt>
                <c:pt idx="212">
                  <c:v>417</c:v>
                </c:pt>
                <c:pt idx="213">
                  <c:v>399</c:v>
                </c:pt>
                <c:pt idx="214">
                  <c:v>399</c:v>
                </c:pt>
                <c:pt idx="215">
                  <c:v>394</c:v>
                </c:pt>
                <c:pt idx="216">
                  <c:v>405</c:v>
                </c:pt>
                <c:pt idx="217">
                  <c:v>401</c:v>
                </c:pt>
                <c:pt idx="218">
                  <c:v>392</c:v>
                </c:pt>
                <c:pt idx="219">
                  <c:v>392</c:v>
                </c:pt>
                <c:pt idx="220">
                  <c:v>388</c:v>
                </c:pt>
                <c:pt idx="221">
                  <c:v>401</c:v>
                </c:pt>
                <c:pt idx="222">
                  <c:v>392</c:v>
                </c:pt>
                <c:pt idx="223">
                  <c:v>401</c:v>
                </c:pt>
                <c:pt idx="224">
                  <c:v>405</c:v>
                </c:pt>
                <c:pt idx="225">
                  <c:v>404</c:v>
                </c:pt>
                <c:pt idx="226">
                  <c:v>402</c:v>
                </c:pt>
                <c:pt idx="227">
                  <c:v>417</c:v>
                </c:pt>
                <c:pt idx="228">
                  <c:v>398</c:v>
                </c:pt>
                <c:pt idx="229">
                  <c:v>398</c:v>
                </c:pt>
                <c:pt idx="230">
                  <c:v>389</c:v>
                </c:pt>
                <c:pt idx="231">
                  <c:v>400</c:v>
                </c:pt>
                <c:pt idx="232">
                  <c:v>404</c:v>
                </c:pt>
                <c:pt idx="233">
                  <c:v>389</c:v>
                </c:pt>
                <c:pt idx="234">
                  <c:v>390</c:v>
                </c:pt>
                <c:pt idx="235">
                  <c:v>404</c:v>
                </c:pt>
                <c:pt idx="236">
                  <c:v>407</c:v>
                </c:pt>
                <c:pt idx="237">
                  <c:v>382</c:v>
                </c:pt>
                <c:pt idx="238">
                  <c:v>422</c:v>
                </c:pt>
                <c:pt idx="239">
                  <c:v>426</c:v>
                </c:pt>
                <c:pt idx="240">
                  <c:v>408</c:v>
                </c:pt>
                <c:pt idx="241">
                  <c:v>415</c:v>
                </c:pt>
                <c:pt idx="242">
                  <c:v>414</c:v>
                </c:pt>
                <c:pt idx="243">
                  <c:v>405</c:v>
                </c:pt>
                <c:pt idx="244">
                  <c:v>397</c:v>
                </c:pt>
                <c:pt idx="245">
                  <c:v>393</c:v>
                </c:pt>
                <c:pt idx="246">
                  <c:v>388</c:v>
                </c:pt>
                <c:pt idx="247">
                  <c:v>389</c:v>
                </c:pt>
                <c:pt idx="248">
                  <c:v>413</c:v>
                </c:pt>
                <c:pt idx="249">
                  <c:v>394</c:v>
                </c:pt>
                <c:pt idx="250">
                  <c:v>393</c:v>
                </c:pt>
                <c:pt idx="251">
                  <c:v>420</c:v>
                </c:pt>
                <c:pt idx="252">
                  <c:v>393</c:v>
                </c:pt>
                <c:pt idx="253">
                  <c:v>389</c:v>
                </c:pt>
                <c:pt idx="254">
                  <c:v>411</c:v>
                </c:pt>
                <c:pt idx="255">
                  <c:v>395</c:v>
                </c:pt>
                <c:pt idx="256">
                  <c:v>395</c:v>
                </c:pt>
                <c:pt idx="257">
                  <c:v>416</c:v>
                </c:pt>
                <c:pt idx="258">
                  <c:v>405</c:v>
                </c:pt>
                <c:pt idx="259">
                  <c:v>402</c:v>
                </c:pt>
                <c:pt idx="260">
                  <c:v>413</c:v>
                </c:pt>
                <c:pt idx="261">
                  <c:v>419</c:v>
                </c:pt>
                <c:pt idx="262">
                  <c:v>409</c:v>
                </c:pt>
                <c:pt idx="263">
                  <c:v>398</c:v>
                </c:pt>
                <c:pt idx="264">
                  <c:v>412</c:v>
                </c:pt>
                <c:pt idx="265">
                  <c:v>425</c:v>
                </c:pt>
                <c:pt idx="266">
                  <c:v>421</c:v>
                </c:pt>
                <c:pt idx="267">
                  <c:v>424</c:v>
                </c:pt>
                <c:pt idx="268">
                  <c:v>426</c:v>
                </c:pt>
                <c:pt idx="269">
                  <c:v>420</c:v>
                </c:pt>
                <c:pt idx="270">
                  <c:v>435</c:v>
                </c:pt>
                <c:pt idx="271">
                  <c:v>434</c:v>
                </c:pt>
                <c:pt idx="272">
                  <c:v>434</c:v>
                </c:pt>
                <c:pt idx="273">
                  <c:v>439</c:v>
                </c:pt>
                <c:pt idx="274">
                  <c:v>436</c:v>
                </c:pt>
                <c:pt idx="275">
                  <c:v>417</c:v>
                </c:pt>
                <c:pt idx="276">
                  <c:v>417</c:v>
                </c:pt>
                <c:pt idx="277">
                  <c:v>431</c:v>
                </c:pt>
                <c:pt idx="278">
                  <c:v>415</c:v>
                </c:pt>
                <c:pt idx="279">
                  <c:v>420</c:v>
                </c:pt>
                <c:pt idx="280">
                  <c:v>394</c:v>
                </c:pt>
                <c:pt idx="281">
                  <c:v>398</c:v>
                </c:pt>
                <c:pt idx="282">
                  <c:v>431</c:v>
                </c:pt>
                <c:pt idx="283">
                  <c:v>441</c:v>
                </c:pt>
                <c:pt idx="284">
                  <c:v>412</c:v>
                </c:pt>
                <c:pt idx="285">
                  <c:v>416</c:v>
                </c:pt>
                <c:pt idx="286">
                  <c:v>407</c:v>
                </c:pt>
                <c:pt idx="287">
                  <c:v>417</c:v>
                </c:pt>
                <c:pt idx="288">
                  <c:v>391</c:v>
                </c:pt>
                <c:pt idx="289">
                  <c:v>429</c:v>
                </c:pt>
                <c:pt idx="290">
                  <c:v>435</c:v>
                </c:pt>
                <c:pt idx="291">
                  <c:v>439</c:v>
                </c:pt>
                <c:pt idx="292">
                  <c:v>415</c:v>
                </c:pt>
                <c:pt idx="293">
                  <c:v>424</c:v>
                </c:pt>
              </c:numCache>
            </c:numRef>
          </c:xVal>
          <c:yVal>
            <c:numRef>
              <c:f>'TIC-TOC'!$S$2:$S$295</c:f>
              <c:numCache>
                <c:formatCode>General</c:formatCode>
                <c:ptCount val="294"/>
                <c:pt idx="0">
                  <c:v>393</c:v>
                </c:pt>
                <c:pt idx="1">
                  <c:v>159</c:v>
                </c:pt>
                <c:pt idx="2">
                  <c:v>103</c:v>
                </c:pt>
                <c:pt idx="3">
                  <c:v>116</c:v>
                </c:pt>
                <c:pt idx="4">
                  <c:v>151</c:v>
                </c:pt>
                <c:pt idx="5">
                  <c:v>122</c:v>
                </c:pt>
                <c:pt idx="6">
                  <c:v>135</c:v>
                </c:pt>
                <c:pt idx="7">
                  <c:v>129</c:v>
                </c:pt>
                <c:pt idx="8">
                  <c:v>137</c:v>
                </c:pt>
                <c:pt idx="9">
                  <c:v>145</c:v>
                </c:pt>
                <c:pt idx="10">
                  <c:v>114</c:v>
                </c:pt>
                <c:pt idx="11">
                  <c:v>172</c:v>
                </c:pt>
                <c:pt idx="12">
                  <c:v>123</c:v>
                </c:pt>
                <c:pt idx="13">
                  <c:v>151</c:v>
                </c:pt>
                <c:pt idx="14">
                  <c:v>152</c:v>
                </c:pt>
                <c:pt idx="15">
                  <c:v>364</c:v>
                </c:pt>
                <c:pt idx="16">
                  <c:v>191</c:v>
                </c:pt>
                <c:pt idx="17">
                  <c:v>151</c:v>
                </c:pt>
                <c:pt idx="18">
                  <c:v>121</c:v>
                </c:pt>
                <c:pt idx="19">
                  <c:v>198</c:v>
                </c:pt>
                <c:pt idx="20">
                  <c:v>225</c:v>
                </c:pt>
                <c:pt idx="21">
                  <c:v>192</c:v>
                </c:pt>
                <c:pt idx="22">
                  <c:v>192</c:v>
                </c:pt>
                <c:pt idx="23">
                  <c:v>165</c:v>
                </c:pt>
                <c:pt idx="24">
                  <c:v>178</c:v>
                </c:pt>
                <c:pt idx="25">
                  <c:v>179</c:v>
                </c:pt>
                <c:pt idx="26">
                  <c:v>185</c:v>
                </c:pt>
                <c:pt idx="27">
                  <c:v>164</c:v>
                </c:pt>
                <c:pt idx="28">
                  <c:v>177</c:v>
                </c:pt>
                <c:pt idx="29">
                  <c:v>174</c:v>
                </c:pt>
                <c:pt idx="30">
                  <c:v>372</c:v>
                </c:pt>
                <c:pt idx="31">
                  <c:v>168</c:v>
                </c:pt>
                <c:pt idx="32">
                  <c:v>185</c:v>
                </c:pt>
                <c:pt idx="33">
                  <c:v>128</c:v>
                </c:pt>
                <c:pt idx="34">
                  <c:v>135</c:v>
                </c:pt>
                <c:pt idx="35">
                  <c:v>186</c:v>
                </c:pt>
                <c:pt idx="36">
                  <c:v>189</c:v>
                </c:pt>
                <c:pt idx="37">
                  <c:v>172</c:v>
                </c:pt>
                <c:pt idx="38">
                  <c:v>154</c:v>
                </c:pt>
                <c:pt idx="39">
                  <c:v>159</c:v>
                </c:pt>
                <c:pt idx="40">
                  <c:v>154</c:v>
                </c:pt>
                <c:pt idx="41">
                  <c:v>149</c:v>
                </c:pt>
                <c:pt idx="42">
                  <c:v>168</c:v>
                </c:pt>
                <c:pt idx="43">
                  <c:v>175</c:v>
                </c:pt>
                <c:pt idx="44">
                  <c:v>175</c:v>
                </c:pt>
                <c:pt idx="45">
                  <c:v>372</c:v>
                </c:pt>
                <c:pt idx="46">
                  <c:v>159</c:v>
                </c:pt>
                <c:pt idx="47">
                  <c:v>249</c:v>
                </c:pt>
                <c:pt idx="48">
                  <c:v>173</c:v>
                </c:pt>
                <c:pt idx="49">
                  <c:v>185</c:v>
                </c:pt>
                <c:pt idx="50">
                  <c:v>153</c:v>
                </c:pt>
                <c:pt idx="51">
                  <c:v>215</c:v>
                </c:pt>
                <c:pt idx="52">
                  <c:v>281</c:v>
                </c:pt>
                <c:pt idx="53">
                  <c:v>205</c:v>
                </c:pt>
                <c:pt idx="54">
                  <c:v>216</c:v>
                </c:pt>
                <c:pt idx="55">
                  <c:v>161</c:v>
                </c:pt>
                <c:pt idx="56">
                  <c:v>176</c:v>
                </c:pt>
                <c:pt idx="57">
                  <c:v>164</c:v>
                </c:pt>
                <c:pt idx="58">
                  <c:v>214</c:v>
                </c:pt>
                <c:pt idx="59">
                  <c:v>217</c:v>
                </c:pt>
                <c:pt idx="60">
                  <c:v>380</c:v>
                </c:pt>
                <c:pt idx="61">
                  <c:v>142</c:v>
                </c:pt>
                <c:pt idx="62">
                  <c:v>144</c:v>
                </c:pt>
                <c:pt idx="63">
                  <c:v>151</c:v>
                </c:pt>
                <c:pt idx="64">
                  <c:v>151</c:v>
                </c:pt>
                <c:pt idx="65">
                  <c:v>191</c:v>
                </c:pt>
                <c:pt idx="66">
                  <c:v>146</c:v>
                </c:pt>
                <c:pt idx="67">
                  <c:v>150</c:v>
                </c:pt>
                <c:pt idx="68">
                  <c:v>134</c:v>
                </c:pt>
                <c:pt idx="69">
                  <c:v>125</c:v>
                </c:pt>
                <c:pt idx="70">
                  <c:v>131</c:v>
                </c:pt>
                <c:pt idx="71">
                  <c:v>142</c:v>
                </c:pt>
                <c:pt idx="72">
                  <c:v>153</c:v>
                </c:pt>
                <c:pt idx="73">
                  <c:v>151</c:v>
                </c:pt>
                <c:pt idx="74">
                  <c:v>149</c:v>
                </c:pt>
                <c:pt idx="75">
                  <c:v>368</c:v>
                </c:pt>
                <c:pt idx="76">
                  <c:v>149</c:v>
                </c:pt>
                <c:pt idx="77">
                  <c:v>128</c:v>
                </c:pt>
                <c:pt idx="78">
                  <c:v>117</c:v>
                </c:pt>
                <c:pt idx="79">
                  <c:v>146</c:v>
                </c:pt>
                <c:pt idx="80">
                  <c:v>129</c:v>
                </c:pt>
                <c:pt idx="81">
                  <c:v>234</c:v>
                </c:pt>
                <c:pt idx="82">
                  <c:v>155</c:v>
                </c:pt>
                <c:pt idx="83">
                  <c:v>197</c:v>
                </c:pt>
                <c:pt idx="84">
                  <c:v>165</c:v>
                </c:pt>
                <c:pt idx="85">
                  <c:v>178</c:v>
                </c:pt>
                <c:pt idx="86">
                  <c:v>237</c:v>
                </c:pt>
                <c:pt idx="87">
                  <c:v>198</c:v>
                </c:pt>
                <c:pt idx="88">
                  <c:v>167</c:v>
                </c:pt>
                <c:pt idx="89">
                  <c:v>181</c:v>
                </c:pt>
                <c:pt idx="90">
                  <c:v>360</c:v>
                </c:pt>
                <c:pt idx="91">
                  <c:v>212</c:v>
                </c:pt>
                <c:pt idx="92">
                  <c:v>187</c:v>
                </c:pt>
                <c:pt idx="93">
                  <c:v>197</c:v>
                </c:pt>
                <c:pt idx="94">
                  <c:v>221</c:v>
                </c:pt>
                <c:pt idx="95">
                  <c:v>376</c:v>
                </c:pt>
                <c:pt idx="96">
                  <c:v>378</c:v>
                </c:pt>
                <c:pt idx="97">
                  <c:v>110</c:v>
                </c:pt>
                <c:pt idx="98">
                  <c:v>228</c:v>
                </c:pt>
                <c:pt idx="99">
                  <c:v>208</c:v>
                </c:pt>
                <c:pt idx="100">
                  <c:v>217</c:v>
                </c:pt>
                <c:pt idx="101">
                  <c:v>210</c:v>
                </c:pt>
                <c:pt idx="102">
                  <c:v>144</c:v>
                </c:pt>
                <c:pt idx="103">
                  <c:v>187</c:v>
                </c:pt>
                <c:pt idx="104">
                  <c:v>275</c:v>
                </c:pt>
                <c:pt idx="105">
                  <c:v>234</c:v>
                </c:pt>
                <c:pt idx="106">
                  <c:v>238</c:v>
                </c:pt>
                <c:pt idx="107">
                  <c:v>381</c:v>
                </c:pt>
                <c:pt idx="108">
                  <c:v>269</c:v>
                </c:pt>
                <c:pt idx="109">
                  <c:v>221</c:v>
                </c:pt>
                <c:pt idx="110">
                  <c:v>237</c:v>
                </c:pt>
                <c:pt idx="111">
                  <c:v>237</c:v>
                </c:pt>
                <c:pt idx="112">
                  <c:v>224</c:v>
                </c:pt>
                <c:pt idx="113">
                  <c:v>130</c:v>
                </c:pt>
                <c:pt idx="114">
                  <c:v>147</c:v>
                </c:pt>
                <c:pt idx="115">
                  <c:v>173</c:v>
                </c:pt>
                <c:pt idx="116">
                  <c:v>175</c:v>
                </c:pt>
                <c:pt idx="117">
                  <c:v>142</c:v>
                </c:pt>
                <c:pt idx="118">
                  <c:v>168</c:v>
                </c:pt>
                <c:pt idx="119">
                  <c:v>162</c:v>
                </c:pt>
                <c:pt idx="120">
                  <c:v>172</c:v>
                </c:pt>
                <c:pt idx="121">
                  <c:v>171</c:v>
                </c:pt>
                <c:pt idx="122">
                  <c:v>379</c:v>
                </c:pt>
                <c:pt idx="123">
                  <c:v>134</c:v>
                </c:pt>
                <c:pt idx="124">
                  <c:v>183</c:v>
                </c:pt>
                <c:pt idx="125">
                  <c:v>209</c:v>
                </c:pt>
                <c:pt idx="126">
                  <c:v>122</c:v>
                </c:pt>
                <c:pt idx="127">
                  <c:v>117</c:v>
                </c:pt>
                <c:pt idx="128">
                  <c:v>135</c:v>
                </c:pt>
                <c:pt idx="129">
                  <c:v>127</c:v>
                </c:pt>
                <c:pt idx="130">
                  <c:v>127</c:v>
                </c:pt>
                <c:pt idx="131">
                  <c:v>129</c:v>
                </c:pt>
                <c:pt idx="132">
                  <c:v>120</c:v>
                </c:pt>
                <c:pt idx="133">
                  <c:v>143</c:v>
                </c:pt>
                <c:pt idx="134">
                  <c:v>135</c:v>
                </c:pt>
                <c:pt idx="135">
                  <c:v>185</c:v>
                </c:pt>
                <c:pt idx="136">
                  <c:v>183</c:v>
                </c:pt>
                <c:pt idx="137">
                  <c:v>377</c:v>
                </c:pt>
                <c:pt idx="138">
                  <c:v>142</c:v>
                </c:pt>
                <c:pt idx="139">
                  <c:v>119</c:v>
                </c:pt>
                <c:pt idx="140">
                  <c:v>123</c:v>
                </c:pt>
                <c:pt idx="141">
                  <c:v>183</c:v>
                </c:pt>
                <c:pt idx="142">
                  <c:v>200</c:v>
                </c:pt>
                <c:pt idx="143">
                  <c:v>136</c:v>
                </c:pt>
                <c:pt idx="144">
                  <c:v>129</c:v>
                </c:pt>
                <c:pt idx="145">
                  <c:v>200</c:v>
                </c:pt>
                <c:pt idx="146">
                  <c:v>216</c:v>
                </c:pt>
                <c:pt idx="147">
                  <c:v>206</c:v>
                </c:pt>
                <c:pt idx="148">
                  <c:v>184</c:v>
                </c:pt>
                <c:pt idx="149">
                  <c:v>174</c:v>
                </c:pt>
                <c:pt idx="150">
                  <c:v>183</c:v>
                </c:pt>
                <c:pt idx="151">
                  <c:v>185</c:v>
                </c:pt>
                <c:pt idx="152">
                  <c:v>370</c:v>
                </c:pt>
                <c:pt idx="153">
                  <c:v>146</c:v>
                </c:pt>
                <c:pt idx="154">
                  <c:v>145</c:v>
                </c:pt>
                <c:pt idx="155">
                  <c:v>140</c:v>
                </c:pt>
                <c:pt idx="156">
                  <c:v>138</c:v>
                </c:pt>
                <c:pt idx="157">
                  <c:v>178</c:v>
                </c:pt>
                <c:pt idx="158">
                  <c:v>148</c:v>
                </c:pt>
                <c:pt idx="159">
                  <c:v>101</c:v>
                </c:pt>
                <c:pt idx="160">
                  <c:v>150</c:v>
                </c:pt>
                <c:pt idx="161">
                  <c:v>159</c:v>
                </c:pt>
                <c:pt idx="162">
                  <c:v>150</c:v>
                </c:pt>
                <c:pt idx="163">
                  <c:v>149</c:v>
                </c:pt>
                <c:pt idx="164">
                  <c:v>174</c:v>
                </c:pt>
                <c:pt idx="165">
                  <c:v>143</c:v>
                </c:pt>
                <c:pt idx="166">
                  <c:v>161</c:v>
                </c:pt>
                <c:pt idx="167">
                  <c:v>372</c:v>
                </c:pt>
                <c:pt idx="168">
                  <c:v>149</c:v>
                </c:pt>
                <c:pt idx="169">
                  <c:v>125</c:v>
                </c:pt>
                <c:pt idx="170">
                  <c:v>132</c:v>
                </c:pt>
                <c:pt idx="171">
                  <c:v>134</c:v>
                </c:pt>
                <c:pt idx="172">
                  <c:v>129</c:v>
                </c:pt>
                <c:pt idx="173">
                  <c:v>112</c:v>
                </c:pt>
                <c:pt idx="174">
                  <c:v>140</c:v>
                </c:pt>
                <c:pt idx="175">
                  <c:v>199</c:v>
                </c:pt>
                <c:pt idx="176">
                  <c:v>128</c:v>
                </c:pt>
                <c:pt idx="177">
                  <c:v>179</c:v>
                </c:pt>
                <c:pt idx="178">
                  <c:v>151</c:v>
                </c:pt>
                <c:pt idx="179">
                  <c:v>111</c:v>
                </c:pt>
                <c:pt idx="180">
                  <c:v>153</c:v>
                </c:pt>
                <c:pt idx="181">
                  <c:v>154</c:v>
                </c:pt>
                <c:pt idx="182">
                  <c:v>364</c:v>
                </c:pt>
                <c:pt idx="183">
                  <c:v>144</c:v>
                </c:pt>
                <c:pt idx="184">
                  <c:v>192</c:v>
                </c:pt>
                <c:pt idx="185">
                  <c:v>116</c:v>
                </c:pt>
                <c:pt idx="186">
                  <c:v>126</c:v>
                </c:pt>
                <c:pt idx="187">
                  <c:v>116</c:v>
                </c:pt>
                <c:pt idx="188">
                  <c:v>147</c:v>
                </c:pt>
                <c:pt idx="189">
                  <c:v>155</c:v>
                </c:pt>
                <c:pt idx="190">
                  <c:v>152</c:v>
                </c:pt>
                <c:pt idx="191">
                  <c:v>153</c:v>
                </c:pt>
                <c:pt idx="192">
                  <c:v>155</c:v>
                </c:pt>
                <c:pt idx="193">
                  <c:v>142</c:v>
                </c:pt>
                <c:pt idx="194">
                  <c:v>186</c:v>
                </c:pt>
                <c:pt idx="195">
                  <c:v>192</c:v>
                </c:pt>
                <c:pt idx="196">
                  <c:v>191</c:v>
                </c:pt>
                <c:pt idx="197">
                  <c:v>374</c:v>
                </c:pt>
                <c:pt idx="198">
                  <c:v>180</c:v>
                </c:pt>
                <c:pt idx="199">
                  <c:v>188</c:v>
                </c:pt>
                <c:pt idx="200">
                  <c:v>159</c:v>
                </c:pt>
                <c:pt idx="201">
                  <c:v>210</c:v>
                </c:pt>
                <c:pt idx="202">
                  <c:v>202</c:v>
                </c:pt>
                <c:pt idx="203">
                  <c:v>208</c:v>
                </c:pt>
                <c:pt idx="204">
                  <c:v>147</c:v>
                </c:pt>
                <c:pt idx="205">
                  <c:v>134</c:v>
                </c:pt>
                <c:pt idx="206">
                  <c:v>132</c:v>
                </c:pt>
                <c:pt idx="207">
                  <c:v>139</c:v>
                </c:pt>
                <c:pt idx="208">
                  <c:v>144</c:v>
                </c:pt>
                <c:pt idx="209">
                  <c:v>128</c:v>
                </c:pt>
                <c:pt idx="210">
                  <c:v>120</c:v>
                </c:pt>
                <c:pt idx="211">
                  <c:v>120</c:v>
                </c:pt>
                <c:pt idx="212">
                  <c:v>364</c:v>
                </c:pt>
                <c:pt idx="213">
                  <c:v>151</c:v>
                </c:pt>
                <c:pt idx="214">
                  <c:v>135</c:v>
                </c:pt>
                <c:pt idx="215">
                  <c:v>129</c:v>
                </c:pt>
                <c:pt idx="216">
                  <c:v>146</c:v>
                </c:pt>
                <c:pt idx="217">
                  <c:v>129</c:v>
                </c:pt>
                <c:pt idx="218">
                  <c:v>126</c:v>
                </c:pt>
                <c:pt idx="219">
                  <c:v>167</c:v>
                </c:pt>
                <c:pt idx="220">
                  <c:v>160</c:v>
                </c:pt>
                <c:pt idx="221">
                  <c:v>171</c:v>
                </c:pt>
                <c:pt idx="222">
                  <c:v>158</c:v>
                </c:pt>
                <c:pt idx="223">
                  <c:v>135</c:v>
                </c:pt>
                <c:pt idx="224">
                  <c:v>136</c:v>
                </c:pt>
                <c:pt idx="225">
                  <c:v>114</c:v>
                </c:pt>
                <c:pt idx="226">
                  <c:v>122</c:v>
                </c:pt>
                <c:pt idx="227">
                  <c:v>365</c:v>
                </c:pt>
                <c:pt idx="228">
                  <c:v>144</c:v>
                </c:pt>
                <c:pt idx="229">
                  <c:v>118</c:v>
                </c:pt>
                <c:pt idx="230">
                  <c:v>149</c:v>
                </c:pt>
                <c:pt idx="231">
                  <c:v>130</c:v>
                </c:pt>
                <c:pt idx="232">
                  <c:v>188</c:v>
                </c:pt>
                <c:pt idx="233">
                  <c:v>142</c:v>
                </c:pt>
                <c:pt idx="234">
                  <c:v>141</c:v>
                </c:pt>
                <c:pt idx="235">
                  <c:v>152</c:v>
                </c:pt>
                <c:pt idx="236">
                  <c:v>178</c:v>
                </c:pt>
                <c:pt idx="237">
                  <c:v>132</c:v>
                </c:pt>
                <c:pt idx="238">
                  <c:v>167</c:v>
                </c:pt>
                <c:pt idx="239">
                  <c:v>201</c:v>
                </c:pt>
                <c:pt idx="240">
                  <c:v>165</c:v>
                </c:pt>
                <c:pt idx="241">
                  <c:v>145</c:v>
                </c:pt>
                <c:pt idx="242">
                  <c:v>369</c:v>
                </c:pt>
                <c:pt idx="243">
                  <c:v>129</c:v>
                </c:pt>
                <c:pt idx="244">
                  <c:v>141</c:v>
                </c:pt>
                <c:pt idx="245">
                  <c:v>132</c:v>
                </c:pt>
                <c:pt idx="246">
                  <c:v>134</c:v>
                </c:pt>
                <c:pt idx="247">
                  <c:v>135</c:v>
                </c:pt>
                <c:pt idx="248">
                  <c:v>155</c:v>
                </c:pt>
                <c:pt idx="249">
                  <c:v>137</c:v>
                </c:pt>
                <c:pt idx="250">
                  <c:v>132</c:v>
                </c:pt>
                <c:pt idx="251">
                  <c:v>197</c:v>
                </c:pt>
                <c:pt idx="252">
                  <c:v>141</c:v>
                </c:pt>
                <c:pt idx="253">
                  <c:v>143</c:v>
                </c:pt>
                <c:pt idx="254">
                  <c:v>128</c:v>
                </c:pt>
                <c:pt idx="255">
                  <c:v>166</c:v>
                </c:pt>
                <c:pt idx="256">
                  <c:v>164</c:v>
                </c:pt>
                <c:pt idx="257">
                  <c:v>368</c:v>
                </c:pt>
                <c:pt idx="258">
                  <c:v>143</c:v>
                </c:pt>
                <c:pt idx="259">
                  <c:v>139</c:v>
                </c:pt>
                <c:pt idx="260">
                  <c:v>156</c:v>
                </c:pt>
                <c:pt idx="261">
                  <c:v>168</c:v>
                </c:pt>
                <c:pt idx="262">
                  <c:v>173</c:v>
                </c:pt>
                <c:pt idx="263">
                  <c:v>118</c:v>
                </c:pt>
                <c:pt idx="264">
                  <c:v>127</c:v>
                </c:pt>
                <c:pt idx="265">
                  <c:v>182</c:v>
                </c:pt>
                <c:pt idx="266">
                  <c:v>150</c:v>
                </c:pt>
                <c:pt idx="267">
                  <c:v>188</c:v>
                </c:pt>
                <c:pt idx="268">
                  <c:v>136</c:v>
                </c:pt>
                <c:pt idx="269">
                  <c:v>140</c:v>
                </c:pt>
                <c:pt idx="270">
                  <c:v>168</c:v>
                </c:pt>
                <c:pt idx="271">
                  <c:v>169</c:v>
                </c:pt>
                <c:pt idx="272">
                  <c:v>129</c:v>
                </c:pt>
                <c:pt idx="273">
                  <c:v>154</c:v>
                </c:pt>
                <c:pt idx="274">
                  <c:v>128</c:v>
                </c:pt>
                <c:pt idx="275">
                  <c:v>371</c:v>
                </c:pt>
                <c:pt idx="276">
                  <c:v>367</c:v>
                </c:pt>
                <c:pt idx="277">
                  <c:v>185</c:v>
                </c:pt>
                <c:pt idx="278">
                  <c:v>192</c:v>
                </c:pt>
                <c:pt idx="279">
                  <c:v>134</c:v>
                </c:pt>
                <c:pt idx="280">
                  <c:v>145</c:v>
                </c:pt>
                <c:pt idx="281">
                  <c:v>148</c:v>
                </c:pt>
                <c:pt idx="282">
                  <c:v>177</c:v>
                </c:pt>
                <c:pt idx="283">
                  <c:v>189</c:v>
                </c:pt>
                <c:pt idx="284">
                  <c:v>215</c:v>
                </c:pt>
                <c:pt idx="285">
                  <c:v>235</c:v>
                </c:pt>
                <c:pt idx="286">
                  <c:v>236</c:v>
                </c:pt>
                <c:pt idx="287">
                  <c:v>377</c:v>
                </c:pt>
                <c:pt idx="288">
                  <c:v>155</c:v>
                </c:pt>
                <c:pt idx="289">
                  <c:v>258</c:v>
                </c:pt>
                <c:pt idx="290">
                  <c:v>141</c:v>
                </c:pt>
                <c:pt idx="291">
                  <c:v>142</c:v>
                </c:pt>
                <c:pt idx="292">
                  <c:v>370</c:v>
                </c:pt>
                <c:pt idx="293">
                  <c:v>193</c:v>
                </c:pt>
              </c:numCache>
            </c:numRef>
          </c:yVal>
          <c:smooth val="0"/>
        </c:ser>
        <c:axId val="21380872"/>
        <c:axId val="28600836"/>
      </c:scatterChart>
      <c:valAx>
        <c:axId val="21380872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600836"/>
        <c:crosses val="autoZero"/>
        <c:crossBetween val="midCat"/>
      </c:valAx>
      <c:valAx>
        <c:axId val="286008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80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MinC 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'TIC-TOC_IFP160k'!$R$2:$R$27</c:f>
              <c:numCache>
                <c:formatCode>General</c:formatCode>
                <c:ptCount val="26"/>
                <c:pt idx="0">
                  <c:v>3.25</c:v>
                </c:pt>
                <c:pt idx="1">
                  <c:v>3.24</c:v>
                </c:pt>
                <c:pt idx="2">
                  <c:v>3.28</c:v>
                </c:pt>
                <c:pt idx="3">
                  <c:v>3.25</c:v>
                </c:pt>
                <c:pt idx="4">
                  <c:v>3.23</c:v>
                </c:pt>
                <c:pt idx="5">
                  <c:v>3.25</c:v>
                </c:pt>
                <c:pt idx="6">
                  <c:v>3.27</c:v>
                </c:pt>
                <c:pt idx="7">
                  <c:v>3.37</c:v>
                </c:pt>
                <c:pt idx="8">
                  <c:v>3.31</c:v>
                </c:pt>
                <c:pt idx="9">
                  <c:v>3.27</c:v>
                </c:pt>
                <c:pt idx="10">
                  <c:v>3.29</c:v>
                </c:pt>
                <c:pt idx="11">
                  <c:v>3.27</c:v>
                </c:pt>
                <c:pt idx="12">
                  <c:v>3.25</c:v>
                </c:pt>
                <c:pt idx="13">
                  <c:v>3.27</c:v>
                </c:pt>
                <c:pt idx="14">
                  <c:v>3.22</c:v>
                </c:pt>
                <c:pt idx="15">
                  <c:v>3.24</c:v>
                </c:pt>
                <c:pt idx="16">
                  <c:v>3.24</c:v>
                </c:pt>
                <c:pt idx="17">
                  <c:v>3.3</c:v>
                </c:pt>
                <c:pt idx="18">
                  <c:v>3.26</c:v>
                </c:pt>
                <c:pt idx="19">
                  <c:v>3.36</c:v>
                </c:pt>
                <c:pt idx="20">
                  <c:v>3.24</c:v>
                </c:pt>
                <c:pt idx="21">
                  <c:v>3.26</c:v>
                </c:pt>
                <c:pt idx="22">
                  <c:v>3.41</c:v>
                </c:pt>
                <c:pt idx="23">
                  <c:v>3.38</c:v>
                </c:pt>
                <c:pt idx="25">
                  <c:v>3.28</c:v>
                </c:pt>
              </c:numCache>
            </c:numRef>
          </c:xVal>
          <c:yVal>
            <c:numRef>
              <c:f>'TIC-TOC_IFP160k'!$Y$2:$Y$27</c:f>
              <c:numCache>
                <c:formatCode>General</c:formatCode>
                <c:ptCount val="26"/>
                <c:pt idx="0">
                  <c:v>3.25</c:v>
                </c:pt>
                <c:pt idx="1">
                  <c:v>3.26</c:v>
                </c:pt>
                <c:pt idx="2">
                  <c:v>3.22</c:v>
                </c:pt>
                <c:pt idx="3">
                  <c:v>3.23</c:v>
                </c:pt>
                <c:pt idx="4">
                  <c:v>3.2</c:v>
                </c:pt>
                <c:pt idx="5">
                  <c:v>3.23</c:v>
                </c:pt>
                <c:pt idx="6">
                  <c:v>3.24</c:v>
                </c:pt>
                <c:pt idx="7">
                  <c:v>3.29</c:v>
                </c:pt>
                <c:pt idx="8">
                  <c:v>3.25</c:v>
                </c:pt>
                <c:pt idx="9">
                  <c:v>3.24</c:v>
                </c:pt>
                <c:pt idx="10">
                  <c:v>3.2</c:v>
                </c:pt>
                <c:pt idx="11">
                  <c:v>3.22</c:v>
                </c:pt>
                <c:pt idx="12">
                  <c:v>3.2</c:v>
                </c:pt>
                <c:pt idx="13">
                  <c:v>3.2</c:v>
                </c:pt>
                <c:pt idx="14">
                  <c:v>3.22</c:v>
                </c:pt>
                <c:pt idx="15">
                  <c:v>3.22</c:v>
                </c:pt>
                <c:pt idx="16">
                  <c:v>3.24</c:v>
                </c:pt>
                <c:pt idx="17">
                  <c:v>3.25</c:v>
                </c:pt>
                <c:pt idx="18">
                  <c:v>3.21</c:v>
                </c:pt>
                <c:pt idx="19">
                  <c:v>3.37</c:v>
                </c:pt>
                <c:pt idx="20">
                  <c:v>3.23</c:v>
                </c:pt>
                <c:pt idx="21">
                  <c:v>3.22</c:v>
                </c:pt>
                <c:pt idx="22">
                  <c:v>3.28</c:v>
                </c:pt>
                <c:pt idx="23">
                  <c:v>3.34</c:v>
                </c:pt>
                <c:pt idx="25">
                  <c:v>3.26</c:v>
                </c:pt>
              </c:numCache>
            </c:numRef>
          </c:yVal>
          <c:smooth val="0"/>
        </c:ser>
        <c:axId val="29059560"/>
        <c:axId val="33265248"/>
      </c:scatterChart>
      <c:valAx>
        <c:axId val="29059560"/>
        <c:scaling>
          <c:orientation val="minMax"/>
          <c:max val="5"/>
          <c:min val="0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65248"/>
        <c:crossesAt val="0"/>
        <c:crossBetween val="midCat"/>
        <c:majorUnit val="1"/>
      </c:valAx>
      <c:valAx>
        <c:axId val="33265248"/>
        <c:scaling>
          <c:orientation val="minMax"/>
          <c:max val="12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059560"/>
        <c:crossesAt val="0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 = f(OI)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'TIC-TOC_IFP160k'!$T$2:$T$27</c:f>
              <c:numCache>
                <c:formatCode>General</c:formatCode>
                <c:ptCount val="26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25</c:v>
                </c:pt>
                <c:pt idx="5">
                  <c:v>29</c:v>
                </c:pt>
                <c:pt idx="6">
                  <c:v>28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5">
                  <c:v>24.0853658536585</c:v>
                </c:pt>
              </c:numCache>
            </c:numRef>
          </c:xVal>
          <c:yVal>
            <c:numRef>
              <c:f>'TIC-TOC_IFP160k'!$S$2:$S$27</c:f>
              <c:numCache>
                <c:formatCode>General</c:formatCode>
                <c:ptCount val="26"/>
                <c:pt idx="0">
                  <c:v>393</c:v>
                </c:pt>
                <c:pt idx="1">
                  <c:v>364</c:v>
                </c:pt>
                <c:pt idx="2">
                  <c:v>372</c:v>
                </c:pt>
                <c:pt idx="3">
                  <c:v>372</c:v>
                </c:pt>
                <c:pt idx="4">
                  <c:v>380</c:v>
                </c:pt>
                <c:pt idx="5">
                  <c:v>368</c:v>
                </c:pt>
                <c:pt idx="6">
                  <c:v>360</c:v>
                </c:pt>
                <c:pt idx="7">
                  <c:v>376</c:v>
                </c:pt>
                <c:pt idx="8">
                  <c:v>378</c:v>
                </c:pt>
                <c:pt idx="9">
                  <c:v>381</c:v>
                </c:pt>
                <c:pt idx="10">
                  <c:v>379</c:v>
                </c:pt>
                <c:pt idx="11">
                  <c:v>377</c:v>
                </c:pt>
                <c:pt idx="12">
                  <c:v>370</c:v>
                </c:pt>
                <c:pt idx="13">
                  <c:v>372</c:v>
                </c:pt>
                <c:pt idx="14">
                  <c:v>364</c:v>
                </c:pt>
                <c:pt idx="15">
                  <c:v>374</c:v>
                </c:pt>
                <c:pt idx="16">
                  <c:v>364</c:v>
                </c:pt>
                <c:pt idx="17">
                  <c:v>365</c:v>
                </c:pt>
                <c:pt idx="18">
                  <c:v>369</c:v>
                </c:pt>
                <c:pt idx="19">
                  <c:v>368</c:v>
                </c:pt>
                <c:pt idx="20">
                  <c:v>371</c:v>
                </c:pt>
                <c:pt idx="21">
                  <c:v>367</c:v>
                </c:pt>
                <c:pt idx="22">
                  <c:v>377</c:v>
                </c:pt>
                <c:pt idx="23">
                  <c:v>370</c:v>
                </c:pt>
                <c:pt idx="25">
                  <c:v>378.963414634146</c:v>
                </c:pt>
              </c:numCache>
            </c:numRef>
          </c:yVal>
          <c:smooth val="0"/>
        </c:ser>
        <c:axId val="27685394"/>
        <c:axId val="70316392"/>
      </c:scatterChart>
      <c:valAx>
        <c:axId val="27685394"/>
        <c:scaling>
          <c:orientation val="minMax"/>
          <c:max val="450"/>
          <c:min val="0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316392"/>
        <c:crossesAt val="0"/>
        <c:crossBetween val="midCat"/>
        <c:majorUnit val="50"/>
      </c:valAx>
      <c:valAx>
        <c:axId val="70316392"/>
        <c:scaling>
          <c:orientation val="minMax"/>
          <c:max val="45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85394"/>
        <c:crossesAt val="0"/>
        <c:crossBetween val="midCat"/>
        <c:majorUnit val="50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 = f(Tmax)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'TIC-TOC_IFP160k'!$J$2:$J$27</c:f>
              <c:numCache>
                <c:formatCode>General</c:formatCode>
                <c:ptCount val="26"/>
                <c:pt idx="0">
                  <c:v>416</c:v>
                </c:pt>
                <c:pt idx="1">
                  <c:v>415</c:v>
                </c:pt>
                <c:pt idx="2">
                  <c:v>416</c:v>
                </c:pt>
                <c:pt idx="3">
                  <c:v>415</c:v>
                </c:pt>
                <c:pt idx="4">
                  <c:v>416</c:v>
                </c:pt>
                <c:pt idx="5">
                  <c:v>414</c:v>
                </c:pt>
                <c:pt idx="6">
                  <c:v>416</c:v>
                </c:pt>
                <c:pt idx="7">
                  <c:v>412</c:v>
                </c:pt>
                <c:pt idx="8">
                  <c:v>416</c:v>
                </c:pt>
                <c:pt idx="9">
                  <c:v>415</c:v>
                </c:pt>
                <c:pt idx="10">
                  <c:v>417</c:v>
                </c:pt>
                <c:pt idx="11">
                  <c:v>415</c:v>
                </c:pt>
                <c:pt idx="12">
                  <c:v>415</c:v>
                </c:pt>
                <c:pt idx="13">
                  <c:v>416</c:v>
                </c:pt>
                <c:pt idx="14">
                  <c:v>416</c:v>
                </c:pt>
                <c:pt idx="15">
                  <c:v>417</c:v>
                </c:pt>
                <c:pt idx="16">
                  <c:v>417</c:v>
                </c:pt>
                <c:pt idx="17">
                  <c:v>417</c:v>
                </c:pt>
                <c:pt idx="18">
                  <c:v>414</c:v>
                </c:pt>
                <c:pt idx="19">
                  <c:v>416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415</c:v>
                </c:pt>
                <c:pt idx="25">
                  <c:v>416</c:v>
                </c:pt>
              </c:numCache>
            </c:numRef>
          </c:xVal>
          <c:yVal>
            <c:numRef>
              <c:f>'TIC-TOC_IFP160k'!$S$2:$S$27</c:f>
              <c:numCache>
                <c:formatCode>General</c:formatCode>
                <c:ptCount val="26"/>
                <c:pt idx="0">
                  <c:v>393</c:v>
                </c:pt>
                <c:pt idx="1">
                  <c:v>364</c:v>
                </c:pt>
                <c:pt idx="2">
                  <c:v>372</c:v>
                </c:pt>
                <c:pt idx="3">
                  <c:v>372</c:v>
                </c:pt>
                <c:pt idx="4">
                  <c:v>380</c:v>
                </c:pt>
                <c:pt idx="5">
                  <c:v>368</c:v>
                </c:pt>
                <c:pt idx="6">
                  <c:v>360</c:v>
                </c:pt>
                <c:pt idx="7">
                  <c:v>376</c:v>
                </c:pt>
                <c:pt idx="8">
                  <c:v>378</c:v>
                </c:pt>
                <c:pt idx="9">
                  <c:v>381</c:v>
                </c:pt>
                <c:pt idx="10">
                  <c:v>379</c:v>
                </c:pt>
                <c:pt idx="11">
                  <c:v>377</c:v>
                </c:pt>
                <c:pt idx="12">
                  <c:v>370</c:v>
                </c:pt>
                <c:pt idx="13">
                  <c:v>372</c:v>
                </c:pt>
                <c:pt idx="14">
                  <c:v>364</c:v>
                </c:pt>
                <c:pt idx="15">
                  <c:v>374</c:v>
                </c:pt>
                <c:pt idx="16">
                  <c:v>364</c:v>
                </c:pt>
                <c:pt idx="17">
                  <c:v>365</c:v>
                </c:pt>
                <c:pt idx="18">
                  <c:v>369</c:v>
                </c:pt>
                <c:pt idx="19">
                  <c:v>368</c:v>
                </c:pt>
                <c:pt idx="20">
                  <c:v>371</c:v>
                </c:pt>
                <c:pt idx="21">
                  <c:v>367</c:v>
                </c:pt>
                <c:pt idx="22">
                  <c:v>377</c:v>
                </c:pt>
                <c:pt idx="23">
                  <c:v>370</c:v>
                </c:pt>
                <c:pt idx="25">
                  <c:v>378.963414634146</c:v>
                </c:pt>
              </c:numCache>
            </c:numRef>
          </c:yVal>
          <c:smooth val="0"/>
        </c:ser>
        <c:axId val="85187367"/>
        <c:axId val="99439595"/>
      </c:scatterChart>
      <c:valAx>
        <c:axId val="85187367"/>
        <c:scaling>
          <c:orientation val="minMax"/>
          <c:max val="460"/>
          <c:min val="320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439595"/>
        <c:crossesAt val="0"/>
        <c:crossBetween val="midCat"/>
        <c:majorUnit val="20"/>
      </c:valAx>
      <c:valAx>
        <c:axId val="99439595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1873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S2=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'TIC-TOC_2'!$R$2:$R$271</c:f>
              <c:numCache>
                <c:formatCode>General</c:formatCode>
                <c:ptCount val="270"/>
                <c:pt idx="0">
                  <c:v>0.98</c:v>
                </c:pt>
                <c:pt idx="1">
                  <c:v>1.54</c:v>
                </c:pt>
                <c:pt idx="2">
                  <c:v>0.89</c:v>
                </c:pt>
                <c:pt idx="3">
                  <c:v>1.07</c:v>
                </c:pt>
                <c:pt idx="4">
                  <c:v>1.29</c:v>
                </c:pt>
                <c:pt idx="5">
                  <c:v>1.05</c:v>
                </c:pt>
                <c:pt idx="6">
                  <c:v>0.93</c:v>
                </c:pt>
                <c:pt idx="7">
                  <c:v>1.5</c:v>
                </c:pt>
                <c:pt idx="8">
                  <c:v>1.6</c:v>
                </c:pt>
                <c:pt idx="9">
                  <c:v>1.21</c:v>
                </c:pt>
                <c:pt idx="10">
                  <c:v>1.45</c:v>
                </c:pt>
                <c:pt idx="11">
                  <c:v>1.04</c:v>
                </c:pt>
                <c:pt idx="12">
                  <c:v>1.64</c:v>
                </c:pt>
                <c:pt idx="13">
                  <c:v>1.65</c:v>
                </c:pt>
                <c:pt idx="14">
                  <c:v>1.29</c:v>
                </c:pt>
                <c:pt idx="15">
                  <c:v>1.65</c:v>
                </c:pt>
                <c:pt idx="16">
                  <c:v>1.31</c:v>
                </c:pt>
                <c:pt idx="17">
                  <c:v>2.98</c:v>
                </c:pt>
                <c:pt idx="18">
                  <c:v>3.69</c:v>
                </c:pt>
                <c:pt idx="19">
                  <c:v>2.58</c:v>
                </c:pt>
                <c:pt idx="20">
                  <c:v>1.84</c:v>
                </c:pt>
                <c:pt idx="21">
                  <c:v>2.16</c:v>
                </c:pt>
                <c:pt idx="22">
                  <c:v>1.99</c:v>
                </c:pt>
                <c:pt idx="23">
                  <c:v>1.88</c:v>
                </c:pt>
                <c:pt idx="24">
                  <c:v>1.95</c:v>
                </c:pt>
                <c:pt idx="25">
                  <c:v>2.03</c:v>
                </c:pt>
                <c:pt idx="26">
                  <c:v>1.9</c:v>
                </c:pt>
                <c:pt idx="27">
                  <c:v>1.94</c:v>
                </c:pt>
                <c:pt idx="28">
                  <c:v>1.82</c:v>
                </c:pt>
                <c:pt idx="29">
                  <c:v>2.09</c:v>
                </c:pt>
                <c:pt idx="30">
                  <c:v>1.41</c:v>
                </c:pt>
                <c:pt idx="31">
                  <c:v>1.92</c:v>
                </c:pt>
                <c:pt idx="32">
                  <c:v>1.11</c:v>
                </c:pt>
                <c:pt idx="33">
                  <c:v>1.91</c:v>
                </c:pt>
                <c:pt idx="34">
                  <c:v>2</c:v>
                </c:pt>
                <c:pt idx="35">
                  <c:v>1.35</c:v>
                </c:pt>
                <c:pt idx="36">
                  <c:v>1.33</c:v>
                </c:pt>
                <c:pt idx="37">
                  <c:v>1.68</c:v>
                </c:pt>
                <c:pt idx="38">
                  <c:v>1.25</c:v>
                </c:pt>
                <c:pt idx="39">
                  <c:v>1.74</c:v>
                </c:pt>
                <c:pt idx="40">
                  <c:v>1.66</c:v>
                </c:pt>
                <c:pt idx="41">
                  <c:v>1.66</c:v>
                </c:pt>
                <c:pt idx="42">
                  <c:v>1.05</c:v>
                </c:pt>
                <c:pt idx="43">
                  <c:v>1.32</c:v>
                </c:pt>
                <c:pt idx="44">
                  <c:v>1.45</c:v>
                </c:pt>
                <c:pt idx="45">
                  <c:v>2.83</c:v>
                </c:pt>
                <c:pt idx="46">
                  <c:v>1.18</c:v>
                </c:pt>
                <c:pt idx="47">
                  <c:v>1.49</c:v>
                </c:pt>
                <c:pt idx="48">
                  <c:v>1.53</c:v>
                </c:pt>
                <c:pt idx="49">
                  <c:v>1.66</c:v>
                </c:pt>
                <c:pt idx="50">
                  <c:v>1.9</c:v>
                </c:pt>
                <c:pt idx="51">
                  <c:v>1.03</c:v>
                </c:pt>
                <c:pt idx="52">
                  <c:v>1.32</c:v>
                </c:pt>
                <c:pt idx="53">
                  <c:v>1.23</c:v>
                </c:pt>
                <c:pt idx="54">
                  <c:v>2.64</c:v>
                </c:pt>
                <c:pt idx="55">
                  <c:v>2.6</c:v>
                </c:pt>
                <c:pt idx="56">
                  <c:v>0.83</c:v>
                </c:pt>
                <c:pt idx="57">
                  <c:v>0.96</c:v>
                </c:pt>
                <c:pt idx="58">
                  <c:v>1.12</c:v>
                </c:pt>
                <c:pt idx="59">
                  <c:v>1.19</c:v>
                </c:pt>
                <c:pt idx="60">
                  <c:v>2.79</c:v>
                </c:pt>
                <c:pt idx="61">
                  <c:v>0.54</c:v>
                </c:pt>
                <c:pt idx="62">
                  <c:v>1.08</c:v>
                </c:pt>
                <c:pt idx="63">
                  <c:v>0.88</c:v>
                </c:pt>
                <c:pt idx="64">
                  <c:v>1.03</c:v>
                </c:pt>
                <c:pt idx="65">
                  <c:v>1.24</c:v>
                </c:pt>
                <c:pt idx="66">
                  <c:v>1.32</c:v>
                </c:pt>
                <c:pt idx="67">
                  <c:v>0.9</c:v>
                </c:pt>
                <c:pt idx="68">
                  <c:v>0.75</c:v>
                </c:pt>
                <c:pt idx="69">
                  <c:v>0.83</c:v>
                </c:pt>
                <c:pt idx="70">
                  <c:v>0.63</c:v>
                </c:pt>
                <c:pt idx="71">
                  <c:v>0.78</c:v>
                </c:pt>
                <c:pt idx="72">
                  <c:v>0.86</c:v>
                </c:pt>
                <c:pt idx="73">
                  <c:v>0.7</c:v>
                </c:pt>
                <c:pt idx="74">
                  <c:v>0.55</c:v>
                </c:pt>
                <c:pt idx="75">
                  <c:v>2.66</c:v>
                </c:pt>
                <c:pt idx="76">
                  <c:v>1.46</c:v>
                </c:pt>
                <c:pt idx="77">
                  <c:v>2.63</c:v>
                </c:pt>
                <c:pt idx="78">
                  <c:v>1.64</c:v>
                </c:pt>
                <c:pt idx="79">
                  <c:v>1.43</c:v>
                </c:pt>
                <c:pt idx="80">
                  <c:v>3.05</c:v>
                </c:pt>
                <c:pt idx="81">
                  <c:v>1.28</c:v>
                </c:pt>
                <c:pt idx="82">
                  <c:v>2.28</c:v>
                </c:pt>
                <c:pt idx="83">
                  <c:v>2.23</c:v>
                </c:pt>
                <c:pt idx="84">
                  <c:v>2.23</c:v>
                </c:pt>
                <c:pt idx="85">
                  <c:v>1.76</c:v>
                </c:pt>
                <c:pt idx="86">
                  <c:v>1.88</c:v>
                </c:pt>
                <c:pt idx="87">
                  <c:v>2.62</c:v>
                </c:pt>
                <c:pt idx="88">
                  <c:v>1.25</c:v>
                </c:pt>
                <c:pt idx="89">
                  <c:v>1.77</c:v>
                </c:pt>
                <c:pt idx="90">
                  <c:v>1.8</c:v>
                </c:pt>
                <c:pt idx="91">
                  <c:v>2.15</c:v>
                </c:pt>
                <c:pt idx="92">
                  <c:v>2.42</c:v>
                </c:pt>
                <c:pt idx="93">
                  <c:v>0.89</c:v>
                </c:pt>
                <c:pt idx="94">
                  <c:v>2.62</c:v>
                </c:pt>
                <c:pt idx="95">
                  <c:v>4.2</c:v>
                </c:pt>
                <c:pt idx="96">
                  <c:v>1.68</c:v>
                </c:pt>
                <c:pt idx="97">
                  <c:v>1.72</c:v>
                </c:pt>
                <c:pt idx="98">
                  <c:v>1.16</c:v>
                </c:pt>
                <c:pt idx="99">
                  <c:v>1.48</c:v>
                </c:pt>
                <c:pt idx="100">
                  <c:v>1.31</c:v>
                </c:pt>
                <c:pt idx="101">
                  <c:v>1.64</c:v>
                </c:pt>
                <c:pt idx="102">
                  <c:v>1.77</c:v>
                </c:pt>
                <c:pt idx="103">
                  <c:v>0.93</c:v>
                </c:pt>
                <c:pt idx="104">
                  <c:v>0.96</c:v>
                </c:pt>
                <c:pt idx="105">
                  <c:v>1.66</c:v>
                </c:pt>
                <c:pt idx="106">
                  <c:v>0.76</c:v>
                </c:pt>
                <c:pt idx="107">
                  <c:v>0.99</c:v>
                </c:pt>
                <c:pt idx="108">
                  <c:v>0.97</c:v>
                </c:pt>
                <c:pt idx="109">
                  <c:v>1.69</c:v>
                </c:pt>
                <c:pt idx="110">
                  <c:v>1.72</c:v>
                </c:pt>
                <c:pt idx="111">
                  <c:v>1.71</c:v>
                </c:pt>
                <c:pt idx="112">
                  <c:v>1.49</c:v>
                </c:pt>
                <c:pt idx="113">
                  <c:v>1.39</c:v>
                </c:pt>
                <c:pt idx="114">
                  <c:v>0.82</c:v>
                </c:pt>
                <c:pt idx="115">
                  <c:v>1.04</c:v>
                </c:pt>
                <c:pt idx="116">
                  <c:v>1.13</c:v>
                </c:pt>
                <c:pt idx="117">
                  <c:v>1.16</c:v>
                </c:pt>
                <c:pt idx="118">
                  <c:v>1.09</c:v>
                </c:pt>
                <c:pt idx="119">
                  <c:v>1.19</c:v>
                </c:pt>
                <c:pt idx="120">
                  <c:v>1.1</c:v>
                </c:pt>
                <c:pt idx="121">
                  <c:v>0.94</c:v>
                </c:pt>
                <c:pt idx="122">
                  <c:v>1.07</c:v>
                </c:pt>
                <c:pt idx="123">
                  <c:v>1.42</c:v>
                </c:pt>
                <c:pt idx="124">
                  <c:v>2.2</c:v>
                </c:pt>
                <c:pt idx="125">
                  <c:v>2.18</c:v>
                </c:pt>
                <c:pt idx="126">
                  <c:v>1.06</c:v>
                </c:pt>
                <c:pt idx="127">
                  <c:v>0.84</c:v>
                </c:pt>
                <c:pt idx="128">
                  <c:v>1.26</c:v>
                </c:pt>
                <c:pt idx="129">
                  <c:v>1</c:v>
                </c:pt>
                <c:pt idx="130">
                  <c:v>2.05</c:v>
                </c:pt>
                <c:pt idx="131">
                  <c:v>1.57</c:v>
                </c:pt>
                <c:pt idx="132">
                  <c:v>1.5</c:v>
                </c:pt>
                <c:pt idx="133">
                  <c:v>4.44</c:v>
                </c:pt>
                <c:pt idx="134">
                  <c:v>4.07</c:v>
                </c:pt>
                <c:pt idx="135">
                  <c:v>3.27</c:v>
                </c:pt>
                <c:pt idx="136">
                  <c:v>2.63</c:v>
                </c:pt>
                <c:pt idx="137">
                  <c:v>2.16</c:v>
                </c:pt>
                <c:pt idx="138">
                  <c:v>2.48</c:v>
                </c:pt>
                <c:pt idx="139">
                  <c:v>2.5</c:v>
                </c:pt>
                <c:pt idx="140">
                  <c:v>0.92</c:v>
                </c:pt>
                <c:pt idx="141">
                  <c:v>1.07</c:v>
                </c:pt>
                <c:pt idx="142">
                  <c:v>0.86</c:v>
                </c:pt>
                <c:pt idx="143">
                  <c:v>1.68</c:v>
                </c:pt>
                <c:pt idx="144">
                  <c:v>1.62</c:v>
                </c:pt>
                <c:pt idx="145">
                  <c:v>1.41</c:v>
                </c:pt>
                <c:pt idx="146">
                  <c:v>0.82</c:v>
                </c:pt>
                <c:pt idx="147">
                  <c:v>1.55</c:v>
                </c:pt>
                <c:pt idx="148">
                  <c:v>1.31</c:v>
                </c:pt>
                <c:pt idx="149">
                  <c:v>1.2</c:v>
                </c:pt>
                <c:pt idx="150">
                  <c:v>0.8</c:v>
                </c:pt>
                <c:pt idx="151">
                  <c:v>1.72</c:v>
                </c:pt>
                <c:pt idx="152">
                  <c:v>0.72</c:v>
                </c:pt>
                <c:pt idx="153">
                  <c:v>0.74</c:v>
                </c:pt>
                <c:pt idx="154">
                  <c:v>0.83</c:v>
                </c:pt>
                <c:pt idx="155">
                  <c:v>1.35</c:v>
                </c:pt>
                <c:pt idx="156">
                  <c:v>1.29</c:v>
                </c:pt>
                <c:pt idx="157">
                  <c:v>1.72</c:v>
                </c:pt>
                <c:pt idx="158">
                  <c:v>1.43</c:v>
                </c:pt>
                <c:pt idx="159">
                  <c:v>1.64</c:v>
                </c:pt>
                <c:pt idx="160">
                  <c:v>1.71</c:v>
                </c:pt>
                <c:pt idx="161">
                  <c:v>1.01</c:v>
                </c:pt>
                <c:pt idx="162">
                  <c:v>1.36</c:v>
                </c:pt>
                <c:pt idx="163">
                  <c:v>2.29</c:v>
                </c:pt>
                <c:pt idx="164">
                  <c:v>1.29</c:v>
                </c:pt>
                <c:pt idx="165">
                  <c:v>1.43</c:v>
                </c:pt>
                <c:pt idx="166">
                  <c:v>2.27</c:v>
                </c:pt>
                <c:pt idx="167">
                  <c:v>2.27</c:v>
                </c:pt>
                <c:pt idx="168">
                  <c:v>1.54</c:v>
                </c:pt>
                <c:pt idx="169">
                  <c:v>2.51</c:v>
                </c:pt>
                <c:pt idx="170">
                  <c:v>1.33</c:v>
                </c:pt>
                <c:pt idx="171">
                  <c:v>1.84</c:v>
                </c:pt>
                <c:pt idx="172">
                  <c:v>1.3</c:v>
                </c:pt>
                <c:pt idx="173">
                  <c:v>1.62</c:v>
                </c:pt>
                <c:pt idx="174">
                  <c:v>1.7</c:v>
                </c:pt>
                <c:pt idx="175">
                  <c:v>0.9</c:v>
                </c:pt>
                <c:pt idx="176">
                  <c:v>1.02</c:v>
                </c:pt>
                <c:pt idx="177">
                  <c:v>0.67</c:v>
                </c:pt>
                <c:pt idx="178">
                  <c:v>0.74</c:v>
                </c:pt>
                <c:pt idx="179">
                  <c:v>2.3</c:v>
                </c:pt>
                <c:pt idx="180">
                  <c:v>2.06</c:v>
                </c:pt>
                <c:pt idx="181">
                  <c:v>2.06</c:v>
                </c:pt>
                <c:pt idx="182">
                  <c:v>1.32</c:v>
                </c:pt>
                <c:pt idx="183">
                  <c:v>1.34</c:v>
                </c:pt>
                <c:pt idx="184">
                  <c:v>1.77</c:v>
                </c:pt>
                <c:pt idx="185">
                  <c:v>0.81</c:v>
                </c:pt>
                <c:pt idx="186">
                  <c:v>1.61</c:v>
                </c:pt>
                <c:pt idx="187">
                  <c:v>1.19</c:v>
                </c:pt>
                <c:pt idx="188">
                  <c:v>2.04</c:v>
                </c:pt>
                <c:pt idx="189">
                  <c:v>1.83</c:v>
                </c:pt>
                <c:pt idx="190">
                  <c:v>0.59</c:v>
                </c:pt>
                <c:pt idx="191">
                  <c:v>1.02</c:v>
                </c:pt>
                <c:pt idx="192">
                  <c:v>1.24</c:v>
                </c:pt>
                <c:pt idx="193">
                  <c:v>1.4</c:v>
                </c:pt>
                <c:pt idx="194">
                  <c:v>1.3</c:v>
                </c:pt>
                <c:pt idx="195">
                  <c:v>1.28</c:v>
                </c:pt>
                <c:pt idx="196">
                  <c:v>1.34</c:v>
                </c:pt>
                <c:pt idx="197">
                  <c:v>0.92</c:v>
                </c:pt>
                <c:pt idx="198">
                  <c:v>1.05</c:v>
                </c:pt>
                <c:pt idx="199">
                  <c:v>1.19</c:v>
                </c:pt>
                <c:pt idx="200">
                  <c:v>1.1</c:v>
                </c:pt>
                <c:pt idx="201">
                  <c:v>0.99</c:v>
                </c:pt>
                <c:pt idx="202">
                  <c:v>1.14</c:v>
                </c:pt>
                <c:pt idx="203">
                  <c:v>0.8</c:v>
                </c:pt>
                <c:pt idx="204">
                  <c:v>1.11</c:v>
                </c:pt>
                <c:pt idx="205">
                  <c:v>1.12</c:v>
                </c:pt>
                <c:pt idx="206">
                  <c:v>0.89</c:v>
                </c:pt>
                <c:pt idx="207">
                  <c:v>1.24</c:v>
                </c:pt>
                <c:pt idx="208">
                  <c:v>1.22</c:v>
                </c:pt>
                <c:pt idx="209">
                  <c:v>1.25</c:v>
                </c:pt>
                <c:pt idx="210">
                  <c:v>0.86</c:v>
                </c:pt>
                <c:pt idx="211">
                  <c:v>1.04</c:v>
                </c:pt>
                <c:pt idx="212">
                  <c:v>0.98</c:v>
                </c:pt>
                <c:pt idx="213">
                  <c:v>1.12</c:v>
                </c:pt>
                <c:pt idx="214">
                  <c:v>2.54</c:v>
                </c:pt>
                <c:pt idx="215">
                  <c:v>0.97</c:v>
                </c:pt>
                <c:pt idx="216">
                  <c:v>0.93</c:v>
                </c:pt>
                <c:pt idx="217">
                  <c:v>0.98</c:v>
                </c:pt>
                <c:pt idx="218">
                  <c:v>1.58</c:v>
                </c:pt>
                <c:pt idx="219">
                  <c:v>1.04</c:v>
                </c:pt>
                <c:pt idx="220">
                  <c:v>1.42</c:v>
                </c:pt>
                <c:pt idx="221">
                  <c:v>2.68</c:v>
                </c:pt>
                <c:pt idx="222">
                  <c:v>1.33</c:v>
                </c:pt>
                <c:pt idx="223">
                  <c:v>1.32</c:v>
                </c:pt>
                <c:pt idx="224">
                  <c:v>1.27</c:v>
                </c:pt>
                <c:pt idx="225">
                  <c:v>0.99</c:v>
                </c:pt>
                <c:pt idx="226">
                  <c:v>0.84</c:v>
                </c:pt>
                <c:pt idx="227">
                  <c:v>1.04</c:v>
                </c:pt>
                <c:pt idx="228">
                  <c:v>1.07</c:v>
                </c:pt>
                <c:pt idx="229">
                  <c:v>1.77</c:v>
                </c:pt>
                <c:pt idx="230">
                  <c:v>1.49</c:v>
                </c:pt>
                <c:pt idx="231">
                  <c:v>1.07</c:v>
                </c:pt>
                <c:pt idx="232">
                  <c:v>1.9</c:v>
                </c:pt>
                <c:pt idx="233">
                  <c:v>1</c:v>
                </c:pt>
                <c:pt idx="234">
                  <c:v>0.93</c:v>
                </c:pt>
                <c:pt idx="235">
                  <c:v>1.45</c:v>
                </c:pt>
                <c:pt idx="236">
                  <c:v>0.96</c:v>
                </c:pt>
                <c:pt idx="237">
                  <c:v>0.95</c:v>
                </c:pt>
                <c:pt idx="238">
                  <c:v>1.47</c:v>
                </c:pt>
                <c:pt idx="239">
                  <c:v>1.4</c:v>
                </c:pt>
                <c:pt idx="240">
                  <c:v>1.74</c:v>
                </c:pt>
                <c:pt idx="241">
                  <c:v>2.02</c:v>
                </c:pt>
                <c:pt idx="242">
                  <c:v>1.61</c:v>
                </c:pt>
                <c:pt idx="243">
                  <c:v>1.36</c:v>
                </c:pt>
                <c:pt idx="244">
                  <c:v>0.94</c:v>
                </c:pt>
                <c:pt idx="245">
                  <c:v>1.47</c:v>
                </c:pt>
                <c:pt idx="246">
                  <c:v>1.25</c:v>
                </c:pt>
                <c:pt idx="247">
                  <c:v>2.61</c:v>
                </c:pt>
                <c:pt idx="248">
                  <c:v>1.14</c:v>
                </c:pt>
                <c:pt idx="249">
                  <c:v>1.2</c:v>
                </c:pt>
                <c:pt idx="250">
                  <c:v>1.45</c:v>
                </c:pt>
                <c:pt idx="251">
                  <c:v>1.44</c:v>
                </c:pt>
                <c:pt idx="252">
                  <c:v>1.69</c:v>
                </c:pt>
                <c:pt idx="253">
                  <c:v>1.12</c:v>
                </c:pt>
                <c:pt idx="254">
                  <c:v>1.06</c:v>
                </c:pt>
                <c:pt idx="255">
                  <c:v>1.06</c:v>
                </c:pt>
                <c:pt idx="256">
                  <c:v>0.86</c:v>
                </c:pt>
                <c:pt idx="257">
                  <c:v>1.18</c:v>
                </c:pt>
                <c:pt idx="258">
                  <c:v>1.07</c:v>
                </c:pt>
                <c:pt idx="259">
                  <c:v>0.94</c:v>
                </c:pt>
                <c:pt idx="260">
                  <c:v>2.09</c:v>
                </c:pt>
                <c:pt idx="261">
                  <c:v>0.8</c:v>
                </c:pt>
                <c:pt idx="262">
                  <c:v>1.83</c:v>
                </c:pt>
                <c:pt idx="263">
                  <c:v>2.63</c:v>
                </c:pt>
                <c:pt idx="264">
                  <c:v>2.61</c:v>
                </c:pt>
                <c:pt idx="265">
                  <c:v>0.76</c:v>
                </c:pt>
                <c:pt idx="266">
                  <c:v>0.98</c:v>
                </c:pt>
                <c:pt idx="267">
                  <c:v>1.23</c:v>
                </c:pt>
                <c:pt idx="268">
                  <c:v>1.24</c:v>
                </c:pt>
                <c:pt idx="269">
                  <c:v>2.42</c:v>
                </c:pt>
              </c:numCache>
            </c:numRef>
          </c:xVal>
          <c:yVal>
            <c:numRef>
              <c:f>'TIC-TOC_2'!$H$2:$H$271</c:f>
              <c:numCache>
                <c:formatCode>General</c:formatCode>
                <c:ptCount val="270"/>
                <c:pt idx="0">
                  <c:v>1.56</c:v>
                </c:pt>
                <c:pt idx="1">
                  <c:v>1.59</c:v>
                </c:pt>
                <c:pt idx="2">
                  <c:v>1.03</c:v>
                </c:pt>
                <c:pt idx="3">
                  <c:v>1.62</c:v>
                </c:pt>
                <c:pt idx="4">
                  <c:v>1.57</c:v>
                </c:pt>
                <c:pt idx="5">
                  <c:v>1.42</c:v>
                </c:pt>
                <c:pt idx="6">
                  <c:v>1.2</c:v>
                </c:pt>
                <c:pt idx="7">
                  <c:v>2.05</c:v>
                </c:pt>
                <c:pt idx="8">
                  <c:v>2.32</c:v>
                </c:pt>
                <c:pt idx="9">
                  <c:v>1.38</c:v>
                </c:pt>
                <c:pt idx="10">
                  <c:v>2.5</c:v>
                </c:pt>
                <c:pt idx="11">
                  <c:v>1.28</c:v>
                </c:pt>
                <c:pt idx="12">
                  <c:v>2.47</c:v>
                </c:pt>
                <c:pt idx="13">
                  <c:v>2.5</c:v>
                </c:pt>
                <c:pt idx="14">
                  <c:v>2.47</c:v>
                </c:pt>
                <c:pt idx="15">
                  <c:v>2.49</c:v>
                </c:pt>
                <c:pt idx="16">
                  <c:v>1.58</c:v>
                </c:pt>
                <c:pt idx="17">
                  <c:v>5.9</c:v>
                </c:pt>
                <c:pt idx="18">
                  <c:v>8.3</c:v>
                </c:pt>
                <c:pt idx="19">
                  <c:v>4.95</c:v>
                </c:pt>
                <c:pt idx="20">
                  <c:v>3.53</c:v>
                </c:pt>
                <c:pt idx="21">
                  <c:v>3.56</c:v>
                </c:pt>
                <c:pt idx="22">
                  <c:v>3.55</c:v>
                </c:pt>
                <c:pt idx="23">
                  <c:v>3.36</c:v>
                </c:pt>
                <c:pt idx="24">
                  <c:v>3.61</c:v>
                </c:pt>
                <c:pt idx="25">
                  <c:v>3.32</c:v>
                </c:pt>
                <c:pt idx="26">
                  <c:v>3.36</c:v>
                </c:pt>
                <c:pt idx="27">
                  <c:v>3.38</c:v>
                </c:pt>
                <c:pt idx="28">
                  <c:v>3.05</c:v>
                </c:pt>
                <c:pt idx="29">
                  <c:v>3.87</c:v>
                </c:pt>
                <c:pt idx="30">
                  <c:v>1.81</c:v>
                </c:pt>
                <c:pt idx="31">
                  <c:v>2.6</c:v>
                </c:pt>
                <c:pt idx="32">
                  <c:v>2.07</c:v>
                </c:pt>
                <c:pt idx="33">
                  <c:v>3.61</c:v>
                </c:pt>
                <c:pt idx="34">
                  <c:v>3.44</c:v>
                </c:pt>
                <c:pt idx="35">
                  <c:v>2.08</c:v>
                </c:pt>
                <c:pt idx="36">
                  <c:v>2.12</c:v>
                </c:pt>
                <c:pt idx="37">
                  <c:v>2.58</c:v>
                </c:pt>
                <c:pt idx="38">
                  <c:v>1.86</c:v>
                </c:pt>
                <c:pt idx="39">
                  <c:v>2.93</c:v>
                </c:pt>
                <c:pt idx="40">
                  <c:v>2.91</c:v>
                </c:pt>
                <c:pt idx="41">
                  <c:v>2.91</c:v>
                </c:pt>
                <c:pt idx="42">
                  <c:v>1.67</c:v>
                </c:pt>
                <c:pt idx="43">
                  <c:v>3.29</c:v>
                </c:pt>
                <c:pt idx="44">
                  <c:v>2.51</c:v>
                </c:pt>
                <c:pt idx="45">
                  <c:v>5.23</c:v>
                </c:pt>
                <c:pt idx="46">
                  <c:v>1.8</c:v>
                </c:pt>
                <c:pt idx="47">
                  <c:v>3.21</c:v>
                </c:pt>
                <c:pt idx="48">
                  <c:v>4.3</c:v>
                </c:pt>
                <c:pt idx="49">
                  <c:v>3.41</c:v>
                </c:pt>
                <c:pt idx="50">
                  <c:v>4.11</c:v>
                </c:pt>
                <c:pt idx="51">
                  <c:v>1.66</c:v>
                </c:pt>
                <c:pt idx="52">
                  <c:v>2.32</c:v>
                </c:pt>
                <c:pt idx="53">
                  <c:v>2.02</c:v>
                </c:pt>
                <c:pt idx="54">
                  <c:v>5.66</c:v>
                </c:pt>
                <c:pt idx="55">
                  <c:v>5.63</c:v>
                </c:pt>
                <c:pt idx="56">
                  <c:v>1.18</c:v>
                </c:pt>
                <c:pt idx="57">
                  <c:v>1.38</c:v>
                </c:pt>
                <c:pt idx="58">
                  <c:v>1.69</c:v>
                </c:pt>
                <c:pt idx="59">
                  <c:v>1.8</c:v>
                </c:pt>
                <c:pt idx="60">
                  <c:v>5.33</c:v>
                </c:pt>
                <c:pt idx="61">
                  <c:v>0.79</c:v>
                </c:pt>
                <c:pt idx="62">
                  <c:v>1.62</c:v>
                </c:pt>
                <c:pt idx="63">
                  <c:v>1.18</c:v>
                </c:pt>
                <c:pt idx="64">
                  <c:v>1.29</c:v>
                </c:pt>
                <c:pt idx="65">
                  <c:v>1.62</c:v>
                </c:pt>
                <c:pt idx="66">
                  <c:v>1.87</c:v>
                </c:pt>
                <c:pt idx="67">
                  <c:v>1.38</c:v>
                </c:pt>
                <c:pt idx="68">
                  <c:v>1.13</c:v>
                </c:pt>
                <c:pt idx="69">
                  <c:v>1.24</c:v>
                </c:pt>
                <c:pt idx="70">
                  <c:v>0.94</c:v>
                </c:pt>
                <c:pt idx="71">
                  <c:v>1</c:v>
                </c:pt>
                <c:pt idx="72">
                  <c:v>1.01</c:v>
                </c:pt>
                <c:pt idx="73">
                  <c:v>1.02</c:v>
                </c:pt>
                <c:pt idx="74">
                  <c:v>0.71</c:v>
                </c:pt>
                <c:pt idx="75">
                  <c:v>6.22</c:v>
                </c:pt>
                <c:pt idx="76">
                  <c:v>2.27</c:v>
                </c:pt>
                <c:pt idx="77">
                  <c:v>5.18</c:v>
                </c:pt>
                <c:pt idx="78">
                  <c:v>2.71</c:v>
                </c:pt>
                <c:pt idx="79">
                  <c:v>2.55</c:v>
                </c:pt>
                <c:pt idx="80">
                  <c:v>7.22</c:v>
                </c:pt>
                <c:pt idx="81">
                  <c:v>2.54</c:v>
                </c:pt>
                <c:pt idx="82">
                  <c:v>3.81</c:v>
                </c:pt>
                <c:pt idx="83">
                  <c:v>4.03</c:v>
                </c:pt>
                <c:pt idx="84">
                  <c:v>4.73</c:v>
                </c:pt>
                <c:pt idx="85">
                  <c:v>3.29</c:v>
                </c:pt>
                <c:pt idx="86">
                  <c:v>3.71</c:v>
                </c:pt>
                <c:pt idx="87">
                  <c:v>5.78</c:v>
                </c:pt>
                <c:pt idx="88">
                  <c:v>1.38</c:v>
                </c:pt>
                <c:pt idx="89">
                  <c:v>4.03</c:v>
                </c:pt>
                <c:pt idx="90">
                  <c:v>3.75</c:v>
                </c:pt>
                <c:pt idx="91">
                  <c:v>4.66</c:v>
                </c:pt>
                <c:pt idx="92">
                  <c:v>5.09</c:v>
                </c:pt>
                <c:pt idx="93">
                  <c:v>1.28</c:v>
                </c:pt>
                <c:pt idx="94">
                  <c:v>4.91</c:v>
                </c:pt>
                <c:pt idx="95">
                  <c:v>11.53</c:v>
                </c:pt>
                <c:pt idx="96">
                  <c:v>3.93</c:v>
                </c:pt>
                <c:pt idx="97">
                  <c:v>4.09</c:v>
                </c:pt>
                <c:pt idx="98">
                  <c:v>3.12</c:v>
                </c:pt>
                <c:pt idx="99">
                  <c:v>3.27</c:v>
                </c:pt>
                <c:pt idx="100">
                  <c:v>3.11</c:v>
                </c:pt>
                <c:pt idx="101">
                  <c:v>3.89</c:v>
                </c:pt>
                <c:pt idx="102">
                  <c:v>3.97</c:v>
                </c:pt>
                <c:pt idx="103">
                  <c:v>1.21</c:v>
                </c:pt>
                <c:pt idx="104">
                  <c:v>1.41</c:v>
                </c:pt>
                <c:pt idx="105">
                  <c:v>2.88</c:v>
                </c:pt>
                <c:pt idx="106">
                  <c:v>1.33</c:v>
                </c:pt>
                <c:pt idx="107">
                  <c:v>1.41</c:v>
                </c:pt>
                <c:pt idx="108">
                  <c:v>1.63</c:v>
                </c:pt>
                <c:pt idx="109">
                  <c:v>2.73</c:v>
                </c:pt>
                <c:pt idx="110">
                  <c:v>2.95</c:v>
                </c:pt>
                <c:pt idx="111">
                  <c:v>2.92</c:v>
                </c:pt>
                <c:pt idx="112">
                  <c:v>2</c:v>
                </c:pt>
                <c:pt idx="113">
                  <c:v>2.54</c:v>
                </c:pt>
                <c:pt idx="114">
                  <c:v>1.71</c:v>
                </c:pt>
                <c:pt idx="115">
                  <c:v>1.27</c:v>
                </c:pt>
                <c:pt idx="116">
                  <c:v>1.32</c:v>
                </c:pt>
                <c:pt idx="117">
                  <c:v>1.57</c:v>
                </c:pt>
                <c:pt idx="118">
                  <c:v>1.38</c:v>
                </c:pt>
                <c:pt idx="119">
                  <c:v>1.51</c:v>
                </c:pt>
                <c:pt idx="120">
                  <c:v>1.42</c:v>
                </c:pt>
                <c:pt idx="121">
                  <c:v>1.13</c:v>
                </c:pt>
                <c:pt idx="122">
                  <c:v>1.53</c:v>
                </c:pt>
                <c:pt idx="123">
                  <c:v>1.92</c:v>
                </c:pt>
                <c:pt idx="124">
                  <c:v>4.07</c:v>
                </c:pt>
                <c:pt idx="125">
                  <c:v>4</c:v>
                </c:pt>
                <c:pt idx="126">
                  <c:v>1.51</c:v>
                </c:pt>
                <c:pt idx="127">
                  <c:v>1</c:v>
                </c:pt>
                <c:pt idx="128">
                  <c:v>1.55</c:v>
                </c:pt>
                <c:pt idx="129">
                  <c:v>1.83</c:v>
                </c:pt>
                <c:pt idx="130">
                  <c:v>4.09</c:v>
                </c:pt>
                <c:pt idx="131">
                  <c:v>2.14</c:v>
                </c:pt>
                <c:pt idx="132">
                  <c:v>1.93</c:v>
                </c:pt>
                <c:pt idx="133">
                  <c:v>8.88</c:v>
                </c:pt>
                <c:pt idx="134">
                  <c:v>8.8</c:v>
                </c:pt>
                <c:pt idx="135">
                  <c:v>6.73</c:v>
                </c:pt>
                <c:pt idx="136">
                  <c:v>4.83</c:v>
                </c:pt>
                <c:pt idx="137">
                  <c:v>3.76</c:v>
                </c:pt>
                <c:pt idx="138">
                  <c:v>4.54</c:v>
                </c:pt>
                <c:pt idx="139">
                  <c:v>4.63</c:v>
                </c:pt>
                <c:pt idx="140">
                  <c:v>1.34</c:v>
                </c:pt>
                <c:pt idx="141">
                  <c:v>1.55</c:v>
                </c:pt>
                <c:pt idx="142">
                  <c:v>1.2</c:v>
                </c:pt>
                <c:pt idx="143">
                  <c:v>2.31</c:v>
                </c:pt>
                <c:pt idx="144">
                  <c:v>2.89</c:v>
                </c:pt>
                <c:pt idx="145">
                  <c:v>2.08</c:v>
                </c:pt>
                <c:pt idx="146">
                  <c:v>0.83</c:v>
                </c:pt>
                <c:pt idx="147">
                  <c:v>2.32</c:v>
                </c:pt>
                <c:pt idx="148">
                  <c:v>2.08</c:v>
                </c:pt>
                <c:pt idx="149">
                  <c:v>1.8</c:v>
                </c:pt>
                <c:pt idx="150">
                  <c:v>1.19</c:v>
                </c:pt>
                <c:pt idx="151">
                  <c:v>2.99</c:v>
                </c:pt>
                <c:pt idx="152">
                  <c:v>1.03</c:v>
                </c:pt>
                <c:pt idx="153">
                  <c:v>1.19</c:v>
                </c:pt>
                <c:pt idx="154">
                  <c:v>1.24</c:v>
                </c:pt>
                <c:pt idx="155">
                  <c:v>1.69</c:v>
                </c:pt>
                <c:pt idx="156">
                  <c:v>1.7</c:v>
                </c:pt>
                <c:pt idx="157">
                  <c:v>2.31</c:v>
                </c:pt>
                <c:pt idx="158">
                  <c:v>1.84</c:v>
                </c:pt>
                <c:pt idx="159">
                  <c:v>1.84</c:v>
                </c:pt>
                <c:pt idx="160">
                  <c:v>2.39</c:v>
                </c:pt>
                <c:pt idx="161">
                  <c:v>2.01</c:v>
                </c:pt>
                <c:pt idx="162">
                  <c:v>1.74</c:v>
                </c:pt>
                <c:pt idx="163">
                  <c:v>4.1</c:v>
                </c:pt>
                <c:pt idx="164">
                  <c:v>1.95</c:v>
                </c:pt>
                <c:pt idx="165">
                  <c:v>1.59</c:v>
                </c:pt>
                <c:pt idx="166">
                  <c:v>3.47</c:v>
                </c:pt>
                <c:pt idx="167">
                  <c:v>3.5</c:v>
                </c:pt>
                <c:pt idx="168">
                  <c:v>2.22</c:v>
                </c:pt>
                <c:pt idx="169">
                  <c:v>4.81</c:v>
                </c:pt>
                <c:pt idx="170">
                  <c:v>1.54</c:v>
                </c:pt>
                <c:pt idx="171">
                  <c:v>2.32</c:v>
                </c:pt>
                <c:pt idx="172">
                  <c:v>1.51</c:v>
                </c:pt>
                <c:pt idx="173">
                  <c:v>2.38</c:v>
                </c:pt>
                <c:pt idx="174">
                  <c:v>2.63</c:v>
                </c:pt>
                <c:pt idx="175">
                  <c:v>1.37</c:v>
                </c:pt>
                <c:pt idx="176">
                  <c:v>1.56</c:v>
                </c:pt>
                <c:pt idx="177">
                  <c:v>1.04</c:v>
                </c:pt>
                <c:pt idx="178">
                  <c:v>1.05</c:v>
                </c:pt>
                <c:pt idx="179">
                  <c:v>4.28</c:v>
                </c:pt>
                <c:pt idx="180">
                  <c:v>3.95</c:v>
                </c:pt>
                <c:pt idx="181">
                  <c:v>3.94</c:v>
                </c:pt>
                <c:pt idx="182">
                  <c:v>2.38</c:v>
                </c:pt>
                <c:pt idx="183">
                  <c:v>2.52</c:v>
                </c:pt>
                <c:pt idx="184">
                  <c:v>2.82</c:v>
                </c:pt>
                <c:pt idx="185">
                  <c:v>1.7</c:v>
                </c:pt>
                <c:pt idx="186">
                  <c:v>3.25</c:v>
                </c:pt>
                <c:pt idx="187">
                  <c:v>2.47</c:v>
                </c:pt>
                <c:pt idx="188">
                  <c:v>2.99</c:v>
                </c:pt>
                <c:pt idx="189">
                  <c:v>2.46</c:v>
                </c:pt>
                <c:pt idx="190">
                  <c:v>0.78</c:v>
                </c:pt>
                <c:pt idx="191">
                  <c:v>1.42</c:v>
                </c:pt>
                <c:pt idx="192">
                  <c:v>1.79</c:v>
                </c:pt>
                <c:pt idx="193">
                  <c:v>1.79</c:v>
                </c:pt>
                <c:pt idx="194">
                  <c:v>1.56</c:v>
                </c:pt>
                <c:pt idx="195">
                  <c:v>1.53</c:v>
                </c:pt>
                <c:pt idx="196">
                  <c:v>2.03</c:v>
                </c:pt>
                <c:pt idx="197">
                  <c:v>1.24</c:v>
                </c:pt>
                <c:pt idx="198">
                  <c:v>1.35</c:v>
                </c:pt>
                <c:pt idx="199">
                  <c:v>1.74</c:v>
                </c:pt>
                <c:pt idx="200">
                  <c:v>1.42</c:v>
                </c:pt>
                <c:pt idx="201">
                  <c:v>1.25</c:v>
                </c:pt>
                <c:pt idx="202">
                  <c:v>1.9</c:v>
                </c:pt>
                <c:pt idx="203">
                  <c:v>1.28</c:v>
                </c:pt>
                <c:pt idx="204">
                  <c:v>1.9</c:v>
                </c:pt>
                <c:pt idx="205">
                  <c:v>1.77</c:v>
                </c:pt>
                <c:pt idx="206">
                  <c:v>1.2</c:v>
                </c:pt>
                <c:pt idx="207">
                  <c:v>1.69</c:v>
                </c:pt>
                <c:pt idx="208">
                  <c:v>1.39</c:v>
                </c:pt>
                <c:pt idx="209">
                  <c:v>1.52</c:v>
                </c:pt>
                <c:pt idx="210">
                  <c:v>1.24</c:v>
                </c:pt>
                <c:pt idx="211">
                  <c:v>1.23</c:v>
                </c:pt>
                <c:pt idx="212">
                  <c:v>1.46</c:v>
                </c:pt>
                <c:pt idx="213">
                  <c:v>1.46</c:v>
                </c:pt>
                <c:pt idx="214">
                  <c:v>4.77</c:v>
                </c:pt>
                <c:pt idx="215">
                  <c:v>1.38</c:v>
                </c:pt>
                <c:pt idx="216">
                  <c:v>1.31</c:v>
                </c:pt>
                <c:pt idx="217">
                  <c:v>1.49</c:v>
                </c:pt>
                <c:pt idx="218">
                  <c:v>2.82</c:v>
                </c:pt>
                <c:pt idx="219">
                  <c:v>1.37</c:v>
                </c:pt>
                <c:pt idx="220">
                  <c:v>2.37</c:v>
                </c:pt>
                <c:pt idx="221">
                  <c:v>5.39</c:v>
                </c:pt>
                <c:pt idx="222">
                  <c:v>2.2</c:v>
                </c:pt>
                <c:pt idx="223">
                  <c:v>1.91</c:v>
                </c:pt>
                <c:pt idx="224">
                  <c:v>1.64</c:v>
                </c:pt>
                <c:pt idx="225">
                  <c:v>1.4</c:v>
                </c:pt>
                <c:pt idx="226">
                  <c:v>1.11</c:v>
                </c:pt>
                <c:pt idx="227">
                  <c:v>1.39</c:v>
                </c:pt>
                <c:pt idx="228">
                  <c:v>1.44</c:v>
                </c:pt>
                <c:pt idx="229">
                  <c:v>2.75</c:v>
                </c:pt>
                <c:pt idx="230">
                  <c:v>2.04</c:v>
                </c:pt>
                <c:pt idx="231">
                  <c:v>1.41</c:v>
                </c:pt>
                <c:pt idx="232">
                  <c:v>3.75</c:v>
                </c:pt>
                <c:pt idx="233">
                  <c:v>1.41</c:v>
                </c:pt>
                <c:pt idx="234">
                  <c:v>1.33</c:v>
                </c:pt>
                <c:pt idx="235">
                  <c:v>1.85</c:v>
                </c:pt>
                <c:pt idx="236">
                  <c:v>1.59</c:v>
                </c:pt>
                <c:pt idx="237">
                  <c:v>1.56</c:v>
                </c:pt>
                <c:pt idx="238">
                  <c:v>2.1</c:v>
                </c:pt>
                <c:pt idx="239">
                  <c:v>1.95</c:v>
                </c:pt>
                <c:pt idx="240">
                  <c:v>2.72</c:v>
                </c:pt>
                <c:pt idx="241">
                  <c:v>3.39</c:v>
                </c:pt>
                <c:pt idx="242">
                  <c:v>2.79</c:v>
                </c:pt>
                <c:pt idx="243">
                  <c:v>1.61</c:v>
                </c:pt>
                <c:pt idx="244">
                  <c:v>1.19</c:v>
                </c:pt>
                <c:pt idx="245">
                  <c:v>2.68</c:v>
                </c:pt>
                <c:pt idx="246">
                  <c:v>1.87</c:v>
                </c:pt>
                <c:pt idx="247">
                  <c:v>4.9</c:v>
                </c:pt>
                <c:pt idx="248">
                  <c:v>1.55</c:v>
                </c:pt>
                <c:pt idx="249">
                  <c:v>1.68</c:v>
                </c:pt>
                <c:pt idx="250">
                  <c:v>2.43</c:v>
                </c:pt>
                <c:pt idx="251">
                  <c:v>2.44</c:v>
                </c:pt>
                <c:pt idx="252">
                  <c:v>2.18</c:v>
                </c:pt>
                <c:pt idx="253">
                  <c:v>1.73</c:v>
                </c:pt>
                <c:pt idx="254">
                  <c:v>1.36</c:v>
                </c:pt>
                <c:pt idx="255">
                  <c:v>1.96</c:v>
                </c:pt>
                <c:pt idx="256">
                  <c:v>1.65</c:v>
                </c:pt>
                <c:pt idx="257">
                  <c:v>1.58</c:v>
                </c:pt>
                <c:pt idx="258">
                  <c:v>1.55</c:v>
                </c:pt>
                <c:pt idx="259">
                  <c:v>1.39</c:v>
                </c:pt>
                <c:pt idx="260">
                  <c:v>3.69</c:v>
                </c:pt>
                <c:pt idx="261">
                  <c:v>1.51</c:v>
                </c:pt>
                <c:pt idx="262">
                  <c:v>3.94</c:v>
                </c:pt>
                <c:pt idx="263">
                  <c:v>6.19</c:v>
                </c:pt>
                <c:pt idx="264">
                  <c:v>6.15</c:v>
                </c:pt>
                <c:pt idx="265">
                  <c:v>1.18</c:v>
                </c:pt>
                <c:pt idx="266">
                  <c:v>2.53</c:v>
                </c:pt>
                <c:pt idx="267">
                  <c:v>1.73</c:v>
                </c:pt>
                <c:pt idx="268">
                  <c:v>1.76</c:v>
                </c:pt>
                <c:pt idx="269">
                  <c:v>4.67</c:v>
                </c:pt>
              </c:numCache>
            </c:numRef>
          </c:yVal>
          <c:smooth val="0"/>
        </c:ser>
        <c:axId val="95537759"/>
        <c:axId val="42995384"/>
      </c:scatterChart>
      <c:valAx>
        <c:axId val="9553775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995384"/>
        <c:crosses val="autoZero"/>
        <c:crossBetween val="midCat"/>
      </c:valAx>
      <c:valAx>
        <c:axId val="429953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5377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MinC 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'TIC-TOC_2'!$R$2:$R$271</c:f>
              <c:numCache>
                <c:formatCode>General</c:formatCode>
                <c:ptCount val="270"/>
                <c:pt idx="0">
                  <c:v>0.98</c:v>
                </c:pt>
                <c:pt idx="1">
                  <c:v>1.54</c:v>
                </c:pt>
                <c:pt idx="2">
                  <c:v>0.89</c:v>
                </c:pt>
                <c:pt idx="3">
                  <c:v>1.07</c:v>
                </c:pt>
                <c:pt idx="4">
                  <c:v>1.29</c:v>
                </c:pt>
                <c:pt idx="5">
                  <c:v>1.05</c:v>
                </c:pt>
                <c:pt idx="6">
                  <c:v>0.93</c:v>
                </c:pt>
                <c:pt idx="7">
                  <c:v>1.5</c:v>
                </c:pt>
                <c:pt idx="8">
                  <c:v>1.6</c:v>
                </c:pt>
                <c:pt idx="9">
                  <c:v>1.21</c:v>
                </c:pt>
                <c:pt idx="10">
                  <c:v>1.45</c:v>
                </c:pt>
                <c:pt idx="11">
                  <c:v>1.04</c:v>
                </c:pt>
                <c:pt idx="12">
                  <c:v>1.64</c:v>
                </c:pt>
                <c:pt idx="13">
                  <c:v>1.65</c:v>
                </c:pt>
                <c:pt idx="14">
                  <c:v>1.29</c:v>
                </c:pt>
                <c:pt idx="15">
                  <c:v>1.65</c:v>
                </c:pt>
                <c:pt idx="16">
                  <c:v>1.31</c:v>
                </c:pt>
                <c:pt idx="17">
                  <c:v>2.98</c:v>
                </c:pt>
                <c:pt idx="18">
                  <c:v>3.69</c:v>
                </c:pt>
                <c:pt idx="19">
                  <c:v>2.58</c:v>
                </c:pt>
                <c:pt idx="20">
                  <c:v>1.84</c:v>
                </c:pt>
                <c:pt idx="21">
                  <c:v>2.16</c:v>
                </c:pt>
                <c:pt idx="22">
                  <c:v>1.99</c:v>
                </c:pt>
                <c:pt idx="23">
                  <c:v>1.88</c:v>
                </c:pt>
                <c:pt idx="24">
                  <c:v>1.95</c:v>
                </c:pt>
                <c:pt idx="25">
                  <c:v>2.03</c:v>
                </c:pt>
                <c:pt idx="26">
                  <c:v>1.9</c:v>
                </c:pt>
                <c:pt idx="27">
                  <c:v>1.94</c:v>
                </c:pt>
                <c:pt idx="28">
                  <c:v>1.82</c:v>
                </c:pt>
                <c:pt idx="29">
                  <c:v>2.09</c:v>
                </c:pt>
                <c:pt idx="30">
                  <c:v>1.41</c:v>
                </c:pt>
                <c:pt idx="31">
                  <c:v>1.92</c:v>
                </c:pt>
                <c:pt idx="32">
                  <c:v>1.11</c:v>
                </c:pt>
                <c:pt idx="33">
                  <c:v>1.91</c:v>
                </c:pt>
                <c:pt idx="34">
                  <c:v>2</c:v>
                </c:pt>
                <c:pt idx="35">
                  <c:v>1.35</c:v>
                </c:pt>
                <c:pt idx="36">
                  <c:v>1.33</c:v>
                </c:pt>
                <c:pt idx="37">
                  <c:v>1.68</c:v>
                </c:pt>
                <c:pt idx="38">
                  <c:v>1.25</c:v>
                </c:pt>
                <c:pt idx="39">
                  <c:v>1.74</c:v>
                </c:pt>
                <c:pt idx="40">
                  <c:v>1.66</c:v>
                </c:pt>
                <c:pt idx="41">
                  <c:v>1.66</c:v>
                </c:pt>
                <c:pt idx="42">
                  <c:v>1.05</c:v>
                </c:pt>
                <c:pt idx="43">
                  <c:v>1.32</c:v>
                </c:pt>
                <c:pt idx="44">
                  <c:v>1.45</c:v>
                </c:pt>
                <c:pt idx="45">
                  <c:v>2.83</c:v>
                </c:pt>
                <c:pt idx="46">
                  <c:v>1.18</c:v>
                </c:pt>
                <c:pt idx="47">
                  <c:v>1.49</c:v>
                </c:pt>
                <c:pt idx="48">
                  <c:v>1.53</c:v>
                </c:pt>
                <c:pt idx="49">
                  <c:v>1.66</c:v>
                </c:pt>
                <c:pt idx="50">
                  <c:v>1.9</c:v>
                </c:pt>
                <c:pt idx="51">
                  <c:v>1.03</c:v>
                </c:pt>
                <c:pt idx="52">
                  <c:v>1.32</c:v>
                </c:pt>
                <c:pt idx="53">
                  <c:v>1.23</c:v>
                </c:pt>
                <c:pt idx="54">
                  <c:v>2.64</c:v>
                </c:pt>
                <c:pt idx="55">
                  <c:v>2.6</c:v>
                </c:pt>
                <c:pt idx="56">
                  <c:v>0.83</c:v>
                </c:pt>
                <c:pt idx="57">
                  <c:v>0.96</c:v>
                </c:pt>
                <c:pt idx="58">
                  <c:v>1.12</c:v>
                </c:pt>
                <c:pt idx="59">
                  <c:v>1.19</c:v>
                </c:pt>
                <c:pt idx="60">
                  <c:v>2.79</c:v>
                </c:pt>
                <c:pt idx="61">
                  <c:v>0.54</c:v>
                </c:pt>
                <c:pt idx="62">
                  <c:v>1.08</c:v>
                </c:pt>
                <c:pt idx="63">
                  <c:v>0.88</c:v>
                </c:pt>
                <c:pt idx="64">
                  <c:v>1.03</c:v>
                </c:pt>
                <c:pt idx="65">
                  <c:v>1.24</c:v>
                </c:pt>
                <c:pt idx="66">
                  <c:v>1.32</c:v>
                </c:pt>
                <c:pt idx="67">
                  <c:v>0.9</c:v>
                </c:pt>
                <c:pt idx="68">
                  <c:v>0.75</c:v>
                </c:pt>
                <c:pt idx="69">
                  <c:v>0.83</c:v>
                </c:pt>
                <c:pt idx="70">
                  <c:v>0.63</c:v>
                </c:pt>
                <c:pt idx="71">
                  <c:v>0.78</c:v>
                </c:pt>
                <c:pt idx="72">
                  <c:v>0.86</c:v>
                </c:pt>
                <c:pt idx="73">
                  <c:v>0.7</c:v>
                </c:pt>
                <c:pt idx="74">
                  <c:v>0.55</c:v>
                </c:pt>
                <c:pt idx="75">
                  <c:v>2.66</c:v>
                </c:pt>
                <c:pt idx="76">
                  <c:v>1.46</c:v>
                </c:pt>
                <c:pt idx="77">
                  <c:v>2.63</c:v>
                </c:pt>
                <c:pt idx="78">
                  <c:v>1.64</c:v>
                </c:pt>
                <c:pt idx="79">
                  <c:v>1.43</c:v>
                </c:pt>
                <c:pt idx="80">
                  <c:v>3.05</c:v>
                </c:pt>
                <c:pt idx="81">
                  <c:v>1.28</c:v>
                </c:pt>
                <c:pt idx="82">
                  <c:v>2.28</c:v>
                </c:pt>
                <c:pt idx="83">
                  <c:v>2.23</c:v>
                </c:pt>
                <c:pt idx="84">
                  <c:v>2.23</c:v>
                </c:pt>
                <c:pt idx="85">
                  <c:v>1.76</c:v>
                </c:pt>
                <c:pt idx="86">
                  <c:v>1.88</c:v>
                </c:pt>
                <c:pt idx="87">
                  <c:v>2.62</c:v>
                </c:pt>
                <c:pt idx="88">
                  <c:v>1.25</c:v>
                </c:pt>
                <c:pt idx="89">
                  <c:v>1.77</c:v>
                </c:pt>
                <c:pt idx="90">
                  <c:v>1.8</c:v>
                </c:pt>
                <c:pt idx="91">
                  <c:v>2.15</c:v>
                </c:pt>
                <c:pt idx="92">
                  <c:v>2.42</c:v>
                </c:pt>
                <c:pt idx="93">
                  <c:v>0.89</c:v>
                </c:pt>
                <c:pt idx="94">
                  <c:v>2.62</c:v>
                </c:pt>
                <c:pt idx="95">
                  <c:v>4.2</c:v>
                </c:pt>
                <c:pt idx="96">
                  <c:v>1.68</c:v>
                </c:pt>
                <c:pt idx="97">
                  <c:v>1.72</c:v>
                </c:pt>
                <c:pt idx="98">
                  <c:v>1.16</c:v>
                </c:pt>
                <c:pt idx="99">
                  <c:v>1.48</c:v>
                </c:pt>
                <c:pt idx="100">
                  <c:v>1.31</c:v>
                </c:pt>
                <c:pt idx="101">
                  <c:v>1.64</c:v>
                </c:pt>
                <c:pt idx="102">
                  <c:v>1.77</c:v>
                </c:pt>
                <c:pt idx="103">
                  <c:v>0.93</c:v>
                </c:pt>
                <c:pt idx="104">
                  <c:v>0.96</c:v>
                </c:pt>
                <c:pt idx="105">
                  <c:v>1.66</c:v>
                </c:pt>
                <c:pt idx="106">
                  <c:v>0.76</c:v>
                </c:pt>
                <c:pt idx="107">
                  <c:v>0.99</c:v>
                </c:pt>
                <c:pt idx="108">
                  <c:v>0.97</c:v>
                </c:pt>
                <c:pt idx="109">
                  <c:v>1.69</c:v>
                </c:pt>
                <c:pt idx="110">
                  <c:v>1.72</c:v>
                </c:pt>
                <c:pt idx="111">
                  <c:v>1.71</c:v>
                </c:pt>
                <c:pt idx="112">
                  <c:v>1.49</c:v>
                </c:pt>
                <c:pt idx="113">
                  <c:v>1.39</c:v>
                </c:pt>
                <c:pt idx="114">
                  <c:v>0.82</c:v>
                </c:pt>
                <c:pt idx="115">
                  <c:v>1.04</c:v>
                </c:pt>
                <c:pt idx="116">
                  <c:v>1.13</c:v>
                </c:pt>
                <c:pt idx="117">
                  <c:v>1.16</c:v>
                </c:pt>
                <c:pt idx="118">
                  <c:v>1.09</c:v>
                </c:pt>
                <c:pt idx="119">
                  <c:v>1.19</c:v>
                </c:pt>
                <c:pt idx="120">
                  <c:v>1.1</c:v>
                </c:pt>
                <c:pt idx="121">
                  <c:v>0.94</c:v>
                </c:pt>
                <c:pt idx="122">
                  <c:v>1.07</c:v>
                </c:pt>
                <c:pt idx="123">
                  <c:v>1.42</c:v>
                </c:pt>
                <c:pt idx="124">
                  <c:v>2.2</c:v>
                </c:pt>
                <c:pt idx="125">
                  <c:v>2.18</c:v>
                </c:pt>
                <c:pt idx="126">
                  <c:v>1.06</c:v>
                </c:pt>
                <c:pt idx="127">
                  <c:v>0.84</c:v>
                </c:pt>
                <c:pt idx="128">
                  <c:v>1.26</c:v>
                </c:pt>
                <c:pt idx="129">
                  <c:v>1</c:v>
                </c:pt>
                <c:pt idx="130">
                  <c:v>2.05</c:v>
                </c:pt>
                <c:pt idx="131">
                  <c:v>1.57</c:v>
                </c:pt>
                <c:pt idx="132">
                  <c:v>1.5</c:v>
                </c:pt>
                <c:pt idx="133">
                  <c:v>4.44</c:v>
                </c:pt>
                <c:pt idx="134">
                  <c:v>4.07</c:v>
                </c:pt>
                <c:pt idx="135">
                  <c:v>3.27</c:v>
                </c:pt>
                <c:pt idx="136">
                  <c:v>2.63</c:v>
                </c:pt>
                <c:pt idx="137">
                  <c:v>2.16</c:v>
                </c:pt>
                <c:pt idx="138">
                  <c:v>2.48</c:v>
                </c:pt>
                <c:pt idx="139">
                  <c:v>2.5</c:v>
                </c:pt>
                <c:pt idx="140">
                  <c:v>0.92</c:v>
                </c:pt>
                <c:pt idx="141">
                  <c:v>1.07</c:v>
                </c:pt>
                <c:pt idx="142">
                  <c:v>0.86</c:v>
                </c:pt>
                <c:pt idx="143">
                  <c:v>1.68</c:v>
                </c:pt>
                <c:pt idx="144">
                  <c:v>1.62</c:v>
                </c:pt>
                <c:pt idx="145">
                  <c:v>1.41</c:v>
                </c:pt>
                <c:pt idx="146">
                  <c:v>0.82</c:v>
                </c:pt>
                <c:pt idx="147">
                  <c:v>1.55</c:v>
                </c:pt>
                <c:pt idx="148">
                  <c:v>1.31</c:v>
                </c:pt>
                <c:pt idx="149">
                  <c:v>1.2</c:v>
                </c:pt>
                <c:pt idx="150">
                  <c:v>0.8</c:v>
                </c:pt>
                <c:pt idx="151">
                  <c:v>1.72</c:v>
                </c:pt>
                <c:pt idx="152">
                  <c:v>0.72</c:v>
                </c:pt>
                <c:pt idx="153">
                  <c:v>0.74</c:v>
                </c:pt>
                <c:pt idx="154">
                  <c:v>0.83</c:v>
                </c:pt>
                <c:pt idx="155">
                  <c:v>1.35</c:v>
                </c:pt>
                <c:pt idx="156">
                  <c:v>1.29</c:v>
                </c:pt>
                <c:pt idx="157">
                  <c:v>1.72</c:v>
                </c:pt>
                <c:pt idx="158">
                  <c:v>1.43</c:v>
                </c:pt>
                <c:pt idx="159">
                  <c:v>1.64</c:v>
                </c:pt>
                <c:pt idx="160">
                  <c:v>1.71</c:v>
                </c:pt>
                <c:pt idx="161">
                  <c:v>1.01</c:v>
                </c:pt>
                <c:pt idx="162">
                  <c:v>1.36</c:v>
                </c:pt>
                <c:pt idx="163">
                  <c:v>2.29</c:v>
                </c:pt>
                <c:pt idx="164">
                  <c:v>1.29</c:v>
                </c:pt>
                <c:pt idx="165">
                  <c:v>1.43</c:v>
                </c:pt>
                <c:pt idx="166">
                  <c:v>2.27</c:v>
                </c:pt>
                <c:pt idx="167">
                  <c:v>2.27</c:v>
                </c:pt>
                <c:pt idx="168">
                  <c:v>1.54</c:v>
                </c:pt>
                <c:pt idx="169">
                  <c:v>2.51</c:v>
                </c:pt>
                <c:pt idx="170">
                  <c:v>1.33</c:v>
                </c:pt>
                <c:pt idx="171">
                  <c:v>1.84</c:v>
                </c:pt>
                <c:pt idx="172">
                  <c:v>1.3</c:v>
                </c:pt>
                <c:pt idx="173">
                  <c:v>1.62</c:v>
                </c:pt>
                <c:pt idx="174">
                  <c:v>1.7</c:v>
                </c:pt>
                <c:pt idx="175">
                  <c:v>0.9</c:v>
                </c:pt>
                <c:pt idx="176">
                  <c:v>1.02</c:v>
                </c:pt>
                <c:pt idx="177">
                  <c:v>0.67</c:v>
                </c:pt>
                <c:pt idx="178">
                  <c:v>0.74</c:v>
                </c:pt>
                <c:pt idx="179">
                  <c:v>2.3</c:v>
                </c:pt>
                <c:pt idx="180">
                  <c:v>2.06</c:v>
                </c:pt>
                <c:pt idx="181">
                  <c:v>2.06</c:v>
                </c:pt>
                <c:pt idx="182">
                  <c:v>1.32</c:v>
                </c:pt>
                <c:pt idx="183">
                  <c:v>1.34</c:v>
                </c:pt>
                <c:pt idx="184">
                  <c:v>1.77</c:v>
                </c:pt>
                <c:pt idx="185">
                  <c:v>0.81</c:v>
                </c:pt>
                <c:pt idx="186">
                  <c:v>1.61</c:v>
                </c:pt>
                <c:pt idx="187">
                  <c:v>1.19</c:v>
                </c:pt>
                <c:pt idx="188">
                  <c:v>2.04</c:v>
                </c:pt>
                <c:pt idx="189">
                  <c:v>1.83</c:v>
                </c:pt>
                <c:pt idx="190">
                  <c:v>0.59</c:v>
                </c:pt>
                <c:pt idx="191">
                  <c:v>1.02</c:v>
                </c:pt>
                <c:pt idx="192">
                  <c:v>1.24</c:v>
                </c:pt>
                <c:pt idx="193">
                  <c:v>1.4</c:v>
                </c:pt>
                <c:pt idx="194">
                  <c:v>1.3</c:v>
                </c:pt>
                <c:pt idx="195">
                  <c:v>1.28</c:v>
                </c:pt>
                <c:pt idx="196">
                  <c:v>1.34</c:v>
                </c:pt>
                <c:pt idx="197">
                  <c:v>0.92</c:v>
                </c:pt>
                <c:pt idx="198">
                  <c:v>1.05</c:v>
                </c:pt>
                <c:pt idx="199">
                  <c:v>1.19</c:v>
                </c:pt>
                <c:pt idx="200">
                  <c:v>1.1</c:v>
                </c:pt>
                <c:pt idx="201">
                  <c:v>0.99</c:v>
                </c:pt>
                <c:pt idx="202">
                  <c:v>1.14</c:v>
                </c:pt>
                <c:pt idx="203">
                  <c:v>0.8</c:v>
                </c:pt>
                <c:pt idx="204">
                  <c:v>1.11</c:v>
                </c:pt>
                <c:pt idx="205">
                  <c:v>1.12</c:v>
                </c:pt>
                <c:pt idx="206">
                  <c:v>0.89</c:v>
                </c:pt>
                <c:pt idx="207">
                  <c:v>1.24</c:v>
                </c:pt>
                <c:pt idx="208">
                  <c:v>1.22</c:v>
                </c:pt>
                <c:pt idx="209">
                  <c:v>1.25</c:v>
                </c:pt>
                <c:pt idx="210">
                  <c:v>0.86</c:v>
                </c:pt>
                <c:pt idx="211">
                  <c:v>1.04</c:v>
                </c:pt>
                <c:pt idx="212">
                  <c:v>0.98</c:v>
                </c:pt>
                <c:pt idx="213">
                  <c:v>1.12</c:v>
                </c:pt>
                <c:pt idx="214">
                  <c:v>2.54</c:v>
                </c:pt>
                <c:pt idx="215">
                  <c:v>0.97</c:v>
                </c:pt>
                <c:pt idx="216">
                  <c:v>0.93</c:v>
                </c:pt>
                <c:pt idx="217">
                  <c:v>0.98</c:v>
                </c:pt>
                <c:pt idx="218">
                  <c:v>1.58</c:v>
                </c:pt>
                <c:pt idx="219">
                  <c:v>1.04</c:v>
                </c:pt>
                <c:pt idx="220">
                  <c:v>1.42</c:v>
                </c:pt>
                <c:pt idx="221">
                  <c:v>2.68</c:v>
                </c:pt>
                <c:pt idx="222">
                  <c:v>1.33</c:v>
                </c:pt>
                <c:pt idx="223">
                  <c:v>1.32</c:v>
                </c:pt>
                <c:pt idx="224">
                  <c:v>1.27</c:v>
                </c:pt>
                <c:pt idx="225">
                  <c:v>0.99</c:v>
                </c:pt>
                <c:pt idx="226">
                  <c:v>0.84</c:v>
                </c:pt>
                <c:pt idx="227">
                  <c:v>1.04</c:v>
                </c:pt>
                <c:pt idx="228">
                  <c:v>1.07</c:v>
                </c:pt>
                <c:pt idx="229">
                  <c:v>1.77</c:v>
                </c:pt>
                <c:pt idx="230">
                  <c:v>1.49</c:v>
                </c:pt>
                <c:pt idx="231">
                  <c:v>1.07</c:v>
                </c:pt>
                <c:pt idx="232">
                  <c:v>1.9</c:v>
                </c:pt>
                <c:pt idx="233">
                  <c:v>1</c:v>
                </c:pt>
                <c:pt idx="234">
                  <c:v>0.93</c:v>
                </c:pt>
                <c:pt idx="235">
                  <c:v>1.45</c:v>
                </c:pt>
                <c:pt idx="236">
                  <c:v>0.96</c:v>
                </c:pt>
                <c:pt idx="237">
                  <c:v>0.95</c:v>
                </c:pt>
                <c:pt idx="238">
                  <c:v>1.47</c:v>
                </c:pt>
                <c:pt idx="239">
                  <c:v>1.4</c:v>
                </c:pt>
                <c:pt idx="240">
                  <c:v>1.74</c:v>
                </c:pt>
                <c:pt idx="241">
                  <c:v>2.02</c:v>
                </c:pt>
                <c:pt idx="242">
                  <c:v>1.61</c:v>
                </c:pt>
                <c:pt idx="243">
                  <c:v>1.36</c:v>
                </c:pt>
                <c:pt idx="244">
                  <c:v>0.94</c:v>
                </c:pt>
                <c:pt idx="245">
                  <c:v>1.47</c:v>
                </c:pt>
                <c:pt idx="246">
                  <c:v>1.25</c:v>
                </c:pt>
                <c:pt idx="247">
                  <c:v>2.61</c:v>
                </c:pt>
                <c:pt idx="248">
                  <c:v>1.14</c:v>
                </c:pt>
                <c:pt idx="249">
                  <c:v>1.2</c:v>
                </c:pt>
                <c:pt idx="250">
                  <c:v>1.45</c:v>
                </c:pt>
                <c:pt idx="251">
                  <c:v>1.44</c:v>
                </c:pt>
                <c:pt idx="252">
                  <c:v>1.69</c:v>
                </c:pt>
                <c:pt idx="253">
                  <c:v>1.12</c:v>
                </c:pt>
                <c:pt idx="254">
                  <c:v>1.06</c:v>
                </c:pt>
                <c:pt idx="255">
                  <c:v>1.06</c:v>
                </c:pt>
                <c:pt idx="256">
                  <c:v>0.86</c:v>
                </c:pt>
                <c:pt idx="257">
                  <c:v>1.18</c:v>
                </c:pt>
                <c:pt idx="258">
                  <c:v>1.07</c:v>
                </c:pt>
                <c:pt idx="259">
                  <c:v>0.94</c:v>
                </c:pt>
                <c:pt idx="260">
                  <c:v>2.09</c:v>
                </c:pt>
                <c:pt idx="261">
                  <c:v>0.8</c:v>
                </c:pt>
                <c:pt idx="262">
                  <c:v>1.83</c:v>
                </c:pt>
                <c:pt idx="263">
                  <c:v>2.63</c:v>
                </c:pt>
                <c:pt idx="264">
                  <c:v>2.61</c:v>
                </c:pt>
                <c:pt idx="265">
                  <c:v>0.76</c:v>
                </c:pt>
                <c:pt idx="266">
                  <c:v>0.98</c:v>
                </c:pt>
                <c:pt idx="267">
                  <c:v>1.23</c:v>
                </c:pt>
                <c:pt idx="268">
                  <c:v>1.24</c:v>
                </c:pt>
                <c:pt idx="269">
                  <c:v>2.42</c:v>
                </c:pt>
              </c:numCache>
            </c:numRef>
          </c:xVal>
          <c:yVal>
            <c:numRef>
              <c:f>'TIC-TOC_2'!$Y$2:$Y$271</c:f>
              <c:numCache>
                <c:formatCode>General</c:formatCode>
                <c:ptCount val="270"/>
                <c:pt idx="0">
                  <c:v>0.11</c:v>
                </c:pt>
                <c:pt idx="1">
                  <c:v>0.19</c:v>
                </c:pt>
                <c:pt idx="2">
                  <c:v>0.12</c:v>
                </c:pt>
                <c:pt idx="3">
                  <c:v>8.05</c:v>
                </c:pt>
                <c:pt idx="4">
                  <c:v>4.41</c:v>
                </c:pt>
                <c:pt idx="5">
                  <c:v>5.24</c:v>
                </c:pt>
                <c:pt idx="6">
                  <c:v>0.13</c:v>
                </c:pt>
                <c:pt idx="7">
                  <c:v>3.11</c:v>
                </c:pt>
                <c:pt idx="8">
                  <c:v>2.33</c:v>
                </c:pt>
                <c:pt idx="9">
                  <c:v>1.69</c:v>
                </c:pt>
                <c:pt idx="10">
                  <c:v>7.23</c:v>
                </c:pt>
                <c:pt idx="11">
                  <c:v>0.72</c:v>
                </c:pt>
                <c:pt idx="12">
                  <c:v>3.71</c:v>
                </c:pt>
                <c:pt idx="13">
                  <c:v>3.68</c:v>
                </c:pt>
                <c:pt idx="14">
                  <c:v>6.29</c:v>
                </c:pt>
                <c:pt idx="15">
                  <c:v>1.11</c:v>
                </c:pt>
                <c:pt idx="16">
                  <c:v>0.13</c:v>
                </c:pt>
                <c:pt idx="17">
                  <c:v>0.21</c:v>
                </c:pt>
                <c:pt idx="18">
                  <c:v>0.21</c:v>
                </c:pt>
                <c:pt idx="19">
                  <c:v>1.45</c:v>
                </c:pt>
                <c:pt idx="20">
                  <c:v>2.05</c:v>
                </c:pt>
                <c:pt idx="21">
                  <c:v>1.06</c:v>
                </c:pt>
                <c:pt idx="22">
                  <c:v>2.64</c:v>
                </c:pt>
                <c:pt idx="23">
                  <c:v>4.58</c:v>
                </c:pt>
                <c:pt idx="24">
                  <c:v>1.57</c:v>
                </c:pt>
                <c:pt idx="25">
                  <c:v>1.58</c:v>
                </c:pt>
                <c:pt idx="26">
                  <c:v>3</c:v>
                </c:pt>
                <c:pt idx="27">
                  <c:v>3</c:v>
                </c:pt>
                <c:pt idx="28">
                  <c:v>0.9</c:v>
                </c:pt>
                <c:pt idx="29">
                  <c:v>2.34</c:v>
                </c:pt>
                <c:pt idx="30">
                  <c:v>0.68</c:v>
                </c:pt>
                <c:pt idx="31">
                  <c:v>3</c:v>
                </c:pt>
                <c:pt idx="32">
                  <c:v>0.11</c:v>
                </c:pt>
                <c:pt idx="33">
                  <c:v>4.53</c:v>
                </c:pt>
                <c:pt idx="34">
                  <c:v>3.34</c:v>
                </c:pt>
                <c:pt idx="35">
                  <c:v>1.96</c:v>
                </c:pt>
                <c:pt idx="36">
                  <c:v>0.62</c:v>
                </c:pt>
                <c:pt idx="37">
                  <c:v>1.34</c:v>
                </c:pt>
                <c:pt idx="38">
                  <c:v>0.39</c:v>
                </c:pt>
                <c:pt idx="39">
                  <c:v>2.09</c:v>
                </c:pt>
                <c:pt idx="40">
                  <c:v>2.42</c:v>
                </c:pt>
                <c:pt idx="41">
                  <c:v>2.41</c:v>
                </c:pt>
                <c:pt idx="42">
                  <c:v>0.33</c:v>
                </c:pt>
                <c:pt idx="43">
                  <c:v>8.38</c:v>
                </c:pt>
                <c:pt idx="44">
                  <c:v>1.05</c:v>
                </c:pt>
                <c:pt idx="45">
                  <c:v>0.58</c:v>
                </c:pt>
                <c:pt idx="46">
                  <c:v>0.11</c:v>
                </c:pt>
                <c:pt idx="47">
                  <c:v>6.84</c:v>
                </c:pt>
                <c:pt idx="48">
                  <c:v>0.13</c:v>
                </c:pt>
                <c:pt idx="49">
                  <c:v>0.12</c:v>
                </c:pt>
                <c:pt idx="50">
                  <c:v>4.9</c:v>
                </c:pt>
                <c:pt idx="51">
                  <c:v>0.86</c:v>
                </c:pt>
                <c:pt idx="52">
                  <c:v>0.14</c:v>
                </c:pt>
                <c:pt idx="53">
                  <c:v>0.1</c:v>
                </c:pt>
                <c:pt idx="54">
                  <c:v>0.29</c:v>
                </c:pt>
                <c:pt idx="55">
                  <c:v>0.29</c:v>
                </c:pt>
                <c:pt idx="56">
                  <c:v>0.12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2.28</c:v>
                </c:pt>
                <c:pt idx="62">
                  <c:v>0.46</c:v>
                </c:pt>
                <c:pt idx="63">
                  <c:v>0.45</c:v>
                </c:pt>
                <c:pt idx="64">
                  <c:v>0.15</c:v>
                </c:pt>
                <c:pt idx="65">
                  <c:v>0.17</c:v>
                </c:pt>
                <c:pt idx="66">
                  <c:v>1.58</c:v>
                </c:pt>
                <c:pt idx="67">
                  <c:v>0.14</c:v>
                </c:pt>
                <c:pt idx="68">
                  <c:v>0.09</c:v>
                </c:pt>
                <c:pt idx="69">
                  <c:v>0.08</c:v>
                </c:pt>
                <c:pt idx="70">
                  <c:v>0.07</c:v>
                </c:pt>
                <c:pt idx="71">
                  <c:v>0.13</c:v>
                </c:pt>
                <c:pt idx="72">
                  <c:v>0.13</c:v>
                </c:pt>
                <c:pt idx="73">
                  <c:v>0.11</c:v>
                </c:pt>
                <c:pt idx="74">
                  <c:v>0.06</c:v>
                </c:pt>
                <c:pt idx="75">
                  <c:v>4.25</c:v>
                </c:pt>
                <c:pt idx="76">
                  <c:v>0.91</c:v>
                </c:pt>
                <c:pt idx="77">
                  <c:v>4.63</c:v>
                </c:pt>
                <c:pt idx="78">
                  <c:v>1.92</c:v>
                </c:pt>
                <c:pt idx="79">
                  <c:v>2.33</c:v>
                </c:pt>
                <c:pt idx="80">
                  <c:v>2.66</c:v>
                </c:pt>
                <c:pt idx="81">
                  <c:v>0.17</c:v>
                </c:pt>
                <c:pt idx="82">
                  <c:v>0.42</c:v>
                </c:pt>
                <c:pt idx="83">
                  <c:v>0.39</c:v>
                </c:pt>
                <c:pt idx="84">
                  <c:v>1.49</c:v>
                </c:pt>
                <c:pt idx="85">
                  <c:v>1.78</c:v>
                </c:pt>
                <c:pt idx="86">
                  <c:v>2.42</c:v>
                </c:pt>
                <c:pt idx="87">
                  <c:v>1.98</c:v>
                </c:pt>
                <c:pt idx="88">
                  <c:v>0.14</c:v>
                </c:pt>
                <c:pt idx="89">
                  <c:v>1.68</c:v>
                </c:pt>
                <c:pt idx="90">
                  <c:v>2.14</c:v>
                </c:pt>
                <c:pt idx="91">
                  <c:v>1.91</c:v>
                </c:pt>
                <c:pt idx="92">
                  <c:v>1.9</c:v>
                </c:pt>
                <c:pt idx="93">
                  <c:v>0.08</c:v>
                </c:pt>
                <c:pt idx="94">
                  <c:v>1.56</c:v>
                </c:pt>
                <c:pt idx="95">
                  <c:v>5.41</c:v>
                </c:pt>
                <c:pt idx="96">
                  <c:v>2.74</c:v>
                </c:pt>
                <c:pt idx="97">
                  <c:v>2.75</c:v>
                </c:pt>
                <c:pt idx="98">
                  <c:v>2.34</c:v>
                </c:pt>
                <c:pt idx="99">
                  <c:v>1.56</c:v>
                </c:pt>
                <c:pt idx="100">
                  <c:v>1.63</c:v>
                </c:pt>
                <c:pt idx="101">
                  <c:v>2.38</c:v>
                </c:pt>
                <c:pt idx="102">
                  <c:v>2.9</c:v>
                </c:pt>
                <c:pt idx="103">
                  <c:v>0.11</c:v>
                </c:pt>
                <c:pt idx="104">
                  <c:v>0.07</c:v>
                </c:pt>
                <c:pt idx="105">
                  <c:v>0.75</c:v>
                </c:pt>
                <c:pt idx="106">
                  <c:v>0.06</c:v>
                </c:pt>
                <c:pt idx="107">
                  <c:v>0.73</c:v>
                </c:pt>
                <c:pt idx="108">
                  <c:v>0.09</c:v>
                </c:pt>
                <c:pt idx="109">
                  <c:v>0.21</c:v>
                </c:pt>
                <c:pt idx="110">
                  <c:v>1.19</c:v>
                </c:pt>
                <c:pt idx="111">
                  <c:v>1.19</c:v>
                </c:pt>
                <c:pt idx="112">
                  <c:v>0.66</c:v>
                </c:pt>
                <c:pt idx="113">
                  <c:v>0.85</c:v>
                </c:pt>
                <c:pt idx="114">
                  <c:v>0.05</c:v>
                </c:pt>
                <c:pt idx="115">
                  <c:v>0.16</c:v>
                </c:pt>
                <c:pt idx="116">
                  <c:v>0.17</c:v>
                </c:pt>
                <c:pt idx="117">
                  <c:v>2.32</c:v>
                </c:pt>
                <c:pt idx="118">
                  <c:v>0.19</c:v>
                </c:pt>
                <c:pt idx="119">
                  <c:v>0.15</c:v>
                </c:pt>
                <c:pt idx="120">
                  <c:v>2.37</c:v>
                </c:pt>
                <c:pt idx="121">
                  <c:v>0.58</c:v>
                </c:pt>
                <c:pt idx="122">
                  <c:v>0.38</c:v>
                </c:pt>
                <c:pt idx="123">
                  <c:v>1.76</c:v>
                </c:pt>
                <c:pt idx="124">
                  <c:v>4.81</c:v>
                </c:pt>
                <c:pt idx="125">
                  <c:v>4.79</c:v>
                </c:pt>
                <c:pt idx="126">
                  <c:v>5.62</c:v>
                </c:pt>
                <c:pt idx="127">
                  <c:v>0.35</c:v>
                </c:pt>
                <c:pt idx="128">
                  <c:v>2.96</c:v>
                </c:pt>
                <c:pt idx="129">
                  <c:v>7.28</c:v>
                </c:pt>
                <c:pt idx="130">
                  <c:v>5.66</c:v>
                </c:pt>
                <c:pt idx="131">
                  <c:v>1.25</c:v>
                </c:pt>
                <c:pt idx="132">
                  <c:v>5.27</c:v>
                </c:pt>
                <c:pt idx="133">
                  <c:v>0.38</c:v>
                </c:pt>
                <c:pt idx="134">
                  <c:v>0.32</c:v>
                </c:pt>
                <c:pt idx="135">
                  <c:v>1.12</c:v>
                </c:pt>
                <c:pt idx="136">
                  <c:v>0.37</c:v>
                </c:pt>
                <c:pt idx="137">
                  <c:v>3.58</c:v>
                </c:pt>
                <c:pt idx="138">
                  <c:v>0.77</c:v>
                </c:pt>
                <c:pt idx="139">
                  <c:v>0.78</c:v>
                </c:pt>
                <c:pt idx="140">
                  <c:v>0.09</c:v>
                </c:pt>
                <c:pt idx="141">
                  <c:v>0.1</c:v>
                </c:pt>
                <c:pt idx="142">
                  <c:v>0.09</c:v>
                </c:pt>
                <c:pt idx="143">
                  <c:v>2.58</c:v>
                </c:pt>
                <c:pt idx="144">
                  <c:v>6.82</c:v>
                </c:pt>
                <c:pt idx="145">
                  <c:v>5.01</c:v>
                </c:pt>
                <c:pt idx="146">
                  <c:v>0.35</c:v>
                </c:pt>
                <c:pt idx="147">
                  <c:v>3.46</c:v>
                </c:pt>
                <c:pt idx="148">
                  <c:v>3.01</c:v>
                </c:pt>
                <c:pt idx="149">
                  <c:v>0.12</c:v>
                </c:pt>
                <c:pt idx="150">
                  <c:v>0.07</c:v>
                </c:pt>
                <c:pt idx="151">
                  <c:v>1.41</c:v>
                </c:pt>
                <c:pt idx="152">
                  <c:v>0.08</c:v>
                </c:pt>
                <c:pt idx="153">
                  <c:v>0.08</c:v>
                </c:pt>
                <c:pt idx="154">
                  <c:v>0.1</c:v>
                </c:pt>
                <c:pt idx="155">
                  <c:v>1.21</c:v>
                </c:pt>
                <c:pt idx="156">
                  <c:v>1.47</c:v>
                </c:pt>
                <c:pt idx="157">
                  <c:v>3.6</c:v>
                </c:pt>
                <c:pt idx="158">
                  <c:v>2.24</c:v>
                </c:pt>
                <c:pt idx="159">
                  <c:v>1.95</c:v>
                </c:pt>
                <c:pt idx="160">
                  <c:v>0.14</c:v>
                </c:pt>
                <c:pt idx="161">
                  <c:v>0.1</c:v>
                </c:pt>
                <c:pt idx="162">
                  <c:v>2.69</c:v>
                </c:pt>
                <c:pt idx="163">
                  <c:v>0.76</c:v>
                </c:pt>
                <c:pt idx="164">
                  <c:v>3.64</c:v>
                </c:pt>
                <c:pt idx="165">
                  <c:v>0.2</c:v>
                </c:pt>
                <c:pt idx="166">
                  <c:v>2.02</c:v>
                </c:pt>
                <c:pt idx="167">
                  <c:v>2.04</c:v>
                </c:pt>
                <c:pt idx="168">
                  <c:v>2.39</c:v>
                </c:pt>
                <c:pt idx="169">
                  <c:v>1.9</c:v>
                </c:pt>
                <c:pt idx="170">
                  <c:v>3.65</c:v>
                </c:pt>
                <c:pt idx="171">
                  <c:v>0.23</c:v>
                </c:pt>
                <c:pt idx="172">
                  <c:v>1.6</c:v>
                </c:pt>
                <c:pt idx="173">
                  <c:v>3.48</c:v>
                </c:pt>
                <c:pt idx="174">
                  <c:v>4.47</c:v>
                </c:pt>
                <c:pt idx="175">
                  <c:v>0.09</c:v>
                </c:pt>
                <c:pt idx="176">
                  <c:v>0.1</c:v>
                </c:pt>
                <c:pt idx="177">
                  <c:v>0.07</c:v>
                </c:pt>
                <c:pt idx="178">
                  <c:v>0.09</c:v>
                </c:pt>
                <c:pt idx="179">
                  <c:v>2.47</c:v>
                </c:pt>
                <c:pt idx="180">
                  <c:v>1.89</c:v>
                </c:pt>
                <c:pt idx="181">
                  <c:v>1.9</c:v>
                </c:pt>
                <c:pt idx="182">
                  <c:v>4.17</c:v>
                </c:pt>
                <c:pt idx="183">
                  <c:v>5.44</c:v>
                </c:pt>
                <c:pt idx="184">
                  <c:v>0.19</c:v>
                </c:pt>
                <c:pt idx="185">
                  <c:v>0.1</c:v>
                </c:pt>
                <c:pt idx="186">
                  <c:v>1.6</c:v>
                </c:pt>
                <c:pt idx="187">
                  <c:v>0.08</c:v>
                </c:pt>
                <c:pt idx="188">
                  <c:v>0.33</c:v>
                </c:pt>
                <c:pt idx="189">
                  <c:v>0.24</c:v>
                </c:pt>
                <c:pt idx="190">
                  <c:v>0.08</c:v>
                </c:pt>
                <c:pt idx="191">
                  <c:v>0.09</c:v>
                </c:pt>
                <c:pt idx="192">
                  <c:v>0.69</c:v>
                </c:pt>
                <c:pt idx="193">
                  <c:v>1.18</c:v>
                </c:pt>
                <c:pt idx="194">
                  <c:v>0.11</c:v>
                </c:pt>
                <c:pt idx="195">
                  <c:v>0.12</c:v>
                </c:pt>
                <c:pt idx="196">
                  <c:v>2.59</c:v>
                </c:pt>
                <c:pt idx="197">
                  <c:v>0.08</c:v>
                </c:pt>
                <c:pt idx="198">
                  <c:v>0.3</c:v>
                </c:pt>
                <c:pt idx="199">
                  <c:v>0.4</c:v>
                </c:pt>
                <c:pt idx="200">
                  <c:v>0.13</c:v>
                </c:pt>
                <c:pt idx="201">
                  <c:v>0.14</c:v>
                </c:pt>
                <c:pt idx="202">
                  <c:v>0.67</c:v>
                </c:pt>
                <c:pt idx="203">
                  <c:v>0.08</c:v>
                </c:pt>
                <c:pt idx="204">
                  <c:v>0.09</c:v>
                </c:pt>
                <c:pt idx="205">
                  <c:v>0.46</c:v>
                </c:pt>
                <c:pt idx="206">
                  <c:v>0.1</c:v>
                </c:pt>
                <c:pt idx="207">
                  <c:v>0.13</c:v>
                </c:pt>
                <c:pt idx="208">
                  <c:v>0.19</c:v>
                </c:pt>
                <c:pt idx="209">
                  <c:v>0.18</c:v>
                </c:pt>
                <c:pt idx="210">
                  <c:v>0.08</c:v>
                </c:pt>
                <c:pt idx="211">
                  <c:v>0.13</c:v>
                </c:pt>
                <c:pt idx="212">
                  <c:v>0.09</c:v>
                </c:pt>
                <c:pt idx="213">
                  <c:v>0.1</c:v>
                </c:pt>
                <c:pt idx="214">
                  <c:v>2.47</c:v>
                </c:pt>
                <c:pt idx="215">
                  <c:v>0.08</c:v>
                </c:pt>
                <c:pt idx="216">
                  <c:v>0.08</c:v>
                </c:pt>
                <c:pt idx="217">
                  <c:v>0.43</c:v>
                </c:pt>
                <c:pt idx="218">
                  <c:v>0.34</c:v>
                </c:pt>
                <c:pt idx="219">
                  <c:v>0.49</c:v>
                </c:pt>
                <c:pt idx="220">
                  <c:v>2.41</c:v>
                </c:pt>
                <c:pt idx="221">
                  <c:v>1.53</c:v>
                </c:pt>
                <c:pt idx="222">
                  <c:v>1.85</c:v>
                </c:pt>
                <c:pt idx="223">
                  <c:v>1.82</c:v>
                </c:pt>
                <c:pt idx="224">
                  <c:v>1.02</c:v>
                </c:pt>
                <c:pt idx="225">
                  <c:v>1.53</c:v>
                </c:pt>
                <c:pt idx="226">
                  <c:v>1.17</c:v>
                </c:pt>
                <c:pt idx="227">
                  <c:v>0.09</c:v>
                </c:pt>
                <c:pt idx="228">
                  <c:v>0.15</c:v>
                </c:pt>
                <c:pt idx="229">
                  <c:v>2.56</c:v>
                </c:pt>
                <c:pt idx="230">
                  <c:v>0.12</c:v>
                </c:pt>
                <c:pt idx="231">
                  <c:v>0.22</c:v>
                </c:pt>
                <c:pt idx="232">
                  <c:v>0.16</c:v>
                </c:pt>
                <c:pt idx="233">
                  <c:v>0.11</c:v>
                </c:pt>
                <c:pt idx="234">
                  <c:v>0.11</c:v>
                </c:pt>
                <c:pt idx="235">
                  <c:v>0.17</c:v>
                </c:pt>
                <c:pt idx="236">
                  <c:v>0.15</c:v>
                </c:pt>
                <c:pt idx="237">
                  <c:v>0.17</c:v>
                </c:pt>
                <c:pt idx="238">
                  <c:v>1.07</c:v>
                </c:pt>
                <c:pt idx="239">
                  <c:v>1.51</c:v>
                </c:pt>
                <c:pt idx="240">
                  <c:v>3.12</c:v>
                </c:pt>
                <c:pt idx="241">
                  <c:v>2.49</c:v>
                </c:pt>
                <c:pt idx="242">
                  <c:v>0.14</c:v>
                </c:pt>
                <c:pt idx="243">
                  <c:v>0.39</c:v>
                </c:pt>
                <c:pt idx="244">
                  <c:v>0.34</c:v>
                </c:pt>
                <c:pt idx="245">
                  <c:v>7.33</c:v>
                </c:pt>
                <c:pt idx="246">
                  <c:v>0.37</c:v>
                </c:pt>
                <c:pt idx="247">
                  <c:v>6.44</c:v>
                </c:pt>
                <c:pt idx="248">
                  <c:v>8.37</c:v>
                </c:pt>
                <c:pt idx="249">
                  <c:v>8.13</c:v>
                </c:pt>
                <c:pt idx="250">
                  <c:v>5.56</c:v>
                </c:pt>
                <c:pt idx="251">
                  <c:v>5.58</c:v>
                </c:pt>
                <c:pt idx="252">
                  <c:v>3.35</c:v>
                </c:pt>
                <c:pt idx="253">
                  <c:v>6.98</c:v>
                </c:pt>
                <c:pt idx="254">
                  <c:v>5.33</c:v>
                </c:pt>
                <c:pt idx="255">
                  <c:v>9.68</c:v>
                </c:pt>
                <c:pt idx="256">
                  <c:v>0.06</c:v>
                </c:pt>
                <c:pt idx="257">
                  <c:v>2.04</c:v>
                </c:pt>
                <c:pt idx="258">
                  <c:v>0.19</c:v>
                </c:pt>
                <c:pt idx="259">
                  <c:v>0.21</c:v>
                </c:pt>
                <c:pt idx="260">
                  <c:v>3.43</c:v>
                </c:pt>
                <c:pt idx="261">
                  <c:v>6.75</c:v>
                </c:pt>
                <c:pt idx="262">
                  <c:v>7.66</c:v>
                </c:pt>
                <c:pt idx="263">
                  <c:v>5.6</c:v>
                </c:pt>
                <c:pt idx="264">
                  <c:v>5.59</c:v>
                </c:pt>
                <c:pt idx="265">
                  <c:v>0.08</c:v>
                </c:pt>
                <c:pt idx="266">
                  <c:v>7.09</c:v>
                </c:pt>
                <c:pt idx="267">
                  <c:v>5.1</c:v>
                </c:pt>
                <c:pt idx="268">
                  <c:v>5.1</c:v>
                </c:pt>
                <c:pt idx="269">
                  <c:v>5.28</c:v>
                </c:pt>
              </c:numCache>
            </c:numRef>
          </c:yVal>
          <c:smooth val="0"/>
        </c:ser>
        <c:axId val="34837659"/>
        <c:axId val="34455533"/>
      </c:scatterChart>
      <c:valAx>
        <c:axId val="3483765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455533"/>
        <c:crosses val="autoZero"/>
        <c:crossBetween val="midCat"/>
      </c:valAx>
      <c:valAx>
        <c:axId val="344555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837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 = f(OI)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'TIC-TOC_2'!$T$2:$T$271</c:f>
              <c:numCache>
                <c:formatCode>General</c:formatCode>
                <c:ptCount val="270"/>
                <c:pt idx="0">
                  <c:v>273</c:v>
                </c:pt>
                <c:pt idx="1">
                  <c:v>156</c:v>
                </c:pt>
                <c:pt idx="2">
                  <c:v>216</c:v>
                </c:pt>
                <c:pt idx="3">
                  <c:v>270</c:v>
                </c:pt>
                <c:pt idx="4">
                  <c:v>268</c:v>
                </c:pt>
                <c:pt idx="5">
                  <c:v>252</c:v>
                </c:pt>
                <c:pt idx="6">
                  <c:v>244</c:v>
                </c:pt>
                <c:pt idx="7">
                  <c:v>246</c:v>
                </c:pt>
                <c:pt idx="8">
                  <c:v>241</c:v>
                </c:pt>
                <c:pt idx="9">
                  <c:v>267</c:v>
                </c:pt>
                <c:pt idx="10">
                  <c:v>254</c:v>
                </c:pt>
                <c:pt idx="11">
                  <c:v>247</c:v>
                </c:pt>
                <c:pt idx="12">
                  <c:v>242</c:v>
                </c:pt>
                <c:pt idx="13">
                  <c:v>242</c:v>
                </c:pt>
                <c:pt idx="14">
                  <c:v>256</c:v>
                </c:pt>
                <c:pt idx="15">
                  <c:v>245</c:v>
                </c:pt>
                <c:pt idx="16">
                  <c:v>244</c:v>
                </c:pt>
                <c:pt idx="17">
                  <c:v>206</c:v>
                </c:pt>
                <c:pt idx="18">
                  <c:v>199</c:v>
                </c:pt>
                <c:pt idx="19">
                  <c:v>229</c:v>
                </c:pt>
                <c:pt idx="20">
                  <c:v>224</c:v>
                </c:pt>
                <c:pt idx="21">
                  <c:v>238</c:v>
                </c:pt>
                <c:pt idx="22">
                  <c:v>255</c:v>
                </c:pt>
                <c:pt idx="23">
                  <c:v>256</c:v>
                </c:pt>
                <c:pt idx="24">
                  <c:v>250</c:v>
                </c:pt>
                <c:pt idx="25">
                  <c:v>233</c:v>
                </c:pt>
                <c:pt idx="26">
                  <c:v>248</c:v>
                </c:pt>
                <c:pt idx="27">
                  <c:v>253</c:v>
                </c:pt>
                <c:pt idx="28">
                  <c:v>268</c:v>
                </c:pt>
                <c:pt idx="29">
                  <c:v>239</c:v>
                </c:pt>
                <c:pt idx="30">
                  <c:v>245</c:v>
                </c:pt>
                <c:pt idx="31">
                  <c:v>240</c:v>
                </c:pt>
                <c:pt idx="32">
                  <c:v>248</c:v>
                </c:pt>
                <c:pt idx="33">
                  <c:v>257</c:v>
                </c:pt>
                <c:pt idx="34">
                  <c:v>257</c:v>
                </c:pt>
                <c:pt idx="35">
                  <c:v>347</c:v>
                </c:pt>
                <c:pt idx="36">
                  <c:v>247</c:v>
                </c:pt>
                <c:pt idx="37">
                  <c:v>326</c:v>
                </c:pt>
                <c:pt idx="38">
                  <c:v>269</c:v>
                </c:pt>
                <c:pt idx="39">
                  <c:v>257</c:v>
                </c:pt>
                <c:pt idx="40">
                  <c:v>258</c:v>
                </c:pt>
                <c:pt idx="41">
                  <c:v>256</c:v>
                </c:pt>
                <c:pt idx="42">
                  <c:v>251</c:v>
                </c:pt>
                <c:pt idx="43">
                  <c:v>268</c:v>
                </c:pt>
                <c:pt idx="44">
                  <c:v>269</c:v>
                </c:pt>
                <c:pt idx="45">
                  <c:v>216</c:v>
                </c:pt>
                <c:pt idx="46">
                  <c:v>247</c:v>
                </c:pt>
                <c:pt idx="47">
                  <c:v>267</c:v>
                </c:pt>
                <c:pt idx="48">
                  <c:v>231</c:v>
                </c:pt>
                <c:pt idx="49">
                  <c:v>237</c:v>
                </c:pt>
                <c:pt idx="50">
                  <c:v>240</c:v>
                </c:pt>
                <c:pt idx="51">
                  <c:v>272</c:v>
                </c:pt>
                <c:pt idx="52">
                  <c:v>255</c:v>
                </c:pt>
                <c:pt idx="53">
                  <c:v>247</c:v>
                </c:pt>
                <c:pt idx="54">
                  <c:v>255</c:v>
                </c:pt>
                <c:pt idx="55">
                  <c:v>252</c:v>
                </c:pt>
                <c:pt idx="56">
                  <c:v>243</c:v>
                </c:pt>
                <c:pt idx="57">
                  <c:v>199</c:v>
                </c:pt>
                <c:pt idx="58">
                  <c:v>239</c:v>
                </c:pt>
                <c:pt idx="59">
                  <c:v>250</c:v>
                </c:pt>
                <c:pt idx="60">
                  <c:v>265</c:v>
                </c:pt>
                <c:pt idx="61">
                  <c:v>383</c:v>
                </c:pt>
                <c:pt idx="62">
                  <c:v>287</c:v>
                </c:pt>
                <c:pt idx="63">
                  <c:v>307</c:v>
                </c:pt>
                <c:pt idx="64">
                  <c:v>321</c:v>
                </c:pt>
                <c:pt idx="65">
                  <c:v>313</c:v>
                </c:pt>
                <c:pt idx="66">
                  <c:v>269</c:v>
                </c:pt>
                <c:pt idx="67">
                  <c:v>264</c:v>
                </c:pt>
                <c:pt idx="68">
                  <c:v>260</c:v>
                </c:pt>
                <c:pt idx="69">
                  <c:v>247</c:v>
                </c:pt>
                <c:pt idx="70">
                  <c:v>259</c:v>
                </c:pt>
                <c:pt idx="71">
                  <c:v>344</c:v>
                </c:pt>
                <c:pt idx="72">
                  <c:v>324</c:v>
                </c:pt>
                <c:pt idx="73">
                  <c:v>294</c:v>
                </c:pt>
                <c:pt idx="74">
                  <c:v>255</c:v>
                </c:pt>
                <c:pt idx="75">
                  <c:v>245</c:v>
                </c:pt>
                <c:pt idx="76">
                  <c:v>271</c:v>
                </c:pt>
                <c:pt idx="77">
                  <c:v>251</c:v>
                </c:pt>
                <c:pt idx="78">
                  <c:v>274</c:v>
                </c:pt>
                <c:pt idx="79">
                  <c:v>338</c:v>
                </c:pt>
                <c:pt idx="80">
                  <c:v>291</c:v>
                </c:pt>
                <c:pt idx="81">
                  <c:v>262</c:v>
                </c:pt>
                <c:pt idx="82">
                  <c:v>281</c:v>
                </c:pt>
                <c:pt idx="83">
                  <c:v>265</c:v>
                </c:pt>
                <c:pt idx="84">
                  <c:v>332</c:v>
                </c:pt>
                <c:pt idx="85">
                  <c:v>293</c:v>
                </c:pt>
                <c:pt idx="86">
                  <c:v>284</c:v>
                </c:pt>
                <c:pt idx="87">
                  <c:v>277</c:v>
                </c:pt>
                <c:pt idx="88">
                  <c:v>315</c:v>
                </c:pt>
                <c:pt idx="89">
                  <c:v>264</c:v>
                </c:pt>
                <c:pt idx="90">
                  <c:v>301</c:v>
                </c:pt>
                <c:pt idx="91">
                  <c:v>270</c:v>
                </c:pt>
                <c:pt idx="92">
                  <c:v>268</c:v>
                </c:pt>
                <c:pt idx="93">
                  <c:v>245</c:v>
                </c:pt>
                <c:pt idx="94">
                  <c:v>255</c:v>
                </c:pt>
                <c:pt idx="95">
                  <c:v>207</c:v>
                </c:pt>
                <c:pt idx="96">
                  <c:v>246</c:v>
                </c:pt>
                <c:pt idx="97">
                  <c:v>251</c:v>
                </c:pt>
                <c:pt idx="98">
                  <c:v>253</c:v>
                </c:pt>
                <c:pt idx="99">
                  <c:v>241</c:v>
                </c:pt>
                <c:pt idx="100">
                  <c:v>243</c:v>
                </c:pt>
                <c:pt idx="101">
                  <c:v>241</c:v>
                </c:pt>
                <c:pt idx="102">
                  <c:v>273</c:v>
                </c:pt>
                <c:pt idx="103">
                  <c:v>240</c:v>
                </c:pt>
                <c:pt idx="104">
                  <c:v>210</c:v>
                </c:pt>
                <c:pt idx="105">
                  <c:v>232</c:v>
                </c:pt>
                <c:pt idx="106">
                  <c:v>226</c:v>
                </c:pt>
                <c:pt idx="107">
                  <c:v>248</c:v>
                </c:pt>
                <c:pt idx="108">
                  <c:v>256</c:v>
                </c:pt>
                <c:pt idx="109">
                  <c:v>255</c:v>
                </c:pt>
                <c:pt idx="110">
                  <c:v>278</c:v>
                </c:pt>
                <c:pt idx="111">
                  <c:v>279</c:v>
                </c:pt>
                <c:pt idx="112">
                  <c:v>255</c:v>
                </c:pt>
                <c:pt idx="113">
                  <c:v>227</c:v>
                </c:pt>
                <c:pt idx="114">
                  <c:v>209</c:v>
                </c:pt>
                <c:pt idx="115">
                  <c:v>256</c:v>
                </c:pt>
                <c:pt idx="116">
                  <c:v>253</c:v>
                </c:pt>
                <c:pt idx="117">
                  <c:v>255</c:v>
                </c:pt>
                <c:pt idx="118">
                  <c:v>257</c:v>
                </c:pt>
                <c:pt idx="119">
                  <c:v>255</c:v>
                </c:pt>
                <c:pt idx="120">
                  <c:v>265</c:v>
                </c:pt>
                <c:pt idx="121">
                  <c:v>240</c:v>
                </c:pt>
                <c:pt idx="122">
                  <c:v>274</c:v>
                </c:pt>
                <c:pt idx="123">
                  <c:v>238</c:v>
                </c:pt>
                <c:pt idx="124">
                  <c:v>257</c:v>
                </c:pt>
                <c:pt idx="125">
                  <c:v>259</c:v>
                </c:pt>
                <c:pt idx="126">
                  <c:v>258</c:v>
                </c:pt>
                <c:pt idx="127">
                  <c:v>231</c:v>
                </c:pt>
                <c:pt idx="128">
                  <c:v>243</c:v>
                </c:pt>
                <c:pt idx="129">
                  <c:v>244</c:v>
                </c:pt>
                <c:pt idx="130">
                  <c:v>248</c:v>
                </c:pt>
                <c:pt idx="131">
                  <c:v>227</c:v>
                </c:pt>
                <c:pt idx="132">
                  <c:v>242</c:v>
                </c:pt>
                <c:pt idx="133">
                  <c:v>241</c:v>
                </c:pt>
                <c:pt idx="134">
                  <c:v>237</c:v>
                </c:pt>
                <c:pt idx="135">
                  <c:v>242</c:v>
                </c:pt>
                <c:pt idx="136">
                  <c:v>268</c:v>
                </c:pt>
                <c:pt idx="137">
                  <c:v>257</c:v>
                </c:pt>
                <c:pt idx="138">
                  <c:v>272</c:v>
                </c:pt>
                <c:pt idx="139">
                  <c:v>271</c:v>
                </c:pt>
                <c:pt idx="140">
                  <c:v>285</c:v>
                </c:pt>
                <c:pt idx="141">
                  <c:v>267</c:v>
                </c:pt>
                <c:pt idx="142">
                  <c:v>280</c:v>
                </c:pt>
                <c:pt idx="143">
                  <c:v>248</c:v>
                </c:pt>
                <c:pt idx="144">
                  <c:v>225</c:v>
                </c:pt>
                <c:pt idx="145">
                  <c:v>245</c:v>
                </c:pt>
                <c:pt idx="146">
                  <c:v>280</c:v>
                </c:pt>
                <c:pt idx="147">
                  <c:v>242</c:v>
                </c:pt>
                <c:pt idx="148">
                  <c:v>252</c:v>
                </c:pt>
                <c:pt idx="149">
                  <c:v>276</c:v>
                </c:pt>
                <c:pt idx="150">
                  <c:v>251</c:v>
                </c:pt>
                <c:pt idx="151">
                  <c:v>248</c:v>
                </c:pt>
                <c:pt idx="152">
                  <c:v>268</c:v>
                </c:pt>
                <c:pt idx="153">
                  <c:v>268</c:v>
                </c:pt>
                <c:pt idx="154">
                  <c:v>300</c:v>
                </c:pt>
                <c:pt idx="155">
                  <c:v>277</c:v>
                </c:pt>
                <c:pt idx="156">
                  <c:v>271</c:v>
                </c:pt>
                <c:pt idx="157">
                  <c:v>262</c:v>
                </c:pt>
                <c:pt idx="158">
                  <c:v>269</c:v>
                </c:pt>
                <c:pt idx="159">
                  <c:v>260</c:v>
                </c:pt>
                <c:pt idx="160">
                  <c:v>219</c:v>
                </c:pt>
                <c:pt idx="161">
                  <c:v>260</c:v>
                </c:pt>
                <c:pt idx="162">
                  <c:v>241</c:v>
                </c:pt>
                <c:pt idx="163">
                  <c:v>217</c:v>
                </c:pt>
                <c:pt idx="164">
                  <c:v>245</c:v>
                </c:pt>
                <c:pt idx="165">
                  <c:v>238</c:v>
                </c:pt>
                <c:pt idx="166">
                  <c:v>225</c:v>
                </c:pt>
                <c:pt idx="167">
                  <c:v>223</c:v>
                </c:pt>
                <c:pt idx="168">
                  <c:v>241</c:v>
                </c:pt>
                <c:pt idx="169">
                  <c:v>215</c:v>
                </c:pt>
                <c:pt idx="170">
                  <c:v>241</c:v>
                </c:pt>
                <c:pt idx="171">
                  <c:v>214</c:v>
                </c:pt>
                <c:pt idx="172">
                  <c:v>238</c:v>
                </c:pt>
                <c:pt idx="173">
                  <c:v>240</c:v>
                </c:pt>
                <c:pt idx="174">
                  <c:v>239</c:v>
                </c:pt>
                <c:pt idx="175">
                  <c:v>257</c:v>
                </c:pt>
                <c:pt idx="176">
                  <c:v>252</c:v>
                </c:pt>
                <c:pt idx="177">
                  <c:v>257</c:v>
                </c:pt>
                <c:pt idx="178">
                  <c:v>293</c:v>
                </c:pt>
                <c:pt idx="179">
                  <c:v>240</c:v>
                </c:pt>
                <c:pt idx="180">
                  <c:v>253</c:v>
                </c:pt>
                <c:pt idx="181">
                  <c:v>258</c:v>
                </c:pt>
                <c:pt idx="182">
                  <c:v>281</c:v>
                </c:pt>
                <c:pt idx="183">
                  <c:v>246</c:v>
                </c:pt>
                <c:pt idx="184">
                  <c:v>260</c:v>
                </c:pt>
                <c:pt idx="185">
                  <c:v>202</c:v>
                </c:pt>
                <c:pt idx="186">
                  <c:v>230</c:v>
                </c:pt>
                <c:pt idx="187">
                  <c:v>216</c:v>
                </c:pt>
                <c:pt idx="188">
                  <c:v>216</c:v>
                </c:pt>
                <c:pt idx="189">
                  <c:v>214</c:v>
                </c:pt>
                <c:pt idx="190">
                  <c:v>307</c:v>
                </c:pt>
                <c:pt idx="191">
                  <c:v>253</c:v>
                </c:pt>
                <c:pt idx="192">
                  <c:v>256</c:v>
                </c:pt>
                <c:pt idx="193">
                  <c:v>238</c:v>
                </c:pt>
                <c:pt idx="194">
                  <c:v>238</c:v>
                </c:pt>
                <c:pt idx="195">
                  <c:v>253</c:v>
                </c:pt>
                <c:pt idx="196">
                  <c:v>246</c:v>
                </c:pt>
                <c:pt idx="197">
                  <c:v>234</c:v>
                </c:pt>
                <c:pt idx="198">
                  <c:v>254</c:v>
                </c:pt>
                <c:pt idx="199">
                  <c:v>251</c:v>
                </c:pt>
                <c:pt idx="200">
                  <c:v>246</c:v>
                </c:pt>
                <c:pt idx="201">
                  <c:v>263</c:v>
                </c:pt>
                <c:pt idx="202">
                  <c:v>286</c:v>
                </c:pt>
                <c:pt idx="203">
                  <c:v>250</c:v>
                </c:pt>
                <c:pt idx="204">
                  <c:v>240</c:v>
                </c:pt>
                <c:pt idx="205">
                  <c:v>285</c:v>
                </c:pt>
                <c:pt idx="206">
                  <c:v>251</c:v>
                </c:pt>
                <c:pt idx="207">
                  <c:v>255</c:v>
                </c:pt>
                <c:pt idx="208">
                  <c:v>276</c:v>
                </c:pt>
                <c:pt idx="209">
                  <c:v>272</c:v>
                </c:pt>
                <c:pt idx="210">
                  <c:v>248</c:v>
                </c:pt>
                <c:pt idx="211">
                  <c:v>264</c:v>
                </c:pt>
                <c:pt idx="212">
                  <c:v>236</c:v>
                </c:pt>
                <c:pt idx="213">
                  <c:v>244</c:v>
                </c:pt>
                <c:pt idx="214">
                  <c:v>259</c:v>
                </c:pt>
                <c:pt idx="215">
                  <c:v>243</c:v>
                </c:pt>
                <c:pt idx="216">
                  <c:v>239</c:v>
                </c:pt>
                <c:pt idx="217">
                  <c:v>267</c:v>
                </c:pt>
                <c:pt idx="218">
                  <c:v>234</c:v>
                </c:pt>
                <c:pt idx="219">
                  <c:v>242</c:v>
                </c:pt>
                <c:pt idx="220">
                  <c:v>215</c:v>
                </c:pt>
                <c:pt idx="221">
                  <c:v>255</c:v>
                </c:pt>
                <c:pt idx="222">
                  <c:v>256</c:v>
                </c:pt>
                <c:pt idx="223">
                  <c:v>243</c:v>
                </c:pt>
                <c:pt idx="224">
                  <c:v>265</c:v>
                </c:pt>
                <c:pt idx="225">
                  <c:v>272</c:v>
                </c:pt>
                <c:pt idx="226">
                  <c:v>285</c:v>
                </c:pt>
                <c:pt idx="227">
                  <c:v>248</c:v>
                </c:pt>
                <c:pt idx="228">
                  <c:v>288</c:v>
                </c:pt>
                <c:pt idx="229">
                  <c:v>246</c:v>
                </c:pt>
                <c:pt idx="230">
                  <c:v>244</c:v>
                </c:pt>
                <c:pt idx="231">
                  <c:v>270</c:v>
                </c:pt>
                <c:pt idx="232">
                  <c:v>249</c:v>
                </c:pt>
                <c:pt idx="233">
                  <c:v>244</c:v>
                </c:pt>
                <c:pt idx="234">
                  <c:v>266</c:v>
                </c:pt>
                <c:pt idx="235">
                  <c:v>282</c:v>
                </c:pt>
                <c:pt idx="236">
                  <c:v>254</c:v>
                </c:pt>
                <c:pt idx="237">
                  <c:v>258</c:v>
                </c:pt>
                <c:pt idx="238">
                  <c:v>273</c:v>
                </c:pt>
                <c:pt idx="239">
                  <c:v>270</c:v>
                </c:pt>
                <c:pt idx="240">
                  <c:v>252</c:v>
                </c:pt>
                <c:pt idx="241">
                  <c:v>253</c:v>
                </c:pt>
                <c:pt idx="242">
                  <c:v>229</c:v>
                </c:pt>
                <c:pt idx="243">
                  <c:v>245</c:v>
                </c:pt>
                <c:pt idx="244">
                  <c:v>235</c:v>
                </c:pt>
                <c:pt idx="245">
                  <c:v>244</c:v>
                </c:pt>
                <c:pt idx="246">
                  <c:v>225</c:v>
                </c:pt>
                <c:pt idx="247">
                  <c:v>241</c:v>
                </c:pt>
                <c:pt idx="248">
                  <c:v>236</c:v>
                </c:pt>
                <c:pt idx="249">
                  <c:v>248</c:v>
                </c:pt>
                <c:pt idx="250">
                  <c:v>237</c:v>
                </c:pt>
                <c:pt idx="251">
                  <c:v>238</c:v>
                </c:pt>
                <c:pt idx="252">
                  <c:v>259</c:v>
                </c:pt>
                <c:pt idx="253">
                  <c:v>224</c:v>
                </c:pt>
                <c:pt idx="254">
                  <c:v>254</c:v>
                </c:pt>
                <c:pt idx="255">
                  <c:v>283</c:v>
                </c:pt>
                <c:pt idx="256">
                  <c:v>217</c:v>
                </c:pt>
                <c:pt idx="257">
                  <c:v>246</c:v>
                </c:pt>
                <c:pt idx="258">
                  <c:v>251</c:v>
                </c:pt>
                <c:pt idx="259">
                  <c:v>246</c:v>
                </c:pt>
                <c:pt idx="260">
                  <c:v>214</c:v>
                </c:pt>
                <c:pt idx="261">
                  <c:v>259</c:v>
                </c:pt>
                <c:pt idx="262">
                  <c:v>250</c:v>
                </c:pt>
                <c:pt idx="263">
                  <c:v>240</c:v>
                </c:pt>
                <c:pt idx="264">
                  <c:v>239</c:v>
                </c:pt>
                <c:pt idx="265">
                  <c:v>275</c:v>
                </c:pt>
                <c:pt idx="266">
                  <c:v>248</c:v>
                </c:pt>
                <c:pt idx="267">
                  <c:v>232</c:v>
                </c:pt>
                <c:pt idx="268">
                  <c:v>234</c:v>
                </c:pt>
                <c:pt idx="269">
                  <c:v>246</c:v>
                </c:pt>
              </c:numCache>
            </c:numRef>
          </c:xVal>
          <c:yVal>
            <c:numRef>
              <c:f>'TIC-TOC_2'!$S$2:$S$271</c:f>
              <c:numCache>
                <c:formatCode>General</c:formatCode>
                <c:ptCount val="270"/>
                <c:pt idx="0">
                  <c:v>159</c:v>
                </c:pt>
                <c:pt idx="1">
                  <c:v>103</c:v>
                </c:pt>
                <c:pt idx="2">
                  <c:v>116</c:v>
                </c:pt>
                <c:pt idx="3">
                  <c:v>151</c:v>
                </c:pt>
                <c:pt idx="4">
                  <c:v>122</c:v>
                </c:pt>
                <c:pt idx="5">
                  <c:v>135</c:v>
                </c:pt>
                <c:pt idx="6">
                  <c:v>129</c:v>
                </c:pt>
                <c:pt idx="7">
                  <c:v>137</c:v>
                </c:pt>
                <c:pt idx="8">
                  <c:v>145</c:v>
                </c:pt>
                <c:pt idx="9">
                  <c:v>114</c:v>
                </c:pt>
                <c:pt idx="10">
                  <c:v>172</c:v>
                </c:pt>
                <c:pt idx="11">
                  <c:v>123</c:v>
                </c:pt>
                <c:pt idx="12">
                  <c:v>151</c:v>
                </c:pt>
                <c:pt idx="13">
                  <c:v>152</c:v>
                </c:pt>
                <c:pt idx="14">
                  <c:v>191</c:v>
                </c:pt>
                <c:pt idx="15">
                  <c:v>151</c:v>
                </c:pt>
                <c:pt idx="16">
                  <c:v>121</c:v>
                </c:pt>
                <c:pt idx="17">
                  <c:v>198</c:v>
                </c:pt>
                <c:pt idx="18">
                  <c:v>225</c:v>
                </c:pt>
                <c:pt idx="19">
                  <c:v>192</c:v>
                </c:pt>
                <c:pt idx="20">
                  <c:v>192</c:v>
                </c:pt>
                <c:pt idx="21">
                  <c:v>165</c:v>
                </c:pt>
                <c:pt idx="22">
                  <c:v>178</c:v>
                </c:pt>
                <c:pt idx="23">
                  <c:v>179</c:v>
                </c:pt>
                <c:pt idx="24">
                  <c:v>185</c:v>
                </c:pt>
                <c:pt idx="25">
                  <c:v>164</c:v>
                </c:pt>
                <c:pt idx="26">
                  <c:v>177</c:v>
                </c:pt>
                <c:pt idx="27">
                  <c:v>174</c:v>
                </c:pt>
                <c:pt idx="28">
                  <c:v>168</c:v>
                </c:pt>
                <c:pt idx="29">
                  <c:v>185</c:v>
                </c:pt>
                <c:pt idx="30">
                  <c:v>128</c:v>
                </c:pt>
                <c:pt idx="31">
                  <c:v>135</c:v>
                </c:pt>
                <c:pt idx="32">
                  <c:v>186</c:v>
                </c:pt>
                <c:pt idx="33">
                  <c:v>189</c:v>
                </c:pt>
                <c:pt idx="34">
                  <c:v>172</c:v>
                </c:pt>
                <c:pt idx="35">
                  <c:v>154</c:v>
                </c:pt>
                <c:pt idx="36">
                  <c:v>159</c:v>
                </c:pt>
                <c:pt idx="37">
                  <c:v>154</c:v>
                </c:pt>
                <c:pt idx="38">
                  <c:v>149</c:v>
                </c:pt>
                <c:pt idx="39">
                  <c:v>168</c:v>
                </c:pt>
                <c:pt idx="40">
                  <c:v>175</c:v>
                </c:pt>
                <c:pt idx="41">
                  <c:v>175</c:v>
                </c:pt>
                <c:pt idx="42">
                  <c:v>159</c:v>
                </c:pt>
                <c:pt idx="43">
                  <c:v>249</c:v>
                </c:pt>
                <c:pt idx="44">
                  <c:v>173</c:v>
                </c:pt>
                <c:pt idx="45">
                  <c:v>185</c:v>
                </c:pt>
                <c:pt idx="46">
                  <c:v>153</c:v>
                </c:pt>
                <c:pt idx="47">
                  <c:v>215</c:v>
                </c:pt>
                <c:pt idx="48">
                  <c:v>281</c:v>
                </c:pt>
                <c:pt idx="49">
                  <c:v>205</c:v>
                </c:pt>
                <c:pt idx="50">
                  <c:v>216</c:v>
                </c:pt>
                <c:pt idx="51">
                  <c:v>161</c:v>
                </c:pt>
                <c:pt idx="52">
                  <c:v>176</c:v>
                </c:pt>
                <c:pt idx="53">
                  <c:v>164</c:v>
                </c:pt>
                <c:pt idx="54">
                  <c:v>214</c:v>
                </c:pt>
                <c:pt idx="55">
                  <c:v>217</c:v>
                </c:pt>
                <c:pt idx="56">
                  <c:v>142</c:v>
                </c:pt>
                <c:pt idx="57">
                  <c:v>144</c:v>
                </c:pt>
                <c:pt idx="58">
                  <c:v>151</c:v>
                </c:pt>
                <c:pt idx="59">
                  <c:v>151</c:v>
                </c:pt>
                <c:pt idx="60">
                  <c:v>191</c:v>
                </c:pt>
                <c:pt idx="61">
                  <c:v>146</c:v>
                </c:pt>
                <c:pt idx="62">
                  <c:v>150</c:v>
                </c:pt>
                <c:pt idx="63">
                  <c:v>134</c:v>
                </c:pt>
                <c:pt idx="64">
                  <c:v>125</c:v>
                </c:pt>
                <c:pt idx="65">
                  <c:v>131</c:v>
                </c:pt>
                <c:pt idx="66">
                  <c:v>142</c:v>
                </c:pt>
                <c:pt idx="67">
                  <c:v>153</c:v>
                </c:pt>
                <c:pt idx="68">
                  <c:v>151</c:v>
                </c:pt>
                <c:pt idx="69">
                  <c:v>149</c:v>
                </c:pt>
                <c:pt idx="70">
                  <c:v>149</c:v>
                </c:pt>
                <c:pt idx="71">
                  <c:v>128</c:v>
                </c:pt>
                <c:pt idx="72">
                  <c:v>117</c:v>
                </c:pt>
                <c:pt idx="73">
                  <c:v>146</c:v>
                </c:pt>
                <c:pt idx="74">
                  <c:v>129</c:v>
                </c:pt>
                <c:pt idx="75">
                  <c:v>234</c:v>
                </c:pt>
                <c:pt idx="76">
                  <c:v>155</c:v>
                </c:pt>
                <c:pt idx="77">
                  <c:v>197</c:v>
                </c:pt>
                <c:pt idx="78">
                  <c:v>165</c:v>
                </c:pt>
                <c:pt idx="79">
                  <c:v>178</c:v>
                </c:pt>
                <c:pt idx="80">
                  <c:v>237</c:v>
                </c:pt>
                <c:pt idx="81">
                  <c:v>198</c:v>
                </c:pt>
                <c:pt idx="82">
                  <c:v>167</c:v>
                </c:pt>
                <c:pt idx="83">
                  <c:v>181</c:v>
                </c:pt>
                <c:pt idx="84">
                  <c:v>212</c:v>
                </c:pt>
                <c:pt idx="85">
                  <c:v>187</c:v>
                </c:pt>
                <c:pt idx="86">
                  <c:v>197</c:v>
                </c:pt>
                <c:pt idx="87">
                  <c:v>221</c:v>
                </c:pt>
                <c:pt idx="88">
                  <c:v>110</c:v>
                </c:pt>
                <c:pt idx="89">
                  <c:v>228</c:v>
                </c:pt>
                <c:pt idx="90">
                  <c:v>208</c:v>
                </c:pt>
                <c:pt idx="91">
                  <c:v>217</c:v>
                </c:pt>
                <c:pt idx="92">
                  <c:v>210</c:v>
                </c:pt>
                <c:pt idx="93">
                  <c:v>144</c:v>
                </c:pt>
                <c:pt idx="94">
                  <c:v>187</c:v>
                </c:pt>
                <c:pt idx="95">
                  <c:v>275</c:v>
                </c:pt>
                <c:pt idx="96">
                  <c:v>234</c:v>
                </c:pt>
                <c:pt idx="97">
                  <c:v>238</c:v>
                </c:pt>
                <c:pt idx="98">
                  <c:v>269</c:v>
                </c:pt>
                <c:pt idx="99">
                  <c:v>221</c:v>
                </c:pt>
                <c:pt idx="100">
                  <c:v>237</c:v>
                </c:pt>
                <c:pt idx="101">
                  <c:v>237</c:v>
                </c:pt>
                <c:pt idx="102">
                  <c:v>224</c:v>
                </c:pt>
                <c:pt idx="103">
                  <c:v>130</c:v>
                </c:pt>
                <c:pt idx="104">
                  <c:v>147</c:v>
                </c:pt>
                <c:pt idx="105">
                  <c:v>173</c:v>
                </c:pt>
                <c:pt idx="106">
                  <c:v>175</c:v>
                </c:pt>
                <c:pt idx="107">
                  <c:v>142</c:v>
                </c:pt>
                <c:pt idx="108">
                  <c:v>168</c:v>
                </c:pt>
                <c:pt idx="109">
                  <c:v>162</c:v>
                </c:pt>
                <c:pt idx="110">
                  <c:v>172</c:v>
                </c:pt>
                <c:pt idx="111">
                  <c:v>171</c:v>
                </c:pt>
                <c:pt idx="112">
                  <c:v>134</c:v>
                </c:pt>
                <c:pt idx="113">
                  <c:v>183</c:v>
                </c:pt>
                <c:pt idx="114">
                  <c:v>209</c:v>
                </c:pt>
                <c:pt idx="115">
                  <c:v>122</c:v>
                </c:pt>
                <c:pt idx="116">
                  <c:v>117</c:v>
                </c:pt>
                <c:pt idx="117">
                  <c:v>135</c:v>
                </c:pt>
                <c:pt idx="118">
                  <c:v>127</c:v>
                </c:pt>
                <c:pt idx="119">
                  <c:v>127</c:v>
                </c:pt>
                <c:pt idx="120">
                  <c:v>129</c:v>
                </c:pt>
                <c:pt idx="121">
                  <c:v>120</c:v>
                </c:pt>
                <c:pt idx="122">
                  <c:v>143</c:v>
                </c:pt>
                <c:pt idx="123">
                  <c:v>135</c:v>
                </c:pt>
                <c:pt idx="124">
                  <c:v>185</c:v>
                </c:pt>
                <c:pt idx="125">
                  <c:v>183</c:v>
                </c:pt>
                <c:pt idx="126">
                  <c:v>142</c:v>
                </c:pt>
                <c:pt idx="127">
                  <c:v>119</c:v>
                </c:pt>
                <c:pt idx="128">
                  <c:v>123</c:v>
                </c:pt>
                <c:pt idx="129">
                  <c:v>183</c:v>
                </c:pt>
                <c:pt idx="130">
                  <c:v>200</c:v>
                </c:pt>
                <c:pt idx="131">
                  <c:v>136</c:v>
                </c:pt>
                <c:pt idx="132">
                  <c:v>129</c:v>
                </c:pt>
                <c:pt idx="133">
                  <c:v>200</c:v>
                </c:pt>
                <c:pt idx="134">
                  <c:v>216</c:v>
                </c:pt>
                <c:pt idx="135">
                  <c:v>206</c:v>
                </c:pt>
                <c:pt idx="136">
                  <c:v>184</c:v>
                </c:pt>
                <c:pt idx="137">
                  <c:v>174</c:v>
                </c:pt>
                <c:pt idx="138">
                  <c:v>183</c:v>
                </c:pt>
                <c:pt idx="139">
                  <c:v>185</c:v>
                </c:pt>
                <c:pt idx="140">
                  <c:v>146</c:v>
                </c:pt>
                <c:pt idx="141">
                  <c:v>145</c:v>
                </c:pt>
                <c:pt idx="142">
                  <c:v>140</c:v>
                </c:pt>
                <c:pt idx="143">
                  <c:v>138</c:v>
                </c:pt>
                <c:pt idx="144">
                  <c:v>178</c:v>
                </c:pt>
                <c:pt idx="145">
                  <c:v>148</c:v>
                </c:pt>
                <c:pt idx="146">
                  <c:v>101</c:v>
                </c:pt>
                <c:pt idx="147">
                  <c:v>150</c:v>
                </c:pt>
                <c:pt idx="148">
                  <c:v>159</c:v>
                </c:pt>
                <c:pt idx="149">
                  <c:v>150</c:v>
                </c:pt>
                <c:pt idx="150">
                  <c:v>149</c:v>
                </c:pt>
                <c:pt idx="151">
                  <c:v>174</c:v>
                </c:pt>
                <c:pt idx="152">
                  <c:v>143</c:v>
                </c:pt>
                <c:pt idx="153">
                  <c:v>161</c:v>
                </c:pt>
                <c:pt idx="154">
                  <c:v>149</c:v>
                </c:pt>
                <c:pt idx="155">
                  <c:v>125</c:v>
                </c:pt>
                <c:pt idx="156">
                  <c:v>132</c:v>
                </c:pt>
                <c:pt idx="157">
                  <c:v>134</c:v>
                </c:pt>
                <c:pt idx="158">
                  <c:v>129</c:v>
                </c:pt>
                <c:pt idx="159">
                  <c:v>112</c:v>
                </c:pt>
                <c:pt idx="160">
                  <c:v>140</c:v>
                </c:pt>
                <c:pt idx="161">
                  <c:v>199</c:v>
                </c:pt>
                <c:pt idx="162">
                  <c:v>128</c:v>
                </c:pt>
                <c:pt idx="163">
                  <c:v>179</c:v>
                </c:pt>
                <c:pt idx="164">
                  <c:v>151</c:v>
                </c:pt>
                <c:pt idx="165">
                  <c:v>111</c:v>
                </c:pt>
                <c:pt idx="166">
                  <c:v>153</c:v>
                </c:pt>
                <c:pt idx="167">
                  <c:v>154</c:v>
                </c:pt>
                <c:pt idx="168">
                  <c:v>144</c:v>
                </c:pt>
                <c:pt idx="169">
                  <c:v>192</c:v>
                </c:pt>
                <c:pt idx="170">
                  <c:v>116</c:v>
                </c:pt>
                <c:pt idx="171">
                  <c:v>126</c:v>
                </c:pt>
                <c:pt idx="172">
                  <c:v>116</c:v>
                </c:pt>
                <c:pt idx="173">
                  <c:v>147</c:v>
                </c:pt>
                <c:pt idx="174">
                  <c:v>155</c:v>
                </c:pt>
                <c:pt idx="175">
                  <c:v>152</c:v>
                </c:pt>
                <c:pt idx="176">
                  <c:v>153</c:v>
                </c:pt>
                <c:pt idx="177">
                  <c:v>155</c:v>
                </c:pt>
                <c:pt idx="178">
                  <c:v>142</c:v>
                </c:pt>
                <c:pt idx="179">
                  <c:v>186</c:v>
                </c:pt>
                <c:pt idx="180">
                  <c:v>192</c:v>
                </c:pt>
                <c:pt idx="181">
                  <c:v>191</c:v>
                </c:pt>
                <c:pt idx="182">
                  <c:v>180</c:v>
                </c:pt>
                <c:pt idx="183">
                  <c:v>188</c:v>
                </c:pt>
                <c:pt idx="184">
                  <c:v>159</c:v>
                </c:pt>
                <c:pt idx="185">
                  <c:v>210</c:v>
                </c:pt>
                <c:pt idx="186">
                  <c:v>202</c:v>
                </c:pt>
                <c:pt idx="187">
                  <c:v>208</c:v>
                </c:pt>
                <c:pt idx="188">
                  <c:v>147</c:v>
                </c:pt>
                <c:pt idx="189">
                  <c:v>134</c:v>
                </c:pt>
                <c:pt idx="190">
                  <c:v>132</c:v>
                </c:pt>
                <c:pt idx="191">
                  <c:v>139</c:v>
                </c:pt>
                <c:pt idx="192">
                  <c:v>144</c:v>
                </c:pt>
                <c:pt idx="193">
                  <c:v>128</c:v>
                </c:pt>
                <c:pt idx="194">
                  <c:v>120</c:v>
                </c:pt>
                <c:pt idx="195">
                  <c:v>120</c:v>
                </c:pt>
                <c:pt idx="196">
                  <c:v>151</c:v>
                </c:pt>
                <c:pt idx="197">
                  <c:v>135</c:v>
                </c:pt>
                <c:pt idx="198">
                  <c:v>129</c:v>
                </c:pt>
                <c:pt idx="199">
                  <c:v>146</c:v>
                </c:pt>
                <c:pt idx="200">
                  <c:v>129</c:v>
                </c:pt>
                <c:pt idx="201">
                  <c:v>126</c:v>
                </c:pt>
                <c:pt idx="202">
                  <c:v>167</c:v>
                </c:pt>
                <c:pt idx="203">
                  <c:v>160</c:v>
                </c:pt>
                <c:pt idx="204">
                  <c:v>171</c:v>
                </c:pt>
                <c:pt idx="205">
                  <c:v>158</c:v>
                </c:pt>
                <c:pt idx="206">
                  <c:v>135</c:v>
                </c:pt>
                <c:pt idx="207">
                  <c:v>136</c:v>
                </c:pt>
                <c:pt idx="208">
                  <c:v>114</c:v>
                </c:pt>
                <c:pt idx="209">
                  <c:v>122</c:v>
                </c:pt>
                <c:pt idx="210">
                  <c:v>144</c:v>
                </c:pt>
                <c:pt idx="211">
                  <c:v>118</c:v>
                </c:pt>
                <c:pt idx="212">
                  <c:v>149</c:v>
                </c:pt>
                <c:pt idx="213">
                  <c:v>130</c:v>
                </c:pt>
                <c:pt idx="214">
                  <c:v>188</c:v>
                </c:pt>
                <c:pt idx="215">
                  <c:v>142</c:v>
                </c:pt>
                <c:pt idx="216">
                  <c:v>141</c:v>
                </c:pt>
                <c:pt idx="217">
                  <c:v>152</c:v>
                </c:pt>
                <c:pt idx="218">
                  <c:v>178</c:v>
                </c:pt>
                <c:pt idx="219">
                  <c:v>132</c:v>
                </c:pt>
                <c:pt idx="220">
                  <c:v>167</c:v>
                </c:pt>
                <c:pt idx="221">
                  <c:v>201</c:v>
                </c:pt>
                <c:pt idx="222">
                  <c:v>165</c:v>
                </c:pt>
                <c:pt idx="223">
                  <c:v>145</c:v>
                </c:pt>
                <c:pt idx="224">
                  <c:v>129</c:v>
                </c:pt>
                <c:pt idx="225">
                  <c:v>141</c:v>
                </c:pt>
                <c:pt idx="226">
                  <c:v>132</c:v>
                </c:pt>
                <c:pt idx="227">
                  <c:v>134</c:v>
                </c:pt>
                <c:pt idx="228">
                  <c:v>135</c:v>
                </c:pt>
                <c:pt idx="229">
                  <c:v>155</c:v>
                </c:pt>
                <c:pt idx="230">
                  <c:v>137</c:v>
                </c:pt>
                <c:pt idx="231">
                  <c:v>132</c:v>
                </c:pt>
                <c:pt idx="232">
                  <c:v>197</c:v>
                </c:pt>
                <c:pt idx="233">
                  <c:v>141</c:v>
                </c:pt>
                <c:pt idx="234">
                  <c:v>143</c:v>
                </c:pt>
                <c:pt idx="235">
                  <c:v>128</c:v>
                </c:pt>
                <c:pt idx="236">
                  <c:v>166</c:v>
                </c:pt>
                <c:pt idx="237">
                  <c:v>164</c:v>
                </c:pt>
                <c:pt idx="238">
                  <c:v>143</c:v>
                </c:pt>
                <c:pt idx="239">
                  <c:v>139</c:v>
                </c:pt>
                <c:pt idx="240">
                  <c:v>156</c:v>
                </c:pt>
                <c:pt idx="241">
                  <c:v>168</c:v>
                </c:pt>
                <c:pt idx="242">
                  <c:v>173</c:v>
                </c:pt>
                <c:pt idx="243">
                  <c:v>118</c:v>
                </c:pt>
                <c:pt idx="244">
                  <c:v>127</c:v>
                </c:pt>
                <c:pt idx="245">
                  <c:v>182</c:v>
                </c:pt>
                <c:pt idx="246">
                  <c:v>150</c:v>
                </c:pt>
                <c:pt idx="247">
                  <c:v>188</c:v>
                </c:pt>
                <c:pt idx="248">
                  <c:v>136</c:v>
                </c:pt>
                <c:pt idx="249">
                  <c:v>140</c:v>
                </c:pt>
                <c:pt idx="250">
                  <c:v>168</c:v>
                </c:pt>
                <c:pt idx="251">
                  <c:v>169</c:v>
                </c:pt>
                <c:pt idx="252">
                  <c:v>129</c:v>
                </c:pt>
                <c:pt idx="253">
                  <c:v>154</c:v>
                </c:pt>
                <c:pt idx="254">
                  <c:v>128</c:v>
                </c:pt>
                <c:pt idx="255">
                  <c:v>185</c:v>
                </c:pt>
                <c:pt idx="256">
                  <c:v>192</c:v>
                </c:pt>
                <c:pt idx="257">
                  <c:v>134</c:v>
                </c:pt>
                <c:pt idx="258">
                  <c:v>145</c:v>
                </c:pt>
                <c:pt idx="259">
                  <c:v>148</c:v>
                </c:pt>
                <c:pt idx="260">
                  <c:v>177</c:v>
                </c:pt>
                <c:pt idx="261">
                  <c:v>189</c:v>
                </c:pt>
                <c:pt idx="262">
                  <c:v>215</c:v>
                </c:pt>
                <c:pt idx="263">
                  <c:v>235</c:v>
                </c:pt>
                <c:pt idx="264">
                  <c:v>236</c:v>
                </c:pt>
                <c:pt idx="265">
                  <c:v>155</c:v>
                </c:pt>
                <c:pt idx="266">
                  <c:v>258</c:v>
                </c:pt>
                <c:pt idx="267">
                  <c:v>141</c:v>
                </c:pt>
                <c:pt idx="268">
                  <c:v>142</c:v>
                </c:pt>
                <c:pt idx="269">
                  <c:v>193</c:v>
                </c:pt>
              </c:numCache>
            </c:numRef>
          </c:yVal>
          <c:smooth val="0"/>
        </c:ser>
        <c:axId val="26489691"/>
        <c:axId val="54776000"/>
      </c:scatterChart>
      <c:valAx>
        <c:axId val="26489691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776000"/>
        <c:crosses val="autoZero"/>
        <c:crossBetween val="midCat"/>
      </c:valAx>
      <c:valAx>
        <c:axId val="547760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489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 = f(Tmax)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'TIC-TOC_2'!$J$2:$J$271</c:f>
              <c:numCache>
                <c:formatCode>General</c:formatCode>
                <c:ptCount val="270"/>
                <c:pt idx="0">
                  <c:v>382</c:v>
                </c:pt>
                <c:pt idx="1">
                  <c:v>401</c:v>
                </c:pt>
                <c:pt idx="2">
                  <c:v>384</c:v>
                </c:pt>
                <c:pt idx="3">
                  <c:v>436</c:v>
                </c:pt>
                <c:pt idx="4">
                  <c:v>441</c:v>
                </c:pt>
                <c:pt idx="5">
                  <c:v>432</c:v>
                </c:pt>
                <c:pt idx="6">
                  <c:v>402</c:v>
                </c:pt>
                <c:pt idx="7">
                  <c:v>436</c:v>
                </c:pt>
                <c:pt idx="8">
                  <c:v>435</c:v>
                </c:pt>
                <c:pt idx="9">
                  <c:v>416</c:v>
                </c:pt>
                <c:pt idx="10">
                  <c:v>421</c:v>
                </c:pt>
                <c:pt idx="11">
                  <c:v>418</c:v>
                </c:pt>
                <c:pt idx="12">
                  <c:v>432</c:v>
                </c:pt>
                <c:pt idx="13">
                  <c:v>430</c:v>
                </c:pt>
                <c:pt idx="14">
                  <c:v>435</c:v>
                </c:pt>
                <c:pt idx="15">
                  <c:v>423</c:v>
                </c:pt>
                <c:pt idx="16">
                  <c:v>388</c:v>
                </c:pt>
                <c:pt idx="17">
                  <c:v>427</c:v>
                </c:pt>
                <c:pt idx="18">
                  <c:v>424</c:v>
                </c:pt>
                <c:pt idx="19">
                  <c:v>411</c:v>
                </c:pt>
                <c:pt idx="20">
                  <c:v>423</c:v>
                </c:pt>
                <c:pt idx="21">
                  <c:v>403</c:v>
                </c:pt>
                <c:pt idx="22">
                  <c:v>405</c:v>
                </c:pt>
                <c:pt idx="23">
                  <c:v>412</c:v>
                </c:pt>
                <c:pt idx="24">
                  <c:v>407</c:v>
                </c:pt>
                <c:pt idx="25">
                  <c:v>410</c:v>
                </c:pt>
                <c:pt idx="26">
                  <c:v>423</c:v>
                </c:pt>
                <c:pt idx="27">
                  <c:v>421</c:v>
                </c:pt>
                <c:pt idx="28">
                  <c:v>404</c:v>
                </c:pt>
                <c:pt idx="29">
                  <c:v>409</c:v>
                </c:pt>
                <c:pt idx="30">
                  <c:v>406</c:v>
                </c:pt>
                <c:pt idx="31">
                  <c:v>408</c:v>
                </c:pt>
                <c:pt idx="32">
                  <c:v>411</c:v>
                </c:pt>
                <c:pt idx="33">
                  <c:v>408</c:v>
                </c:pt>
                <c:pt idx="34">
                  <c:v>409</c:v>
                </c:pt>
                <c:pt idx="35">
                  <c:v>389</c:v>
                </c:pt>
                <c:pt idx="36">
                  <c:v>408</c:v>
                </c:pt>
                <c:pt idx="37">
                  <c:v>397</c:v>
                </c:pt>
                <c:pt idx="38">
                  <c:v>394</c:v>
                </c:pt>
                <c:pt idx="39">
                  <c:v>406</c:v>
                </c:pt>
                <c:pt idx="40">
                  <c:v>410</c:v>
                </c:pt>
                <c:pt idx="41">
                  <c:v>408</c:v>
                </c:pt>
                <c:pt idx="42">
                  <c:v>413</c:v>
                </c:pt>
                <c:pt idx="43">
                  <c:v>427</c:v>
                </c:pt>
                <c:pt idx="44">
                  <c:v>406</c:v>
                </c:pt>
                <c:pt idx="45">
                  <c:v>429</c:v>
                </c:pt>
                <c:pt idx="46">
                  <c:v>391</c:v>
                </c:pt>
                <c:pt idx="47">
                  <c:v>413</c:v>
                </c:pt>
                <c:pt idx="48">
                  <c:v>425</c:v>
                </c:pt>
                <c:pt idx="49">
                  <c:v>419</c:v>
                </c:pt>
                <c:pt idx="50">
                  <c:v>422</c:v>
                </c:pt>
                <c:pt idx="51">
                  <c:v>394</c:v>
                </c:pt>
                <c:pt idx="52">
                  <c:v>403</c:v>
                </c:pt>
                <c:pt idx="53">
                  <c:v>400</c:v>
                </c:pt>
                <c:pt idx="54">
                  <c:v>410</c:v>
                </c:pt>
                <c:pt idx="55">
                  <c:v>409</c:v>
                </c:pt>
                <c:pt idx="56">
                  <c:v>404</c:v>
                </c:pt>
                <c:pt idx="57">
                  <c:v>412</c:v>
                </c:pt>
                <c:pt idx="58">
                  <c:v>395</c:v>
                </c:pt>
                <c:pt idx="59">
                  <c:v>396</c:v>
                </c:pt>
                <c:pt idx="60">
                  <c:v>416</c:v>
                </c:pt>
                <c:pt idx="61">
                  <c:v>380</c:v>
                </c:pt>
                <c:pt idx="62">
                  <c:v>399</c:v>
                </c:pt>
                <c:pt idx="63">
                  <c:v>387</c:v>
                </c:pt>
                <c:pt idx="64">
                  <c:v>382</c:v>
                </c:pt>
                <c:pt idx="65">
                  <c:v>390</c:v>
                </c:pt>
                <c:pt idx="66">
                  <c:v>406</c:v>
                </c:pt>
                <c:pt idx="67">
                  <c:v>393</c:v>
                </c:pt>
                <c:pt idx="68">
                  <c:v>407</c:v>
                </c:pt>
                <c:pt idx="69">
                  <c:v>408</c:v>
                </c:pt>
                <c:pt idx="70">
                  <c:v>409</c:v>
                </c:pt>
                <c:pt idx="71">
                  <c:v>378</c:v>
                </c:pt>
                <c:pt idx="72">
                  <c:v>376</c:v>
                </c:pt>
                <c:pt idx="73">
                  <c:v>386</c:v>
                </c:pt>
                <c:pt idx="74">
                  <c:v>397</c:v>
                </c:pt>
                <c:pt idx="75">
                  <c:v>423</c:v>
                </c:pt>
                <c:pt idx="76">
                  <c:v>390</c:v>
                </c:pt>
                <c:pt idx="77">
                  <c:v>412</c:v>
                </c:pt>
                <c:pt idx="78">
                  <c:v>393</c:v>
                </c:pt>
                <c:pt idx="79">
                  <c:v>374</c:v>
                </c:pt>
                <c:pt idx="80">
                  <c:v>411</c:v>
                </c:pt>
                <c:pt idx="81">
                  <c:v>407</c:v>
                </c:pt>
                <c:pt idx="82">
                  <c:v>395</c:v>
                </c:pt>
                <c:pt idx="83">
                  <c:v>402</c:v>
                </c:pt>
                <c:pt idx="84">
                  <c:v>409</c:v>
                </c:pt>
                <c:pt idx="85">
                  <c:v>388</c:v>
                </c:pt>
                <c:pt idx="86">
                  <c:v>401</c:v>
                </c:pt>
                <c:pt idx="87">
                  <c:v>403</c:v>
                </c:pt>
                <c:pt idx="88">
                  <c:v>405</c:v>
                </c:pt>
                <c:pt idx="89">
                  <c:v>330</c:v>
                </c:pt>
                <c:pt idx="90">
                  <c:v>345</c:v>
                </c:pt>
                <c:pt idx="91">
                  <c:v>329</c:v>
                </c:pt>
                <c:pt idx="92">
                  <c:v>398</c:v>
                </c:pt>
                <c:pt idx="93">
                  <c:v>390</c:v>
                </c:pt>
                <c:pt idx="94">
                  <c:v>403</c:v>
                </c:pt>
                <c:pt idx="95">
                  <c:v>424</c:v>
                </c:pt>
                <c:pt idx="96">
                  <c:v>410</c:v>
                </c:pt>
                <c:pt idx="97">
                  <c:v>403</c:v>
                </c:pt>
                <c:pt idx="98">
                  <c:v>366</c:v>
                </c:pt>
                <c:pt idx="99">
                  <c:v>340</c:v>
                </c:pt>
                <c:pt idx="100">
                  <c:v>334</c:v>
                </c:pt>
                <c:pt idx="101">
                  <c:v>408</c:v>
                </c:pt>
                <c:pt idx="102">
                  <c:v>403</c:v>
                </c:pt>
                <c:pt idx="103">
                  <c:v>390</c:v>
                </c:pt>
                <c:pt idx="104">
                  <c:v>413</c:v>
                </c:pt>
                <c:pt idx="105">
                  <c:v>418</c:v>
                </c:pt>
                <c:pt idx="106">
                  <c:v>414</c:v>
                </c:pt>
                <c:pt idx="107">
                  <c:v>397</c:v>
                </c:pt>
                <c:pt idx="108">
                  <c:v>402</c:v>
                </c:pt>
                <c:pt idx="109">
                  <c:v>405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412</c:v>
                </c:pt>
                <c:pt idx="114">
                  <c:v>403</c:v>
                </c:pt>
                <c:pt idx="115">
                  <c:v>390</c:v>
                </c:pt>
                <c:pt idx="116">
                  <c:v>395</c:v>
                </c:pt>
                <c:pt idx="117">
                  <c:v>418</c:v>
                </c:pt>
                <c:pt idx="118">
                  <c:v>386</c:v>
                </c:pt>
                <c:pt idx="119">
                  <c:v>404</c:v>
                </c:pt>
                <c:pt idx="120">
                  <c:v>422</c:v>
                </c:pt>
                <c:pt idx="121">
                  <c:v>420</c:v>
                </c:pt>
                <c:pt idx="122">
                  <c:v>403</c:v>
                </c:pt>
                <c:pt idx="123">
                  <c:v>434</c:v>
                </c:pt>
                <c:pt idx="124">
                  <c:v>414</c:v>
                </c:pt>
                <c:pt idx="125">
                  <c:v>408</c:v>
                </c:pt>
                <c:pt idx="126">
                  <c:v>441</c:v>
                </c:pt>
                <c:pt idx="127">
                  <c:v>420</c:v>
                </c:pt>
                <c:pt idx="128">
                  <c:v>439</c:v>
                </c:pt>
                <c:pt idx="129">
                  <c:v>436</c:v>
                </c:pt>
                <c:pt idx="130">
                  <c:v>424</c:v>
                </c:pt>
                <c:pt idx="131">
                  <c:v>433</c:v>
                </c:pt>
                <c:pt idx="132">
                  <c:v>442</c:v>
                </c:pt>
                <c:pt idx="133">
                  <c:v>416</c:v>
                </c:pt>
                <c:pt idx="134">
                  <c:v>417</c:v>
                </c:pt>
                <c:pt idx="135">
                  <c:v>414</c:v>
                </c:pt>
                <c:pt idx="136">
                  <c:v>406</c:v>
                </c:pt>
                <c:pt idx="137">
                  <c:v>408</c:v>
                </c:pt>
                <c:pt idx="138">
                  <c:v>406</c:v>
                </c:pt>
                <c:pt idx="139">
                  <c:v>407</c:v>
                </c:pt>
                <c:pt idx="140">
                  <c:v>393</c:v>
                </c:pt>
                <c:pt idx="141">
                  <c:v>396</c:v>
                </c:pt>
                <c:pt idx="142">
                  <c:v>394</c:v>
                </c:pt>
                <c:pt idx="143">
                  <c:v>431</c:v>
                </c:pt>
                <c:pt idx="144">
                  <c:v>425</c:v>
                </c:pt>
                <c:pt idx="145">
                  <c:v>439</c:v>
                </c:pt>
                <c:pt idx="146">
                  <c:v>379</c:v>
                </c:pt>
                <c:pt idx="147">
                  <c:v>435</c:v>
                </c:pt>
                <c:pt idx="148">
                  <c:v>411</c:v>
                </c:pt>
                <c:pt idx="149">
                  <c:v>385</c:v>
                </c:pt>
                <c:pt idx="150">
                  <c:v>390</c:v>
                </c:pt>
                <c:pt idx="151">
                  <c:v>411</c:v>
                </c:pt>
                <c:pt idx="152">
                  <c:v>395</c:v>
                </c:pt>
                <c:pt idx="153">
                  <c:v>392</c:v>
                </c:pt>
                <c:pt idx="154">
                  <c:v>380</c:v>
                </c:pt>
                <c:pt idx="155">
                  <c:v>401</c:v>
                </c:pt>
                <c:pt idx="156">
                  <c:v>420</c:v>
                </c:pt>
                <c:pt idx="157">
                  <c:v>421</c:v>
                </c:pt>
                <c:pt idx="158">
                  <c:v>437</c:v>
                </c:pt>
                <c:pt idx="159">
                  <c:v>404</c:v>
                </c:pt>
                <c:pt idx="160">
                  <c:v>414</c:v>
                </c:pt>
                <c:pt idx="161">
                  <c:v>408</c:v>
                </c:pt>
                <c:pt idx="162">
                  <c:v>436</c:v>
                </c:pt>
                <c:pt idx="163">
                  <c:v>430</c:v>
                </c:pt>
                <c:pt idx="164">
                  <c:v>436</c:v>
                </c:pt>
                <c:pt idx="165">
                  <c:v>415</c:v>
                </c:pt>
                <c:pt idx="166">
                  <c:v>432</c:v>
                </c:pt>
                <c:pt idx="167">
                  <c:v>432</c:v>
                </c:pt>
                <c:pt idx="168">
                  <c:v>437</c:v>
                </c:pt>
                <c:pt idx="169">
                  <c:v>422</c:v>
                </c:pt>
                <c:pt idx="170">
                  <c:v>438</c:v>
                </c:pt>
                <c:pt idx="171">
                  <c:v>423</c:v>
                </c:pt>
                <c:pt idx="172">
                  <c:v>434</c:v>
                </c:pt>
                <c:pt idx="173">
                  <c:v>423</c:v>
                </c:pt>
                <c:pt idx="174">
                  <c:v>433</c:v>
                </c:pt>
                <c:pt idx="175">
                  <c:v>404</c:v>
                </c:pt>
                <c:pt idx="176">
                  <c:v>401</c:v>
                </c:pt>
                <c:pt idx="177">
                  <c:v>404</c:v>
                </c:pt>
                <c:pt idx="178">
                  <c:v>402</c:v>
                </c:pt>
                <c:pt idx="179">
                  <c:v>416</c:v>
                </c:pt>
                <c:pt idx="180">
                  <c:v>413</c:v>
                </c:pt>
                <c:pt idx="181">
                  <c:v>410</c:v>
                </c:pt>
                <c:pt idx="182">
                  <c:v>404</c:v>
                </c:pt>
                <c:pt idx="183">
                  <c:v>413</c:v>
                </c:pt>
                <c:pt idx="184">
                  <c:v>398</c:v>
                </c:pt>
                <c:pt idx="185">
                  <c:v>410</c:v>
                </c:pt>
                <c:pt idx="186">
                  <c:v>406</c:v>
                </c:pt>
                <c:pt idx="187">
                  <c:v>409</c:v>
                </c:pt>
                <c:pt idx="188">
                  <c:v>399</c:v>
                </c:pt>
                <c:pt idx="189">
                  <c:v>405</c:v>
                </c:pt>
                <c:pt idx="190">
                  <c:v>363</c:v>
                </c:pt>
                <c:pt idx="191">
                  <c:v>396</c:v>
                </c:pt>
                <c:pt idx="192">
                  <c:v>402</c:v>
                </c:pt>
                <c:pt idx="193">
                  <c:v>406</c:v>
                </c:pt>
                <c:pt idx="194">
                  <c:v>404</c:v>
                </c:pt>
                <c:pt idx="195">
                  <c:v>389</c:v>
                </c:pt>
                <c:pt idx="196">
                  <c:v>399</c:v>
                </c:pt>
                <c:pt idx="197">
                  <c:v>399</c:v>
                </c:pt>
                <c:pt idx="198">
                  <c:v>394</c:v>
                </c:pt>
                <c:pt idx="199">
                  <c:v>405</c:v>
                </c:pt>
                <c:pt idx="200">
                  <c:v>401</c:v>
                </c:pt>
                <c:pt idx="201">
                  <c:v>392</c:v>
                </c:pt>
                <c:pt idx="202">
                  <c:v>392</c:v>
                </c:pt>
                <c:pt idx="203">
                  <c:v>388</c:v>
                </c:pt>
                <c:pt idx="204">
                  <c:v>401</c:v>
                </c:pt>
                <c:pt idx="205">
                  <c:v>392</c:v>
                </c:pt>
                <c:pt idx="206">
                  <c:v>401</c:v>
                </c:pt>
                <c:pt idx="207">
                  <c:v>405</c:v>
                </c:pt>
                <c:pt idx="208">
                  <c:v>404</c:v>
                </c:pt>
                <c:pt idx="209">
                  <c:v>402</c:v>
                </c:pt>
                <c:pt idx="210">
                  <c:v>398</c:v>
                </c:pt>
                <c:pt idx="211">
                  <c:v>398</c:v>
                </c:pt>
                <c:pt idx="212">
                  <c:v>389</c:v>
                </c:pt>
                <c:pt idx="213">
                  <c:v>400</c:v>
                </c:pt>
                <c:pt idx="214">
                  <c:v>404</c:v>
                </c:pt>
                <c:pt idx="215">
                  <c:v>389</c:v>
                </c:pt>
                <c:pt idx="216">
                  <c:v>390</c:v>
                </c:pt>
                <c:pt idx="217">
                  <c:v>404</c:v>
                </c:pt>
                <c:pt idx="218">
                  <c:v>407</c:v>
                </c:pt>
                <c:pt idx="219">
                  <c:v>382</c:v>
                </c:pt>
                <c:pt idx="220">
                  <c:v>422</c:v>
                </c:pt>
                <c:pt idx="221">
                  <c:v>426</c:v>
                </c:pt>
                <c:pt idx="222">
                  <c:v>408</c:v>
                </c:pt>
                <c:pt idx="223">
                  <c:v>415</c:v>
                </c:pt>
                <c:pt idx="224">
                  <c:v>405</c:v>
                </c:pt>
                <c:pt idx="225">
                  <c:v>397</c:v>
                </c:pt>
                <c:pt idx="226">
                  <c:v>393</c:v>
                </c:pt>
                <c:pt idx="227">
                  <c:v>388</c:v>
                </c:pt>
                <c:pt idx="228">
                  <c:v>389</c:v>
                </c:pt>
                <c:pt idx="229">
                  <c:v>413</c:v>
                </c:pt>
                <c:pt idx="230">
                  <c:v>394</c:v>
                </c:pt>
                <c:pt idx="231">
                  <c:v>393</c:v>
                </c:pt>
                <c:pt idx="232">
                  <c:v>420</c:v>
                </c:pt>
                <c:pt idx="233">
                  <c:v>393</c:v>
                </c:pt>
                <c:pt idx="234">
                  <c:v>389</c:v>
                </c:pt>
                <c:pt idx="235">
                  <c:v>411</c:v>
                </c:pt>
                <c:pt idx="236">
                  <c:v>395</c:v>
                </c:pt>
                <c:pt idx="237">
                  <c:v>395</c:v>
                </c:pt>
                <c:pt idx="238">
                  <c:v>405</c:v>
                </c:pt>
                <c:pt idx="239">
                  <c:v>402</c:v>
                </c:pt>
                <c:pt idx="240">
                  <c:v>413</c:v>
                </c:pt>
                <c:pt idx="241">
                  <c:v>419</c:v>
                </c:pt>
                <c:pt idx="242">
                  <c:v>409</c:v>
                </c:pt>
                <c:pt idx="243">
                  <c:v>398</c:v>
                </c:pt>
                <c:pt idx="244">
                  <c:v>412</c:v>
                </c:pt>
                <c:pt idx="245">
                  <c:v>425</c:v>
                </c:pt>
                <c:pt idx="246">
                  <c:v>421</c:v>
                </c:pt>
                <c:pt idx="247">
                  <c:v>424</c:v>
                </c:pt>
                <c:pt idx="248">
                  <c:v>426</c:v>
                </c:pt>
                <c:pt idx="249">
                  <c:v>420</c:v>
                </c:pt>
                <c:pt idx="250">
                  <c:v>435</c:v>
                </c:pt>
                <c:pt idx="251">
                  <c:v>434</c:v>
                </c:pt>
                <c:pt idx="252">
                  <c:v>434</c:v>
                </c:pt>
                <c:pt idx="253">
                  <c:v>439</c:v>
                </c:pt>
                <c:pt idx="254">
                  <c:v>436</c:v>
                </c:pt>
                <c:pt idx="255">
                  <c:v>431</c:v>
                </c:pt>
                <c:pt idx="256">
                  <c:v>415</c:v>
                </c:pt>
                <c:pt idx="257">
                  <c:v>420</c:v>
                </c:pt>
                <c:pt idx="258">
                  <c:v>394</c:v>
                </c:pt>
                <c:pt idx="259">
                  <c:v>398</c:v>
                </c:pt>
                <c:pt idx="260">
                  <c:v>431</c:v>
                </c:pt>
                <c:pt idx="261">
                  <c:v>441</c:v>
                </c:pt>
                <c:pt idx="262">
                  <c:v>412</c:v>
                </c:pt>
                <c:pt idx="263">
                  <c:v>416</c:v>
                </c:pt>
                <c:pt idx="264">
                  <c:v>407</c:v>
                </c:pt>
                <c:pt idx="265">
                  <c:v>391</c:v>
                </c:pt>
                <c:pt idx="266">
                  <c:v>429</c:v>
                </c:pt>
                <c:pt idx="267">
                  <c:v>435</c:v>
                </c:pt>
                <c:pt idx="268">
                  <c:v>439</c:v>
                </c:pt>
                <c:pt idx="269">
                  <c:v>424</c:v>
                </c:pt>
              </c:numCache>
            </c:numRef>
          </c:xVal>
          <c:yVal>
            <c:numRef>
              <c:f>'TIC-TOC_2'!$S$2:$S$271</c:f>
              <c:numCache>
                <c:formatCode>General</c:formatCode>
                <c:ptCount val="270"/>
                <c:pt idx="0">
                  <c:v>159</c:v>
                </c:pt>
                <c:pt idx="1">
                  <c:v>103</c:v>
                </c:pt>
                <c:pt idx="2">
                  <c:v>116</c:v>
                </c:pt>
                <c:pt idx="3">
                  <c:v>151</c:v>
                </c:pt>
                <c:pt idx="4">
                  <c:v>122</c:v>
                </c:pt>
                <c:pt idx="5">
                  <c:v>135</c:v>
                </c:pt>
                <c:pt idx="6">
                  <c:v>129</c:v>
                </c:pt>
                <c:pt idx="7">
                  <c:v>137</c:v>
                </c:pt>
                <c:pt idx="8">
                  <c:v>145</c:v>
                </c:pt>
                <c:pt idx="9">
                  <c:v>114</c:v>
                </c:pt>
                <c:pt idx="10">
                  <c:v>172</c:v>
                </c:pt>
                <c:pt idx="11">
                  <c:v>123</c:v>
                </c:pt>
                <c:pt idx="12">
                  <c:v>151</c:v>
                </c:pt>
                <c:pt idx="13">
                  <c:v>152</c:v>
                </c:pt>
                <c:pt idx="14">
                  <c:v>191</c:v>
                </c:pt>
                <c:pt idx="15">
                  <c:v>151</c:v>
                </c:pt>
                <c:pt idx="16">
                  <c:v>121</c:v>
                </c:pt>
                <c:pt idx="17">
                  <c:v>198</c:v>
                </c:pt>
                <c:pt idx="18">
                  <c:v>225</c:v>
                </c:pt>
                <c:pt idx="19">
                  <c:v>192</c:v>
                </c:pt>
                <c:pt idx="20">
                  <c:v>192</c:v>
                </c:pt>
                <c:pt idx="21">
                  <c:v>165</c:v>
                </c:pt>
                <c:pt idx="22">
                  <c:v>178</c:v>
                </c:pt>
                <c:pt idx="23">
                  <c:v>179</c:v>
                </c:pt>
                <c:pt idx="24">
                  <c:v>185</c:v>
                </c:pt>
                <c:pt idx="25">
                  <c:v>164</c:v>
                </c:pt>
                <c:pt idx="26">
                  <c:v>177</c:v>
                </c:pt>
                <c:pt idx="27">
                  <c:v>174</c:v>
                </c:pt>
                <c:pt idx="28">
                  <c:v>168</c:v>
                </c:pt>
                <c:pt idx="29">
                  <c:v>185</c:v>
                </c:pt>
                <c:pt idx="30">
                  <c:v>128</c:v>
                </c:pt>
                <c:pt idx="31">
                  <c:v>135</c:v>
                </c:pt>
                <c:pt idx="32">
                  <c:v>186</c:v>
                </c:pt>
                <c:pt idx="33">
                  <c:v>189</c:v>
                </c:pt>
                <c:pt idx="34">
                  <c:v>172</c:v>
                </c:pt>
                <c:pt idx="35">
                  <c:v>154</c:v>
                </c:pt>
                <c:pt idx="36">
                  <c:v>159</c:v>
                </c:pt>
                <c:pt idx="37">
                  <c:v>154</c:v>
                </c:pt>
                <c:pt idx="38">
                  <c:v>149</c:v>
                </c:pt>
                <c:pt idx="39">
                  <c:v>168</c:v>
                </c:pt>
                <c:pt idx="40">
                  <c:v>175</c:v>
                </c:pt>
                <c:pt idx="41">
                  <c:v>175</c:v>
                </c:pt>
                <c:pt idx="42">
                  <c:v>159</c:v>
                </c:pt>
                <c:pt idx="43">
                  <c:v>249</c:v>
                </c:pt>
                <c:pt idx="44">
                  <c:v>173</c:v>
                </c:pt>
                <c:pt idx="45">
                  <c:v>185</c:v>
                </c:pt>
                <c:pt idx="46">
                  <c:v>153</c:v>
                </c:pt>
                <c:pt idx="47">
                  <c:v>215</c:v>
                </c:pt>
                <c:pt idx="48">
                  <c:v>281</c:v>
                </c:pt>
                <c:pt idx="49">
                  <c:v>205</c:v>
                </c:pt>
                <c:pt idx="50">
                  <c:v>216</c:v>
                </c:pt>
                <c:pt idx="51">
                  <c:v>161</c:v>
                </c:pt>
                <c:pt idx="52">
                  <c:v>176</c:v>
                </c:pt>
                <c:pt idx="53">
                  <c:v>164</c:v>
                </c:pt>
                <c:pt idx="54">
                  <c:v>214</c:v>
                </c:pt>
                <c:pt idx="55">
                  <c:v>217</c:v>
                </c:pt>
                <c:pt idx="56">
                  <c:v>142</c:v>
                </c:pt>
                <c:pt idx="57">
                  <c:v>144</c:v>
                </c:pt>
                <c:pt idx="58">
                  <c:v>151</c:v>
                </c:pt>
                <c:pt idx="59">
                  <c:v>151</c:v>
                </c:pt>
                <c:pt idx="60">
                  <c:v>191</c:v>
                </c:pt>
                <c:pt idx="61">
                  <c:v>146</c:v>
                </c:pt>
                <c:pt idx="62">
                  <c:v>150</c:v>
                </c:pt>
                <c:pt idx="63">
                  <c:v>134</c:v>
                </c:pt>
                <c:pt idx="64">
                  <c:v>125</c:v>
                </c:pt>
                <c:pt idx="65">
                  <c:v>131</c:v>
                </c:pt>
                <c:pt idx="66">
                  <c:v>142</c:v>
                </c:pt>
                <c:pt idx="67">
                  <c:v>153</c:v>
                </c:pt>
                <c:pt idx="68">
                  <c:v>151</c:v>
                </c:pt>
                <c:pt idx="69">
                  <c:v>149</c:v>
                </c:pt>
                <c:pt idx="70">
                  <c:v>149</c:v>
                </c:pt>
                <c:pt idx="71">
                  <c:v>128</c:v>
                </c:pt>
                <c:pt idx="72">
                  <c:v>117</c:v>
                </c:pt>
                <c:pt idx="73">
                  <c:v>146</c:v>
                </c:pt>
                <c:pt idx="74">
                  <c:v>129</c:v>
                </c:pt>
                <c:pt idx="75">
                  <c:v>234</c:v>
                </c:pt>
                <c:pt idx="76">
                  <c:v>155</c:v>
                </c:pt>
                <c:pt idx="77">
                  <c:v>197</c:v>
                </c:pt>
                <c:pt idx="78">
                  <c:v>165</c:v>
                </c:pt>
                <c:pt idx="79">
                  <c:v>178</c:v>
                </c:pt>
                <c:pt idx="80">
                  <c:v>237</c:v>
                </c:pt>
                <c:pt idx="81">
                  <c:v>198</c:v>
                </c:pt>
                <c:pt idx="82">
                  <c:v>167</c:v>
                </c:pt>
                <c:pt idx="83">
                  <c:v>181</c:v>
                </c:pt>
                <c:pt idx="84">
                  <c:v>212</c:v>
                </c:pt>
                <c:pt idx="85">
                  <c:v>187</c:v>
                </c:pt>
                <c:pt idx="86">
                  <c:v>197</c:v>
                </c:pt>
                <c:pt idx="87">
                  <c:v>221</c:v>
                </c:pt>
                <c:pt idx="88">
                  <c:v>110</c:v>
                </c:pt>
                <c:pt idx="89">
                  <c:v>228</c:v>
                </c:pt>
                <c:pt idx="90">
                  <c:v>208</c:v>
                </c:pt>
                <c:pt idx="91">
                  <c:v>217</c:v>
                </c:pt>
                <c:pt idx="92">
                  <c:v>210</c:v>
                </c:pt>
                <c:pt idx="93">
                  <c:v>144</c:v>
                </c:pt>
                <c:pt idx="94">
                  <c:v>187</c:v>
                </c:pt>
                <c:pt idx="95">
                  <c:v>275</c:v>
                </c:pt>
                <c:pt idx="96">
                  <c:v>234</c:v>
                </c:pt>
                <c:pt idx="97">
                  <c:v>238</c:v>
                </c:pt>
                <c:pt idx="98">
                  <c:v>269</c:v>
                </c:pt>
                <c:pt idx="99">
                  <c:v>221</c:v>
                </c:pt>
                <c:pt idx="100">
                  <c:v>237</c:v>
                </c:pt>
                <c:pt idx="101">
                  <c:v>237</c:v>
                </c:pt>
                <c:pt idx="102">
                  <c:v>224</c:v>
                </c:pt>
                <c:pt idx="103">
                  <c:v>130</c:v>
                </c:pt>
                <c:pt idx="104">
                  <c:v>147</c:v>
                </c:pt>
                <c:pt idx="105">
                  <c:v>173</c:v>
                </c:pt>
                <c:pt idx="106">
                  <c:v>175</c:v>
                </c:pt>
                <c:pt idx="107">
                  <c:v>142</c:v>
                </c:pt>
                <c:pt idx="108">
                  <c:v>168</c:v>
                </c:pt>
                <c:pt idx="109">
                  <c:v>162</c:v>
                </c:pt>
                <c:pt idx="110">
                  <c:v>172</c:v>
                </c:pt>
                <c:pt idx="111">
                  <c:v>171</c:v>
                </c:pt>
                <c:pt idx="112">
                  <c:v>134</c:v>
                </c:pt>
                <c:pt idx="113">
                  <c:v>183</c:v>
                </c:pt>
                <c:pt idx="114">
                  <c:v>209</c:v>
                </c:pt>
                <c:pt idx="115">
                  <c:v>122</c:v>
                </c:pt>
                <c:pt idx="116">
                  <c:v>117</c:v>
                </c:pt>
                <c:pt idx="117">
                  <c:v>135</c:v>
                </c:pt>
                <c:pt idx="118">
                  <c:v>127</c:v>
                </c:pt>
                <c:pt idx="119">
                  <c:v>127</c:v>
                </c:pt>
                <c:pt idx="120">
                  <c:v>129</c:v>
                </c:pt>
                <c:pt idx="121">
                  <c:v>120</c:v>
                </c:pt>
                <c:pt idx="122">
                  <c:v>143</c:v>
                </c:pt>
                <c:pt idx="123">
                  <c:v>135</c:v>
                </c:pt>
                <c:pt idx="124">
                  <c:v>185</c:v>
                </c:pt>
                <c:pt idx="125">
                  <c:v>183</c:v>
                </c:pt>
                <c:pt idx="126">
                  <c:v>142</c:v>
                </c:pt>
                <c:pt idx="127">
                  <c:v>119</c:v>
                </c:pt>
                <c:pt idx="128">
                  <c:v>123</c:v>
                </c:pt>
                <c:pt idx="129">
                  <c:v>183</c:v>
                </c:pt>
                <c:pt idx="130">
                  <c:v>200</c:v>
                </c:pt>
                <c:pt idx="131">
                  <c:v>136</c:v>
                </c:pt>
                <c:pt idx="132">
                  <c:v>129</c:v>
                </c:pt>
                <c:pt idx="133">
                  <c:v>200</c:v>
                </c:pt>
                <c:pt idx="134">
                  <c:v>216</c:v>
                </c:pt>
                <c:pt idx="135">
                  <c:v>206</c:v>
                </c:pt>
                <c:pt idx="136">
                  <c:v>184</c:v>
                </c:pt>
                <c:pt idx="137">
                  <c:v>174</c:v>
                </c:pt>
                <c:pt idx="138">
                  <c:v>183</c:v>
                </c:pt>
                <c:pt idx="139">
                  <c:v>185</c:v>
                </c:pt>
                <c:pt idx="140">
                  <c:v>146</c:v>
                </c:pt>
                <c:pt idx="141">
                  <c:v>145</c:v>
                </c:pt>
                <c:pt idx="142">
                  <c:v>140</c:v>
                </c:pt>
                <c:pt idx="143">
                  <c:v>138</c:v>
                </c:pt>
                <c:pt idx="144">
                  <c:v>178</c:v>
                </c:pt>
                <c:pt idx="145">
                  <c:v>148</c:v>
                </c:pt>
                <c:pt idx="146">
                  <c:v>101</c:v>
                </c:pt>
                <c:pt idx="147">
                  <c:v>150</c:v>
                </c:pt>
                <c:pt idx="148">
                  <c:v>159</c:v>
                </c:pt>
                <c:pt idx="149">
                  <c:v>150</c:v>
                </c:pt>
                <c:pt idx="150">
                  <c:v>149</c:v>
                </c:pt>
                <c:pt idx="151">
                  <c:v>174</c:v>
                </c:pt>
                <c:pt idx="152">
                  <c:v>143</c:v>
                </c:pt>
                <c:pt idx="153">
                  <c:v>161</c:v>
                </c:pt>
                <c:pt idx="154">
                  <c:v>149</c:v>
                </c:pt>
                <c:pt idx="155">
                  <c:v>125</c:v>
                </c:pt>
                <c:pt idx="156">
                  <c:v>132</c:v>
                </c:pt>
                <c:pt idx="157">
                  <c:v>134</c:v>
                </c:pt>
                <c:pt idx="158">
                  <c:v>129</c:v>
                </c:pt>
                <c:pt idx="159">
                  <c:v>112</c:v>
                </c:pt>
                <c:pt idx="160">
                  <c:v>140</c:v>
                </c:pt>
                <c:pt idx="161">
                  <c:v>199</c:v>
                </c:pt>
                <c:pt idx="162">
                  <c:v>128</c:v>
                </c:pt>
                <c:pt idx="163">
                  <c:v>179</c:v>
                </c:pt>
                <c:pt idx="164">
                  <c:v>151</c:v>
                </c:pt>
                <c:pt idx="165">
                  <c:v>111</c:v>
                </c:pt>
                <c:pt idx="166">
                  <c:v>153</c:v>
                </c:pt>
                <c:pt idx="167">
                  <c:v>154</c:v>
                </c:pt>
                <c:pt idx="168">
                  <c:v>144</c:v>
                </c:pt>
                <c:pt idx="169">
                  <c:v>192</c:v>
                </c:pt>
                <c:pt idx="170">
                  <c:v>116</c:v>
                </c:pt>
                <c:pt idx="171">
                  <c:v>126</c:v>
                </c:pt>
                <c:pt idx="172">
                  <c:v>116</c:v>
                </c:pt>
                <c:pt idx="173">
                  <c:v>147</c:v>
                </c:pt>
                <c:pt idx="174">
                  <c:v>155</c:v>
                </c:pt>
                <c:pt idx="175">
                  <c:v>152</c:v>
                </c:pt>
                <c:pt idx="176">
                  <c:v>153</c:v>
                </c:pt>
                <c:pt idx="177">
                  <c:v>155</c:v>
                </c:pt>
                <c:pt idx="178">
                  <c:v>142</c:v>
                </c:pt>
                <c:pt idx="179">
                  <c:v>186</c:v>
                </c:pt>
                <c:pt idx="180">
                  <c:v>192</c:v>
                </c:pt>
                <c:pt idx="181">
                  <c:v>191</c:v>
                </c:pt>
                <c:pt idx="182">
                  <c:v>180</c:v>
                </c:pt>
                <c:pt idx="183">
                  <c:v>188</c:v>
                </c:pt>
                <c:pt idx="184">
                  <c:v>159</c:v>
                </c:pt>
                <c:pt idx="185">
                  <c:v>210</c:v>
                </c:pt>
                <c:pt idx="186">
                  <c:v>202</c:v>
                </c:pt>
                <c:pt idx="187">
                  <c:v>208</c:v>
                </c:pt>
                <c:pt idx="188">
                  <c:v>147</c:v>
                </c:pt>
                <c:pt idx="189">
                  <c:v>134</c:v>
                </c:pt>
                <c:pt idx="190">
                  <c:v>132</c:v>
                </c:pt>
                <c:pt idx="191">
                  <c:v>139</c:v>
                </c:pt>
                <c:pt idx="192">
                  <c:v>144</c:v>
                </c:pt>
                <c:pt idx="193">
                  <c:v>128</c:v>
                </c:pt>
                <c:pt idx="194">
                  <c:v>120</c:v>
                </c:pt>
                <c:pt idx="195">
                  <c:v>120</c:v>
                </c:pt>
                <c:pt idx="196">
                  <c:v>151</c:v>
                </c:pt>
                <c:pt idx="197">
                  <c:v>135</c:v>
                </c:pt>
                <c:pt idx="198">
                  <c:v>129</c:v>
                </c:pt>
                <c:pt idx="199">
                  <c:v>146</c:v>
                </c:pt>
                <c:pt idx="200">
                  <c:v>129</c:v>
                </c:pt>
                <c:pt idx="201">
                  <c:v>126</c:v>
                </c:pt>
                <c:pt idx="202">
                  <c:v>167</c:v>
                </c:pt>
                <c:pt idx="203">
                  <c:v>160</c:v>
                </c:pt>
                <c:pt idx="204">
                  <c:v>171</c:v>
                </c:pt>
                <c:pt idx="205">
                  <c:v>158</c:v>
                </c:pt>
                <c:pt idx="206">
                  <c:v>135</c:v>
                </c:pt>
                <c:pt idx="207">
                  <c:v>136</c:v>
                </c:pt>
                <c:pt idx="208">
                  <c:v>114</c:v>
                </c:pt>
                <c:pt idx="209">
                  <c:v>122</c:v>
                </c:pt>
                <c:pt idx="210">
                  <c:v>144</c:v>
                </c:pt>
                <c:pt idx="211">
                  <c:v>118</c:v>
                </c:pt>
                <c:pt idx="212">
                  <c:v>149</c:v>
                </c:pt>
                <c:pt idx="213">
                  <c:v>130</c:v>
                </c:pt>
                <c:pt idx="214">
                  <c:v>188</c:v>
                </c:pt>
                <c:pt idx="215">
                  <c:v>142</c:v>
                </c:pt>
                <c:pt idx="216">
                  <c:v>141</c:v>
                </c:pt>
                <c:pt idx="217">
                  <c:v>152</c:v>
                </c:pt>
                <c:pt idx="218">
                  <c:v>178</c:v>
                </c:pt>
                <c:pt idx="219">
                  <c:v>132</c:v>
                </c:pt>
                <c:pt idx="220">
                  <c:v>167</c:v>
                </c:pt>
                <c:pt idx="221">
                  <c:v>201</c:v>
                </c:pt>
                <c:pt idx="222">
                  <c:v>165</c:v>
                </c:pt>
                <c:pt idx="223">
                  <c:v>145</c:v>
                </c:pt>
                <c:pt idx="224">
                  <c:v>129</c:v>
                </c:pt>
                <c:pt idx="225">
                  <c:v>141</c:v>
                </c:pt>
                <c:pt idx="226">
                  <c:v>132</c:v>
                </c:pt>
                <c:pt idx="227">
                  <c:v>134</c:v>
                </c:pt>
                <c:pt idx="228">
                  <c:v>135</c:v>
                </c:pt>
                <c:pt idx="229">
                  <c:v>155</c:v>
                </c:pt>
                <c:pt idx="230">
                  <c:v>137</c:v>
                </c:pt>
                <c:pt idx="231">
                  <c:v>132</c:v>
                </c:pt>
                <c:pt idx="232">
                  <c:v>197</c:v>
                </c:pt>
                <c:pt idx="233">
                  <c:v>141</c:v>
                </c:pt>
                <c:pt idx="234">
                  <c:v>143</c:v>
                </c:pt>
                <c:pt idx="235">
                  <c:v>128</c:v>
                </c:pt>
                <c:pt idx="236">
                  <c:v>166</c:v>
                </c:pt>
                <c:pt idx="237">
                  <c:v>164</c:v>
                </c:pt>
                <c:pt idx="238">
                  <c:v>143</c:v>
                </c:pt>
                <c:pt idx="239">
                  <c:v>139</c:v>
                </c:pt>
                <c:pt idx="240">
                  <c:v>156</c:v>
                </c:pt>
                <c:pt idx="241">
                  <c:v>168</c:v>
                </c:pt>
                <c:pt idx="242">
                  <c:v>173</c:v>
                </c:pt>
                <c:pt idx="243">
                  <c:v>118</c:v>
                </c:pt>
                <c:pt idx="244">
                  <c:v>127</c:v>
                </c:pt>
                <c:pt idx="245">
                  <c:v>182</c:v>
                </c:pt>
                <c:pt idx="246">
                  <c:v>150</c:v>
                </c:pt>
                <c:pt idx="247">
                  <c:v>188</c:v>
                </c:pt>
                <c:pt idx="248">
                  <c:v>136</c:v>
                </c:pt>
                <c:pt idx="249">
                  <c:v>140</c:v>
                </c:pt>
                <c:pt idx="250">
                  <c:v>168</c:v>
                </c:pt>
                <c:pt idx="251">
                  <c:v>169</c:v>
                </c:pt>
                <c:pt idx="252">
                  <c:v>129</c:v>
                </c:pt>
                <c:pt idx="253">
                  <c:v>154</c:v>
                </c:pt>
                <c:pt idx="254">
                  <c:v>128</c:v>
                </c:pt>
                <c:pt idx="255">
                  <c:v>185</c:v>
                </c:pt>
                <c:pt idx="256">
                  <c:v>192</c:v>
                </c:pt>
                <c:pt idx="257">
                  <c:v>134</c:v>
                </c:pt>
                <c:pt idx="258">
                  <c:v>145</c:v>
                </c:pt>
                <c:pt idx="259">
                  <c:v>148</c:v>
                </c:pt>
                <c:pt idx="260">
                  <c:v>177</c:v>
                </c:pt>
                <c:pt idx="261">
                  <c:v>189</c:v>
                </c:pt>
                <c:pt idx="262">
                  <c:v>215</c:v>
                </c:pt>
                <c:pt idx="263">
                  <c:v>235</c:v>
                </c:pt>
                <c:pt idx="264">
                  <c:v>236</c:v>
                </c:pt>
                <c:pt idx="265">
                  <c:v>155</c:v>
                </c:pt>
                <c:pt idx="266">
                  <c:v>258</c:v>
                </c:pt>
                <c:pt idx="267">
                  <c:v>141</c:v>
                </c:pt>
                <c:pt idx="268">
                  <c:v>142</c:v>
                </c:pt>
                <c:pt idx="269">
                  <c:v>193</c:v>
                </c:pt>
              </c:numCache>
            </c:numRef>
          </c:yVal>
          <c:smooth val="0"/>
        </c:ser>
        <c:axId val="48273210"/>
        <c:axId val="34679827"/>
      </c:scatterChart>
      <c:valAx>
        <c:axId val="48273210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679827"/>
        <c:crosses val="autoZero"/>
        <c:crossBetween val="midCat"/>
      </c:valAx>
      <c:valAx>
        <c:axId val="3467982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273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fr-FR" sz="1300" spc="-1" strike="noStrike">
                <a:solidFill>
                  <a:srgbClr val="000000"/>
                </a:solidFill>
                <a:latin typeface="Arial"/>
              </a:rPr>
              <a:t>S2= f(TOC)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'TIC-TOC'!$R$2:$R$295</c:f>
              <c:numCache>
                <c:formatCode>General</c:formatCode>
                <c:ptCount val="294"/>
                <c:pt idx="0">
                  <c:v>3.25</c:v>
                </c:pt>
                <c:pt idx="1">
                  <c:v>0.98</c:v>
                </c:pt>
                <c:pt idx="2">
                  <c:v>1.54</c:v>
                </c:pt>
                <c:pt idx="3">
                  <c:v>0.89</c:v>
                </c:pt>
                <c:pt idx="4">
                  <c:v>1.07</c:v>
                </c:pt>
                <c:pt idx="5">
                  <c:v>1.29</c:v>
                </c:pt>
                <c:pt idx="6">
                  <c:v>1.05</c:v>
                </c:pt>
                <c:pt idx="7">
                  <c:v>0.93</c:v>
                </c:pt>
                <c:pt idx="8">
                  <c:v>1.5</c:v>
                </c:pt>
                <c:pt idx="9">
                  <c:v>1.6</c:v>
                </c:pt>
                <c:pt idx="10">
                  <c:v>1.21</c:v>
                </c:pt>
                <c:pt idx="11">
                  <c:v>1.45</c:v>
                </c:pt>
                <c:pt idx="12">
                  <c:v>1.04</c:v>
                </c:pt>
                <c:pt idx="13">
                  <c:v>1.64</c:v>
                </c:pt>
                <c:pt idx="14">
                  <c:v>1.65</c:v>
                </c:pt>
                <c:pt idx="15">
                  <c:v>3.24</c:v>
                </c:pt>
                <c:pt idx="16">
                  <c:v>1.29</c:v>
                </c:pt>
                <c:pt idx="17">
                  <c:v>1.65</c:v>
                </c:pt>
                <c:pt idx="18">
                  <c:v>1.31</c:v>
                </c:pt>
                <c:pt idx="19">
                  <c:v>2.98</c:v>
                </c:pt>
                <c:pt idx="20">
                  <c:v>3.69</c:v>
                </c:pt>
                <c:pt idx="21">
                  <c:v>2.58</c:v>
                </c:pt>
                <c:pt idx="22">
                  <c:v>1.84</c:v>
                </c:pt>
                <c:pt idx="23">
                  <c:v>2.16</c:v>
                </c:pt>
                <c:pt idx="24">
                  <c:v>1.99</c:v>
                </c:pt>
                <c:pt idx="25">
                  <c:v>1.88</c:v>
                </c:pt>
                <c:pt idx="26">
                  <c:v>1.95</c:v>
                </c:pt>
                <c:pt idx="27">
                  <c:v>2.03</c:v>
                </c:pt>
                <c:pt idx="28">
                  <c:v>1.9</c:v>
                </c:pt>
                <c:pt idx="29">
                  <c:v>1.94</c:v>
                </c:pt>
                <c:pt idx="30">
                  <c:v>3.28</c:v>
                </c:pt>
                <c:pt idx="31">
                  <c:v>1.82</c:v>
                </c:pt>
                <c:pt idx="32">
                  <c:v>2.09</c:v>
                </c:pt>
                <c:pt idx="33">
                  <c:v>1.41</c:v>
                </c:pt>
                <c:pt idx="34">
                  <c:v>1.92</c:v>
                </c:pt>
                <c:pt idx="35">
                  <c:v>1.11</c:v>
                </c:pt>
                <c:pt idx="36">
                  <c:v>1.91</c:v>
                </c:pt>
                <c:pt idx="37">
                  <c:v>2</c:v>
                </c:pt>
                <c:pt idx="38">
                  <c:v>1.35</c:v>
                </c:pt>
                <c:pt idx="39">
                  <c:v>1.33</c:v>
                </c:pt>
                <c:pt idx="40">
                  <c:v>1.68</c:v>
                </c:pt>
                <c:pt idx="41">
                  <c:v>1.25</c:v>
                </c:pt>
                <c:pt idx="42">
                  <c:v>1.74</c:v>
                </c:pt>
                <c:pt idx="43">
                  <c:v>1.66</c:v>
                </c:pt>
                <c:pt idx="44">
                  <c:v>1.66</c:v>
                </c:pt>
                <c:pt idx="45">
                  <c:v>3.25</c:v>
                </c:pt>
                <c:pt idx="46">
                  <c:v>1.05</c:v>
                </c:pt>
                <c:pt idx="47">
                  <c:v>1.32</c:v>
                </c:pt>
                <c:pt idx="48">
                  <c:v>1.45</c:v>
                </c:pt>
                <c:pt idx="49">
                  <c:v>2.83</c:v>
                </c:pt>
                <c:pt idx="50">
                  <c:v>1.18</c:v>
                </c:pt>
                <c:pt idx="51">
                  <c:v>1.49</c:v>
                </c:pt>
                <c:pt idx="52">
                  <c:v>1.53</c:v>
                </c:pt>
                <c:pt idx="53">
                  <c:v>1.66</c:v>
                </c:pt>
                <c:pt idx="54">
                  <c:v>1.9</c:v>
                </c:pt>
                <c:pt idx="55">
                  <c:v>1.03</c:v>
                </c:pt>
                <c:pt idx="56">
                  <c:v>1.32</c:v>
                </c:pt>
                <c:pt idx="57">
                  <c:v>1.23</c:v>
                </c:pt>
                <c:pt idx="58">
                  <c:v>2.64</c:v>
                </c:pt>
                <c:pt idx="59">
                  <c:v>2.6</c:v>
                </c:pt>
                <c:pt idx="60">
                  <c:v>3.23</c:v>
                </c:pt>
                <c:pt idx="61">
                  <c:v>0.83</c:v>
                </c:pt>
                <c:pt idx="62">
                  <c:v>0.96</c:v>
                </c:pt>
                <c:pt idx="63">
                  <c:v>1.12</c:v>
                </c:pt>
                <c:pt idx="64">
                  <c:v>1.19</c:v>
                </c:pt>
                <c:pt idx="65">
                  <c:v>2.79</c:v>
                </c:pt>
                <c:pt idx="66">
                  <c:v>0.54</c:v>
                </c:pt>
                <c:pt idx="67">
                  <c:v>1.08</c:v>
                </c:pt>
                <c:pt idx="68">
                  <c:v>0.88</c:v>
                </c:pt>
                <c:pt idx="69">
                  <c:v>1.03</c:v>
                </c:pt>
                <c:pt idx="70">
                  <c:v>1.24</c:v>
                </c:pt>
                <c:pt idx="71">
                  <c:v>1.32</c:v>
                </c:pt>
                <c:pt idx="72">
                  <c:v>0.9</c:v>
                </c:pt>
                <c:pt idx="73">
                  <c:v>0.75</c:v>
                </c:pt>
                <c:pt idx="74">
                  <c:v>0.83</c:v>
                </c:pt>
                <c:pt idx="75">
                  <c:v>3.25</c:v>
                </c:pt>
                <c:pt idx="76">
                  <c:v>0.63</c:v>
                </c:pt>
                <c:pt idx="77">
                  <c:v>0.78</c:v>
                </c:pt>
                <c:pt idx="78">
                  <c:v>0.86</c:v>
                </c:pt>
                <c:pt idx="79">
                  <c:v>0.7</c:v>
                </c:pt>
                <c:pt idx="80">
                  <c:v>0.55</c:v>
                </c:pt>
                <c:pt idx="81">
                  <c:v>2.66</c:v>
                </c:pt>
                <c:pt idx="82">
                  <c:v>1.46</c:v>
                </c:pt>
                <c:pt idx="83">
                  <c:v>2.63</c:v>
                </c:pt>
                <c:pt idx="84">
                  <c:v>1.64</c:v>
                </c:pt>
                <c:pt idx="85">
                  <c:v>1.43</c:v>
                </c:pt>
                <c:pt idx="86">
                  <c:v>3.05</c:v>
                </c:pt>
                <c:pt idx="87">
                  <c:v>1.28</c:v>
                </c:pt>
                <c:pt idx="88">
                  <c:v>2.28</c:v>
                </c:pt>
                <c:pt idx="89">
                  <c:v>2.23</c:v>
                </c:pt>
                <c:pt idx="90">
                  <c:v>3.27</c:v>
                </c:pt>
                <c:pt idx="91">
                  <c:v>2.23</c:v>
                </c:pt>
                <c:pt idx="92">
                  <c:v>1.76</c:v>
                </c:pt>
                <c:pt idx="93">
                  <c:v>1.88</c:v>
                </c:pt>
                <c:pt idx="94">
                  <c:v>2.62</c:v>
                </c:pt>
                <c:pt idx="95">
                  <c:v>3.37</c:v>
                </c:pt>
                <c:pt idx="96">
                  <c:v>3.31</c:v>
                </c:pt>
                <c:pt idx="97">
                  <c:v>1.25</c:v>
                </c:pt>
                <c:pt idx="98">
                  <c:v>1.77</c:v>
                </c:pt>
                <c:pt idx="99">
                  <c:v>1.8</c:v>
                </c:pt>
                <c:pt idx="100">
                  <c:v>2.15</c:v>
                </c:pt>
                <c:pt idx="101">
                  <c:v>2.42</c:v>
                </c:pt>
                <c:pt idx="102">
                  <c:v>0.89</c:v>
                </c:pt>
                <c:pt idx="103">
                  <c:v>2.62</c:v>
                </c:pt>
                <c:pt idx="104">
                  <c:v>4.2</c:v>
                </c:pt>
                <c:pt idx="105">
                  <c:v>1.68</c:v>
                </c:pt>
                <c:pt idx="106">
                  <c:v>1.72</c:v>
                </c:pt>
                <c:pt idx="107">
                  <c:v>3.27</c:v>
                </c:pt>
                <c:pt idx="108">
                  <c:v>1.16</c:v>
                </c:pt>
                <c:pt idx="109">
                  <c:v>1.48</c:v>
                </c:pt>
                <c:pt idx="110">
                  <c:v>1.31</c:v>
                </c:pt>
                <c:pt idx="111">
                  <c:v>1.64</c:v>
                </c:pt>
                <c:pt idx="112">
                  <c:v>1.77</c:v>
                </c:pt>
                <c:pt idx="113">
                  <c:v>0.93</c:v>
                </c:pt>
                <c:pt idx="114">
                  <c:v>0.96</c:v>
                </c:pt>
                <c:pt idx="115">
                  <c:v>1.66</c:v>
                </c:pt>
                <c:pt idx="116">
                  <c:v>0.76</c:v>
                </c:pt>
                <c:pt idx="117">
                  <c:v>0.99</c:v>
                </c:pt>
                <c:pt idx="118">
                  <c:v>0.97</c:v>
                </c:pt>
                <c:pt idx="119">
                  <c:v>1.69</c:v>
                </c:pt>
                <c:pt idx="120">
                  <c:v>1.72</c:v>
                </c:pt>
                <c:pt idx="121">
                  <c:v>1.71</c:v>
                </c:pt>
                <c:pt idx="122">
                  <c:v>3.29</c:v>
                </c:pt>
                <c:pt idx="123">
                  <c:v>1.49</c:v>
                </c:pt>
                <c:pt idx="124">
                  <c:v>1.39</c:v>
                </c:pt>
                <c:pt idx="125">
                  <c:v>0.82</c:v>
                </c:pt>
                <c:pt idx="126">
                  <c:v>1.04</c:v>
                </c:pt>
                <c:pt idx="127">
                  <c:v>1.13</c:v>
                </c:pt>
                <c:pt idx="128">
                  <c:v>1.16</c:v>
                </c:pt>
                <c:pt idx="129">
                  <c:v>1.09</c:v>
                </c:pt>
                <c:pt idx="130">
                  <c:v>1.19</c:v>
                </c:pt>
                <c:pt idx="131">
                  <c:v>1.1</c:v>
                </c:pt>
                <c:pt idx="132">
                  <c:v>0.94</c:v>
                </c:pt>
                <c:pt idx="133">
                  <c:v>1.07</c:v>
                </c:pt>
                <c:pt idx="134">
                  <c:v>1.42</c:v>
                </c:pt>
                <c:pt idx="135">
                  <c:v>2.2</c:v>
                </c:pt>
                <c:pt idx="136">
                  <c:v>2.18</c:v>
                </c:pt>
                <c:pt idx="137">
                  <c:v>3.27</c:v>
                </c:pt>
                <c:pt idx="138">
                  <c:v>1.06</c:v>
                </c:pt>
                <c:pt idx="139">
                  <c:v>0.84</c:v>
                </c:pt>
                <c:pt idx="140">
                  <c:v>1.26</c:v>
                </c:pt>
                <c:pt idx="141">
                  <c:v>1</c:v>
                </c:pt>
                <c:pt idx="142">
                  <c:v>2.05</c:v>
                </c:pt>
                <c:pt idx="143">
                  <c:v>1.57</c:v>
                </c:pt>
                <c:pt idx="144">
                  <c:v>1.5</c:v>
                </c:pt>
                <c:pt idx="145">
                  <c:v>4.44</c:v>
                </c:pt>
                <c:pt idx="146">
                  <c:v>4.07</c:v>
                </c:pt>
                <c:pt idx="147">
                  <c:v>3.27</c:v>
                </c:pt>
                <c:pt idx="148">
                  <c:v>2.63</c:v>
                </c:pt>
                <c:pt idx="149">
                  <c:v>2.16</c:v>
                </c:pt>
                <c:pt idx="150">
                  <c:v>2.48</c:v>
                </c:pt>
                <c:pt idx="151">
                  <c:v>2.5</c:v>
                </c:pt>
                <c:pt idx="152">
                  <c:v>3.25</c:v>
                </c:pt>
                <c:pt idx="153">
                  <c:v>0.92</c:v>
                </c:pt>
                <c:pt idx="154">
                  <c:v>1.07</c:v>
                </c:pt>
                <c:pt idx="155">
                  <c:v>0.86</c:v>
                </c:pt>
                <c:pt idx="156">
                  <c:v>1.68</c:v>
                </c:pt>
                <c:pt idx="157">
                  <c:v>1.62</c:v>
                </c:pt>
                <c:pt idx="158">
                  <c:v>1.41</c:v>
                </c:pt>
                <c:pt idx="159">
                  <c:v>0.82</c:v>
                </c:pt>
                <c:pt idx="160">
                  <c:v>1.55</c:v>
                </c:pt>
                <c:pt idx="161">
                  <c:v>1.31</c:v>
                </c:pt>
                <c:pt idx="162">
                  <c:v>1.2</c:v>
                </c:pt>
                <c:pt idx="163">
                  <c:v>0.8</c:v>
                </c:pt>
                <c:pt idx="164">
                  <c:v>1.72</c:v>
                </c:pt>
                <c:pt idx="165">
                  <c:v>0.72</c:v>
                </c:pt>
                <c:pt idx="166">
                  <c:v>0.74</c:v>
                </c:pt>
                <c:pt idx="167">
                  <c:v>3.27</c:v>
                </c:pt>
                <c:pt idx="168">
                  <c:v>0.83</c:v>
                </c:pt>
                <c:pt idx="169">
                  <c:v>1.35</c:v>
                </c:pt>
                <c:pt idx="170">
                  <c:v>1.29</c:v>
                </c:pt>
                <c:pt idx="171">
                  <c:v>1.72</c:v>
                </c:pt>
                <c:pt idx="172">
                  <c:v>1.43</c:v>
                </c:pt>
                <c:pt idx="173">
                  <c:v>1.64</c:v>
                </c:pt>
                <c:pt idx="174">
                  <c:v>1.71</c:v>
                </c:pt>
                <c:pt idx="175">
                  <c:v>1.01</c:v>
                </c:pt>
                <c:pt idx="176">
                  <c:v>1.36</c:v>
                </c:pt>
                <c:pt idx="177">
                  <c:v>2.29</c:v>
                </c:pt>
                <c:pt idx="178">
                  <c:v>1.29</c:v>
                </c:pt>
                <c:pt idx="179">
                  <c:v>1.43</c:v>
                </c:pt>
                <c:pt idx="180">
                  <c:v>2.27</c:v>
                </c:pt>
                <c:pt idx="181">
                  <c:v>2.27</c:v>
                </c:pt>
                <c:pt idx="182">
                  <c:v>3.22</c:v>
                </c:pt>
                <c:pt idx="183">
                  <c:v>1.54</c:v>
                </c:pt>
                <c:pt idx="184">
                  <c:v>2.51</c:v>
                </c:pt>
                <c:pt idx="185">
                  <c:v>1.33</c:v>
                </c:pt>
                <c:pt idx="186">
                  <c:v>1.84</c:v>
                </c:pt>
                <c:pt idx="187">
                  <c:v>1.3</c:v>
                </c:pt>
                <c:pt idx="188">
                  <c:v>1.62</c:v>
                </c:pt>
                <c:pt idx="189">
                  <c:v>1.7</c:v>
                </c:pt>
                <c:pt idx="190">
                  <c:v>0.9</c:v>
                </c:pt>
                <c:pt idx="191">
                  <c:v>1.02</c:v>
                </c:pt>
                <c:pt idx="192">
                  <c:v>0.67</c:v>
                </c:pt>
                <c:pt idx="193">
                  <c:v>0.74</c:v>
                </c:pt>
                <c:pt idx="194">
                  <c:v>2.3</c:v>
                </c:pt>
                <c:pt idx="195">
                  <c:v>2.06</c:v>
                </c:pt>
                <c:pt idx="196">
                  <c:v>2.06</c:v>
                </c:pt>
                <c:pt idx="197">
                  <c:v>3.24</c:v>
                </c:pt>
                <c:pt idx="198">
                  <c:v>1.32</c:v>
                </c:pt>
                <c:pt idx="199">
                  <c:v>1.34</c:v>
                </c:pt>
                <c:pt idx="200">
                  <c:v>1.77</c:v>
                </c:pt>
                <c:pt idx="201">
                  <c:v>0.81</c:v>
                </c:pt>
                <c:pt idx="202">
                  <c:v>1.61</c:v>
                </c:pt>
                <c:pt idx="203">
                  <c:v>1.19</c:v>
                </c:pt>
                <c:pt idx="204">
                  <c:v>2.04</c:v>
                </c:pt>
                <c:pt idx="205">
                  <c:v>1.83</c:v>
                </c:pt>
                <c:pt idx="206">
                  <c:v>0.59</c:v>
                </c:pt>
                <c:pt idx="207">
                  <c:v>1.02</c:v>
                </c:pt>
                <c:pt idx="208">
                  <c:v>1.24</c:v>
                </c:pt>
                <c:pt idx="209">
                  <c:v>1.4</c:v>
                </c:pt>
                <c:pt idx="210">
                  <c:v>1.3</c:v>
                </c:pt>
                <c:pt idx="211">
                  <c:v>1.28</c:v>
                </c:pt>
                <c:pt idx="212">
                  <c:v>3.24</c:v>
                </c:pt>
                <c:pt idx="213">
                  <c:v>1.34</c:v>
                </c:pt>
                <c:pt idx="214">
                  <c:v>0.92</c:v>
                </c:pt>
                <c:pt idx="215">
                  <c:v>1.05</c:v>
                </c:pt>
                <c:pt idx="216">
                  <c:v>1.19</c:v>
                </c:pt>
                <c:pt idx="217">
                  <c:v>1.1</c:v>
                </c:pt>
                <c:pt idx="218">
                  <c:v>0.99</c:v>
                </c:pt>
                <c:pt idx="219">
                  <c:v>1.14</c:v>
                </c:pt>
                <c:pt idx="220">
                  <c:v>0.8</c:v>
                </c:pt>
                <c:pt idx="221">
                  <c:v>1.11</c:v>
                </c:pt>
                <c:pt idx="222">
                  <c:v>1.12</c:v>
                </c:pt>
                <c:pt idx="223">
                  <c:v>0.89</c:v>
                </c:pt>
                <c:pt idx="224">
                  <c:v>1.24</c:v>
                </c:pt>
                <c:pt idx="225">
                  <c:v>1.22</c:v>
                </c:pt>
                <c:pt idx="226">
                  <c:v>1.25</c:v>
                </c:pt>
                <c:pt idx="227">
                  <c:v>3.3</c:v>
                </c:pt>
                <c:pt idx="228">
                  <c:v>0.86</c:v>
                </c:pt>
                <c:pt idx="229">
                  <c:v>1.04</c:v>
                </c:pt>
                <c:pt idx="230">
                  <c:v>0.98</c:v>
                </c:pt>
                <c:pt idx="231">
                  <c:v>1.12</c:v>
                </c:pt>
                <c:pt idx="232">
                  <c:v>2.54</c:v>
                </c:pt>
                <c:pt idx="233">
                  <c:v>0.97</c:v>
                </c:pt>
                <c:pt idx="234">
                  <c:v>0.93</c:v>
                </c:pt>
                <c:pt idx="235">
                  <c:v>0.98</c:v>
                </c:pt>
                <c:pt idx="236">
                  <c:v>1.58</c:v>
                </c:pt>
                <c:pt idx="237">
                  <c:v>1.04</c:v>
                </c:pt>
                <c:pt idx="238">
                  <c:v>1.42</c:v>
                </c:pt>
                <c:pt idx="239">
                  <c:v>2.68</c:v>
                </c:pt>
                <c:pt idx="240">
                  <c:v>1.33</c:v>
                </c:pt>
                <c:pt idx="241">
                  <c:v>1.32</c:v>
                </c:pt>
                <c:pt idx="242">
                  <c:v>3.26</c:v>
                </c:pt>
                <c:pt idx="243">
                  <c:v>1.27</c:v>
                </c:pt>
                <c:pt idx="244">
                  <c:v>0.99</c:v>
                </c:pt>
                <c:pt idx="245">
                  <c:v>0.84</c:v>
                </c:pt>
                <c:pt idx="246">
                  <c:v>1.04</c:v>
                </c:pt>
                <c:pt idx="247">
                  <c:v>1.07</c:v>
                </c:pt>
                <c:pt idx="248">
                  <c:v>1.77</c:v>
                </c:pt>
                <c:pt idx="249">
                  <c:v>1.49</c:v>
                </c:pt>
                <c:pt idx="250">
                  <c:v>1.07</c:v>
                </c:pt>
                <c:pt idx="251">
                  <c:v>1.9</c:v>
                </c:pt>
                <c:pt idx="252">
                  <c:v>1</c:v>
                </c:pt>
                <c:pt idx="253">
                  <c:v>0.93</c:v>
                </c:pt>
                <c:pt idx="254">
                  <c:v>1.45</c:v>
                </c:pt>
                <c:pt idx="255">
                  <c:v>0.96</c:v>
                </c:pt>
                <c:pt idx="256">
                  <c:v>0.95</c:v>
                </c:pt>
                <c:pt idx="257">
                  <c:v>3.36</c:v>
                </c:pt>
                <c:pt idx="258">
                  <c:v>1.47</c:v>
                </c:pt>
                <c:pt idx="259">
                  <c:v>1.4</c:v>
                </c:pt>
                <c:pt idx="260">
                  <c:v>1.74</c:v>
                </c:pt>
                <c:pt idx="261">
                  <c:v>2.02</c:v>
                </c:pt>
                <c:pt idx="262">
                  <c:v>1.61</c:v>
                </c:pt>
                <c:pt idx="263">
                  <c:v>1.36</c:v>
                </c:pt>
                <c:pt idx="264">
                  <c:v>0.94</c:v>
                </c:pt>
                <c:pt idx="265">
                  <c:v>1.47</c:v>
                </c:pt>
                <c:pt idx="266">
                  <c:v>1.25</c:v>
                </c:pt>
                <c:pt idx="267">
                  <c:v>2.61</c:v>
                </c:pt>
                <c:pt idx="268">
                  <c:v>1.14</c:v>
                </c:pt>
                <c:pt idx="269">
                  <c:v>1.2</c:v>
                </c:pt>
                <c:pt idx="270">
                  <c:v>1.45</c:v>
                </c:pt>
                <c:pt idx="271">
                  <c:v>1.44</c:v>
                </c:pt>
                <c:pt idx="272">
                  <c:v>1.69</c:v>
                </c:pt>
                <c:pt idx="273">
                  <c:v>1.12</c:v>
                </c:pt>
                <c:pt idx="274">
                  <c:v>1.06</c:v>
                </c:pt>
                <c:pt idx="275">
                  <c:v>3.24</c:v>
                </c:pt>
                <c:pt idx="276">
                  <c:v>3.26</c:v>
                </c:pt>
                <c:pt idx="277">
                  <c:v>1.06</c:v>
                </c:pt>
                <c:pt idx="278">
                  <c:v>0.86</c:v>
                </c:pt>
                <c:pt idx="279">
                  <c:v>1.18</c:v>
                </c:pt>
                <c:pt idx="280">
                  <c:v>1.07</c:v>
                </c:pt>
                <c:pt idx="281">
                  <c:v>0.94</c:v>
                </c:pt>
                <c:pt idx="282">
                  <c:v>2.09</c:v>
                </c:pt>
                <c:pt idx="283">
                  <c:v>0.8</c:v>
                </c:pt>
                <c:pt idx="284">
                  <c:v>1.83</c:v>
                </c:pt>
                <c:pt idx="285">
                  <c:v>2.63</c:v>
                </c:pt>
                <c:pt idx="286">
                  <c:v>2.61</c:v>
                </c:pt>
                <c:pt idx="287">
                  <c:v>3.41</c:v>
                </c:pt>
                <c:pt idx="288">
                  <c:v>0.76</c:v>
                </c:pt>
                <c:pt idx="289">
                  <c:v>0.98</c:v>
                </c:pt>
                <c:pt idx="290">
                  <c:v>1.23</c:v>
                </c:pt>
                <c:pt idx="291">
                  <c:v>1.24</c:v>
                </c:pt>
                <c:pt idx="292">
                  <c:v>3.38</c:v>
                </c:pt>
                <c:pt idx="293">
                  <c:v>2.42</c:v>
                </c:pt>
              </c:numCache>
            </c:numRef>
          </c:xVal>
          <c:yVal>
            <c:numRef>
              <c:f>'TIC-TOC'!$H$2:$H$295</c:f>
              <c:numCache>
                <c:formatCode>General</c:formatCode>
                <c:ptCount val="294"/>
                <c:pt idx="0">
                  <c:v>12.92</c:v>
                </c:pt>
                <c:pt idx="1">
                  <c:v>1.56</c:v>
                </c:pt>
                <c:pt idx="2">
                  <c:v>1.59</c:v>
                </c:pt>
                <c:pt idx="3">
                  <c:v>1.03</c:v>
                </c:pt>
                <c:pt idx="4">
                  <c:v>1.62</c:v>
                </c:pt>
                <c:pt idx="5">
                  <c:v>1.57</c:v>
                </c:pt>
                <c:pt idx="6">
                  <c:v>1.42</c:v>
                </c:pt>
                <c:pt idx="7">
                  <c:v>1.2</c:v>
                </c:pt>
                <c:pt idx="8">
                  <c:v>2.05</c:v>
                </c:pt>
                <c:pt idx="9">
                  <c:v>2.32</c:v>
                </c:pt>
                <c:pt idx="10">
                  <c:v>1.38</c:v>
                </c:pt>
                <c:pt idx="11">
                  <c:v>2.5</c:v>
                </c:pt>
                <c:pt idx="12">
                  <c:v>1.28</c:v>
                </c:pt>
                <c:pt idx="13">
                  <c:v>2.47</c:v>
                </c:pt>
                <c:pt idx="14">
                  <c:v>2.5</c:v>
                </c:pt>
                <c:pt idx="15">
                  <c:v>11.79</c:v>
                </c:pt>
                <c:pt idx="16">
                  <c:v>2.47</c:v>
                </c:pt>
                <c:pt idx="17">
                  <c:v>2.49</c:v>
                </c:pt>
                <c:pt idx="18">
                  <c:v>1.58</c:v>
                </c:pt>
                <c:pt idx="19">
                  <c:v>5.9</c:v>
                </c:pt>
                <c:pt idx="20">
                  <c:v>8.3</c:v>
                </c:pt>
                <c:pt idx="21">
                  <c:v>4.95</c:v>
                </c:pt>
                <c:pt idx="22">
                  <c:v>3.53</c:v>
                </c:pt>
                <c:pt idx="23">
                  <c:v>3.56</c:v>
                </c:pt>
                <c:pt idx="24">
                  <c:v>3.55</c:v>
                </c:pt>
                <c:pt idx="25">
                  <c:v>3.36</c:v>
                </c:pt>
                <c:pt idx="26">
                  <c:v>3.61</c:v>
                </c:pt>
                <c:pt idx="27">
                  <c:v>3.32</c:v>
                </c:pt>
                <c:pt idx="28">
                  <c:v>3.36</c:v>
                </c:pt>
                <c:pt idx="29">
                  <c:v>3.38</c:v>
                </c:pt>
                <c:pt idx="30">
                  <c:v>12.2</c:v>
                </c:pt>
                <c:pt idx="31">
                  <c:v>3.05</c:v>
                </c:pt>
                <c:pt idx="32">
                  <c:v>3.87</c:v>
                </c:pt>
                <c:pt idx="33">
                  <c:v>1.81</c:v>
                </c:pt>
                <c:pt idx="34">
                  <c:v>2.6</c:v>
                </c:pt>
                <c:pt idx="35">
                  <c:v>2.07</c:v>
                </c:pt>
                <c:pt idx="36">
                  <c:v>3.61</c:v>
                </c:pt>
                <c:pt idx="37">
                  <c:v>3.44</c:v>
                </c:pt>
                <c:pt idx="38">
                  <c:v>2.08</c:v>
                </c:pt>
                <c:pt idx="39">
                  <c:v>2.12</c:v>
                </c:pt>
                <c:pt idx="40">
                  <c:v>2.58</c:v>
                </c:pt>
                <c:pt idx="41">
                  <c:v>1.86</c:v>
                </c:pt>
                <c:pt idx="42">
                  <c:v>2.93</c:v>
                </c:pt>
                <c:pt idx="43">
                  <c:v>2.91</c:v>
                </c:pt>
                <c:pt idx="44">
                  <c:v>2.91</c:v>
                </c:pt>
                <c:pt idx="45">
                  <c:v>12.08</c:v>
                </c:pt>
                <c:pt idx="46">
                  <c:v>1.67</c:v>
                </c:pt>
                <c:pt idx="47">
                  <c:v>3.29</c:v>
                </c:pt>
                <c:pt idx="48">
                  <c:v>2.51</c:v>
                </c:pt>
                <c:pt idx="49">
                  <c:v>5.23</c:v>
                </c:pt>
                <c:pt idx="50">
                  <c:v>1.8</c:v>
                </c:pt>
                <c:pt idx="51">
                  <c:v>3.21</c:v>
                </c:pt>
                <c:pt idx="52">
                  <c:v>4.3</c:v>
                </c:pt>
                <c:pt idx="53">
                  <c:v>3.41</c:v>
                </c:pt>
                <c:pt idx="54">
                  <c:v>4.11</c:v>
                </c:pt>
                <c:pt idx="55">
                  <c:v>1.66</c:v>
                </c:pt>
                <c:pt idx="56">
                  <c:v>2.32</c:v>
                </c:pt>
                <c:pt idx="57">
                  <c:v>2.02</c:v>
                </c:pt>
                <c:pt idx="58">
                  <c:v>5.66</c:v>
                </c:pt>
                <c:pt idx="59">
                  <c:v>5.63</c:v>
                </c:pt>
                <c:pt idx="60">
                  <c:v>12.29</c:v>
                </c:pt>
                <c:pt idx="61">
                  <c:v>1.18</c:v>
                </c:pt>
                <c:pt idx="62">
                  <c:v>1.38</c:v>
                </c:pt>
                <c:pt idx="63">
                  <c:v>1.69</c:v>
                </c:pt>
                <c:pt idx="64">
                  <c:v>1.8</c:v>
                </c:pt>
                <c:pt idx="65">
                  <c:v>5.33</c:v>
                </c:pt>
                <c:pt idx="66">
                  <c:v>0.79</c:v>
                </c:pt>
                <c:pt idx="67">
                  <c:v>1.62</c:v>
                </c:pt>
                <c:pt idx="68">
                  <c:v>1.18</c:v>
                </c:pt>
                <c:pt idx="69">
                  <c:v>1.29</c:v>
                </c:pt>
                <c:pt idx="70">
                  <c:v>1.62</c:v>
                </c:pt>
                <c:pt idx="71">
                  <c:v>1.87</c:v>
                </c:pt>
                <c:pt idx="72">
                  <c:v>1.38</c:v>
                </c:pt>
                <c:pt idx="73">
                  <c:v>1.13</c:v>
                </c:pt>
                <c:pt idx="74">
                  <c:v>1.24</c:v>
                </c:pt>
                <c:pt idx="75">
                  <c:v>11.95</c:v>
                </c:pt>
                <c:pt idx="76">
                  <c:v>0.94</c:v>
                </c:pt>
                <c:pt idx="77">
                  <c:v>1</c:v>
                </c:pt>
                <c:pt idx="78">
                  <c:v>1.01</c:v>
                </c:pt>
                <c:pt idx="79">
                  <c:v>1.02</c:v>
                </c:pt>
                <c:pt idx="80">
                  <c:v>0.71</c:v>
                </c:pt>
                <c:pt idx="81">
                  <c:v>6.22</c:v>
                </c:pt>
                <c:pt idx="82">
                  <c:v>2.27</c:v>
                </c:pt>
                <c:pt idx="83">
                  <c:v>5.18</c:v>
                </c:pt>
                <c:pt idx="84">
                  <c:v>2.71</c:v>
                </c:pt>
                <c:pt idx="85">
                  <c:v>2.55</c:v>
                </c:pt>
                <c:pt idx="86">
                  <c:v>7.22</c:v>
                </c:pt>
                <c:pt idx="87">
                  <c:v>2.54</c:v>
                </c:pt>
                <c:pt idx="88">
                  <c:v>3.81</c:v>
                </c:pt>
                <c:pt idx="89">
                  <c:v>4.03</c:v>
                </c:pt>
                <c:pt idx="90">
                  <c:v>11.76</c:v>
                </c:pt>
                <c:pt idx="91">
                  <c:v>4.73</c:v>
                </c:pt>
                <c:pt idx="92">
                  <c:v>3.29</c:v>
                </c:pt>
                <c:pt idx="93">
                  <c:v>3.71</c:v>
                </c:pt>
                <c:pt idx="94">
                  <c:v>5.78</c:v>
                </c:pt>
                <c:pt idx="95">
                  <c:v>12.66</c:v>
                </c:pt>
                <c:pt idx="96">
                  <c:v>12.52</c:v>
                </c:pt>
                <c:pt idx="97">
                  <c:v>1.38</c:v>
                </c:pt>
                <c:pt idx="98">
                  <c:v>4.03</c:v>
                </c:pt>
                <c:pt idx="99">
                  <c:v>3.75</c:v>
                </c:pt>
                <c:pt idx="100">
                  <c:v>4.66</c:v>
                </c:pt>
                <c:pt idx="101">
                  <c:v>5.09</c:v>
                </c:pt>
                <c:pt idx="102">
                  <c:v>1.28</c:v>
                </c:pt>
                <c:pt idx="103">
                  <c:v>4.91</c:v>
                </c:pt>
                <c:pt idx="104">
                  <c:v>11.53</c:v>
                </c:pt>
                <c:pt idx="105">
                  <c:v>3.93</c:v>
                </c:pt>
                <c:pt idx="106">
                  <c:v>4.09</c:v>
                </c:pt>
                <c:pt idx="107">
                  <c:v>12.47</c:v>
                </c:pt>
                <c:pt idx="108">
                  <c:v>3.12</c:v>
                </c:pt>
                <c:pt idx="109">
                  <c:v>3.27</c:v>
                </c:pt>
                <c:pt idx="110">
                  <c:v>3.11</c:v>
                </c:pt>
                <c:pt idx="111">
                  <c:v>3.89</c:v>
                </c:pt>
                <c:pt idx="112">
                  <c:v>3.97</c:v>
                </c:pt>
                <c:pt idx="113">
                  <c:v>1.21</c:v>
                </c:pt>
                <c:pt idx="114">
                  <c:v>1.41</c:v>
                </c:pt>
                <c:pt idx="115">
                  <c:v>2.88</c:v>
                </c:pt>
                <c:pt idx="116">
                  <c:v>1.33</c:v>
                </c:pt>
                <c:pt idx="117">
                  <c:v>1.41</c:v>
                </c:pt>
                <c:pt idx="118">
                  <c:v>1.63</c:v>
                </c:pt>
                <c:pt idx="119">
                  <c:v>2.73</c:v>
                </c:pt>
                <c:pt idx="120">
                  <c:v>2.95</c:v>
                </c:pt>
                <c:pt idx="121">
                  <c:v>2.92</c:v>
                </c:pt>
                <c:pt idx="122">
                  <c:v>12.47</c:v>
                </c:pt>
                <c:pt idx="123">
                  <c:v>2</c:v>
                </c:pt>
                <c:pt idx="124">
                  <c:v>2.54</c:v>
                </c:pt>
                <c:pt idx="125">
                  <c:v>1.71</c:v>
                </c:pt>
                <c:pt idx="126">
                  <c:v>1.27</c:v>
                </c:pt>
                <c:pt idx="127">
                  <c:v>1.32</c:v>
                </c:pt>
                <c:pt idx="128">
                  <c:v>1.57</c:v>
                </c:pt>
                <c:pt idx="129">
                  <c:v>1.38</c:v>
                </c:pt>
                <c:pt idx="130">
                  <c:v>1.51</c:v>
                </c:pt>
                <c:pt idx="131">
                  <c:v>1.42</c:v>
                </c:pt>
                <c:pt idx="132">
                  <c:v>1.13</c:v>
                </c:pt>
                <c:pt idx="133">
                  <c:v>1.53</c:v>
                </c:pt>
                <c:pt idx="134">
                  <c:v>1.92</c:v>
                </c:pt>
                <c:pt idx="135">
                  <c:v>4.07</c:v>
                </c:pt>
                <c:pt idx="136">
                  <c:v>4</c:v>
                </c:pt>
                <c:pt idx="137">
                  <c:v>12.34</c:v>
                </c:pt>
                <c:pt idx="138">
                  <c:v>1.51</c:v>
                </c:pt>
                <c:pt idx="139">
                  <c:v>1</c:v>
                </c:pt>
                <c:pt idx="140">
                  <c:v>1.55</c:v>
                </c:pt>
                <c:pt idx="141">
                  <c:v>1.83</c:v>
                </c:pt>
                <c:pt idx="142">
                  <c:v>4.09</c:v>
                </c:pt>
                <c:pt idx="143">
                  <c:v>2.14</c:v>
                </c:pt>
                <c:pt idx="144">
                  <c:v>1.93</c:v>
                </c:pt>
                <c:pt idx="145">
                  <c:v>8.88</c:v>
                </c:pt>
                <c:pt idx="146">
                  <c:v>8.8</c:v>
                </c:pt>
                <c:pt idx="147">
                  <c:v>6.73</c:v>
                </c:pt>
                <c:pt idx="148">
                  <c:v>4.83</c:v>
                </c:pt>
                <c:pt idx="149">
                  <c:v>3.76</c:v>
                </c:pt>
                <c:pt idx="150">
                  <c:v>4.54</c:v>
                </c:pt>
                <c:pt idx="151">
                  <c:v>4.63</c:v>
                </c:pt>
                <c:pt idx="152">
                  <c:v>12.02</c:v>
                </c:pt>
                <c:pt idx="153">
                  <c:v>1.34</c:v>
                </c:pt>
                <c:pt idx="154">
                  <c:v>1.55</c:v>
                </c:pt>
                <c:pt idx="155">
                  <c:v>1.2</c:v>
                </c:pt>
                <c:pt idx="156">
                  <c:v>2.31</c:v>
                </c:pt>
                <c:pt idx="157">
                  <c:v>2.89</c:v>
                </c:pt>
                <c:pt idx="158">
                  <c:v>2.08</c:v>
                </c:pt>
                <c:pt idx="159">
                  <c:v>0.83</c:v>
                </c:pt>
                <c:pt idx="160">
                  <c:v>2.32</c:v>
                </c:pt>
                <c:pt idx="161">
                  <c:v>2.08</c:v>
                </c:pt>
                <c:pt idx="162">
                  <c:v>1.8</c:v>
                </c:pt>
                <c:pt idx="163">
                  <c:v>1.19</c:v>
                </c:pt>
                <c:pt idx="164">
                  <c:v>2.99</c:v>
                </c:pt>
                <c:pt idx="165">
                  <c:v>1.03</c:v>
                </c:pt>
                <c:pt idx="166">
                  <c:v>1.19</c:v>
                </c:pt>
                <c:pt idx="167">
                  <c:v>12.16</c:v>
                </c:pt>
                <c:pt idx="168">
                  <c:v>1.24</c:v>
                </c:pt>
                <c:pt idx="169">
                  <c:v>1.69</c:v>
                </c:pt>
                <c:pt idx="170">
                  <c:v>1.7</c:v>
                </c:pt>
                <c:pt idx="171">
                  <c:v>2.31</c:v>
                </c:pt>
                <c:pt idx="172">
                  <c:v>1.84</c:v>
                </c:pt>
                <c:pt idx="173">
                  <c:v>1.84</c:v>
                </c:pt>
                <c:pt idx="174">
                  <c:v>2.39</c:v>
                </c:pt>
                <c:pt idx="175">
                  <c:v>2.01</c:v>
                </c:pt>
                <c:pt idx="176">
                  <c:v>1.74</c:v>
                </c:pt>
                <c:pt idx="177">
                  <c:v>4.1</c:v>
                </c:pt>
                <c:pt idx="178">
                  <c:v>1.95</c:v>
                </c:pt>
                <c:pt idx="179">
                  <c:v>1.59</c:v>
                </c:pt>
                <c:pt idx="180">
                  <c:v>3.47</c:v>
                </c:pt>
                <c:pt idx="181">
                  <c:v>3.5</c:v>
                </c:pt>
                <c:pt idx="182">
                  <c:v>11.73</c:v>
                </c:pt>
                <c:pt idx="183">
                  <c:v>2.22</c:v>
                </c:pt>
                <c:pt idx="184">
                  <c:v>4.81</c:v>
                </c:pt>
                <c:pt idx="185">
                  <c:v>1.54</c:v>
                </c:pt>
                <c:pt idx="186">
                  <c:v>2.32</c:v>
                </c:pt>
                <c:pt idx="187">
                  <c:v>1.51</c:v>
                </c:pt>
                <c:pt idx="188">
                  <c:v>2.38</c:v>
                </c:pt>
                <c:pt idx="189">
                  <c:v>2.63</c:v>
                </c:pt>
                <c:pt idx="190">
                  <c:v>1.37</c:v>
                </c:pt>
                <c:pt idx="191">
                  <c:v>1.56</c:v>
                </c:pt>
                <c:pt idx="192">
                  <c:v>1.04</c:v>
                </c:pt>
                <c:pt idx="193">
                  <c:v>1.05</c:v>
                </c:pt>
                <c:pt idx="194">
                  <c:v>4.28</c:v>
                </c:pt>
                <c:pt idx="195">
                  <c:v>3.95</c:v>
                </c:pt>
                <c:pt idx="196">
                  <c:v>3.94</c:v>
                </c:pt>
                <c:pt idx="197">
                  <c:v>12.11</c:v>
                </c:pt>
                <c:pt idx="198">
                  <c:v>2.38</c:v>
                </c:pt>
                <c:pt idx="199">
                  <c:v>2.52</c:v>
                </c:pt>
                <c:pt idx="200">
                  <c:v>2.82</c:v>
                </c:pt>
                <c:pt idx="201">
                  <c:v>1.7</c:v>
                </c:pt>
                <c:pt idx="202">
                  <c:v>3.25</c:v>
                </c:pt>
                <c:pt idx="203">
                  <c:v>2.47</c:v>
                </c:pt>
                <c:pt idx="204">
                  <c:v>2.99</c:v>
                </c:pt>
                <c:pt idx="205">
                  <c:v>2.46</c:v>
                </c:pt>
                <c:pt idx="206">
                  <c:v>0.78</c:v>
                </c:pt>
                <c:pt idx="207">
                  <c:v>1.42</c:v>
                </c:pt>
                <c:pt idx="208">
                  <c:v>1.79</c:v>
                </c:pt>
                <c:pt idx="209">
                  <c:v>1.79</c:v>
                </c:pt>
                <c:pt idx="210">
                  <c:v>1.56</c:v>
                </c:pt>
                <c:pt idx="211">
                  <c:v>1.53</c:v>
                </c:pt>
                <c:pt idx="212">
                  <c:v>11.78</c:v>
                </c:pt>
                <c:pt idx="213">
                  <c:v>2.03</c:v>
                </c:pt>
                <c:pt idx="214">
                  <c:v>1.24</c:v>
                </c:pt>
                <c:pt idx="215">
                  <c:v>1.35</c:v>
                </c:pt>
                <c:pt idx="216">
                  <c:v>1.74</c:v>
                </c:pt>
                <c:pt idx="217">
                  <c:v>1.42</c:v>
                </c:pt>
                <c:pt idx="218">
                  <c:v>1.25</c:v>
                </c:pt>
                <c:pt idx="219">
                  <c:v>1.9</c:v>
                </c:pt>
                <c:pt idx="220">
                  <c:v>1.28</c:v>
                </c:pt>
                <c:pt idx="221">
                  <c:v>1.9</c:v>
                </c:pt>
                <c:pt idx="222">
                  <c:v>1.77</c:v>
                </c:pt>
                <c:pt idx="223">
                  <c:v>1.2</c:v>
                </c:pt>
                <c:pt idx="224">
                  <c:v>1.69</c:v>
                </c:pt>
                <c:pt idx="225">
                  <c:v>1.39</c:v>
                </c:pt>
                <c:pt idx="226">
                  <c:v>1.52</c:v>
                </c:pt>
                <c:pt idx="227">
                  <c:v>12.06</c:v>
                </c:pt>
                <c:pt idx="228">
                  <c:v>1.24</c:v>
                </c:pt>
                <c:pt idx="229">
                  <c:v>1.23</c:v>
                </c:pt>
                <c:pt idx="230">
                  <c:v>1.46</c:v>
                </c:pt>
                <c:pt idx="231">
                  <c:v>1.46</c:v>
                </c:pt>
                <c:pt idx="232">
                  <c:v>4.77</c:v>
                </c:pt>
                <c:pt idx="233">
                  <c:v>1.38</c:v>
                </c:pt>
                <c:pt idx="234">
                  <c:v>1.31</c:v>
                </c:pt>
                <c:pt idx="235">
                  <c:v>1.49</c:v>
                </c:pt>
                <c:pt idx="236">
                  <c:v>2.82</c:v>
                </c:pt>
                <c:pt idx="237">
                  <c:v>1.37</c:v>
                </c:pt>
                <c:pt idx="238">
                  <c:v>2.37</c:v>
                </c:pt>
                <c:pt idx="239">
                  <c:v>5.39</c:v>
                </c:pt>
                <c:pt idx="240">
                  <c:v>2.2</c:v>
                </c:pt>
                <c:pt idx="241">
                  <c:v>1.91</c:v>
                </c:pt>
                <c:pt idx="242">
                  <c:v>12.04</c:v>
                </c:pt>
                <c:pt idx="243">
                  <c:v>1.64</c:v>
                </c:pt>
                <c:pt idx="244">
                  <c:v>1.4</c:v>
                </c:pt>
                <c:pt idx="245">
                  <c:v>1.11</c:v>
                </c:pt>
                <c:pt idx="246">
                  <c:v>1.39</c:v>
                </c:pt>
                <c:pt idx="247">
                  <c:v>1.44</c:v>
                </c:pt>
                <c:pt idx="248">
                  <c:v>2.75</c:v>
                </c:pt>
                <c:pt idx="249">
                  <c:v>2.04</c:v>
                </c:pt>
                <c:pt idx="250">
                  <c:v>1.41</c:v>
                </c:pt>
                <c:pt idx="251">
                  <c:v>3.75</c:v>
                </c:pt>
                <c:pt idx="252">
                  <c:v>1.41</c:v>
                </c:pt>
                <c:pt idx="253">
                  <c:v>1.33</c:v>
                </c:pt>
                <c:pt idx="254">
                  <c:v>1.85</c:v>
                </c:pt>
                <c:pt idx="255">
                  <c:v>1.59</c:v>
                </c:pt>
                <c:pt idx="256">
                  <c:v>1.56</c:v>
                </c:pt>
                <c:pt idx="257">
                  <c:v>12.36</c:v>
                </c:pt>
                <c:pt idx="258">
                  <c:v>2.1</c:v>
                </c:pt>
                <c:pt idx="259">
                  <c:v>1.95</c:v>
                </c:pt>
                <c:pt idx="260">
                  <c:v>2.72</c:v>
                </c:pt>
                <c:pt idx="261">
                  <c:v>3.39</c:v>
                </c:pt>
                <c:pt idx="262">
                  <c:v>2.79</c:v>
                </c:pt>
                <c:pt idx="263">
                  <c:v>1.61</c:v>
                </c:pt>
                <c:pt idx="264">
                  <c:v>1.19</c:v>
                </c:pt>
                <c:pt idx="265">
                  <c:v>2.68</c:v>
                </c:pt>
                <c:pt idx="266">
                  <c:v>1.87</c:v>
                </c:pt>
                <c:pt idx="267">
                  <c:v>4.9</c:v>
                </c:pt>
                <c:pt idx="268">
                  <c:v>1.55</c:v>
                </c:pt>
                <c:pt idx="269">
                  <c:v>1.68</c:v>
                </c:pt>
                <c:pt idx="270">
                  <c:v>2.43</c:v>
                </c:pt>
                <c:pt idx="271">
                  <c:v>2.44</c:v>
                </c:pt>
                <c:pt idx="272">
                  <c:v>2.18</c:v>
                </c:pt>
                <c:pt idx="273">
                  <c:v>1.73</c:v>
                </c:pt>
                <c:pt idx="274">
                  <c:v>1.36</c:v>
                </c:pt>
                <c:pt idx="275">
                  <c:v>12.03</c:v>
                </c:pt>
                <c:pt idx="276">
                  <c:v>11.96</c:v>
                </c:pt>
                <c:pt idx="277">
                  <c:v>1.96</c:v>
                </c:pt>
                <c:pt idx="278">
                  <c:v>1.65</c:v>
                </c:pt>
                <c:pt idx="279">
                  <c:v>1.58</c:v>
                </c:pt>
                <c:pt idx="280">
                  <c:v>1.55</c:v>
                </c:pt>
                <c:pt idx="281">
                  <c:v>1.39</c:v>
                </c:pt>
                <c:pt idx="282">
                  <c:v>3.69</c:v>
                </c:pt>
                <c:pt idx="283">
                  <c:v>1.51</c:v>
                </c:pt>
                <c:pt idx="284">
                  <c:v>3.94</c:v>
                </c:pt>
                <c:pt idx="285">
                  <c:v>6.19</c:v>
                </c:pt>
                <c:pt idx="286">
                  <c:v>6.15</c:v>
                </c:pt>
                <c:pt idx="287">
                  <c:v>12.84</c:v>
                </c:pt>
                <c:pt idx="288">
                  <c:v>1.18</c:v>
                </c:pt>
                <c:pt idx="289">
                  <c:v>2.53</c:v>
                </c:pt>
                <c:pt idx="290">
                  <c:v>1.73</c:v>
                </c:pt>
                <c:pt idx="291">
                  <c:v>1.76</c:v>
                </c:pt>
                <c:pt idx="292">
                  <c:v>12.52</c:v>
                </c:pt>
                <c:pt idx="293">
                  <c:v>4.67</c:v>
                </c:pt>
              </c:numCache>
            </c:numRef>
          </c:yVal>
          <c:smooth val="0"/>
        </c:ser>
        <c:axId val="2550924"/>
        <c:axId val="98986538"/>
      </c:scatterChart>
      <c:valAx>
        <c:axId val="2550924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986538"/>
        <c:crossesAt val="0"/>
        <c:crossBetween val="midCat"/>
      </c:valAx>
      <c:valAx>
        <c:axId val="9898653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5092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44640</xdr:colOff>
      <xdr:row>1</xdr:row>
      <xdr:rowOff>70560</xdr:rowOff>
    </xdr:from>
    <xdr:to>
      <xdr:col>33</xdr:col>
      <xdr:colOff>211680</xdr:colOff>
      <xdr:row>24</xdr:row>
      <xdr:rowOff>33840</xdr:rowOff>
    </xdr:to>
    <xdr:graphicFrame>
      <xdr:nvGraphicFramePr>
        <xdr:cNvPr id="0" name="Graphique 1"/>
        <xdr:cNvGraphicFramePr/>
      </xdr:nvGraphicFramePr>
      <xdr:xfrm>
        <a:off x="16636320" y="235440"/>
        <a:ext cx="3221280" cy="36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311400</xdr:colOff>
      <xdr:row>1</xdr:row>
      <xdr:rowOff>70560</xdr:rowOff>
    </xdr:from>
    <xdr:to>
      <xdr:col>38</xdr:col>
      <xdr:colOff>479160</xdr:colOff>
      <xdr:row>24</xdr:row>
      <xdr:rowOff>33840</xdr:rowOff>
    </xdr:to>
    <xdr:graphicFrame>
      <xdr:nvGraphicFramePr>
        <xdr:cNvPr id="1" name="Graphique 2"/>
        <xdr:cNvGraphicFramePr/>
      </xdr:nvGraphicFramePr>
      <xdr:xfrm>
        <a:off x="19957320" y="235440"/>
        <a:ext cx="3222360" cy="36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-360</xdr:colOff>
      <xdr:row>25</xdr:row>
      <xdr:rowOff>129600</xdr:rowOff>
    </xdr:from>
    <xdr:to>
      <xdr:col>33</xdr:col>
      <xdr:colOff>164160</xdr:colOff>
      <xdr:row>46</xdr:row>
      <xdr:rowOff>116640</xdr:rowOff>
    </xdr:to>
    <xdr:graphicFrame>
      <xdr:nvGraphicFramePr>
        <xdr:cNvPr id="2" name="Graphique 3"/>
        <xdr:cNvGraphicFramePr/>
      </xdr:nvGraphicFramePr>
      <xdr:xfrm>
        <a:off x="16591320" y="4104360"/>
        <a:ext cx="3218760" cy="33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263880</xdr:colOff>
      <xdr:row>25</xdr:row>
      <xdr:rowOff>129600</xdr:rowOff>
    </xdr:from>
    <xdr:to>
      <xdr:col>38</xdr:col>
      <xdr:colOff>431640</xdr:colOff>
      <xdr:row>46</xdr:row>
      <xdr:rowOff>116280</xdr:rowOff>
    </xdr:to>
    <xdr:graphicFrame>
      <xdr:nvGraphicFramePr>
        <xdr:cNvPr id="3" name="Graphique 4"/>
        <xdr:cNvGraphicFramePr/>
      </xdr:nvGraphicFramePr>
      <xdr:xfrm>
        <a:off x="19909800" y="4104360"/>
        <a:ext cx="3222360" cy="332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389880</xdr:colOff>
      <xdr:row>1</xdr:row>
      <xdr:rowOff>1080</xdr:rowOff>
    </xdr:from>
    <xdr:to>
      <xdr:col>31</xdr:col>
      <xdr:colOff>556920</xdr:colOff>
      <xdr:row>20</xdr:row>
      <xdr:rowOff>150480</xdr:rowOff>
    </xdr:to>
    <xdr:graphicFrame>
      <xdr:nvGraphicFramePr>
        <xdr:cNvPr id="4" name="Graphique 3"/>
        <xdr:cNvGraphicFramePr/>
      </xdr:nvGraphicFramePr>
      <xdr:xfrm>
        <a:off x="15759720" y="165960"/>
        <a:ext cx="3221640" cy="31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45000</xdr:colOff>
      <xdr:row>1</xdr:row>
      <xdr:rowOff>1080</xdr:rowOff>
    </xdr:from>
    <xdr:to>
      <xdr:col>37</xdr:col>
      <xdr:colOff>213120</xdr:colOff>
      <xdr:row>20</xdr:row>
      <xdr:rowOff>150480</xdr:rowOff>
    </xdr:to>
    <xdr:graphicFrame>
      <xdr:nvGraphicFramePr>
        <xdr:cNvPr id="5" name="Graphique 4"/>
        <xdr:cNvGraphicFramePr/>
      </xdr:nvGraphicFramePr>
      <xdr:xfrm>
        <a:off x="19080360" y="165960"/>
        <a:ext cx="3222360" cy="31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389880</xdr:colOff>
      <xdr:row>21</xdr:row>
      <xdr:rowOff>129600</xdr:rowOff>
    </xdr:from>
    <xdr:to>
      <xdr:col>31</xdr:col>
      <xdr:colOff>556920</xdr:colOff>
      <xdr:row>41</xdr:row>
      <xdr:rowOff>117000</xdr:rowOff>
    </xdr:to>
    <xdr:graphicFrame>
      <xdr:nvGraphicFramePr>
        <xdr:cNvPr id="6" name="Graphique 5"/>
        <xdr:cNvGraphicFramePr/>
      </xdr:nvGraphicFramePr>
      <xdr:xfrm>
        <a:off x="15759720" y="3469680"/>
        <a:ext cx="3221640" cy="31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45000</xdr:colOff>
      <xdr:row>21</xdr:row>
      <xdr:rowOff>129600</xdr:rowOff>
    </xdr:from>
    <xdr:to>
      <xdr:col>37</xdr:col>
      <xdr:colOff>213120</xdr:colOff>
      <xdr:row>41</xdr:row>
      <xdr:rowOff>116640</xdr:rowOff>
    </xdr:to>
    <xdr:graphicFrame>
      <xdr:nvGraphicFramePr>
        <xdr:cNvPr id="7" name="Graphique 6"/>
        <xdr:cNvGraphicFramePr/>
      </xdr:nvGraphicFramePr>
      <xdr:xfrm>
        <a:off x="19080360" y="3469680"/>
        <a:ext cx="322236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44640</xdr:colOff>
      <xdr:row>1</xdr:row>
      <xdr:rowOff>70560</xdr:rowOff>
    </xdr:from>
    <xdr:to>
      <xdr:col>33</xdr:col>
      <xdr:colOff>211680</xdr:colOff>
      <xdr:row>21</xdr:row>
      <xdr:rowOff>57600</xdr:rowOff>
    </xdr:to>
    <xdr:graphicFrame>
      <xdr:nvGraphicFramePr>
        <xdr:cNvPr id="8" name="Graphique 7"/>
        <xdr:cNvGraphicFramePr/>
      </xdr:nvGraphicFramePr>
      <xdr:xfrm>
        <a:off x="16636320" y="235440"/>
        <a:ext cx="3221280" cy="31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311400</xdr:colOff>
      <xdr:row>1</xdr:row>
      <xdr:rowOff>70560</xdr:rowOff>
    </xdr:from>
    <xdr:to>
      <xdr:col>38</xdr:col>
      <xdr:colOff>479160</xdr:colOff>
      <xdr:row>21</xdr:row>
      <xdr:rowOff>57600</xdr:rowOff>
    </xdr:to>
    <xdr:graphicFrame>
      <xdr:nvGraphicFramePr>
        <xdr:cNvPr id="9" name="Graphique 8"/>
        <xdr:cNvGraphicFramePr/>
      </xdr:nvGraphicFramePr>
      <xdr:xfrm>
        <a:off x="19957320" y="235440"/>
        <a:ext cx="3222360" cy="31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44640</xdr:colOff>
      <xdr:row>22</xdr:row>
      <xdr:rowOff>36360</xdr:rowOff>
    </xdr:from>
    <xdr:to>
      <xdr:col>33</xdr:col>
      <xdr:colOff>211680</xdr:colOff>
      <xdr:row>42</xdr:row>
      <xdr:rowOff>23400</xdr:rowOff>
    </xdr:to>
    <xdr:graphicFrame>
      <xdr:nvGraphicFramePr>
        <xdr:cNvPr id="10" name="Graphique 9"/>
        <xdr:cNvGraphicFramePr/>
      </xdr:nvGraphicFramePr>
      <xdr:xfrm>
        <a:off x="16636320" y="3535200"/>
        <a:ext cx="322128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311400</xdr:colOff>
      <xdr:row>22</xdr:row>
      <xdr:rowOff>36360</xdr:rowOff>
    </xdr:from>
    <xdr:to>
      <xdr:col>38</xdr:col>
      <xdr:colOff>479160</xdr:colOff>
      <xdr:row>42</xdr:row>
      <xdr:rowOff>23040</xdr:rowOff>
    </xdr:to>
    <xdr:graphicFrame>
      <xdr:nvGraphicFramePr>
        <xdr:cNvPr id="11" name="Graphique 10"/>
        <xdr:cNvGraphicFramePr/>
      </xdr:nvGraphicFramePr>
      <xdr:xfrm>
        <a:off x="19957320" y="3535200"/>
        <a:ext cx="322236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23" activeCellId="0" sqref="T23"/>
    </sheetView>
  </sheetViews>
  <sheetFormatPr defaultColWidth="8.66796875" defaultRowHeight="12.5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1" width="16.72"/>
    <col collapsed="false" customWidth="true" hidden="false" outlineLevel="0" max="3" min="3" style="2" width="6.18"/>
    <col collapsed="false" customWidth="true" hidden="false" outlineLevel="0" max="4" min="4" style="1" width="12.44"/>
    <col collapsed="false" customWidth="true" hidden="false" outlineLevel="0" max="5" min="5" style="3" width="7.36"/>
    <col collapsed="false" customWidth="true" hidden="false" outlineLevel="0" max="6" min="6" style="4" width="7.36"/>
    <col collapsed="false" customWidth="true" hidden="false" outlineLevel="0" max="9" min="7" style="3" width="7.36"/>
    <col collapsed="false" customWidth="true" hidden="false" outlineLevel="0" max="11" min="10" style="4" width="7.36"/>
    <col collapsed="false" customWidth="true" hidden="false" outlineLevel="0" max="13" min="12" style="5" width="7.36"/>
    <col collapsed="false" customWidth="true" hidden="false" outlineLevel="0" max="14" min="14" style="3" width="7.36"/>
    <col collapsed="false" customWidth="true" hidden="false" outlineLevel="0" max="15" min="15" style="5" width="7.36"/>
    <col collapsed="false" customWidth="true" hidden="false" outlineLevel="0" max="18" min="16" style="3" width="7.36"/>
    <col collapsed="false" customWidth="true" hidden="false" outlineLevel="0" max="20" min="19" style="4" width="7.36"/>
    <col collapsed="false" customWidth="true" hidden="false" outlineLevel="0" max="22" min="21" style="6" width="7.36"/>
    <col collapsed="false" customWidth="true" hidden="false" outlineLevel="0" max="25" min="23" style="3" width="7.36"/>
    <col collapsed="false" customWidth="false" hidden="false" outlineLevel="0" max="26" min="26" style="1" width="8.63"/>
  </cols>
  <sheetData>
    <row r="1" s="7" customFormat="true" ht="13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</row>
    <row r="2" customFormat="false" ht="12.5" hidden="false" customHeight="false" outlineLevel="0" collapsed="false">
      <c r="A2" s="14" t="s">
        <v>26</v>
      </c>
      <c r="B2" s="15" t="s">
        <v>27</v>
      </c>
      <c r="C2" s="16" t="n">
        <v>1</v>
      </c>
      <c r="D2" s="15" t="n">
        <v>160000</v>
      </c>
      <c r="E2" s="17" t="n">
        <v>60.07</v>
      </c>
      <c r="F2" s="18" t="n">
        <v>1538</v>
      </c>
      <c r="G2" s="17" t="n">
        <v>0.22</v>
      </c>
      <c r="H2" s="17" t="n">
        <v>12.92</v>
      </c>
      <c r="I2" s="17" t="n">
        <v>0.02</v>
      </c>
      <c r="J2" s="18" t="n">
        <v>416</v>
      </c>
      <c r="K2" s="18" t="n">
        <v>456</v>
      </c>
      <c r="L2" s="19" t="n">
        <v>0.31</v>
      </c>
      <c r="M2" s="19" t="n">
        <v>0.5</v>
      </c>
      <c r="N2" s="17" t="n">
        <v>0.98</v>
      </c>
      <c r="O2" s="19" t="n">
        <v>7.2</v>
      </c>
      <c r="P2" s="17" t="n">
        <v>1.14</v>
      </c>
      <c r="Q2" s="17" t="n">
        <v>2.11</v>
      </c>
      <c r="R2" s="17" t="n">
        <v>3.25</v>
      </c>
      <c r="S2" s="20" t="n">
        <v>393</v>
      </c>
      <c r="T2" s="20" t="n">
        <v>29</v>
      </c>
      <c r="U2" s="18" t="n">
        <f aca="false">L2/R2*100</f>
        <v>9.53846153846154</v>
      </c>
      <c r="V2" s="18" t="n">
        <f aca="false">(16/28*U2)+(32/44*T2)</f>
        <v>26.5414585414585</v>
      </c>
      <c r="W2" s="17" t="n">
        <v>0.21</v>
      </c>
      <c r="X2" s="17" t="n">
        <v>3.04</v>
      </c>
      <c r="Y2" s="17" t="n">
        <v>3.25</v>
      </c>
      <c r="Z2" s="21" t="s">
        <v>28</v>
      </c>
      <c r="AA2" s="3"/>
      <c r="AB2" s="3"/>
      <c r="AC2" s="1"/>
    </row>
    <row r="3" customFormat="false" ht="12.5" hidden="false" customHeight="false" outlineLevel="0" collapsed="false">
      <c r="A3" s="14" t="s">
        <v>26</v>
      </c>
      <c r="B3" s="15" t="s">
        <v>29</v>
      </c>
      <c r="C3" s="16" t="n">
        <v>16</v>
      </c>
      <c r="D3" s="15" t="n">
        <v>160000</v>
      </c>
      <c r="E3" s="17" t="n">
        <v>61</v>
      </c>
      <c r="F3" s="18" t="n">
        <v>1538</v>
      </c>
      <c r="G3" s="17" t="n">
        <v>0.22</v>
      </c>
      <c r="H3" s="22" t="n">
        <v>11.79</v>
      </c>
      <c r="I3" s="17" t="n">
        <v>0.02</v>
      </c>
      <c r="J3" s="18" t="n">
        <v>415</v>
      </c>
      <c r="K3" s="18" t="n">
        <v>455</v>
      </c>
      <c r="L3" s="19" t="n">
        <v>0.37</v>
      </c>
      <c r="M3" s="19" t="n">
        <v>0.8</v>
      </c>
      <c r="N3" s="17" t="n">
        <v>0.89</v>
      </c>
      <c r="O3" s="19" t="n">
        <v>7.3</v>
      </c>
      <c r="P3" s="17" t="n">
        <v>1.05</v>
      </c>
      <c r="Q3" s="17" t="n">
        <v>2.19</v>
      </c>
      <c r="R3" s="17" t="n">
        <v>3.24</v>
      </c>
      <c r="S3" s="23" t="n">
        <v>364</v>
      </c>
      <c r="T3" s="18" t="n">
        <v>27</v>
      </c>
      <c r="U3" s="18" t="n">
        <f aca="false">L3/R3*100</f>
        <v>11.4197530864198</v>
      </c>
      <c r="V3" s="18" t="n">
        <f aca="false">(16/28*U3)+(32/44*T3)</f>
        <v>26.1619368286035</v>
      </c>
      <c r="W3" s="17" t="n">
        <v>0.22</v>
      </c>
      <c r="X3" s="17" t="n">
        <v>3.05</v>
      </c>
      <c r="Y3" s="17" t="n">
        <v>3.26</v>
      </c>
      <c r="Z3" s="21" t="s">
        <v>30</v>
      </c>
      <c r="AA3" s="3"/>
      <c r="AB3" s="3"/>
      <c r="AC3" s="1"/>
    </row>
    <row r="4" customFormat="false" ht="12.5" hidden="false" customHeight="false" outlineLevel="0" collapsed="false">
      <c r="A4" s="14" t="s">
        <v>26</v>
      </c>
      <c r="B4" s="15" t="s">
        <v>31</v>
      </c>
      <c r="C4" s="16" t="n">
        <v>31</v>
      </c>
      <c r="D4" s="15" t="n">
        <v>160000</v>
      </c>
      <c r="E4" s="17" t="n">
        <v>60.52</v>
      </c>
      <c r="F4" s="18" t="n">
        <v>1538</v>
      </c>
      <c r="G4" s="17" t="n">
        <v>0.22</v>
      </c>
      <c r="H4" s="17" t="n">
        <v>12.2</v>
      </c>
      <c r="I4" s="17" t="n">
        <v>0.02</v>
      </c>
      <c r="J4" s="18" t="n">
        <v>416</v>
      </c>
      <c r="K4" s="18" t="n">
        <v>456</v>
      </c>
      <c r="L4" s="19" t="n">
        <v>0.31</v>
      </c>
      <c r="M4" s="19" t="n">
        <v>0.6</v>
      </c>
      <c r="N4" s="17" t="n">
        <v>0.91</v>
      </c>
      <c r="O4" s="19" t="n">
        <v>7.2</v>
      </c>
      <c r="P4" s="17" t="n">
        <v>1.08</v>
      </c>
      <c r="Q4" s="17" t="n">
        <v>2.2</v>
      </c>
      <c r="R4" s="17" t="n">
        <v>3.28</v>
      </c>
      <c r="S4" s="18" t="n">
        <v>372</v>
      </c>
      <c r="T4" s="18" t="n">
        <v>28</v>
      </c>
      <c r="U4" s="18" t="n">
        <f aca="false">L4/R4*100</f>
        <v>9.45121951219512</v>
      </c>
      <c r="V4" s="18" t="n">
        <f aca="false">(16/28*U4)+(32/44*T4)</f>
        <v>25.7643332277479</v>
      </c>
      <c r="W4" s="17" t="n">
        <v>0.21</v>
      </c>
      <c r="X4" s="17" t="n">
        <v>3.02</v>
      </c>
      <c r="Y4" s="17" t="n">
        <v>3.22</v>
      </c>
      <c r="Z4" s="21" t="s">
        <v>28</v>
      </c>
      <c r="AA4" s="3"/>
      <c r="AB4" s="3"/>
      <c r="AC4" s="1"/>
    </row>
    <row r="5" customFormat="false" ht="12.5" hidden="false" customHeight="false" outlineLevel="0" collapsed="false">
      <c r="A5" s="14" t="s">
        <v>26</v>
      </c>
      <c r="B5" s="15" t="s">
        <v>32</v>
      </c>
      <c r="C5" s="16" t="n">
        <v>46</v>
      </c>
      <c r="D5" s="15" t="n">
        <v>160000</v>
      </c>
      <c r="E5" s="17" t="n">
        <v>60.67</v>
      </c>
      <c r="F5" s="18" t="n">
        <v>1538</v>
      </c>
      <c r="G5" s="17" t="n">
        <v>0.24</v>
      </c>
      <c r="H5" s="17" t="n">
        <v>12.08</v>
      </c>
      <c r="I5" s="17" t="n">
        <v>0.02</v>
      </c>
      <c r="J5" s="18" t="n">
        <v>415</v>
      </c>
      <c r="K5" s="18" t="n">
        <v>455</v>
      </c>
      <c r="L5" s="19" t="n">
        <v>0.34</v>
      </c>
      <c r="M5" s="19" t="n">
        <v>0.6</v>
      </c>
      <c r="N5" s="17" t="n">
        <v>0.94</v>
      </c>
      <c r="O5" s="19" t="n">
        <v>7.6</v>
      </c>
      <c r="P5" s="17" t="n">
        <v>1.08</v>
      </c>
      <c r="Q5" s="17" t="n">
        <v>2.17</v>
      </c>
      <c r="R5" s="17" t="n">
        <v>3.25</v>
      </c>
      <c r="S5" s="18" t="n">
        <v>372</v>
      </c>
      <c r="T5" s="20" t="n">
        <v>29</v>
      </c>
      <c r="U5" s="18" t="n">
        <f aca="false">L5/R5*100</f>
        <v>10.4615384615385</v>
      </c>
      <c r="V5" s="18" t="n">
        <f aca="false">(16/28*U5)+(32/44*T5)</f>
        <v>27.0689310689311</v>
      </c>
      <c r="W5" s="17" t="n">
        <v>0.22</v>
      </c>
      <c r="X5" s="17" t="n">
        <v>3.01</v>
      </c>
      <c r="Y5" s="17" t="n">
        <v>3.23</v>
      </c>
      <c r="Z5" s="21" t="s">
        <v>28</v>
      </c>
      <c r="AA5" s="3"/>
      <c r="AB5" s="3"/>
      <c r="AC5" s="1"/>
    </row>
    <row r="6" customFormat="false" ht="12.5" hidden="false" customHeight="false" outlineLevel="0" collapsed="false">
      <c r="A6" s="14" t="s">
        <v>26</v>
      </c>
      <c r="B6" s="15" t="s">
        <v>33</v>
      </c>
      <c r="C6" s="16" t="n">
        <v>61</v>
      </c>
      <c r="D6" s="15" t="n">
        <v>160000</v>
      </c>
      <c r="E6" s="17" t="n">
        <v>60.26</v>
      </c>
      <c r="F6" s="18" t="n">
        <v>1538</v>
      </c>
      <c r="G6" s="17" t="n">
        <v>0.2</v>
      </c>
      <c r="H6" s="17" t="n">
        <v>12.29</v>
      </c>
      <c r="I6" s="17" t="n">
        <v>0.02</v>
      </c>
      <c r="J6" s="18" t="n">
        <v>416</v>
      </c>
      <c r="K6" s="18" t="n">
        <v>456</v>
      </c>
      <c r="L6" s="19" t="n">
        <v>0.35</v>
      </c>
      <c r="M6" s="19" t="n">
        <v>0.5</v>
      </c>
      <c r="N6" s="17" t="n">
        <v>0.81</v>
      </c>
      <c r="O6" s="19" t="n">
        <v>7.1</v>
      </c>
      <c r="P6" s="17" t="n">
        <v>1.08</v>
      </c>
      <c r="Q6" s="17" t="n">
        <v>2.15</v>
      </c>
      <c r="R6" s="17" t="n">
        <v>3.23</v>
      </c>
      <c r="S6" s="18" t="n">
        <v>380</v>
      </c>
      <c r="T6" s="18" t="n">
        <v>25</v>
      </c>
      <c r="U6" s="18" t="n">
        <f aca="false">L6/R6*100</f>
        <v>10.8359133126935</v>
      </c>
      <c r="V6" s="18" t="n">
        <f aca="false">(16/28*U6)+(32/44*T6)</f>
        <v>24.3737686462145</v>
      </c>
      <c r="W6" s="17" t="n">
        <v>0.2</v>
      </c>
      <c r="X6" s="17" t="n">
        <v>2.99</v>
      </c>
      <c r="Y6" s="17" t="n">
        <v>3.2</v>
      </c>
      <c r="Z6" s="21" t="s">
        <v>28</v>
      </c>
      <c r="AA6" s="3"/>
      <c r="AB6" s="3"/>
      <c r="AC6" s="1"/>
    </row>
    <row r="7" customFormat="false" ht="12.5" hidden="false" customHeight="false" outlineLevel="0" collapsed="false">
      <c r="A7" s="14" t="s">
        <v>26</v>
      </c>
      <c r="B7" s="15" t="s">
        <v>34</v>
      </c>
      <c r="C7" s="16" t="n">
        <v>76</v>
      </c>
      <c r="D7" s="15" t="n">
        <v>160000</v>
      </c>
      <c r="E7" s="17" t="n">
        <v>60.19</v>
      </c>
      <c r="F7" s="18" t="n">
        <v>1538</v>
      </c>
      <c r="G7" s="17" t="n">
        <v>0.23</v>
      </c>
      <c r="H7" s="17" t="n">
        <v>11.95</v>
      </c>
      <c r="I7" s="17" t="n">
        <v>0.02</v>
      </c>
      <c r="J7" s="18" t="n">
        <v>414</v>
      </c>
      <c r="K7" s="18" t="n">
        <v>454</v>
      </c>
      <c r="L7" s="19" t="n">
        <v>0.38</v>
      </c>
      <c r="M7" s="19" t="n">
        <v>0.6</v>
      </c>
      <c r="N7" s="17" t="n">
        <v>0.94</v>
      </c>
      <c r="O7" s="19" t="n">
        <v>8</v>
      </c>
      <c r="P7" s="17" t="n">
        <v>1.07</v>
      </c>
      <c r="Q7" s="17" t="n">
        <v>2.18</v>
      </c>
      <c r="R7" s="17" t="n">
        <v>3.25</v>
      </c>
      <c r="S7" s="18" t="n">
        <v>368</v>
      </c>
      <c r="T7" s="20" t="n">
        <v>29</v>
      </c>
      <c r="U7" s="18" t="n">
        <f aca="false">L7/R7*100</f>
        <v>11.6923076923077</v>
      </c>
      <c r="V7" s="18" t="n">
        <f aca="false">(16/28*U7)+(32/44*T7)</f>
        <v>27.7722277722278</v>
      </c>
      <c r="W7" s="17" t="n">
        <v>0.23</v>
      </c>
      <c r="X7" s="17" t="n">
        <v>3</v>
      </c>
      <c r="Y7" s="17" t="n">
        <v>3.23</v>
      </c>
      <c r="Z7" s="21" t="s">
        <v>28</v>
      </c>
      <c r="AA7" s="3"/>
      <c r="AB7" s="3"/>
      <c r="AC7" s="1"/>
    </row>
    <row r="8" customFormat="false" ht="12.5" hidden="false" customHeight="false" outlineLevel="0" collapsed="false">
      <c r="A8" s="14" t="s">
        <v>26</v>
      </c>
      <c r="B8" s="15" t="s">
        <v>35</v>
      </c>
      <c r="C8" s="16" t="n">
        <v>91</v>
      </c>
      <c r="D8" s="15" t="n">
        <v>160000</v>
      </c>
      <c r="E8" s="17" t="n">
        <v>60.19</v>
      </c>
      <c r="F8" s="18" t="n">
        <v>1538</v>
      </c>
      <c r="G8" s="17" t="n">
        <v>0.23</v>
      </c>
      <c r="H8" s="22" t="n">
        <v>11.76</v>
      </c>
      <c r="I8" s="17" t="n">
        <v>0.02</v>
      </c>
      <c r="J8" s="18" t="n">
        <v>416</v>
      </c>
      <c r="K8" s="18" t="n">
        <v>456</v>
      </c>
      <c r="L8" s="19" t="n">
        <v>0.36</v>
      </c>
      <c r="M8" s="19" t="n">
        <v>0.8</v>
      </c>
      <c r="N8" s="17" t="n">
        <v>0.93</v>
      </c>
      <c r="O8" s="19" t="n">
        <v>7.9</v>
      </c>
      <c r="P8" s="17" t="n">
        <v>1.05</v>
      </c>
      <c r="Q8" s="17" t="n">
        <v>2.22</v>
      </c>
      <c r="R8" s="17" t="n">
        <v>3.27</v>
      </c>
      <c r="S8" s="24" t="n">
        <v>360</v>
      </c>
      <c r="T8" s="18" t="n">
        <v>28</v>
      </c>
      <c r="U8" s="18" t="n">
        <f aca="false">L8/R8*100</f>
        <v>11.0091743119266</v>
      </c>
      <c r="V8" s="18" t="n">
        <f aca="false">(16/28*U8)+(32/44*T8)</f>
        <v>26.6545931133087</v>
      </c>
      <c r="W8" s="17" t="n">
        <v>0.23</v>
      </c>
      <c r="X8" s="17" t="n">
        <v>3.01</v>
      </c>
      <c r="Y8" s="17" t="n">
        <v>3.24</v>
      </c>
      <c r="Z8" s="21" t="s">
        <v>30</v>
      </c>
      <c r="AA8" s="3"/>
      <c r="AB8" s="3"/>
      <c r="AC8" s="1"/>
    </row>
    <row r="9" customFormat="false" ht="12.5" hidden="false" customHeight="false" outlineLevel="0" collapsed="false">
      <c r="A9" s="14" t="s">
        <v>36</v>
      </c>
      <c r="B9" s="15" t="s">
        <v>37</v>
      </c>
      <c r="C9" s="16" t="n">
        <v>1</v>
      </c>
      <c r="D9" s="15" t="s">
        <v>38</v>
      </c>
      <c r="E9" s="17" t="n">
        <v>59.96</v>
      </c>
      <c r="F9" s="18" t="n">
        <v>1538</v>
      </c>
      <c r="G9" s="22" t="n">
        <v>0.42</v>
      </c>
      <c r="H9" s="17" t="n">
        <v>12.66</v>
      </c>
      <c r="I9" s="17" t="n">
        <v>0.03</v>
      </c>
      <c r="J9" s="23" t="n">
        <v>412</v>
      </c>
      <c r="K9" s="18" t="n">
        <v>452</v>
      </c>
      <c r="L9" s="19" t="n">
        <v>0.28</v>
      </c>
      <c r="M9" s="19" t="n">
        <v>1.2</v>
      </c>
      <c r="N9" s="17" t="n">
        <v>0.83</v>
      </c>
      <c r="O9" s="19" t="n">
        <v>8.2</v>
      </c>
      <c r="P9" s="17" t="n">
        <v>1.15</v>
      </c>
      <c r="Q9" s="17" t="n">
        <v>2.22</v>
      </c>
      <c r="R9" s="17" t="n">
        <v>3.37</v>
      </c>
      <c r="S9" s="18" t="n">
        <v>376</v>
      </c>
      <c r="T9" s="18" t="n">
        <v>25</v>
      </c>
      <c r="U9" s="18" t="n">
        <f aca="false">L9/R9*100</f>
        <v>8.30860534124629</v>
      </c>
      <c r="V9" s="18" t="n">
        <f aca="false">(16/28*U9)+(32/44*T9)</f>
        <v>22.9295926625303</v>
      </c>
      <c r="W9" s="17" t="n">
        <v>0.25</v>
      </c>
      <c r="X9" s="17" t="n">
        <v>3.04</v>
      </c>
      <c r="Y9" s="17" t="n">
        <v>3.29</v>
      </c>
      <c r="Z9" s="21" t="s">
        <v>39</v>
      </c>
      <c r="AA9" s="3"/>
      <c r="AB9" s="3"/>
      <c r="AC9" s="1"/>
    </row>
    <row r="10" customFormat="false" ht="12.5" hidden="false" customHeight="false" outlineLevel="0" collapsed="false">
      <c r="A10" s="14" t="s">
        <v>36</v>
      </c>
      <c r="B10" s="15" t="s">
        <v>40</v>
      </c>
      <c r="C10" s="16" t="n">
        <v>2</v>
      </c>
      <c r="D10" s="15" t="s">
        <v>38</v>
      </c>
      <c r="E10" s="17" t="n">
        <v>60.5</v>
      </c>
      <c r="F10" s="18" t="n">
        <v>1538</v>
      </c>
      <c r="G10" s="17" t="n">
        <v>0.18</v>
      </c>
      <c r="H10" s="17" t="n">
        <v>12.52</v>
      </c>
      <c r="I10" s="17" t="n">
        <v>0.01</v>
      </c>
      <c r="J10" s="18" t="n">
        <v>416</v>
      </c>
      <c r="K10" s="18" t="n">
        <v>456</v>
      </c>
      <c r="L10" s="19" t="n">
        <v>0.29</v>
      </c>
      <c r="M10" s="19" t="n">
        <v>0.8</v>
      </c>
      <c r="N10" s="17" t="n">
        <v>0.83</v>
      </c>
      <c r="O10" s="19" t="n">
        <v>7</v>
      </c>
      <c r="P10" s="17" t="n">
        <v>1.11</v>
      </c>
      <c r="Q10" s="17" t="n">
        <v>2.2</v>
      </c>
      <c r="R10" s="17" t="n">
        <v>3.31</v>
      </c>
      <c r="S10" s="18" t="n">
        <v>378</v>
      </c>
      <c r="T10" s="18" t="n">
        <v>25</v>
      </c>
      <c r="U10" s="18" t="n">
        <f aca="false">L10/R10*100</f>
        <v>8.76132930513595</v>
      </c>
      <c r="V10" s="18" t="n">
        <f aca="false">(16/28*U10)+(32/44*T10)</f>
        <v>23.1882920704673</v>
      </c>
      <c r="W10" s="17" t="n">
        <v>0.21</v>
      </c>
      <c r="X10" s="17" t="n">
        <v>3.04</v>
      </c>
      <c r="Y10" s="17" t="n">
        <v>3.25</v>
      </c>
      <c r="Z10" s="21"/>
      <c r="AA10" s="3"/>
      <c r="AB10" s="3"/>
      <c r="AC10" s="1"/>
    </row>
    <row r="11" customFormat="false" ht="12.5" hidden="false" customHeight="false" outlineLevel="0" collapsed="false">
      <c r="A11" s="14" t="s">
        <v>36</v>
      </c>
      <c r="B11" s="15" t="s">
        <v>41</v>
      </c>
      <c r="C11" s="25" t="n">
        <v>13</v>
      </c>
      <c r="D11" s="15" t="s">
        <v>38</v>
      </c>
      <c r="E11" s="17" t="n">
        <v>60.73</v>
      </c>
      <c r="F11" s="18" t="n">
        <v>1485</v>
      </c>
      <c r="G11" s="17" t="n">
        <v>0.17</v>
      </c>
      <c r="H11" s="17" t="n">
        <v>12.47</v>
      </c>
      <c r="I11" s="17" t="n">
        <v>0.01</v>
      </c>
      <c r="J11" s="18" t="n">
        <v>415</v>
      </c>
      <c r="K11" s="18" t="n">
        <v>454</v>
      </c>
      <c r="L11" s="19" t="n">
        <v>0.33</v>
      </c>
      <c r="M11" s="19" t="n">
        <v>0.5</v>
      </c>
      <c r="N11" s="17" t="n">
        <v>0.8</v>
      </c>
      <c r="O11" s="19" t="n">
        <v>6.8</v>
      </c>
      <c r="P11" s="17" t="n">
        <v>1.1</v>
      </c>
      <c r="Q11" s="17" t="n">
        <v>2.17</v>
      </c>
      <c r="R11" s="17" t="n">
        <v>3.27</v>
      </c>
      <c r="S11" s="18" t="n">
        <v>381</v>
      </c>
      <c r="T11" s="18" t="n">
        <v>24</v>
      </c>
      <c r="U11" s="18" t="n">
        <f aca="false">L11/R11*100</f>
        <v>10.0917431192661</v>
      </c>
      <c r="V11" s="18" t="n">
        <f aca="false">(16/28*U11)+(32/44*T11)</f>
        <v>23.2212558084118</v>
      </c>
      <c r="W11" s="17" t="n">
        <v>0.2</v>
      </c>
      <c r="X11" s="17" t="n">
        <v>3.04</v>
      </c>
      <c r="Y11" s="17" t="n">
        <v>3.24</v>
      </c>
      <c r="Z11" s="21" t="s">
        <v>28</v>
      </c>
      <c r="AA11" s="3"/>
      <c r="AB11" s="3"/>
      <c r="AC11" s="1"/>
    </row>
    <row r="12" customFormat="false" ht="12.5" hidden="false" customHeight="false" outlineLevel="0" collapsed="false">
      <c r="A12" s="14" t="s">
        <v>36</v>
      </c>
      <c r="B12" s="15" t="s">
        <v>42</v>
      </c>
      <c r="C12" s="16" t="n">
        <v>28</v>
      </c>
      <c r="D12" s="15" t="s">
        <v>38</v>
      </c>
      <c r="E12" s="16" t="n">
        <v>60.15</v>
      </c>
      <c r="F12" s="18" t="n">
        <v>1485</v>
      </c>
      <c r="G12" s="17" t="n">
        <v>0.2</v>
      </c>
      <c r="H12" s="17" t="n">
        <v>12.47</v>
      </c>
      <c r="I12" s="17" t="n">
        <v>0.02</v>
      </c>
      <c r="J12" s="18" t="n">
        <v>417</v>
      </c>
      <c r="K12" s="18" t="n">
        <v>456</v>
      </c>
      <c r="L12" s="19" t="n">
        <v>0.33</v>
      </c>
      <c r="M12" s="19" t="n">
        <v>0.5</v>
      </c>
      <c r="N12" s="17" t="n">
        <v>0.79</v>
      </c>
      <c r="O12" s="19" t="n">
        <v>6.7</v>
      </c>
      <c r="P12" s="17" t="n">
        <v>1.1</v>
      </c>
      <c r="Q12" s="17" t="n">
        <v>2.19</v>
      </c>
      <c r="R12" s="17" t="n">
        <v>3.29</v>
      </c>
      <c r="S12" s="18" t="n">
        <v>379</v>
      </c>
      <c r="T12" s="18" t="n">
        <v>24</v>
      </c>
      <c r="U12" s="18" t="n">
        <f aca="false">L12/R12*100</f>
        <v>10.0303951367781</v>
      </c>
      <c r="V12" s="18" t="n">
        <f aca="false">(16/28*U12)+(32/44*T12)</f>
        <v>23.1861998184187</v>
      </c>
      <c r="W12" s="17" t="n">
        <v>0.19</v>
      </c>
      <c r="X12" s="17" t="n">
        <v>3.01</v>
      </c>
      <c r="Y12" s="17" t="n">
        <v>3.2</v>
      </c>
      <c r="Z12" s="21" t="s">
        <v>28</v>
      </c>
      <c r="AA12" s="3"/>
      <c r="AB12" s="3"/>
      <c r="AC12" s="1"/>
    </row>
    <row r="13" s="14" customFormat="true" ht="12.5" hidden="false" customHeight="false" outlineLevel="0" collapsed="false">
      <c r="A13" s="14" t="s">
        <v>36</v>
      </c>
      <c r="B13" s="15" t="s">
        <v>43</v>
      </c>
      <c r="C13" s="16" t="n">
        <v>43</v>
      </c>
      <c r="D13" s="15" t="s">
        <v>38</v>
      </c>
      <c r="E13" s="16" t="n">
        <v>60.43</v>
      </c>
      <c r="F13" s="18" t="n">
        <v>1485</v>
      </c>
      <c r="G13" s="17" t="n">
        <v>0.17</v>
      </c>
      <c r="H13" s="17" t="n">
        <v>12.34</v>
      </c>
      <c r="I13" s="17" t="n">
        <v>0.01</v>
      </c>
      <c r="J13" s="18" t="n">
        <v>415</v>
      </c>
      <c r="K13" s="18" t="n">
        <v>454</v>
      </c>
      <c r="L13" s="19" t="n">
        <v>0.34</v>
      </c>
      <c r="M13" s="19" t="n">
        <v>0.5</v>
      </c>
      <c r="N13" s="17" t="n">
        <v>0.84</v>
      </c>
      <c r="O13" s="19" t="n">
        <v>7.1</v>
      </c>
      <c r="P13" s="17" t="n">
        <v>1.09</v>
      </c>
      <c r="Q13" s="17" t="n">
        <v>2.18</v>
      </c>
      <c r="R13" s="17" t="n">
        <v>3.27</v>
      </c>
      <c r="S13" s="18" t="n">
        <v>377</v>
      </c>
      <c r="T13" s="18" t="n">
        <v>26</v>
      </c>
      <c r="U13" s="18" t="n">
        <f aca="false">L13/R13*100</f>
        <v>10.3975535168196</v>
      </c>
      <c r="V13" s="18" t="n">
        <f aca="false">(16/28*U13)+(32/44*T13)</f>
        <v>24.8505500615592</v>
      </c>
      <c r="W13" s="17" t="n">
        <v>0.2</v>
      </c>
      <c r="X13" s="17" t="n">
        <v>3.01</v>
      </c>
      <c r="Y13" s="17" t="n">
        <v>3.22</v>
      </c>
      <c r="Z13" s="21" t="s">
        <v>28</v>
      </c>
      <c r="AA13" s="17"/>
      <c r="AB13" s="17"/>
      <c r="AC13" s="15"/>
    </row>
    <row r="14" customFormat="false" ht="12.5" hidden="false" customHeight="false" outlineLevel="0" collapsed="false">
      <c r="A14" s="14" t="s">
        <v>36</v>
      </c>
      <c r="B14" s="15" t="s">
        <v>44</v>
      </c>
      <c r="C14" s="16" t="n">
        <v>58</v>
      </c>
      <c r="D14" s="15" t="s">
        <v>38</v>
      </c>
      <c r="E14" s="17" t="n">
        <v>60.09</v>
      </c>
      <c r="F14" s="18" t="n">
        <v>1485</v>
      </c>
      <c r="G14" s="17" t="n">
        <v>0.18</v>
      </c>
      <c r="H14" s="17" t="n">
        <v>12.02</v>
      </c>
      <c r="I14" s="17" t="n">
        <v>0.01</v>
      </c>
      <c r="J14" s="18" t="n">
        <v>415</v>
      </c>
      <c r="K14" s="18" t="n">
        <v>454</v>
      </c>
      <c r="L14" s="17" t="n">
        <v>0.34</v>
      </c>
      <c r="M14" s="19" t="n">
        <v>0.7</v>
      </c>
      <c r="N14" s="17" t="n">
        <v>0.79</v>
      </c>
      <c r="O14" s="19" t="n">
        <v>7</v>
      </c>
      <c r="P14" s="17" t="n">
        <v>1.06</v>
      </c>
      <c r="Q14" s="17" t="n">
        <v>2.19</v>
      </c>
      <c r="R14" s="17" t="n">
        <v>3.25</v>
      </c>
      <c r="S14" s="18" t="n">
        <v>370</v>
      </c>
      <c r="T14" s="18" t="n">
        <v>24</v>
      </c>
      <c r="U14" s="18" t="n">
        <f aca="false">L14/R14*100</f>
        <v>10.4615384615385</v>
      </c>
      <c r="V14" s="18" t="n">
        <f aca="false">(16/28*U14)+(32/44*T14)</f>
        <v>23.4325674325674</v>
      </c>
      <c r="W14" s="17" t="n">
        <v>0.21</v>
      </c>
      <c r="X14" s="17" t="n">
        <v>3</v>
      </c>
      <c r="Y14" s="17" t="n">
        <v>3.2</v>
      </c>
      <c r="Z14" s="21" t="s">
        <v>28</v>
      </c>
      <c r="AA14" s="3"/>
      <c r="AB14" s="3"/>
      <c r="AC14" s="1"/>
    </row>
    <row r="15" customFormat="false" ht="12.5" hidden="false" customHeight="false" outlineLevel="0" collapsed="false">
      <c r="A15" s="14" t="s">
        <v>36</v>
      </c>
      <c r="B15" s="15" t="s">
        <v>45</v>
      </c>
      <c r="C15" s="16" t="n">
        <v>73</v>
      </c>
      <c r="D15" s="15" t="s">
        <v>38</v>
      </c>
      <c r="E15" s="17" t="n">
        <v>60.12</v>
      </c>
      <c r="F15" s="18" t="n">
        <v>1485</v>
      </c>
      <c r="G15" s="17" t="n">
        <v>0.21</v>
      </c>
      <c r="H15" s="17" t="n">
        <v>12.16</v>
      </c>
      <c r="I15" s="17" t="n">
        <v>0.02</v>
      </c>
      <c r="J15" s="18" t="n">
        <v>416</v>
      </c>
      <c r="K15" s="18" t="n">
        <v>455</v>
      </c>
      <c r="L15" s="17" t="n">
        <v>0.34</v>
      </c>
      <c r="M15" s="19" t="n">
        <v>0.6</v>
      </c>
      <c r="N15" s="17" t="n">
        <v>0.85</v>
      </c>
      <c r="O15" s="19" t="n">
        <v>6.8</v>
      </c>
      <c r="P15" s="17" t="n">
        <v>1.08</v>
      </c>
      <c r="Q15" s="17" t="n">
        <v>2.19</v>
      </c>
      <c r="R15" s="17" t="n">
        <v>3.27</v>
      </c>
      <c r="S15" s="18" t="n">
        <v>372</v>
      </c>
      <c r="T15" s="18" t="n">
        <v>26</v>
      </c>
      <c r="U15" s="18" t="n">
        <f aca="false">L15/R15*100</f>
        <v>10.3975535168196</v>
      </c>
      <c r="V15" s="18" t="n">
        <f aca="false">(16/28*U15)+(32/44*T15)</f>
        <v>24.8505500615592</v>
      </c>
      <c r="W15" s="17" t="n">
        <v>0.2</v>
      </c>
      <c r="X15" s="17" t="n">
        <v>3</v>
      </c>
      <c r="Y15" s="17" t="n">
        <v>3.2</v>
      </c>
      <c r="Z15" s="21" t="s">
        <v>28</v>
      </c>
      <c r="AA15" s="3"/>
      <c r="AB15" s="3"/>
      <c r="AC15" s="1"/>
    </row>
    <row r="16" customFormat="false" ht="12.5" hidden="false" customHeight="false" outlineLevel="0" collapsed="false">
      <c r="A16" s="14" t="s">
        <v>36</v>
      </c>
      <c r="B16" s="15" t="s">
        <v>46</v>
      </c>
      <c r="C16" s="16" t="n">
        <v>88</v>
      </c>
      <c r="D16" s="15" t="s">
        <v>38</v>
      </c>
      <c r="E16" s="17" t="n">
        <v>60.57</v>
      </c>
      <c r="F16" s="18" t="n">
        <v>1485</v>
      </c>
      <c r="G16" s="17" t="n">
        <v>0.18</v>
      </c>
      <c r="H16" s="22" t="n">
        <v>11.73</v>
      </c>
      <c r="I16" s="17" t="n">
        <v>0.02</v>
      </c>
      <c r="J16" s="18" t="n">
        <v>416</v>
      </c>
      <c r="K16" s="18" t="n">
        <v>455</v>
      </c>
      <c r="L16" s="17" t="n">
        <v>0.32</v>
      </c>
      <c r="M16" s="19" t="n">
        <v>0.8</v>
      </c>
      <c r="N16" s="17" t="n">
        <v>0.88</v>
      </c>
      <c r="O16" s="19" t="n">
        <v>7.5</v>
      </c>
      <c r="P16" s="17" t="n">
        <v>1.04</v>
      </c>
      <c r="Q16" s="17" t="n">
        <v>2.18</v>
      </c>
      <c r="R16" s="17" t="n">
        <v>3.22</v>
      </c>
      <c r="S16" s="23" t="n">
        <v>364</v>
      </c>
      <c r="T16" s="18" t="n">
        <v>27</v>
      </c>
      <c r="U16" s="18" t="n">
        <f aca="false">L16/R16*100</f>
        <v>9.93788819875776</v>
      </c>
      <c r="V16" s="18" t="n">
        <f aca="false">(16/28*U16)+(32/44*T16)</f>
        <v>25.3151568927966</v>
      </c>
      <c r="W16" s="17" t="n">
        <v>0.22</v>
      </c>
      <c r="X16" s="17" t="n">
        <v>3</v>
      </c>
      <c r="Y16" s="17" t="n">
        <v>3.22</v>
      </c>
      <c r="Z16" s="21" t="s">
        <v>30</v>
      </c>
      <c r="AA16" s="3"/>
      <c r="AB16" s="3"/>
      <c r="AC16" s="1"/>
    </row>
    <row r="17" customFormat="false" ht="12.5" hidden="false" customHeight="false" outlineLevel="0" collapsed="false">
      <c r="A17" s="14" t="s">
        <v>47</v>
      </c>
      <c r="B17" s="15" t="s">
        <v>48</v>
      </c>
      <c r="C17" s="16" t="n">
        <v>4</v>
      </c>
      <c r="D17" s="15" t="s">
        <v>38</v>
      </c>
      <c r="E17" s="17" t="n">
        <v>60.2</v>
      </c>
      <c r="F17" s="18" t="n">
        <v>1485</v>
      </c>
      <c r="G17" s="17" t="n">
        <v>0.19</v>
      </c>
      <c r="H17" s="17" t="n">
        <v>12.11</v>
      </c>
      <c r="I17" s="17" t="n">
        <v>0.02</v>
      </c>
      <c r="J17" s="18" t="n">
        <v>417</v>
      </c>
      <c r="K17" s="18" t="n">
        <v>456</v>
      </c>
      <c r="L17" s="17" t="n">
        <v>0.34</v>
      </c>
      <c r="M17" s="19" t="n">
        <v>0.5</v>
      </c>
      <c r="N17" s="17" t="n">
        <v>0.83</v>
      </c>
      <c r="O17" s="19" t="n">
        <v>6.9</v>
      </c>
      <c r="P17" s="17" t="n">
        <v>1.07</v>
      </c>
      <c r="Q17" s="17" t="n">
        <v>2.17</v>
      </c>
      <c r="R17" s="17" t="n">
        <v>3.24</v>
      </c>
      <c r="S17" s="18" t="n">
        <v>374</v>
      </c>
      <c r="T17" s="18" t="n">
        <v>26</v>
      </c>
      <c r="U17" s="18" t="n">
        <f aca="false">L17/R17*100</f>
        <v>10.4938271604938</v>
      </c>
      <c r="V17" s="18" t="n">
        <f aca="false">(16/28*U17)+(32/44*T17)</f>
        <v>24.9055635722302</v>
      </c>
      <c r="W17" s="17" t="n">
        <v>0.2</v>
      </c>
      <c r="X17" s="17" t="n">
        <v>3.02</v>
      </c>
      <c r="Y17" s="17" t="n">
        <v>3.22</v>
      </c>
      <c r="Z17" s="21" t="s">
        <v>28</v>
      </c>
      <c r="AA17" s="3"/>
      <c r="AB17" s="3"/>
      <c r="AC17" s="1"/>
    </row>
    <row r="18" customFormat="false" ht="12.5" hidden="false" customHeight="false" outlineLevel="0" collapsed="false">
      <c r="A18" s="14" t="s">
        <v>47</v>
      </c>
      <c r="B18" s="15" t="s">
        <v>49</v>
      </c>
      <c r="C18" s="16" t="n">
        <v>19</v>
      </c>
      <c r="D18" s="15" t="s">
        <v>38</v>
      </c>
      <c r="E18" s="17" t="n">
        <v>60.45</v>
      </c>
      <c r="F18" s="18" t="n">
        <v>1485</v>
      </c>
      <c r="G18" s="17" t="n">
        <v>0.23</v>
      </c>
      <c r="H18" s="22" t="n">
        <v>11.78</v>
      </c>
      <c r="I18" s="17" t="n">
        <v>0.02</v>
      </c>
      <c r="J18" s="18" t="n">
        <v>417</v>
      </c>
      <c r="K18" s="18" t="n">
        <v>456</v>
      </c>
      <c r="L18" s="17" t="n">
        <v>0.33</v>
      </c>
      <c r="M18" s="19" t="n">
        <v>0.8</v>
      </c>
      <c r="N18" s="17" t="n">
        <v>0.89</v>
      </c>
      <c r="O18" s="19" t="n">
        <v>7.5</v>
      </c>
      <c r="P18" s="17" t="n">
        <v>1.05</v>
      </c>
      <c r="Q18" s="17" t="n">
        <v>2.19</v>
      </c>
      <c r="R18" s="17" t="n">
        <v>3.24</v>
      </c>
      <c r="S18" s="18" t="n">
        <v>364</v>
      </c>
      <c r="T18" s="18" t="n">
        <v>27</v>
      </c>
      <c r="U18" s="18" t="n">
        <f aca="false">L18/R18*100</f>
        <v>10.1851851851852</v>
      </c>
      <c r="V18" s="18" t="n">
        <f aca="false">(16/28*U18)+(32/44*T18)</f>
        <v>25.4564694564695</v>
      </c>
      <c r="W18" s="17" t="n">
        <v>0.22</v>
      </c>
      <c r="X18" s="17" t="n">
        <v>3.01</v>
      </c>
      <c r="Y18" s="17" t="n">
        <v>3.24</v>
      </c>
      <c r="Z18" s="21" t="s">
        <v>30</v>
      </c>
      <c r="AA18" s="3"/>
      <c r="AB18" s="3"/>
      <c r="AC18" s="1"/>
    </row>
    <row r="19" customFormat="false" ht="12.5" hidden="false" customHeight="false" outlineLevel="0" collapsed="false">
      <c r="A19" s="14" t="s">
        <v>47</v>
      </c>
      <c r="B19" s="15" t="s">
        <v>50</v>
      </c>
      <c r="C19" s="16" t="n">
        <v>34</v>
      </c>
      <c r="D19" s="15" t="s">
        <v>38</v>
      </c>
      <c r="E19" s="17" t="n">
        <v>60.02</v>
      </c>
      <c r="F19" s="18" t="n">
        <v>1485</v>
      </c>
      <c r="G19" s="17" t="n">
        <v>0.22</v>
      </c>
      <c r="H19" s="17" t="n">
        <v>12.06</v>
      </c>
      <c r="I19" s="17" t="n">
        <v>0.02</v>
      </c>
      <c r="J19" s="18" t="n">
        <v>417</v>
      </c>
      <c r="K19" s="18" t="n">
        <v>456</v>
      </c>
      <c r="L19" s="17" t="n">
        <v>0.33</v>
      </c>
      <c r="M19" s="19" t="n">
        <v>0.8</v>
      </c>
      <c r="N19" s="17" t="n">
        <v>0.92</v>
      </c>
      <c r="O19" s="19" t="n">
        <v>7.4</v>
      </c>
      <c r="P19" s="17" t="n">
        <v>1.08</v>
      </c>
      <c r="Q19" s="17" t="n">
        <v>2.22</v>
      </c>
      <c r="R19" s="17" t="n">
        <v>3.3</v>
      </c>
      <c r="S19" s="18" t="n">
        <v>365</v>
      </c>
      <c r="T19" s="18" t="n">
        <v>28</v>
      </c>
      <c r="U19" s="18" t="n">
        <f aca="false">L19/R19*100</f>
        <v>10</v>
      </c>
      <c r="V19" s="18" t="n">
        <f aca="false">(16/28*U19)+(32/44*T19)</f>
        <v>26.0779220779221</v>
      </c>
      <c r="W19" s="17" t="n">
        <v>0.22</v>
      </c>
      <c r="X19" s="17" t="n">
        <v>3.03</v>
      </c>
      <c r="Y19" s="17" t="n">
        <v>3.25</v>
      </c>
      <c r="Z19" s="21" t="s">
        <v>28</v>
      </c>
      <c r="AA19" s="3"/>
      <c r="AB19" s="3"/>
      <c r="AC19" s="1"/>
    </row>
    <row r="20" customFormat="false" ht="12.5" hidden="false" customHeight="false" outlineLevel="0" collapsed="false">
      <c r="A20" s="14" t="s">
        <v>47</v>
      </c>
      <c r="B20" s="15" t="s">
        <v>51</v>
      </c>
      <c r="C20" s="16" t="n">
        <v>49</v>
      </c>
      <c r="D20" s="15" t="s">
        <v>38</v>
      </c>
      <c r="E20" s="17" t="n">
        <v>60.29</v>
      </c>
      <c r="F20" s="18" t="n">
        <v>1485</v>
      </c>
      <c r="G20" s="17" t="n">
        <v>0.18</v>
      </c>
      <c r="H20" s="17" t="n">
        <v>12.04</v>
      </c>
      <c r="I20" s="17" t="n">
        <v>0.02</v>
      </c>
      <c r="J20" s="18" t="n">
        <v>414</v>
      </c>
      <c r="K20" s="18" t="n">
        <v>453</v>
      </c>
      <c r="L20" s="17" t="n">
        <v>0.33</v>
      </c>
      <c r="M20" s="19" t="n">
        <v>0.6</v>
      </c>
      <c r="N20" s="17" t="n">
        <v>0.9</v>
      </c>
      <c r="O20" s="19" t="n">
        <v>7.3</v>
      </c>
      <c r="P20" s="17" t="n">
        <v>1.07</v>
      </c>
      <c r="Q20" s="17" t="n">
        <v>2.19</v>
      </c>
      <c r="R20" s="17" t="n">
        <v>3.26</v>
      </c>
      <c r="S20" s="18" t="n">
        <v>369</v>
      </c>
      <c r="T20" s="18" t="n">
        <v>28</v>
      </c>
      <c r="U20" s="18" t="n">
        <f aca="false">L20/R20*100</f>
        <v>10.1226993865031</v>
      </c>
      <c r="V20" s="18" t="n">
        <f aca="false">(16/28*U20)+(32/44*T20)</f>
        <v>26.1480360130667</v>
      </c>
      <c r="W20" s="17" t="n">
        <v>0.21</v>
      </c>
      <c r="X20" s="17" t="n">
        <v>3</v>
      </c>
      <c r="Y20" s="17" t="n">
        <v>3.21</v>
      </c>
      <c r="Z20" s="21" t="s">
        <v>28</v>
      </c>
      <c r="AA20" s="3"/>
      <c r="AB20" s="3"/>
      <c r="AC20" s="1"/>
    </row>
    <row r="21" customFormat="false" ht="12.5" hidden="false" customHeight="false" outlineLevel="0" collapsed="false">
      <c r="A21" s="14" t="s">
        <v>47</v>
      </c>
      <c r="B21" s="15" t="s">
        <v>52</v>
      </c>
      <c r="C21" s="16" t="n">
        <v>64</v>
      </c>
      <c r="D21" s="15" t="s">
        <v>38</v>
      </c>
      <c r="E21" s="17" t="n">
        <v>60.08</v>
      </c>
      <c r="F21" s="18" t="n">
        <v>1485</v>
      </c>
      <c r="G21" s="17" t="n">
        <v>0.23</v>
      </c>
      <c r="H21" s="17" t="n">
        <v>12.36</v>
      </c>
      <c r="I21" s="17" t="n">
        <v>0.02</v>
      </c>
      <c r="J21" s="18" t="n">
        <v>416</v>
      </c>
      <c r="K21" s="18" t="n">
        <v>455</v>
      </c>
      <c r="L21" s="17" t="n">
        <v>0.34</v>
      </c>
      <c r="M21" s="19" t="n">
        <v>0.8</v>
      </c>
      <c r="N21" s="17" t="n">
        <v>0.94</v>
      </c>
      <c r="O21" s="19" t="n">
        <v>7.7</v>
      </c>
      <c r="P21" s="17" t="n">
        <v>1.1</v>
      </c>
      <c r="Q21" s="17" t="n">
        <v>2.26</v>
      </c>
      <c r="R21" s="17" t="n">
        <v>3.36</v>
      </c>
      <c r="S21" s="18" t="n">
        <v>368</v>
      </c>
      <c r="T21" s="18" t="n">
        <v>28</v>
      </c>
      <c r="U21" s="18" t="n">
        <f aca="false">L21/R21*100</f>
        <v>10.1190476190476</v>
      </c>
      <c r="V21" s="18" t="n">
        <f aca="false">(16/28*U21)+(32/44*T21)</f>
        <v>26.1459492888064</v>
      </c>
      <c r="W21" s="17" t="n">
        <v>0.23</v>
      </c>
      <c r="X21" s="17" t="n">
        <v>3.14</v>
      </c>
      <c r="Y21" s="17" t="n">
        <v>3.37</v>
      </c>
      <c r="Z21" s="21" t="s">
        <v>28</v>
      </c>
      <c r="AA21" s="3"/>
      <c r="AB21" s="3"/>
      <c r="AC21" s="1"/>
    </row>
    <row r="22" customFormat="false" ht="12.5" hidden="false" customHeight="false" outlineLevel="0" collapsed="false">
      <c r="A22" s="14" t="s">
        <v>47</v>
      </c>
      <c r="B22" s="15" t="s">
        <v>53</v>
      </c>
      <c r="C22" s="16" t="n">
        <v>83</v>
      </c>
      <c r="D22" s="15" t="s">
        <v>38</v>
      </c>
      <c r="E22" s="17" t="n">
        <v>60.53</v>
      </c>
      <c r="F22" s="18" t="n">
        <v>1485</v>
      </c>
      <c r="G22" s="17" t="n">
        <v>0.19</v>
      </c>
      <c r="H22" s="17" t="n">
        <v>12.03</v>
      </c>
      <c r="I22" s="17" t="n">
        <v>0.02</v>
      </c>
      <c r="J22" s="18" t="n">
        <v>417</v>
      </c>
      <c r="K22" s="18" t="n">
        <v>456</v>
      </c>
      <c r="L22" s="17" t="n">
        <v>0.36</v>
      </c>
      <c r="M22" s="19" t="n">
        <v>0.6</v>
      </c>
      <c r="N22" s="17" t="n">
        <v>0.94</v>
      </c>
      <c r="O22" s="19" t="n">
        <v>6.8</v>
      </c>
      <c r="P22" s="17" t="n">
        <v>1.07</v>
      </c>
      <c r="Q22" s="17" t="n">
        <v>2.17</v>
      </c>
      <c r="R22" s="17" t="n">
        <v>3.24</v>
      </c>
      <c r="S22" s="18" t="n">
        <v>371</v>
      </c>
      <c r="T22" s="20" t="n">
        <v>29</v>
      </c>
      <c r="U22" s="18" t="n">
        <f aca="false">L22/R22*100</f>
        <v>11.1111111111111</v>
      </c>
      <c r="V22" s="18" t="n">
        <f aca="false">(16/28*U22)+(32/44*T22)</f>
        <v>27.4401154401154</v>
      </c>
      <c r="W22" s="17" t="n">
        <v>0.2</v>
      </c>
      <c r="X22" s="17" t="n">
        <v>3.03</v>
      </c>
      <c r="Y22" s="17" t="n">
        <v>3.23</v>
      </c>
      <c r="Z22" s="21" t="s">
        <v>28</v>
      </c>
      <c r="AA22" s="3"/>
      <c r="AB22" s="3"/>
      <c r="AC22" s="1"/>
    </row>
    <row r="23" customFormat="false" ht="12.5" hidden="false" customHeight="false" outlineLevel="0" collapsed="false">
      <c r="A23" s="14" t="s">
        <v>47</v>
      </c>
      <c r="B23" s="15" t="s">
        <v>54</v>
      </c>
      <c r="C23" s="16" t="n">
        <v>84</v>
      </c>
      <c r="D23" s="15" t="s">
        <v>38</v>
      </c>
      <c r="E23" s="17" t="n">
        <v>59.94</v>
      </c>
      <c r="F23" s="18" t="n">
        <v>1485</v>
      </c>
      <c r="G23" s="17" t="n">
        <v>0.23</v>
      </c>
      <c r="H23" s="17" t="n">
        <v>11.96</v>
      </c>
      <c r="I23" s="17" t="n">
        <v>0.02</v>
      </c>
      <c r="J23" s="18" t="n">
        <v>417</v>
      </c>
      <c r="K23" s="18" t="n">
        <v>456</v>
      </c>
      <c r="L23" s="17" t="n">
        <v>0.32</v>
      </c>
      <c r="M23" s="19" t="n">
        <v>0.9</v>
      </c>
      <c r="N23" s="17" t="n">
        <v>0.73</v>
      </c>
      <c r="O23" s="19" t="n">
        <v>6.6</v>
      </c>
      <c r="P23" s="17" t="n">
        <v>1.06</v>
      </c>
      <c r="Q23" s="17" t="n">
        <v>2.2</v>
      </c>
      <c r="R23" s="17" t="n">
        <v>3.26</v>
      </c>
      <c r="S23" s="18" t="n">
        <v>367</v>
      </c>
      <c r="T23" s="24" t="n">
        <v>22</v>
      </c>
      <c r="U23" s="18" t="n">
        <f aca="false">L23/R23*100</f>
        <v>9.8159509202454</v>
      </c>
      <c r="V23" s="18" t="n">
        <f aca="false">(16/28*U23)+(32/44*T23)</f>
        <v>21.6091148115688</v>
      </c>
      <c r="W23" s="17" t="n">
        <v>0.2</v>
      </c>
      <c r="X23" s="17" t="n">
        <v>3.02</v>
      </c>
      <c r="Y23" s="17" t="n">
        <v>3.22</v>
      </c>
      <c r="Z23" s="21" t="s">
        <v>28</v>
      </c>
      <c r="AA23" s="3"/>
      <c r="AB23" s="3"/>
      <c r="AC23" s="1"/>
    </row>
    <row r="24" customFormat="false" ht="12.5" hidden="false" customHeight="false" outlineLevel="0" collapsed="false">
      <c r="A24" s="14" t="s">
        <v>47</v>
      </c>
      <c r="B24" s="15" t="s">
        <v>55</v>
      </c>
      <c r="C24" s="16" t="n">
        <v>96</v>
      </c>
      <c r="D24" s="15" t="s">
        <v>38</v>
      </c>
      <c r="E24" s="17" t="n">
        <v>60.6</v>
      </c>
      <c r="F24" s="18" t="n">
        <v>1485</v>
      </c>
      <c r="G24" s="17" t="n">
        <v>0.26</v>
      </c>
      <c r="H24" s="17" t="n">
        <v>12.84</v>
      </c>
      <c r="I24" s="17" t="n">
        <v>0.02</v>
      </c>
      <c r="J24" s="18" t="n">
        <v>417</v>
      </c>
      <c r="K24" s="18" t="n">
        <v>456</v>
      </c>
      <c r="L24" s="17" t="n">
        <v>0.35</v>
      </c>
      <c r="M24" s="19" t="n">
        <v>0.6</v>
      </c>
      <c r="N24" s="17" t="n">
        <v>0.85</v>
      </c>
      <c r="O24" s="19" t="n">
        <v>7.2</v>
      </c>
      <c r="P24" s="17" t="n">
        <v>1.14</v>
      </c>
      <c r="Q24" s="17" t="n">
        <v>2.27</v>
      </c>
      <c r="R24" s="17" t="n">
        <v>3.41</v>
      </c>
      <c r="S24" s="18" t="n">
        <v>377</v>
      </c>
      <c r="T24" s="18" t="n">
        <v>25</v>
      </c>
      <c r="U24" s="18" t="n">
        <f aca="false">L24/R24*100</f>
        <v>10.2639296187683</v>
      </c>
      <c r="V24" s="18" t="n">
        <f aca="false">(16/28*U24)+(32/44*T24)</f>
        <v>24.0469208211144</v>
      </c>
      <c r="W24" s="17" t="n">
        <v>0.21</v>
      </c>
      <c r="X24" s="17" t="n">
        <v>3.07</v>
      </c>
      <c r="Y24" s="17" t="n">
        <v>3.28</v>
      </c>
      <c r="Z24" s="21" t="s">
        <v>28</v>
      </c>
      <c r="AA24" s="3"/>
      <c r="AB24" s="3"/>
      <c r="AC24" s="1"/>
    </row>
    <row r="25" customFormat="false" ht="12.5" hidden="false" customHeight="false" outlineLevel="0" collapsed="false">
      <c r="A25" s="14" t="s">
        <v>47</v>
      </c>
      <c r="B25" s="15" t="s">
        <v>56</v>
      </c>
      <c r="C25" s="16" t="n">
        <v>101</v>
      </c>
      <c r="D25" s="15" t="s">
        <v>38</v>
      </c>
      <c r="E25" s="17" t="n">
        <v>60.73</v>
      </c>
      <c r="F25" s="18" t="n">
        <v>1485</v>
      </c>
      <c r="G25" s="17" t="n">
        <v>0.2</v>
      </c>
      <c r="H25" s="17" t="n">
        <v>12.52</v>
      </c>
      <c r="I25" s="17" t="n">
        <v>0.02</v>
      </c>
      <c r="J25" s="18" t="n">
        <v>415</v>
      </c>
      <c r="K25" s="18" t="n">
        <v>454</v>
      </c>
      <c r="L25" s="17" t="n">
        <v>0.46</v>
      </c>
      <c r="M25" s="19" t="n">
        <v>0.9</v>
      </c>
      <c r="N25" s="17" t="n">
        <v>0.89</v>
      </c>
      <c r="O25" s="19" t="n">
        <v>7.7</v>
      </c>
      <c r="P25" s="17" t="n">
        <v>1.12</v>
      </c>
      <c r="Q25" s="17" t="n">
        <v>2.26</v>
      </c>
      <c r="R25" s="17" t="n">
        <v>3.38</v>
      </c>
      <c r="S25" s="18" t="n">
        <v>370</v>
      </c>
      <c r="T25" s="18" t="n">
        <v>26</v>
      </c>
      <c r="U25" s="18" t="n">
        <f aca="false">L25/R25*100</f>
        <v>13.6094674556213</v>
      </c>
      <c r="V25" s="18" t="n">
        <f aca="false">(16/28*U25)+(32/44*T25)</f>
        <v>26.6859294551602</v>
      </c>
      <c r="W25" s="17" t="n">
        <v>0.23</v>
      </c>
      <c r="X25" s="17" t="n">
        <v>3.11</v>
      </c>
      <c r="Y25" s="17" t="n">
        <v>3.34</v>
      </c>
      <c r="Z25" s="21" t="s">
        <v>28</v>
      </c>
      <c r="AA25" s="3"/>
      <c r="AB25" s="3"/>
      <c r="AC25" s="1"/>
    </row>
    <row r="26" customFormat="false" ht="12.5" hidden="false" customHeight="false" outlineLevel="0" collapsed="false">
      <c r="A26" s="14"/>
      <c r="B26" s="15"/>
      <c r="C26" s="16"/>
      <c r="D26" s="15"/>
      <c r="E26" s="17"/>
      <c r="F26" s="18"/>
      <c r="G26" s="17"/>
      <c r="H26" s="17"/>
      <c r="I26" s="17"/>
      <c r="J26" s="18"/>
      <c r="K26" s="18"/>
      <c r="L26" s="17"/>
      <c r="M26" s="19"/>
      <c r="N26" s="17"/>
      <c r="O26" s="19"/>
      <c r="P26" s="17"/>
      <c r="Q26" s="17"/>
      <c r="R26" s="17"/>
      <c r="S26" s="18"/>
      <c r="T26" s="18"/>
      <c r="U26" s="18"/>
      <c r="V26" s="18"/>
      <c r="W26" s="17"/>
      <c r="X26" s="17"/>
      <c r="Y26" s="17"/>
      <c r="Z26" s="21"/>
      <c r="AA26" s="3"/>
      <c r="AB26" s="3"/>
      <c r="AC26" s="1"/>
    </row>
    <row r="27" customFormat="false" ht="12.5" hidden="false" customHeight="false" outlineLevel="0" collapsed="false">
      <c r="D27" s="26" t="s">
        <v>57</v>
      </c>
      <c r="E27" s="27" t="s">
        <v>58</v>
      </c>
      <c r="F27" s="28"/>
      <c r="G27" s="27" t="n">
        <v>0.14</v>
      </c>
      <c r="H27" s="27" t="n">
        <v>12.43</v>
      </c>
      <c r="I27" s="27"/>
      <c r="J27" s="28" t="n">
        <v>416</v>
      </c>
      <c r="K27" s="28" t="n">
        <v>455</v>
      </c>
      <c r="L27" s="29" t="n">
        <v>0.3</v>
      </c>
      <c r="M27" s="29"/>
      <c r="N27" s="27" t="n">
        <v>0.79</v>
      </c>
      <c r="O27" s="29"/>
      <c r="P27" s="27" t="n">
        <v>1.09</v>
      </c>
      <c r="Q27" s="27" t="n">
        <v>2.19</v>
      </c>
      <c r="R27" s="27" t="n">
        <v>3.28</v>
      </c>
      <c r="S27" s="28" t="n">
        <f aca="false">H27/R27*100</f>
        <v>378.963414634146</v>
      </c>
      <c r="T27" s="28" t="n">
        <f aca="false">N27/R27*100</f>
        <v>24.0853658536585</v>
      </c>
      <c r="U27" s="30"/>
      <c r="V27" s="30"/>
      <c r="W27" s="27"/>
      <c r="X27" s="27"/>
      <c r="Y27" s="27" t="n">
        <v>3.26</v>
      </c>
    </row>
    <row r="28" customFormat="false" ht="12.5" hidden="false" customHeight="false" outlineLevel="0" collapsed="false">
      <c r="E28" s="3" t="s">
        <v>59</v>
      </c>
      <c r="G28" s="3" t="n">
        <v>0.07</v>
      </c>
      <c r="H28" s="3" t="n">
        <v>0.5</v>
      </c>
      <c r="J28" s="4" t="n">
        <v>2</v>
      </c>
      <c r="K28" s="4" t="n">
        <v>2</v>
      </c>
      <c r="L28" s="5" t="n">
        <v>0.25</v>
      </c>
      <c r="N28" s="3" t="n">
        <v>0.2</v>
      </c>
      <c r="P28" s="3" t="n">
        <v>0.06</v>
      </c>
      <c r="Q28" s="3" t="n">
        <v>0.06</v>
      </c>
      <c r="R28" s="3" t="n">
        <v>0.14</v>
      </c>
      <c r="Y28" s="3" t="n">
        <v>0.12</v>
      </c>
    </row>
    <row r="29" customFormat="false" ht="12.5" hidden="false" customHeight="false" outlineLevel="0" collapsed="false">
      <c r="E29" s="31" t="s">
        <v>60</v>
      </c>
      <c r="F29" s="32"/>
      <c r="G29" s="31" t="n">
        <f aca="false">G27-G28</f>
        <v>0.07</v>
      </c>
      <c r="H29" s="31" t="n">
        <f aca="false">H27-H28</f>
        <v>11.93</v>
      </c>
      <c r="I29" s="31"/>
      <c r="J29" s="32" t="n">
        <f aca="false">J27-J28</f>
        <v>414</v>
      </c>
      <c r="K29" s="32" t="n">
        <f aca="false">K27-K28</f>
        <v>453</v>
      </c>
      <c r="L29" s="31" t="n">
        <f aca="false">L27-L28</f>
        <v>0.05</v>
      </c>
      <c r="M29" s="31"/>
      <c r="N29" s="31" t="n">
        <f aca="false">N27-N28</f>
        <v>0.59</v>
      </c>
      <c r="O29" s="31"/>
      <c r="P29" s="31" t="n">
        <f aca="false">P27-P28</f>
        <v>1.03</v>
      </c>
      <c r="Q29" s="31" t="n">
        <f aca="false">Q27-Q28</f>
        <v>2.13</v>
      </c>
      <c r="R29" s="31" t="n">
        <f aca="false">R27-R28</f>
        <v>3.14</v>
      </c>
      <c r="S29" s="32" t="n">
        <f aca="false">H29/R30*100</f>
        <v>348.830409356725</v>
      </c>
      <c r="T29" s="32" t="n">
        <f aca="false">N29/R30*100</f>
        <v>17.2514619883041</v>
      </c>
      <c r="U29" s="31"/>
      <c r="V29" s="31"/>
      <c r="W29" s="31"/>
      <c r="X29" s="31"/>
      <c r="Y29" s="31" t="n">
        <f aca="false">Y27-Y28</f>
        <v>3.14</v>
      </c>
    </row>
    <row r="30" customFormat="false" ht="12.5" hidden="false" customHeight="false" outlineLevel="0" collapsed="false">
      <c r="E30" s="33" t="s">
        <v>61</v>
      </c>
      <c r="F30" s="34"/>
      <c r="G30" s="33" t="n">
        <f aca="false">G27+G28</f>
        <v>0.21</v>
      </c>
      <c r="H30" s="33" t="n">
        <f aca="false">H27+H28</f>
        <v>12.93</v>
      </c>
      <c r="I30" s="33"/>
      <c r="J30" s="34" t="n">
        <f aca="false">J27+J28</f>
        <v>418</v>
      </c>
      <c r="K30" s="34" t="n">
        <f aca="false">K27+K28</f>
        <v>457</v>
      </c>
      <c r="L30" s="33" t="n">
        <f aca="false">L27+L28</f>
        <v>0.55</v>
      </c>
      <c r="M30" s="33"/>
      <c r="N30" s="33" t="n">
        <f aca="false">N27+N28</f>
        <v>0.99</v>
      </c>
      <c r="O30" s="33"/>
      <c r="P30" s="33" t="n">
        <f aca="false">P27+P28</f>
        <v>1.15</v>
      </c>
      <c r="Q30" s="33" t="n">
        <f aca="false">Q27+Q28</f>
        <v>2.25</v>
      </c>
      <c r="R30" s="33" t="n">
        <f aca="false">R27+R28</f>
        <v>3.42</v>
      </c>
      <c r="S30" s="34" t="n">
        <f aca="false">H30/R29*100</f>
        <v>411.783439490446</v>
      </c>
      <c r="T30" s="34" t="n">
        <f aca="false">N30/R29*100</f>
        <v>31.5286624203822</v>
      </c>
      <c r="U30" s="33"/>
      <c r="V30" s="33"/>
      <c r="W30" s="33"/>
      <c r="X30" s="33"/>
      <c r="Y30" s="33" t="n">
        <f aca="false">Y27+Y28</f>
        <v>3.38</v>
      </c>
    </row>
  </sheetData>
  <autoFilter ref="A1:Z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71"/>
  <sheetViews>
    <sheetView showFormulas="false" showGridLines="true" showRowColHeaders="true" showZeros="true" rightToLeft="false" tabSelected="false" showOutlineSymbols="true" defaultGridColor="true" view="normal" topLeftCell="A260" colorId="64" zoomScale="85" zoomScaleNormal="85" zoomScalePageLayoutView="100" workbookViewId="0">
      <selection pane="topLeft" activeCell="A271" activeCellId="0" sqref="A271"/>
    </sheetView>
  </sheetViews>
  <sheetFormatPr defaultColWidth="8.66796875" defaultRowHeight="12.5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1" width="16.72"/>
    <col collapsed="false" customWidth="true" hidden="false" outlineLevel="0" max="3" min="3" style="2" width="6.18"/>
    <col collapsed="false" customWidth="true" hidden="false" outlineLevel="0" max="4" min="4" style="1" width="12.44"/>
    <col collapsed="false" customWidth="true" hidden="false" outlineLevel="0" max="5" min="5" style="3" width="7.36"/>
    <col collapsed="false" customWidth="true" hidden="false" outlineLevel="0" max="6" min="6" style="4" width="7.36"/>
    <col collapsed="false" customWidth="true" hidden="false" outlineLevel="0" max="9" min="7" style="3" width="7.36"/>
    <col collapsed="false" customWidth="true" hidden="false" outlineLevel="0" max="11" min="10" style="4" width="7.36"/>
    <col collapsed="false" customWidth="true" hidden="false" outlineLevel="0" max="13" min="12" style="5" width="7.36"/>
    <col collapsed="false" customWidth="true" hidden="false" outlineLevel="0" max="14" min="14" style="3" width="7.36"/>
    <col collapsed="false" customWidth="true" hidden="false" outlineLevel="0" max="15" min="15" style="5" width="7.36"/>
    <col collapsed="false" customWidth="true" hidden="false" outlineLevel="0" max="18" min="16" style="3" width="7.36"/>
    <col collapsed="false" customWidth="true" hidden="false" outlineLevel="0" max="20" min="19" style="4" width="7.36"/>
    <col collapsed="false" customWidth="true" hidden="false" outlineLevel="0" max="22" min="21" style="6" width="7.36"/>
    <col collapsed="false" customWidth="true" hidden="false" outlineLevel="0" max="25" min="23" style="3" width="7.36"/>
    <col collapsed="false" customWidth="false" hidden="false" outlineLevel="0" max="26" min="26" style="1" width="8.63"/>
  </cols>
  <sheetData>
    <row r="1" s="7" customFormat="true" ht="13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</row>
    <row r="2" s="14" customFormat="true" ht="12.5" hidden="false" customHeight="false" outlineLevel="0" collapsed="false">
      <c r="A2" s="14" t="s">
        <v>62</v>
      </c>
      <c r="B2" s="1" t="s">
        <v>63</v>
      </c>
      <c r="C2" s="35" t="n">
        <v>2</v>
      </c>
      <c r="D2" s="1" t="s">
        <v>64</v>
      </c>
      <c r="E2" s="36" t="n">
        <v>60.72</v>
      </c>
      <c r="F2" s="4" t="n">
        <v>1561</v>
      </c>
      <c r="G2" s="3" t="n">
        <v>0.06</v>
      </c>
      <c r="H2" s="3" t="n">
        <v>1.56</v>
      </c>
      <c r="I2" s="3" t="n">
        <v>0.04</v>
      </c>
      <c r="J2" s="4" t="n">
        <v>382</v>
      </c>
      <c r="K2" s="4" t="n">
        <v>424</v>
      </c>
      <c r="L2" s="5" t="n">
        <v>0.59</v>
      </c>
      <c r="M2" s="5" t="n">
        <v>0.4</v>
      </c>
      <c r="N2" s="3" t="n">
        <v>2.68</v>
      </c>
      <c r="O2" s="5" t="n">
        <v>3.1</v>
      </c>
      <c r="P2" s="3" t="n">
        <v>0.24</v>
      </c>
      <c r="Q2" s="3" t="n">
        <v>0.74</v>
      </c>
      <c r="R2" s="3" t="n">
        <v>0.98</v>
      </c>
      <c r="S2" s="4" t="n">
        <v>159</v>
      </c>
      <c r="T2" s="4" t="n">
        <v>273</v>
      </c>
      <c r="U2" s="4" t="n">
        <f aca="false">L2/R2*100</f>
        <v>60.2040816326531</v>
      </c>
      <c r="V2" s="4" t="n">
        <f aca="false">(16/28*U2)+(32/44*T2)</f>
        <v>232.947786906971</v>
      </c>
      <c r="W2" s="3" t="n">
        <v>0.09</v>
      </c>
      <c r="X2" s="37" t="n">
        <v>0.01</v>
      </c>
      <c r="Y2" s="37" t="n">
        <v>0.11</v>
      </c>
      <c r="Z2" s="38"/>
      <c r="AA2" s="17"/>
      <c r="AB2" s="17"/>
      <c r="AC2" s="15"/>
    </row>
    <row r="3" customFormat="false" ht="12.5" hidden="false" customHeight="false" outlineLevel="0" collapsed="false">
      <c r="A3" s="0" t="s">
        <v>62</v>
      </c>
      <c r="B3" s="1" t="s">
        <v>65</v>
      </c>
      <c r="C3" s="35" t="n">
        <v>3</v>
      </c>
      <c r="D3" s="1" t="s">
        <v>66</v>
      </c>
      <c r="E3" s="36" t="n">
        <v>60.28</v>
      </c>
      <c r="F3" s="4" t="n">
        <v>1561</v>
      </c>
      <c r="G3" s="3" t="n">
        <v>0.02</v>
      </c>
      <c r="H3" s="3" t="n">
        <v>1.59</v>
      </c>
      <c r="I3" s="3" t="n">
        <v>0.01</v>
      </c>
      <c r="J3" s="4" t="n">
        <v>401</v>
      </c>
      <c r="K3" s="4" t="n">
        <v>443</v>
      </c>
      <c r="L3" s="5" t="n">
        <v>0.6</v>
      </c>
      <c r="M3" s="5" t="n">
        <v>0.4</v>
      </c>
      <c r="N3" s="3" t="n">
        <v>2.4</v>
      </c>
      <c r="O3" s="5" t="n">
        <v>2.7</v>
      </c>
      <c r="P3" s="3" t="n">
        <v>0.23</v>
      </c>
      <c r="Q3" s="3" t="n">
        <v>1.31</v>
      </c>
      <c r="R3" s="3" t="n">
        <v>1.54</v>
      </c>
      <c r="S3" s="4" t="n">
        <v>103</v>
      </c>
      <c r="T3" s="4" t="n">
        <v>156</v>
      </c>
      <c r="U3" s="4" t="n">
        <f aca="false">L3/R3*100</f>
        <v>38.961038961039</v>
      </c>
      <c r="V3" s="4" t="n">
        <f aca="false">(16/28*U3)+(32/44*T3)</f>
        <v>135.717996289425</v>
      </c>
      <c r="W3" s="3" t="n">
        <v>0.08</v>
      </c>
      <c r="X3" s="37" t="n">
        <v>0.11</v>
      </c>
      <c r="Y3" s="37" t="n">
        <v>0.19</v>
      </c>
      <c r="Z3" s="38"/>
      <c r="AA3" s="3"/>
      <c r="AB3" s="3"/>
      <c r="AC3" s="1"/>
    </row>
    <row r="4" customFormat="false" ht="12.5" hidden="false" customHeight="false" outlineLevel="0" collapsed="false">
      <c r="A4" s="0" t="s">
        <v>26</v>
      </c>
      <c r="B4" s="1" t="s">
        <v>67</v>
      </c>
      <c r="C4" s="35" t="n">
        <v>4</v>
      </c>
      <c r="D4" s="1" t="s">
        <v>68</v>
      </c>
      <c r="E4" s="36" t="n">
        <v>60.8</v>
      </c>
      <c r="F4" s="4" t="n">
        <v>1561</v>
      </c>
      <c r="G4" s="3" t="n">
        <v>0.03</v>
      </c>
      <c r="H4" s="3" t="n">
        <v>1.03</v>
      </c>
      <c r="I4" s="3" t="n">
        <v>0.03</v>
      </c>
      <c r="J4" s="4" t="n">
        <v>384</v>
      </c>
      <c r="K4" s="4" t="n">
        <v>426</v>
      </c>
      <c r="L4" s="5" t="n">
        <v>0.48</v>
      </c>
      <c r="M4" s="5" t="n">
        <v>0.4</v>
      </c>
      <c r="N4" s="3" t="n">
        <v>1.92</v>
      </c>
      <c r="O4" s="5" t="n">
        <v>2.4</v>
      </c>
      <c r="P4" s="3" t="n">
        <v>0.17</v>
      </c>
      <c r="Q4" s="3" t="n">
        <v>0.72</v>
      </c>
      <c r="R4" s="3" t="n">
        <v>0.89</v>
      </c>
      <c r="S4" s="4" t="n">
        <v>116</v>
      </c>
      <c r="T4" s="4" t="n">
        <v>216</v>
      </c>
      <c r="U4" s="4" t="n">
        <f aca="false">L4/R4*100</f>
        <v>53.9325842696629</v>
      </c>
      <c r="V4" s="4" t="n">
        <f aca="false">(16/28*U4)+(32/44*T4)</f>
        <v>187.909528673574</v>
      </c>
      <c r="W4" s="3" t="n">
        <v>0.07</v>
      </c>
      <c r="X4" s="37" t="n">
        <v>0.05</v>
      </c>
      <c r="Y4" s="37" t="n">
        <v>0.12</v>
      </c>
      <c r="Z4" s="38"/>
      <c r="AA4" s="3"/>
      <c r="AB4" s="3"/>
      <c r="AC4" s="1"/>
    </row>
    <row r="5" customFormat="false" ht="12.5" hidden="false" customHeight="false" outlineLevel="0" collapsed="false">
      <c r="A5" s="0" t="s">
        <v>26</v>
      </c>
      <c r="B5" s="1" t="s">
        <v>69</v>
      </c>
      <c r="C5" s="35" t="n">
        <v>5</v>
      </c>
      <c r="D5" s="1" t="s">
        <v>70</v>
      </c>
      <c r="E5" s="36" t="n">
        <v>60.21</v>
      </c>
      <c r="F5" s="4" t="n">
        <v>1538</v>
      </c>
      <c r="G5" s="3" t="n">
        <v>0.03</v>
      </c>
      <c r="H5" s="3" t="n">
        <v>1.62</v>
      </c>
      <c r="I5" s="3" t="n">
        <v>0.02</v>
      </c>
      <c r="J5" s="4" t="n">
        <v>436</v>
      </c>
      <c r="K5" s="4" t="n">
        <v>478</v>
      </c>
      <c r="L5" s="5" t="n">
        <v>0.65</v>
      </c>
      <c r="M5" s="5" t="n">
        <v>0.7</v>
      </c>
      <c r="N5" s="3" t="n">
        <v>2.89</v>
      </c>
      <c r="O5" s="5" t="n">
        <v>9.2</v>
      </c>
      <c r="P5" s="3" t="n">
        <v>0.26</v>
      </c>
      <c r="Q5" s="3" t="n">
        <v>0.81</v>
      </c>
      <c r="R5" s="3" t="n">
        <v>1.07</v>
      </c>
      <c r="S5" s="4" t="n">
        <v>151</v>
      </c>
      <c r="T5" s="4" t="n">
        <v>270</v>
      </c>
      <c r="U5" s="4" t="n">
        <f aca="false">L5/R5*100</f>
        <v>60.7476635514019</v>
      </c>
      <c r="V5" s="4" t="n">
        <f aca="false">(16/28*U5)+(32/44*T5)</f>
        <v>231.076586964437</v>
      </c>
      <c r="W5" s="3" t="n">
        <v>0.27</v>
      </c>
      <c r="X5" s="37" t="n">
        <v>7.79</v>
      </c>
      <c r="Y5" s="37" t="n">
        <v>8.05</v>
      </c>
      <c r="Z5" s="38"/>
      <c r="AA5" s="3"/>
      <c r="AB5" s="3"/>
      <c r="AC5" s="1"/>
    </row>
    <row r="6" customFormat="false" ht="12.5" hidden="false" customHeight="false" outlineLevel="0" collapsed="false">
      <c r="A6" s="0" t="s">
        <v>26</v>
      </c>
      <c r="B6" s="1" t="s">
        <v>71</v>
      </c>
      <c r="C6" s="35" t="n">
        <v>6</v>
      </c>
      <c r="D6" s="1" t="s">
        <v>72</v>
      </c>
      <c r="E6" s="36" t="n">
        <v>59.92</v>
      </c>
      <c r="F6" s="4" t="n">
        <v>1538</v>
      </c>
      <c r="G6" s="3" t="n">
        <v>0.02</v>
      </c>
      <c r="H6" s="3" t="n">
        <v>1.57</v>
      </c>
      <c r="I6" s="3" t="n">
        <v>0.02</v>
      </c>
      <c r="J6" s="4" t="n">
        <v>441</v>
      </c>
      <c r="K6" s="4" t="n">
        <v>483</v>
      </c>
      <c r="L6" s="5" t="n">
        <v>1.02</v>
      </c>
      <c r="M6" s="5" t="n">
        <v>0.6</v>
      </c>
      <c r="N6" s="3" t="n">
        <v>3.46</v>
      </c>
      <c r="O6" s="5" t="n">
        <v>7.1</v>
      </c>
      <c r="P6" s="3" t="n">
        <v>0.28</v>
      </c>
      <c r="Q6" s="3" t="n">
        <v>1.01</v>
      </c>
      <c r="R6" s="3" t="n">
        <v>1.29</v>
      </c>
      <c r="S6" s="4" t="n">
        <v>122</v>
      </c>
      <c r="T6" s="4" t="n">
        <v>268</v>
      </c>
      <c r="U6" s="4" t="n">
        <f aca="false">L6/R6*100</f>
        <v>79.0697674418605</v>
      </c>
      <c r="V6" s="4" t="n">
        <f aca="false">(16/28*U6)+(32/44*T6)</f>
        <v>240.091815161583</v>
      </c>
      <c r="W6" s="3" t="n">
        <v>0.21</v>
      </c>
      <c r="X6" s="37" t="n">
        <v>4.21</v>
      </c>
      <c r="Y6" s="37" t="n">
        <v>4.41</v>
      </c>
      <c r="Z6" s="38"/>
      <c r="AA6" s="3"/>
      <c r="AB6" s="3"/>
      <c r="AC6" s="1"/>
    </row>
    <row r="7" customFormat="false" ht="12.5" hidden="false" customHeight="false" outlineLevel="0" collapsed="false">
      <c r="A7" s="0" t="s">
        <v>26</v>
      </c>
      <c r="B7" s="1" t="s">
        <v>73</v>
      </c>
      <c r="C7" s="35" t="n">
        <v>7</v>
      </c>
      <c r="D7" s="1" t="s">
        <v>74</v>
      </c>
      <c r="E7" s="36" t="n">
        <v>60.9</v>
      </c>
      <c r="F7" s="4" t="n">
        <v>1538</v>
      </c>
      <c r="G7" s="3" t="n">
        <v>0.02</v>
      </c>
      <c r="H7" s="3" t="n">
        <v>1.42</v>
      </c>
      <c r="I7" s="3" t="n">
        <v>0.01</v>
      </c>
      <c r="J7" s="4" t="n">
        <v>432</v>
      </c>
      <c r="K7" s="4" t="n">
        <v>474</v>
      </c>
      <c r="L7" s="5" t="n">
        <v>0.7</v>
      </c>
      <c r="M7" s="5" t="n">
        <v>0.6</v>
      </c>
      <c r="N7" s="3" t="n">
        <v>2.65</v>
      </c>
      <c r="O7" s="5" t="n">
        <v>6.5</v>
      </c>
      <c r="P7" s="3" t="n">
        <v>0.23</v>
      </c>
      <c r="Q7" s="3" t="n">
        <v>0.82</v>
      </c>
      <c r="R7" s="3" t="n">
        <v>1.05</v>
      </c>
      <c r="S7" s="4" t="n">
        <v>135</v>
      </c>
      <c r="T7" s="4" t="n">
        <v>252</v>
      </c>
      <c r="U7" s="4" t="n">
        <f aca="false">L7/R7*100</f>
        <v>66.6666666666667</v>
      </c>
      <c r="V7" s="4" t="n">
        <f aca="false">(16/28*U7)+(32/44*T7)</f>
        <v>221.367965367965</v>
      </c>
      <c r="W7" s="3" t="n">
        <v>0.19</v>
      </c>
      <c r="X7" s="37" t="n">
        <v>5.05</v>
      </c>
      <c r="Y7" s="37" t="n">
        <v>5.24</v>
      </c>
      <c r="Z7" s="38"/>
      <c r="AA7" s="3"/>
      <c r="AB7" s="3"/>
      <c r="AC7" s="1"/>
    </row>
    <row r="8" s="14" customFormat="true" ht="12.5" hidden="false" customHeight="false" outlineLevel="0" collapsed="false">
      <c r="A8" s="14" t="s">
        <v>26</v>
      </c>
      <c r="B8" s="1" t="s">
        <v>75</v>
      </c>
      <c r="C8" s="35" t="n">
        <v>8</v>
      </c>
      <c r="D8" s="1" t="s">
        <v>76</v>
      </c>
      <c r="E8" s="36" t="n">
        <v>60.42</v>
      </c>
      <c r="F8" s="4" t="n">
        <v>1538</v>
      </c>
      <c r="G8" s="3" t="n">
        <v>0.03</v>
      </c>
      <c r="H8" s="3" t="n">
        <v>1.2</v>
      </c>
      <c r="I8" s="3" t="n">
        <v>0.03</v>
      </c>
      <c r="J8" s="4" t="n">
        <v>402</v>
      </c>
      <c r="K8" s="4" t="n">
        <v>444</v>
      </c>
      <c r="L8" s="5" t="n">
        <v>0.6</v>
      </c>
      <c r="M8" s="5" t="n">
        <v>0.4</v>
      </c>
      <c r="N8" s="3" t="n">
        <v>2.27</v>
      </c>
      <c r="O8" s="5" t="n">
        <v>3</v>
      </c>
      <c r="P8" s="3" t="n">
        <v>0.2</v>
      </c>
      <c r="Q8" s="3" t="n">
        <v>0.73</v>
      </c>
      <c r="R8" s="3" t="n">
        <v>0.93</v>
      </c>
      <c r="S8" s="4" t="n">
        <v>129</v>
      </c>
      <c r="T8" s="4" t="n">
        <v>244</v>
      </c>
      <c r="U8" s="4" t="n">
        <f aca="false">L8/R8*100</f>
        <v>64.5161290322581</v>
      </c>
      <c r="V8" s="4" t="n">
        <f aca="false">(16/28*U8)+(32/44*T8)</f>
        <v>214.32090490155</v>
      </c>
      <c r="W8" s="3" t="n">
        <v>0.09</v>
      </c>
      <c r="X8" s="37" t="n">
        <v>0.04</v>
      </c>
      <c r="Y8" s="37" t="n">
        <v>0.13</v>
      </c>
      <c r="Z8" s="38"/>
      <c r="AA8" s="17"/>
      <c r="AB8" s="17"/>
      <c r="AC8" s="15"/>
    </row>
    <row r="9" customFormat="false" ht="12.5" hidden="false" customHeight="false" outlineLevel="0" collapsed="false">
      <c r="A9" s="0" t="s">
        <v>26</v>
      </c>
      <c r="B9" s="1" t="s">
        <v>77</v>
      </c>
      <c r="C9" s="35" t="n">
        <v>9</v>
      </c>
      <c r="D9" s="1" t="s">
        <v>78</v>
      </c>
      <c r="E9" s="36" t="n">
        <v>60.17</v>
      </c>
      <c r="F9" s="4" t="n">
        <v>1538</v>
      </c>
      <c r="G9" s="3" t="n">
        <v>0.02</v>
      </c>
      <c r="H9" s="3" t="n">
        <v>2.05</v>
      </c>
      <c r="I9" s="3" t="n">
        <v>0.01</v>
      </c>
      <c r="J9" s="4" t="n">
        <v>436</v>
      </c>
      <c r="K9" s="4" t="n">
        <v>478</v>
      </c>
      <c r="L9" s="5" t="n">
        <v>1.15</v>
      </c>
      <c r="M9" s="5" t="n">
        <v>0.5</v>
      </c>
      <c r="N9" s="3" t="n">
        <v>3.69</v>
      </c>
      <c r="O9" s="5" t="n">
        <v>6.4</v>
      </c>
      <c r="P9" s="3" t="n">
        <v>0.33</v>
      </c>
      <c r="Q9" s="3" t="n">
        <v>1.17</v>
      </c>
      <c r="R9" s="3" t="n">
        <v>1.5</v>
      </c>
      <c r="S9" s="4" t="n">
        <v>137</v>
      </c>
      <c r="T9" s="4" t="n">
        <v>246</v>
      </c>
      <c r="U9" s="4" t="n">
        <f aca="false">L9/R9*100</f>
        <v>76.6666666666667</v>
      </c>
      <c r="V9" s="4" t="n">
        <f aca="false">(16/28*U9)+(32/44*T9)</f>
        <v>222.718614718615</v>
      </c>
      <c r="W9" s="3" t="n">
        <v>0.19</v>
      </c>
      <c r="X9" s="37" t="n">
        <v>2.92</v>
      </c>
      <c r="Y9" s="37" t="n">
        <v>3.11</v>
      </c>
      <c r="Z9" s="38"/>
      <c r="AA9" s="3"/>
      <c r="AB9" s="3"/>
      <c r="AC9" s="1"/>
    </row>
    <row r="10" customFormat="false" ht="12.5" hidden="false" customHeight="false" outlineLevel="0" collapsed="false">
      <c r="A10" s="0" t="s">
        <v>26</v>
      </c>
      <c r="B10" s="1" t="s">
        <v>79</v>
      </c>
      <c r="C10" s="35" t="n">
        <v>10</v>
      </c>
      <c r="D10" s="1" t="s">
        <v>80</v>
      </c>
      <c r="E10" s="36" t="n">
        <v>60.09</v>
      </c>
      <c r="F10" s="4" t="n">
        <v>1538</v>
      </c>
      <c r="G10" s="3" t="n">
        <v>0.03</v>
      </c>
      <c r="H10" s="3" t="n">
        <v>2.32</v>
      </c>
      <c r="I10" s="3" t="n">
        <v>0.01</v>
      </c>
      <c r="J10" s="4" t="n">
        <v>435</v>
      </c>
      <c r="K10" s="4" t="n">
        <v>477</v>
      </c>
      <c r="L10" s="5" t="n">
        <v>1.25</v>
      </c>
      <c r="M10" s="5" t="n">
        <v>0.5</v>
      </c>
      <c r="N10" s="3" t="n">
        <v>3.85</v>
      </c>
      <c r="O10" s="5" t="n">
        <v>5.9</v>
      </c>
      <c r="P10" s="3" t="n">
        <v>0.36</v>
      </c>
      <c r="Q10" s="3" t="n">
        <v>1.24</v>
      </c>
      <c r="R10" s="3" t="n">
        <v>1.6</v>
      </c>
      <c r="S10" s="4" t="n">
        <v>145</v>
      </c>
      <c r="T10" s="4" t="n">
        <v>241</v>
      </c>
      <c r="U10" s="4" t="n">
        <f aca="false">L10/R10*100</f>
        <v>78.125</v>
      </c>
      <c r="V10" s="4" t="n">
        <f aca="false">(16/28*U10)+(32/44*T10)</f>
        <v>219.915584415584</v>
      </c>
      <c r="W10" s="3" t="n">
        <v>0.17</v>
      </c>
      <c r="X10" s="37" t="n">
        <v>2.16</v>
      </c>
      <c r="Y10" s="37" t="n">
        <v>2.33</v>
      </c>
      <c r="Z10" s="38"/>
      <c r="AA10" s="3"/>
      <c r="AB10" s="3"/>
      <c r="AC10" s="1"/>
    </row>
    <row r="11" customFormat="false" ht="12.5" hidden="false" customHeight="false" outlineLevel="0" collapsed="false">
      <c r="A11" s="0" t="s">
        <v>26</v>
      </c>
      <c r="B11" s="1" t="s">
        <v>81</v>
      </c>
      <c r="C11" s="35" t="n">
        <v>11</v>
      </c>
      <c r="D11" s="1" t="s">
        <v>82</v>
      </c>
      <c r="E11" s="36" t="n">
        <v>60.96</v>
      </c>
      <c r="F11" s="4" t="n">
        <v>1538</v>
      </c>
      <c r="G11" s="3" t="n">
        <v>0.04</v>
      </c>
      <c r="H11" s="3" t="n">
        <v>1.38</v>
      </c>
      <c r="I11" s="3" t="n">
        <v>0.03</v>
      </c>
      <c r="J11" s="4" t="n">
        <v>416</v>
      </c>
      <c r="K11" s="4" t="n">
        <v>458</v>
      </c>
      <c r="L11" s="5" t="n">
        <v>0.92</v>
      </c>
      <c r="M11" s="5" t="n">
        <v>0.5</v>
      </c>
      <c r="N11" s="3" t="n">
        <v>3.23</v>
      </c>
      <c r="O11" s="5" t="n">
        <v>5.3</v>
      </c>
      <c r="P11" s="3" t="n">
        <v>0.26</v>
      </c>
      <c r="Q11" s="3" t="n">
        <v>0.95</v>
      </c>
      <c r="R11" s="3" t="n">
        <v>1.21</v>
      </c>
      <c r="S11" s="4" t="n">
        <v>114</v>
      </c>
      <c r="T11" s="4" t="n">
        <v>267</v>
      </c>
      <c r="U11" s="4" t="n">
        <f aca="false">L11/R11*100</f>
        <v>76.0330578512397</v>
      </c>
      <c r="V11" s="4" t="n">
        <f aca="false">(16/28*U11)+(32/44*T11)</f>
        <v>237.629279811098</v>
      </c>
      <c r="W11" s="3" t="n">
        <v>0.16</v>
      </c>
      <c r="X11" s="37" t="n">
        <v>1.53</v>
      </c>
      <c r="Y11" s="37" t="n">
        <v>1.69</v>
      </c>
      <c r="Z11" s="38"/>
      <c r="AA11" s="3"/>
      <c r="AB11" s="3"/>
      <c r="AC11" s="1"/>
    </row>
    <row r="12" customFormat="false" ht="12.5" hidden="false" customHeight="false" outlineLevel="0" collapsed="false">
      <c r="A12" s="0" t="s">
        <v>26</v>
      </c>
      <c r="B12" s="1" t="s">
        <v>83</v>
      </c>
      <c r="C12" s="35" t="n">
        <v>12</v>
      </c>
      <c r="D12" s="1" t="s">
        <v>84</v>
      </c>
      <c r="E12" s="36" t="n">
        <v>60.58</v>
      </c>
      <c r="F12" s="4" t="n">
        <v>1538</v>
      </c>
      <c r="G12" s="3" t="n">
        <v>0.03</v>
      </c>
      <c r="H12" s="3" t="n">
        <v>2.5</v>
      </c>
      <c r="I12" s="3" t="n">
        <v>0.01</v>
      </c>
      <c r="J12" s="4" t="n">
        <v>421</v>
      </c>
      <c r="K12" s="4" t="n">
        <v>463</v>
      </c>
      <c r="L12" s="5" t="n">
        <v>0.87</v>
      </c>
      <c r="M12" s="5" t="n">
        <v>0.8</v>
      </c>
      <c r="N12" s="3" t="n">
        <v>3.69</v>
      </c>
      <c r="O12" s="5" t="n">
        <v>8.2</v>
      </c>
      <c r="P12" s="3" t="n">
        <v>0.37</v>
      </c>
      <c r="Q12" s="3" t="n">
        <v>1.08</v>
      </c>
      <c r="R12" s="3" t="n">
        <v>1.45</v>
      </c>
      <c r="S12" s="4" t="n">
        <v>172</v>
      </c>
      <c r="T12" s="4" t="n">
        <v>254</v>
      </c>
      <c r="U12" s="4" t="n">
        <f aca="false">L12/R12*100</f>
        <v>60</v>
      </c>
      <c r="V12" s="4" t="n">
        <f aca="false">(16/28*U12)+(32/44*T12)</f>
        <v>219.012987012987</v>
      </c>
      <c r="W12" s="3" t="n">
        <v>0.24</v>
      </c>
      <c r="X12" s="37" t="n">
        <v>6.99</v>
      </c>
      <c r="Y12" s="37" t="n">
        <v>7.23</v>
      </c>
      <c r="Z12" s="38"/>
      <c r="AA12" s="3"/>
      <c r="AB12" s="3"/>
      <c r="AC12" s="1"/>
    </row>
    <row r="13" customFormat="false" ht="12.5" hidden="false" customHeight="false" outlineLevel="0" collapsed="false">
      <c r="A13" s="0" t="s">
        <v>26</v>
      </c>
      <c r="B13" s="1" t="s">
        <v>85</v>
      </c>
      <c r="C13" s="35" t="n">
        <v>13</v>
      </c>
      <c r="D13" s="1" t="s">
        <v>86</v>
      </c>
      <c r="E13" s="36" t="n">
        <v>60.43</v>
      </c>
      <c r="F13" s="4" t="n">
        <v>1538</v>
      </c>
      <c r="G13" s="3" t="n">
        <v>0.02</v>
      </c>
      <c r="H13" s="3" t="n">
        <v>1.28</v>
      </c>
      <c r="I13" s="3" t="n">
        <v>0.02</v>
      </c>
      <c r="J13" s="4" t="n">
        <v>418</v>
      </c>
      <c r="K13" s="4" t="n">
        <v>460</v>
      </c>
      <c r="L13" s="5" t="n">
        <v>0.82</v>
      </c>
      <c r="M13" s="5" t="n">
        <v>0.5</v>
      </c>
      <c r="N13" s="3" t="n">
        <v>2.57</v>
      </c>
      <c r="O13" s="5" t="n">
        <v>4.2</v>
      </c>
      <c r="P13" s="3" t="n">
        <v>0.22</v>
      </c>
      <c r="Q13" s="3" t="n">
        <v>0.82</v>
      </c>
      <c r="R13" s="3" t="n">
        <v>1.04</v>
      </c>
      <c r="S13" s="4" t="n">
        <v>123</v>
      </c>
      <c r="T13" s="4" t="n">
        <v>247</v>
      </c>
      <c r="U13" s="4" t="n">
        <f aca="false">L13/R13*100</f>
        <v>78.8461538461539</v>
      </c>
      <c r="V13" s="4" t="n">
        <f aca="false">(16/28*U13)+(32/44*T13)</f>
        <v>224.691308691309</v>
      </c>
      <c r="W13" s="3" t="n">
        <v>0.13</v>
      </c>
      <c r="X13" s="37" t="n">
        <v>0.6</v>
      </c>
      <c r="Y13" s="37" t="n">
        <v>0.72</v>
      </c>
      <c r="Z13" s="38"/>
      <c r="AA13" s="3"/>
      <c r="AB13" s="3"/>
      <c r="AC13" s="1"/>
    </row>
    <row r="14" customFormat="false" ht="12.5" hidden="false" customHeight="false" outlineLevel="0" collapsed="false">
      <c r="A14" s="39" t="s">
        <v>26</v>
      </c>
      <c r="B14" s="40" t="s">
        <v>87</v>
      </c>
      <c r="C14" s="41" t="n">
        <v>14</v>
      </c>
      <c r="D14" s="40" t="s">
        <v>88</v>
      </c>
      <c r="E14" s="42" t="n">
        <v>60.53</v>
      </c>
      <c r="F14" s="43" t="n">
        <v>1538</v>
      </c>
      <c r="G14" s="44" t="n">
        <v>0.03</v>
      </c>
      <c r="H14" s="44" t="n">
        <v>2.47</v>
      </c>
      <c r="I14" s="44" t="n">
        <v>0.01</v>
      </c>
      <c r="J14" s="43" t="n">
        <v>432</v>
      </c>
      <c r="K14" s="43" t="n">
        <v>474</v>
      </c>
      <c r="L14" s="45" t="n">
        <v>1.05</v>
      </c>
      <c r="M14" s="45" t="n">
        <v>0.7</v>
      </c>
      <c r="N14" s="44" t="n">
        <v>3.97</v>
      </c>
      <c r="O14" s="45" t="n">
        <v>6.9</v>
      </c>
      <c r="P14" s="44" t="n">
        <v>0.38</v>
      </c>
      <c r="Q14" s="44" t="n">
        <v>1.26</v>
      </c>
      <c r="R14" s="44" t="n">
        <v>1.64</v>
      </c>
      <c r="S14" s="43" t="n">
        <v>151</v>
      </c>
      <c r="T14" s="43" t="n">
        <v>242</v>
      </c>
      <c r="U14" s="43" t="n">
        <f aca="false">L14/R14*100</f>
        <v>64.0243902439025</v>
      </c>
      <c r="V14" s="43" t="n">
        <f aca="false">(16/28*U14)+(32/44*T14)</f>
        <v>212.585365853659</v>
      </c>
      <c r="W14" s="44" t="n">
        <v>0.2</v>
      </c>
      <c r="X14" s="46" t="n">
        <v>3.5</v>
      </c>
      <c r="Y14" s="46" t="n">
        <v>3.71</v>
      </c>
      <c r="Z14" s="38"/>
      <c r="AA14" s="3"/>
      <c r="AB14" s="3"/>
      <c r="AC14" s="1"/>
    </row>
    <row r="15" customFormat="false" ht="12.5" hidden="false" customHeight="false" outlineLevel="0" collapsed="false">
      <c r="A15" s="39" t="s">
        <v>26</v>
      </c>
      <c r="B15" s="40" t="s">
        <v>89</v>
      </c>
      <c r="C15" s="41" t="n">
        <v>15</v>
      </c>
      <c r="D15" s="40" t="s">
        <v>88</v>
      </c>
      <c r="E15" s="42" t="n">
        <v>60.25</v>
      </c>
      <c r="F15" s="43" t="n">
        <v>1538</v>
      </c>
      <c r="G15" s="44" t="n">
        <v>0.05</v>
      </c>
      <c r="H15" s="44" t="n">
        <v>2.5</v>
      </c>
      <c r="I15" s="44" t="n">
        <v>0.02</v>
      </c>
      <c r="J15" s="43" t="n">
        <v>430</v>
      </c>
      <c r="K15" s="43" t="n">
        <v>472</v>
      </c>
      <c r="L15" s="45" t="n">
        <v>1.08</v>
      </c>
      <c r="M15" s="45" t="n">
        <v>0.7</v>
      </c>
      <c r="N15" s="44" t="n">
        <v>4</v>
      </c>
      <c r="O15" s="45" t="n">
        <v>7.1</v>
      </c>
      <c r="P15" s="44" t="n">
        <v>0.38</v>
      </c>
      <c r="Q15" s="44" t="n">
        <v>1.27</v>
      </c>
      <c r="R15" s="44" t="n">
        <v>1.65</v>
      </c>
      <c r="S15" s="43" t="n">
        <v>152</v>
      </c>
      <c r="T15" s="43" t="n">
        <v>242</v>
      </c>
      <c r="U15" s="43" t="n">
        <f aca="false">L15/R15*100</f>
        <v>65.4545454545455</v>
      </c>
      <c r="V15" s="43" t="n">
        <f aca="false">(16/28*U15)+(32/44*T15)</f>
        <v>213.402597402597</v>
      </c>
      <c r="W15" s="44" t="n">
        <v>0.21</v>
      </c>
      <c r="X15" s="46" t="n">
        <v>3.47</v>
      </c>
      <c r="Y15" s="46" t="n">
        <v>3.68</v>
      </c>
      <c r="Z15" s="38"/>
      <c r="AA15" s="3"/>
      <c r="AB15" s="3"/>
      <c r="AC15" s="1"/>
    </row>
    <row r="16" customFormat="false" ht="12.5" hidden="false" customHeight="false" outlineLevel="0" collapsed="false">
      <c r="A16" s="0" t="s">
        <v>26</v>
      </c>
      <c r="B16" s="1" t="s">
        <v>90</v>
      </c>
      <c r="C16" s="35" t="n">
        <v>17</v>
      </c>
      <c r="D16" s="1" t="s">
        <v>91</v>
      </c>
      <c r="E16" s="36" t="n">
        <v>60.24</v>
      </c>
      <c r="F16" s="4" t="n">
        <v>1538</v>
      </c>
      <c r="G16" s="3" t="n">
        <v>0.02</v>
      </c>
      <c r="H16" s="3" t="n">
        <v>2.47</v>
      </c>
      <c r="I16" s="3" t="n">
        <v>0.01</v>
      </c>
      <c r="J16" s="4" t="n">
        <v>435</v>
      </c>
      <c r="K16" s="4" t="n">
        <v>477</v>
      </c>
      <c r="L16" s="5" t="n">
        <v>0.88</v>
      </c>
      <c r="M16" s="5" t="n">
        <v>0.7</v>
      </c>
      <c r="N16" s="3" t="n">
        <v>3.3</v>
      </c>
      <c r="O16" s="5" t="n">
        <v>8.7</v>
      </c>
      <c r="P16" s="3" t="n">
        <v>0.35</v>
      </c>
      <c r="Q16" s="3" t="n">
        <v>0.94</v>
      </c>
      <c r="R16" s="3" t="n">
        <v>1.29</v>
      </c>
      <c r="S16" s="4" t="n">
        <v>191</v>
      </c>
      <c r="T16" s="4" t="n">
        <v>256</v>
      </c>
      <c r="U16" s="4" t="n">
        <f aca="false">L16/R16*100</f>
        <v>68.2170542635659</v>
      </c>
      <c r="V16" s="4" t="n">
        <f aca="false">(16/28*U16)+(32/44*T16)</f>
        <v>225.162992046713</v>
      </c>
      <c r="W16" s="3" t="n">
        <v>0.25</v>
      </c>
      <c r="X16" s="37" t="n">
        <v>6.03</v>
      </c>
      <c r="Y16" s="37" t="n">
        <v>6.29</v>
      </c>
      <c r="Z16" s="38"/>
      <c r="AA16" s="3"/>
      <c r="AB16" s="3"/>
      <c r="AC16" s="1"/>
    </row>
    <row r="17" customFormat="false" ht="12.5" hidden="false" customHeight="false" outlineLevel="0" collapsed="false">
      <c r="A17" s="0" t="s">
        <v>26</v>
      </c>
      <c r="B17" s="1" t="s">
        <v>92</v>
      </c>
      <c r="C17" s="35" t="n">
        <v>18</v>
      </c>
      <c r="D17" s="1" t="s">
        <v>93</v>
      </c>
      <c r="E17" s="36" t="n">
        <v>60.89</v>
      </c>
      <c r="F17" s="4" t="n">
        <v>1538</v>
      </c>
      <c r="G17" s="3" t="n">
        <v>0.03</v>
      </c>
      <c r="H17" s="3" t="n">
        <v>2.49</v>
      </c>
      <c r="I17" s="3" t="n">
        <v>0.01</v>
      </c>
      <c r="J17" s="4" t="n">
        <v>423</v>
      </c>
      <c r="K17" s="4" t="n">
        <v>465</v>
      </c>
      <c r="L17" s="5" t="n">
        <v>1.07</v>
      </c>
      <c r="M17" s="5" t="n">
        <v>0.6</v>
      </c>
      <c r="N17" s="3" t="n">
        <v>4.05</v>
      </c>
      <c r="O17" s="5" t="n">
        <v>7.6</v>
      </c>
      <c r="P17" s="3" t="n">
        <v>0.38</v>
      </c>
      <c r="Q17" s="3" t="n">
        <v>1.27</v>
      </c>
      <c r="R17" s="3" t="n">
        <v>1.65</v>
      </c>
      <c r="S17" s="4" t="n">
        <v>151</v>
      </c>
      <c r="T17" s="4" t="n">
        <v>245</v>
      </c>
      <c r="U17" s="4" t="n">
        <f aca="false">L17/R17*100</f>
        <v>64.8484848484849</v>
      </c>
      <c r="V17" s="4" t="n">
        <f aca="false">(16/28*U17)+(32/44*T17)</f>
        <v>215.238095238095</v>
      </c>
      <c r="W17" s="3" t="n">
        <v>0.22</v>
      </c>
      <c r="X17" s="37" t="n">
        <v>0.89</v>
      </c>
      <c r="Y17" s="37" t="n">
        <v>1.11</v>
      </c>
      <c r="Z17" s="38"/>
      <c r="AA17" s="3"/>
      <c r="AB17" s="3"/>
      <c r="AC17" s="1"/>
    </row>
    <row r="18" customFormat="false" ht="12.5" hidden="false" customHeight="false" outlineLevel="0" collapsed="false">
      <c r="A18" s="0" t="s">
        <v>26</v>
      </c>
      <c r="B18" s="1" t="s">
        <v>94</v>
      </c>
      <c r="C18" s="35" t="n">
        <v>19</v>
      </c>
      <c r="D18" s="1" t="s">
        <v>95</v>
      </c>
      <c r="E18" s="36" t="n">
        <v>60</v>
      </c>
      <c r="F18" s="4" t="n">
        <v>1538</v>
      </c>
      <c r="G18" s="3" t="n">
        <v>0.03</v>
      </c>
      <c r="H18" s="3" t="n">
        <v>1.58</v>
      </c>
      <c r="I18" s="3" t="n">
        <v>0.02</v>
      </c>
      <c r="J18" s="4" t="n">
        <v>388</v>
      </c>
      <c r="K18" s="4" t="n">
        <v>430</v>
      </c>
      <c r="L18" s="5" t="n">
        <v>1.05</v>
      </c>
      <c r="M18" s="5" t="n">
        <v>0.4</v>
      </c>
      <c r="N18" s="3" t="n">
        <v>3.19</v>
      </c>
      <c r="O18" s="5" t="n">
        <v>3.9</v>
      </c>
      <c r="P18" s="3" t="n">
        <v>0.27</v>
      </c>
      <c r="Q18" s="3" t="n">
        <v>1.04</v>
      </c>
      <c r="R18" s="3" t="n">
        <v>1.31</v>
      </c>
      <c r="S18" s="4" t="n">
        <v>121</v>
      </c>
      <c r="T18" s="4" t="n">
        <v>244</v>
      </c>
      <c r="U18" s="4" t="n">
        <f aca="false">L18/R18*100</f>
        <v>80.1526717557252</v>
      </c>
      <c r="V18" s="4" t="n">
        <f aca="false">(16/28*U18)+(32/44*T18)</f>
        <v>223.256072172103</v>
      </c>
      <c r="W18" s="3" t="n">
        <v>0.11</v>
      </c>
      <c r="X18" s="37" t="n">
        <v>0.02</v>
      </c>
      <c r="Y18" s="37" t="n">
        <v>0.13</v>
      </c>
      <c r="Z18" s="38"/>
      <c r="AA18" s="3"/>
      <c r="AB18" s="3"/>
      <c r="AC18" s="1"/>
    </row>
    <row r="19" customFormat="false" ht="12.5" hidden="false" customHeight="false" outlineLevel="0" collapsed="false">
      <c r="A19" s="0" t="s">
        <v>26</v>
      </c>
      <c r="B19" s="1" t="s">
        <v>96</v>
      </c>
      <c r="C19" s="35" t="n">
        <v>20</v>
      </c>
      <c r="D19" s="1" t="s">
        <v>97</v>
      </c>
      <c r="E19" s="36" t="n">
        <v>60.81</v>
      </c>
      <c r="F19" s="4" t="n">
        <v>1538</v>
      </c>
      <c r="G19" s="3" t="n">
        <v>0.03</v>
      </c>
      <c r="H19" s="3" t="n">
        <v>5.9</v>
      </c>
      <c r="I19" s="3" t="n">
        <v>0.01</v>
      </c>
      <c r="J19" s="4" t="n">
        <v>427</v>
      </c>
      <c r="K19" s="4" t="n">
        <v>469</v>
      </c>
      <c r="L19" s="5" t="n">
        <v>2</v>
      </c>
      <c r="M19" s="5" t="n">
        <v>0.7</v>
      </c>
      <c r="N19" s="3" t="n">
        <v>6.14</v>
      </c>
      <c r="O19" s="5" t="n">
        <v>6.5</v>
      </c>
      <c r="P19" s="3" t="n">
        <v>0.76</v>
      </c>
      <c r="Q19" s="3" t="n">
        <v>2.22</v>
      </c>
      <c r="R19" s="3" t="n">
        <v>2.98</v>
      </c>
      <c r="S19" s="4" t="n">
        <v>198</v>
      </c>
      <c r="T19" s="4" t="n">
        <v>206</v>
      </c>
      <c r="U19" s="4" t="n">
        <f aca="false">L19/R19*100</f>
        <v>67.1140939597315</v>
      </c>
      <c r="V19" s="4" t="n">
        <f aca="false">(16/28*U19)+(32/44*T19)</f>
        <v>188.169092652314</v>
      </c>
      <c r="W19" s="3" t="n">
        <v>0.19</v>
      </c>
      <c r="X19" s="37" t="n">
        <v>0.01</v>
      </c>
      <c r="Y19" s="37" t="n">
        <v>0.21</v>
      </c>
      <c r="Z19" s="38"/>
      <c r="AA19" s="3"/>
      <c r="AB19" s="3"/>
      <c r="AC19" s="1"/>
    </row>
    <row r="20" customFormat="false" ht="12.5" hidden="false" customHeight="false" outlineLevel="0" collapsed="false">
      <c r="A20" s="0" t="s">
        <v>26</v>
      </c>
      <c r="B20" s="1" t="s">
        <v>98</v>
      </c>
      <c r="C20" s="35" t="n">
        <v>21</v>
      </c>
      <c r="D20" s="1" t="s">
        <v>99</v>
      </c>
      <c r="E20" s="36" t="n">
        <v>60.33</v>
      </c>
      <c r="F20" s="4" t="n">
        <v>1538</v>
      </c>
      <c r="G20" s="3" t="n">
        <v>0.04</v>
      </c>
      <c r="H20" s="3" t="n">
        <v>8.3</v>
      </c>
      <c r="I20" s="3" t="n">
        <v>0</v>
      </c>
      <c r="J20" s="4" t="n">
        <v>424</v>
      </c>
      <c r="K20" s="4" t="n">
        <v>466</v>
      </c>
      <c r="L20" s="5" t="n">
        <v>2.29</v>
      </c>
      <c r="M20" s="5" t="n">
        <v>0.9</v>
      </c>
      <c r="N20" s="3" t="n">
        <v>7.35</v>
      </c>
      <c r="O20" s="5" t="n">
        <v>6.4</v>
      </c>
      <c r="P20" s="3" t="n">
        <v>1.01</v>
      </c>
      <c r="Q20" s="3" t="n">
        <v>2.68</v>
      </c>
      <c r="R20" s="3" t="n">
        <v>3.69</v>
      </c>
      <c r="S20" s="4" t="n">
        <v>225</v>
      </c>
      <c r="T20" s="4" t="n">
        <v>199</v>
      </c>
      <c r="U20" s="4" t="n">
        <f aca="false">L20/R20*100</f>
        <v>62.059620596206</v>
      </c>
      <c r="V20" s="4" t="n">
        <f aca="false">(16/28*U20)+(32/44*T20)</f>
        <v>180.189913067962</v>
      </c>
      <c r="W20" s="3" t="n">
        <v>0.19</v>
      </c>
      <c r="X20" s="37" t="n">
        <v>0.02</v>
      </c>
      <c r="Y20" s="37" t="n">
        <v>0.21</v>
      </c>
      <c r="Z20" s="38"/>
      <c r="AA20" s="3"/>
      <c r="AB20" s="3"/>
      <c r="AC20" s="1"/>
    </row>
    <row r="21" customFormat="false" ht="12.5" hidden="false" customHeight="false" outlineLevel="0" collapsed="false">
      <c r="A21" s="0" t="s">
        <v>26</v>
      </c>
      <c r="B21" s="1" t="s">
        <v>100</v>
      </c>
      <c r="C21" s="35" t="n">
        <v>22</v>
      </c>
      <c r="D21" s="1" t="s">
        <v>101</v>
      </c>
      <c r="E21" s="36" t="n">
        <v>60.49</v>
      </c>
      <c r="F21" s="4" t="n">
        <v>1538</v>
      </c>
      <c r="G21" s="3" t="n">
        <v>0.05</v>
      </c>
      <c r="H21" s="3" t="n">
        <v>4.95</v>
      </c>
      <c r="I21" s="3" t="n">
        <v>0.01</v>
      </c>
      <c r="J21" s="4" t="n">
        <v>411</v>
      </c>
      <c r="K21" s="4" t="n">
        <v>453</v>
      </c>
      <c r="L21" s="5" t="n">
        <v>1.49</v>
      </c>
      <c r="M21" s="5" t="n">
        <v>0.9</v>
      </c>
      <c r="N21" s="3" t="n">
        <v>5.91</v>
      </c>
      <c r="O21" s="5" t="n">
        <v>8.5</v>
      </c>
      <c r="P21" s="3" t="n">
        <v>0.66</v>
      </c>
      <c r="Q21" s="3" t="n">
        <v>1.92</v>
      </c>
      <c r="R21" s="3" t="n">
        <v>2.58</v>
      </c>
      <c r="S21" s="4" t="n">
        <v>192</v>
      </c>
      <c r="T21" s="4" t="n">
        <v>229</v>
      </c>
      <c r="U21" s="4" t="n">
        <f aca="false">L21/R21*100</f>
        <v>57.7519379844961</v>
      </c>
      <c r="V21" s="4" t="n">
        <f aca="false">(16/28*U21)+(32/44*T21)</f>
        <v>199.546561965167</v>
      </c>
      <c r="W21" s="3" t="n">
        <v>0.25</v>
      </c>
      <c r="X21" s="37" t="n">
        <v>1.2</v>
      </c>
      <c r="Y21" s="37" t="n">
        <v>1.45</v>
      </c>
      <c r="Z21" s="38"/>
      <c r="AA21" s="3"/>
      <c r="AB21" s="3"/>
      <c r="AC21" s="1"/>
    </row>
    <row r="22" customFormat="false" ht="12.5" hidden="false" customHeight="false" outlineLevel="0" collapsed="false">
      <c r="A22" s="0" t="s">
        <v>26</v>
      </c>
      <c r="B22" s="1" t="s">
        <v>102</v>
      </c>
      <c r="C22" s="35" t="n">
        <v>23</v>
      </c>
      <c r="D22" s="1" t="s">
        <v>103</v>
      </c>
      <c r="E22" s="36" t="n">
        <v>60.91</v>
      </c>
      <c r="F22" s="4" t="n">
        <v>1538</v>
      </c>
      <c r="G22" s="3" t="n">
        <v>0.04</v>
      </c>
      <c r="H22" s="3" t="n">
        <v>3.53</v>
      </c>
      <c r="I22" s="3" t="n">
        <v>0.01</v>
      </c>
      <c r="J22" s="4" t="n">
        <v>423</v>
      </c>
      <c r="K22" s="4" t="n">
        <v>465</v>
      </c>
      <c r="L22" s="5" t="n">
        <v>1.25</v>
      </c>
      <c r="M22" s="5" t="n">
        <v>0.6</v>
      </c>
      <c r="N22" s="3" t="n">
        <v>4.12</v>
      </c>
      <c r="O22" s="5" t="n">
        <v>5.5</v>
      </c>
      <c r="P22" s="3" t="n">
        <v>0.48</v>
      </c>
      <c r="Q22" s="3" t="n">
        <v>1.36</v>
      </c>
      <c r="R22" s="3" t="n">
        <v>1.84</v>
      </c>
      <c r="S22" s="4" t="n">
        <v>192</v>
      </c>
      <c r="T22" s="4" t="n">
        <v>224</v>
      </c>
      <c r="U22" s="4" t="n">
        <f aca="false">L22/R22*100</f>
        <v>67.9347826086957</v>
      </c>
      <c r="V22" s="4" t="n">
        <f aca="false">(16/28*U22)+(32/44*T22)</f>
        <v>201.728966685488</v>
      </c>
      <c r="W22" s="3" t="n">
        <v>0.16</v>
      </c>
      <c r="X22" s="37" t="n">
        <v>1.89</v>
      </c>
      <c r="Y22" s="37" t="n">
        <v>2.05</v>
      </c>
      <c r="Z22" s="38"/>
      <c r="AA22" s="3"/>
      <c r="AB22" s="3"/>
      <c r="AC22" s="1"/>
    </row>
    <row r="23" s="14" customFormat="true" ht="12.5" hidden="false" customHeight="false" outlineLevel="0" collapsed="false">
      <c r="A23" s="14" t="s">
        <v>26</v>
      </c>
      <c r="B23" s="1" t="s">
        <v>104</v>
      </c>
      <c r="C23" s="35" t="n">
        <v>24</v>
      </c>
      <c r="D23" s="1" t="s">
        <v>105</v>
      </c>
      <c r="E23" s="36" t="n">
        <v>60.45</v>
      </c>
      <c r="F23" s="4" t="n">
        <v>1538</v>
      </c>
      <c r="G23" s="3" t="n">
        <v>0.03</v>
      </c>
      <c r="H23" s="3" t="n">
        <v>3.56</v>
      </c>
      <c r="I23" s="3" t="n">
        <v>0.01</v>
      </c>
      <c r="J23" s="4" t="n">
        <v>403</v>
      </c>
      <c r="K23" s="4" t="n">
        <v>445</v>
      </c>
      <c r="L23" s="5" t="n">
        <v>1.38</v>
      </c>
      <c r="M23" s="5" t="n">
        <v>0.7</v>
      </c>
      <c r="N23" s="3" t="n">
        <v>5.14</v>
      </c>
      <c r="O23" s="5" t="n">
        <v>7.3</v>
      </c>
      <c r="P23" s="3" t="n">
        <v>0.51</v>
      </c>
      <c r="Q23" s="3" t="n">
        <v>1.65</v>
      </c>
      <c r="R23" s="3" t="n">
        <v>2.16</v>
      </c>
      <c r="S23" s="4" t="n">
        <v>165</v>
      </c>
      <c r="T23" s="4" t="n">
        <v>238</v>
      </c>
      <c r="U23" s="4" t="n">
        <f aca="false">L23/R23*100</f>
        <v>63.8888888888889</v>
      </c>
      <c r="V23" s="4" t="n">
        <f aca="false">(16/28*U23)+(32/44*T23)</f>
        <v>209.598845598846</v>
      </c>
      <c r="W23" s="3" t="n">
        <v>0.21</v>
      </c>
      <c r="X23" s="37" t="n">
        <v>0.84</v>
      </c>
      <c r="Y23" s="37" t="n">
        <v>1.06</v>
      </c>
      <c r="Z23" s="38"/>
      <c r="AA23" s="17"/>
      <c r="AB23" s="17"/>
      <c r="AC23" s="15"/>
    </row>
    <row r="24" customFormat="false" ht="12.5" hidden="false" customHeight="false" outlineLevel="0" collapsed="false">
      <c r="A24" s="0" t="s">
        <v>26</v>
      </c>
      <c r="B24" s="1" t="s">
        <v>106</v>
      </c>
      <c r="C24" s="35" t="n">
        <v>25</v>
      </c>
      <c r="D24" s="1" t="s">
        <v>107</v>
      </c>
      <c r="E24" s="36" t="n">
        <v>60.93</v>
      </c>
      <c r="F24" s="4" t="n">
        <v>1538</v>
      </c>
      <c r="G24" s="3" t="n">
        <v>0.02</v>
      </c>
      <c r="H24" s="3" t="n">
        <v>3.55</v>
      </c>
      <c r="I24" s="3" t="n">
        <v>0.01</v>
      </c>
      <c r="J24" s="4" t="n">
        <v>405</v>
      </c>
      <c r="K24" s="4" t="n">
        <v>447</v>
      </c>
      <c r="L24" s="5" t="n">
        <v>1.23</v>
      </c>
      <c r="M24" s="5" t="n">
        <v>0.7</v>
      </c>
      <c r="N24" s="3" t="n">
        <v>5.08</v>
      </c>
      <c r="O24" s="5" t="n">
        <v>7.4</v>
      </c>
      <c r="P24" s="3" t="n">
        <v>0.5</v>
      </c>
      <c r="Q24" s="3" t="n">
        <v>1.49</v>
      </c>
      <c r="R24" s="3" t="n">
        <v>1.99</v>
      </c>
      <c r="S24" s="4" t="n">
        <v>178</v>
      </c>
      <c r="T24" s="4" t="n">
        <v>255</v>
      </c>
      <c r="U24" s="4" t="n">
        <f aca="false">L24/R24*100</f>
        <v>61.8090452261307</v>
      </c>
      <c r="V24" s="4" t="n">
        <f aca="false">(16/28*U24)+(32/44*T24)</f>
        <v>220.773999869477</v>
      </c>
      <c r="W24" s="3" t="n">
        <v>0.22</v>
      </c>
      <c r="X24" s="37" t="n">
        <v>2.42</v>
      </c>
      <c r="Y24" s="37" t="n">
        <v>2.64</v>
      </c>
      <c r="Z24" s="38"/>
      <c r="AA24" s="3"/>
      <c r="AB24" s="3"/>
      <c r="AC24" s="1"/>
    </row>
    <row r="25" customFormat="false" ht="12.5" hidden="false" customHeight="false" outlineLevel="0" collapsed="false">
      <c r="A25" s="0" t="s">
        <v>26</v>
      </c>
      <c r="B25" s="1" t="s">
        <v>108</v>
      </c>
      <c r="C25" s="35" t="n">
        <v>26</v>
      </c>
      <c r="D25" s="1" t="s">
        <v>109</v>
      </c>
      <c r="E25" s="36" t="n">
        <v>60.29</v>
      </c>
      <c r="F25" s="4" t="n">
        <v>1538</v>
      </c>
      <c r="G25" s="3" t="n">
        <v>0.03</v>
      </c>
      <c r="H25" s="3" t="n">
        <v>3.36</v>
      </c>
      <c r="I25" s="3" t="n">
        <v>0.01</v>
      </c>
      <c r="J25" s="4" t="n">
        <v>412</v>
      </c>
      <c r="K25" s="4" t="n">
        <v>454</v>
      </c>
      <c r="L25" s="5" t="n">
        <v>1.07</v>
      </c>
      <c r="M25" s="5" t="n">
        <v>0.8</v>
      </c>
      <c r="N25" s="3" t="n">
        <v>4.82</v>
      </c>
      <c r="O25" s="5" t="n">
        <v>9.3</v>
      </c>
      <c r="P25" s="3" t="n">
        <v>0.48</v>
      </c>
      <c r="Q25" s="3" t="n">
        <v>1.4</v>
      </c>
      <c r="R25" s="3" t="n">
        <v>1.88</v>
      </c>
      <c r="S25" s="4" t="n">
        <v>179</v>
      </c>
      <c r="T25" s="4" t="n">
        <v>256</v>
      </c>
      <c r="U25" s="4" t="n">
        <f aca="false">L25/R25*100</f>
        <v>56.9148936170213</v>
      </c>
      <c r="V25" s="4" t="n">
        <f aca="false">(16/28*U25)+(32/44*T25)</f>
        <v>218.704614534402</v>
      </c>
      <c r="W25" s="3" t="n">
        <v>0.27</v>
      </c>
      <c r="X25" s="37" t="n">
        <v>4.3</v>
      </c>
      <c r="Y25" s="37" t="n">
        <v>4.58</v>
      </c>
      <c r="Z25" s="38"/>
      <c r="AA25" s="3"/>
      <c r="AB25" s="3"/>
      <c r="AC25" s="1"/>
    </row>
    <row r="26" customFormat="false" ht="12.5" hidden="false" customHeight="false" outlineLevel="0" collapsed="false">
      <c r="A26" s="0" t="s">
        <v>26</v>
      </c>
      <c r="B26" s="1" t="s">
        <v>110</v>
      </c>
      <c r="C26" s="35" t="n">
        <v>27</v>
      </c>
      <c r="D26" s="1" t="s">
        <v>111</v>
      </c>
      <c r="E26" s="36" t="n">
        <v>60.32</v>
      </c>
      <c r="F26" s="4" t="n">
        <v>1538</v>
      </c>
      <c r="G26" s="3" t="n">
        <v>0.04</v>
      </c>
      <c r="H26" s="3" t="n">
        <v>3.61</v>
      </c>
      <c r="I26" s="3" t="n">
        <v>0.01</v>
      </c>
      <c r="J26" s="4" t="n">
        <v>407</v>
      </c>
      <c r="K26" s="4" t="n">
        <v>449</v>
      </c>
      <c r="L26" s="5" t="n">
        <v>1.28</v>
      </c>
      <c r="M26" s="5" t="n">
        <v>0.7</v>
      </c>
      <c r="N26" s="3" t="n">
        <v>4.87</v>
      </c>
      <c r="O26" s="5" t="n">
        <v>6.9</v>
      </c>
      <c r="P26" s="3" t="n">
        <v>0.51</v>
      </c>
      <c r="Q26" s="3" t="n">
        <v>1.44</v>
      </c>
      <c r="R26" s="3" t="n">
        <v>1.95</v>
      </c>
      <c r="S26" s="4" t="n">
        <v>185</v>
      </c>
      <c r="T26" s="4" t="n">
        <v>250</v>
      </c>
      <c r="U26" s="4" t="n">
        <f aca="false">L26/R26*100</f>
        <v>65.6410256410256</v>
      </c>
      <c r="V26" s="4" t="n">
        <f aca="false">(16/28*U26)+(32/44*T26)</f>
        <v>219.327339327339</v>
      </c>
      <c r="W26" s="3" t="n">
        <v>0.2</v>
      </c>
      <c r="X26" s="37" t="n">
        <v>1.37</v>
      </c>
      <c r="Y26" s="37" t="n">
        <v>1.57</v>
      </c>
      <c r="Z26" s="38"/>
      <c r="AA26" s="3"/>
      <c r="AB26" s="3"/>
      <c r="AC26" s="1"/>
    </row>
    <row r="27" customFormat="false" ht="12.5" hidden="false" customHeight="false" outlineLevel="0" collapsed="false">
      <c r="A27" s="0" t="s">
        <v>26</v>
      </c>
      <c r="B27" s="1" t="s">
        <v>112</v>
      </c>
      <c r="C27" s="35" t="n">
        <v>28</v>
      </c>
      <c r="D27" s="1" t="s">
        <v>113</v>
      </c>
      <c r="E27" s="36" t="n">
        <v>60.22</v>
      </c>
      <c r="F27" s="4" t="n">
        <v>1538</v>
      </c>
      <c r="G27" s="3" t="n">
        <v>0.02</v>
      </c>
      <c r="H27" s="3" t="n">
        <v>3.32</v>
      </c>
      <c r="I27" s="3" t="n">
        <v>0.01</v>
      </c>
      <c r="J27" s="4" t="n">
        <v>410</v>
      </c>
      <c r="K27" s="4" t="n">
        <v>452</v>
      </c>
      <c r="L27" s="5" t="n">
        <v>1.35</v>
      </c>
      <c r="M27" s="5" t="n">
        <v>0.6</v>
      </c>
      <c r="N27" s="3" t="n">
        <v>4.72</v>
      </c>
      <c r="O27" s="5" t="n">
        <v>7.2</v>
      </c>
      <c r="P27" s="3" t="n">
        <v>0.48</v>
      </c>
      <c r="Q27" s="3" t="n">
        <v>1.55</v>
      </c>
      <c r="R27" s="3" t="n">
        <v>2.03</v>
      </c>
      <c r="S27" s="4" t="n">
        <v>164</v>
      </c>
      <c r="T27" s="4" t="n">
        <v>233</v>
      </c>
      <c r="U27" s="4" t="n">
        <f aca="false">L27/R27*100</f>
        <v>66.5024630541872</v>
      </c>
      <c r="V27" s="4" t="n">
        <f aca="false">(16/28*U27)+(32/44*T27)</f>
        <v>207.455952914081</v>
      </c>
      <c r="W27" s="3" t="n">
        <v>0.21</v>
      </c>
      <c r="X27" s="37" t="n">
        <v>1.38</v>
      </c>
      <c r="Y27" s="37" t="n">
        <v>1.58</v>
      </c>
      <c r="Z27" s="38"/>
      <c r="AA27" s="3"/>
      <c r="AB27" s="3"/>
      <c r="AC27" s="1"/>
    </row>
    <row r="28" customFormat="false" ht="12.5" hidden="false" customHeight="false" outlineLevel="0" collapsed="false">
      <c r="A28" s="39" t="s">
        <v>26</v>
      </c>
      <c r="B28" s="40" t="s">
        <v>114</v>
      </c>
      <c r="C28" s="41" t="n">
        <v>29</v>
      </c>
      <c r="D28" s="40" t="s">
        <v>115</v>
      </c>
      <c r="E28" s="42" t="n">
        <v>60.24</v>
      </c>
      <c r="F28" s="43" t="n">
        <v>1538</v>
      </c>
      <c r="G28" s="44" t="n">
        <v>0.03</v>
      </c>
      <c r="H28" s="44" t="n">
        <v>3.36</v>
      </c>
      <c r="I28" s="44" t="n">
        <v>0.01</v>
      </c>
      <c r="J28" s="43" t="n">
        <v>423</v>
      </c>
      <c r="K28" s="43" t="n">
        <v>465</v>
      </c>
      <c r="L28" s="45" t="n">
        <v>1.15</v>
      </c>
      <c r="M28" s="45" t="n">
        <v>0.7</v>
      </c>
      <c r="N28" s="44" t="n">
        <v>4.72</v>
      </c>
      <c r="O28" s="45" t="n">
        <v>8.3</v>
      </c>
      <c r="P28" s="44" t="n">
        <v>0.47</v>
      </c>
      <c r="Q28" s="44" t="n">
        <v>1.43</v>
      </c>
      <c r="R28" s="44" t="n">
        <v>1.9</v>
      </c>
      <c r="S28" s="43" t="n">
        <v>177</v>
      </c>
      <c r="T28" s="43" t="n">
        <v>248</v>
      </c>
      <c r="U28" s="43" t="n">
        <f aca="false">L28/R28*100</f>
        <v>60.5263157894737</v>
      </c>
      <c r="V28" s="43" t="n">
        <f aca="false">(16/28*U28)+(32/44*T28)</f>
        <v>214.95010252905</v>
      </c>
      <c r="W28" s="44" t="n">
        <v>0.24</v>
      </c>
      <c r="X28" s="46" t="n">
        <v>2.76</v>
      </c>
      <c r="Y28" s="46" t="n">
        <v>3</v>
      </c>
      <c r="Z28" s="38"/>
      <c r="AA28" s="3"/>
      <c r="AB28" s="3"/>
      <c r="AC28" s="1"/>
    </row>
    <row r="29" customFormat="false" ht="12.5" hidden="false" customHeight="false" outlineLevel="0" collapsed="false">
      <c r="A29" s="39" t="s">
        <v>26</v>
      </c>
      <c r="B29" s="40" t="s">
        <v>116</v>
      </c>
      <c r="C29" s="41" t="n">
        <v>30</v>
      </c>
      <c r="D29" s="40" t="s">
        <v>115</v>
      </c>
      <c r="E29" s="42" t="n">
        <v>60.08</v>
      </c>
      <c r="F29" s="43" t="n">
        <v>1538</v>
      </c>
      <c r="G29" s="44" t="n">
        <v>0.04</v>
      </c>
      <c r="H29" s="44" t="n">
        <v>3.38</v>
      </c>
      <c r="I29" s="44" t="n">
        <v>0.01</v>
      </c>
      <c r="J29" s="43" t="n">
        <v>421</v>
      </c>
      <c r="K29" s="43" t="n">
        <v>463</v>
      </c>
      <c r="L29" s="45" t="n">
        <v>1.18</v>
      </c>
      <c r="M29" s="45" t="n">
        <v>0.8</v>
      </c>
      <c r="N29" s="44" t="n">
        <v>4.9</v>
      </c>
      <c r="O29" s="45" t="n">
        <v>8.9</v>
      </c>
      <c r="P29" s="44" t="n">
        <v>0.49</v>
      </c>
      <c r="Q29" s="44" t="n">
        <v>1.45</v>
      </c>
      <c r="R29" s="44" t="n">
        <v>1.94</v>
      </c>
      <c r="S29" s="43" t="n">
        <v>174</v>
      </c>
      <c r="T29" s="43" t="n">
        <v>253</v>
      </c>
      <c r="U29" s="43" t="n">
        <f aca="false">L29/R29*100</f>
        <v>60.8247422680412</v>
      </c>
      <c r="V29" s="43" t="n">
        <f aca="false">(16/28*U29)+(32/44*T29)</f>
        <v>218.756995581738</v>
      </c>
      <c r="W29" s="44" t="n">
        <v>0.26</v>
      </c>
      <c r="X29" s="46" t="n">
        <v>2.74</v>
      </c>
      <c r="Y29" s="46" t="n">
        <v>3</v>
      </c>
      <c r="Z29" s="38"/>
      <c r="AA29" s="3"/>
      <c r="AB29" s="3"/>
      <c r="AC29" s="1"/>
    </row>
    <row r="30" customFormat="false" ht="12.5" hidden="false" customHeight="false" outlineLevel="0" collapsed="false">
      <c r="A30" s="0" t="s">
        <v>26</v>
      </c>
      <c r="B30" s="1" t="s">
        <v>117</v>
      </c>
      <c r="C30" s="35" t="n">
        <v>32</v>
      </c>
      <c r="D30" s="1" t="s">
        <v>118</v>
      </c>
      <c r="E30" s="36" t="n">
        <v>60.42</v>
      </c>
      <c r="F30" s="4" t="n">
        <v>1538</v>
      </c>
      <c r="G30" s="3" t="n">
        <v>0.02</v>
      </c>
      <c r="H30" s="3" t="n">
        <v>3.05</v>
      </c>
      <c r="I30" s="3" t="n">
        <v>0.01</v>
      </c>
      <c r="J30" s="4" t="n">
        <v>404</v>
      </c>
      <c r="K30" s="4" t="n">
        <v>446</v>
      </c>
      <c r="L30" s="5" t="n">
        <v>1.3</v>
      </c>
      <c r="M30" s="5" t="n">
        <v>0.6</v>
      </c>
      <c r="N30" s="3" t="n">
        <v>4.88</v>
      </c>
      <c r="O30" s="5" t="n">
        <v>7</v>
      </c>
      <c r="P30" s="3" t="n">
        <v>0.46</v>
      </c>
      <c r="Q30" s="3" t="n">
        <v>1.36</v>
      </c>
      <c r="R30" s="3" t="n">
        <v>1.82</v>
      </c>
      <c r="S30" s="4" t="n">
        <v>168</v>
      </c>
      <c r="T30" s="4" t="n">
        <v>268</v>
      </c>
      <c r="U30" s="4" t="n">
        <f aca="false">L30/R30*100</f>
        <v>71.4285714285714</v>
      </c>
      <c r="V30" s="4" t="n">
        <f aca="false">(16/28*U30)+(32/44*T30)</f>
        <v>235.725417439703</v>
      </c>
      <c r="W30" s="3" t="n">
        <v>0.2</v>
      </c>
      <c r="X30" s="37" t="n">
        <v>0.69</v>
      </c>
      <c r="Y30" s="37" t="n">
        <v>0.9</v>
      </c>
      <c r="Z30" s="38"/>
      <c r="AA30" s="3"/>
      <c r="AB30" s="3"/>
      <c r="AC30" s="1"/>
    </row>
    <row r="31" customFormat="false" ht="12.5" hidden="false" customHeight="false" outlineLevel="0" collapsed="false">
      <c r="A31" s="0" t="s">
        <v>26</v>
      </c>
      <c r="B31" s="1" t="s">
        <v>119</v>
      </c>
      <c r="C31" s="35" t="n">
        <v>33</v>
      </c>
      <c r="D31" s="1" t="s">
        <v>120</v>
      </c>
      <c r="E31" s="36" t="n">
        <v>60.34</v>
      </c>
      <c r="F31" s="4" t="n">
        <v>1538</v>
      </c>
      <c r="G31" s="3" t="n">
        <v>0.03</v>
      </c>
      <c r="H31" s="3" t="n">
        <v>3.87</v>
      </c>
      <c r="I31" s="3" t="n">
        <v>0.01</v>
      </c>
      <c r="J31" s="4" t="n">
        <v>409</v>
      </c>
      <c r="K31" s="4" t="n">
        <v>451</v>
      </c>
      <c r="L31" s="5" t="n">
        <v>1.24</v>
      </c>
      <c r="M31" s="5" t="n">
        <v>0.8</v>
      </c>
      <c r="N31" s="3" t="n">
        <v>4.99</v>
      </c>
      <c r="O31" s="5" t="n">
        <v>7.4</v>
      </c>
      <c r="P31" s="3" t="n">
        <v>0.53</v>
      </c>
      <c r="Q31" s="3" t="n">
        <v>1.56</v>
      </c>
      <c r="R31" s="3" t="n">
        <v>2.09</v>
      </c>
      <c r="S31" s="4" t="n">
        <v>185</v>
      </c>
      <c r="T31" s="4" t="n">
        <v>239</v>
      </c>
      <c r="U31" s="4" t="n">
        <f aca="false">L31/R31*100</f>
        <v>59.3301435406699</v>
      </c>
      <c r="V31" s="4" t="n">
        <f aca="false">(16/28*U31)+(32/44*T31)</f>
        <v>207.721120984279</v>
      </c>
      <c r="W31" s="3" t="n">
        <v>0.22</v>
      </c>
      <c r="X31" s="37" t="n">
        <v>2.12</v>
      </c>
      <c r="Y31" s="37" t="n">
        <v>2.34</v>
      </c>
      <c r="Z31" s="38"/>
      <c r="AA31" s="3"/>
      <c r="AB31" s="3"/>
      <c r="AC31" s="1"/>
    </row>
    <row r="32" customFormat="false" ht="12.5" hidden="false" customHeight="false" outlineLevel="0" collapsed="false">
      <c r="A32" s="0" t="s">
        <v>26</v>
      </c>
      <c r="B32" s="1" t="s">
        <v>121</v>
      </c>
      <c r="C32" s="35" t="n">
        <v>34</v>
      </c>
      <c r="D32" s="1" t="s">
        <v>122</v>
      </c>
      <c r="E32" s="36" t="n">
        <v>60.08</v>
      </c>
      <c r="F32" s="4" t="n">
        <v>1538</v>
      </c>
      <c r="G32" s="3" t="n">
        <v>0.02</v>
      </c>
      <c r="H32" s="3" t="n">
        <v>1.81</v>
      </c>
      <c r="I32" s="3" t="n">
        <v>0.01</v>
      </c>
      <c r="J32" s="4" t="n">
        <v>406</v>
      </c>
      <c r="K32" s="4" t="n">
        <v>448</v>
      </c>
      <c r="L32" s="5" t="n">
        <v>1.12</v>
      </c>
      <c r="M32" s="5" t="n">
        <v>0.5</v>
      </c>
      <c r="N32" s="3" t="n">
        <v>3.46</v>
      </c>
      <c r="O32" s="5" t="n">
        <v>5.4</v>
      </c>
      <c r="P32" s="3" t="n">
        <v>0.3</v>
      </c>
      <c r="Q32" s="3" t="n">
        <v>1.11</v>
      </c>
      <c r="R32" s="3" t="n">
        <v>1.41</v>
      </c>
      <c r="S32" s="4" t="n">
        <v>128</v>
      </c>
      <c r="T32" s="4" t="n">
        <v>245</v>
      </c>
      <c r="U32" s="4" t="n">
        <f aca="false">L32/R32*100</f>
        <v>79.4326241134752</v>
      </c>
      <c r="V32" s="4" t="n">
        <f aca="false">(16/28*U32)+(32/44*T32)</f>
        <v>223.571889103804</v>
      </c>
      <c r="W32" s="3" t="n">
        <v>0.16</v>
      </c>
      <c r="X32" s="37" t="n">
        <v>0.53</v>
      </c>
      <c r="Y32" s="37" t="n">
        <v>0.68</v>
      </c>
      <c r="Z32" s="38"/>
      <c r="AA32" s="3"/>
      <c r="AB32" s="3"/>
      <c r="AC32" s="1"/>
    </row>
    <row r="33" customFormat="false" ht="12.5" hidden="false" customHeight="false" outlineLevel="0" collapsed="false">
      <c r="A33" s="0" t="s">
        <v>26</v>
      </c>
      <c r="B33" s="1" t="s">
        <v>123</v>
      </c>
      <c r="C33" s="35" t="n">
        <v>35</v>
      </c>
      <c r="D33" s="1" t="s">
        <v>124</v>
      </c>
      <c r="E33" s="36" t="n">
        <v>60.82</v>
      </c>
      <c r="F33" s="4" t="n">
        <v>1538</v>
      </c>
      <c r="G33" s="3" t="n">
        <v>0.02</v>
      </c>
      <c r="H33" s="3" t="n">
        <v>2.6</v>
      </c>
      <c r="I33" s="3" t="n">
        <v>0.01</v>
      </c>
      <c r="J33" s="4" t="n">
        <v>408</v>
      </c>
      <c r="K33" s="4" t="n">
        <v>450</v>
      </c>
      <c r="L33" s="5" t="n">
        <v>1.01</v>
      </c>
      <c r="M33" s="5" t="n">
        <v>0.9</v>
      </c>
      <c r="N33" s="3" t="n">
        <v>4.6</v>
      </c>
      <c r="O33" s="5" t="n">
        <v>8.3</v>
      </c>
      <c r="P33" s="3" t="n">
        <v>0.41</v>
      </c>
      <c r="Q33" s="3" t="n">
        <v>1.51</v>
      </c>
      <c r="R33" s="3" t="n">
        <v>1.92</v>
      </c>
      <c r="S33" s="4" t="n">
        <v>135</v>
      </c>
      <c r="T33" s="4" t="n">
        <v>240</v>
      </c>
      <c r="U33" s="4" t="n">
        <f aca="false">L33/R33*100</f>
        <v>52.6041666666667</v>
      </c>
      <c r="V33" s="4" t="n">
        <f aca="false">(16/28*U33)+(32/44*T33)</f>
        <v>204.604978354978</v>
      </c>
      <c r="W33" s="3" t="n">
        <v>0.25</v>
      </c>
      <c r="X33" s="37" t="n">
        <v>2.76</v>
      </c>
      <c r="Y33" s="37" t="n">
        <v>3</v>
      </c>
      <c r="Z33" s="38"/>
      <c r="AA33" s="3"/>
      <c r="AB33" s="3"/>
      <c r="AC33" s="1"/>
    </row>
    <row r="34" customFormat="false" ht="12.5" hidden="false" customHeight="false" outlineLevel="0" collapsed="false">
      <c r="A34" s="0" t="s">
        <v>26</v>
      </c>
      <c r="B34" s="1" t="s">
        <v>125</v>
      </c>
      <c r="C34" s="35" t="n">
        <v>36</v>
      </c>
      <c r="D34" s="1" t="s">
        <v>126</v>
      </c>
      <c r="E34" s="36" t="n">
        <v>60.48</v>
      </c>
      <c r="F34" s="4" t="n">
        <v>1538</v>
      </c>
      <c r="G34" s="3" t="n">
        <v>0.02</v>
      </c>
      <c r="H34" s="3" t="n">
        <v>2.07</v>
      </c>
      <c r="I34" s="3" t="n">
        <v>0.01</v>
      </c>
      <c r="J34" s="4" t="n">
        <v>411</v>
      </c>
      <c r="K34" s="4" t="n">
        <v>453</v>
      </c>
      <c r="L34" s="5" t="n">
        <v>0.65</v>
      </c>
      <c r="M34" s="5" t="n">
        <v>0.6</v>
      </c>
      <c r="N34" s="3" t="n">
        <v>2.75</v>
      </c>
      <c r="O34" s="5" t="n">
        <v>3.2</v>
      </c>
      <c r="P34" s="3" t="n">
        <v>0.29</v>
      </c>
      <c r="Q34" s="3" t="n">
        <v>0.82</v>
      </c>
      <c r="R34" s="3" t="n">
        <v>1.11</v>
      </c>
      <c r="S34" s="4" t="n">
        <v>186</v>
      </c>
      <c r="T34" s="4" t="n">
        <v>248</v>
      </c>
      <c r="U34" s="4" t="n">
        <f aca="false">L34/R34*100</f>
        <v>58.5585585585586</v>
      </c>
      <c r="V34" s="4" t="n">
        <f aca="false">(16/28*U34)+(32/44*T34)</f>
        <v>213.82566982567</v>
      </c>
      <c r="W34" s="3" t="n">
        <v>0.1</v>
      </c>
      <c r="X34" s="37" t="n">
        <v>0.01</v>
      </c>
      <c r="Y34" s="37" t="n">
        <v>0.11</v>
      </c>
      <c r="Z34" s="38"/>
      <c r="AA34" s="3"/>
      <c r="AB34" s="3"/>
      <c r="AC34" s="1"/>
    </row>
    <row r="35" customFormat="false" ht="12.5" hidden="false" customHeight="false" outlineLevel="0" collapsed="false">
      <c r="A35" s="0" t="s">
        <v>26</v>
      </c>
      <c r="B35" s="1" t="s">
        <v>127</v>
      </c>
      <c r="C35" s="35" t="n">
        <v>37</v>
      </c>
      <c r="D35" s="1" t="s">
        <v>128</v>
      </c>
      <c r="E35" s="36" t="n">
        <v>60.29</v>
      </c>
      <c r="F35" s="4" t="n">
        <v>1538</v>
      </c>
      <c r="G35" s="3" t="n">
        <v>0.03</v>
      </c>
      <c r="H35" s="3" t="n">
        <v>3.61</v>
      </c>
      <c r="I35" s="3" t="n">
        <v>0.01</v>
      </c>
      <c r="J35" s="4" t="n">
        <v>408</v>
      </c>
      <c r="K35" s="4" t="n">
        <v>450</v>
      </c>
      <c r="L35" s="5" t="n">
        <v>1.11</v>
      </c>
      <c r="M35" s="5" t="n">
        <v>0.8</v>
      </c>
      <c r="N35" s="3" t="n">
        <v>4.9</v>
      </c>
      <c r="O35" s="5" t="n">
        <v>9.1</v>
      </c>
      <c r="P35" s="3" t="n">
        <v>0.5</v>
      </c>
      <c r="Q35" s="3" t="n">
        <v>1.41</v>
      </c>
      <c r="R35" s="3" t="n">
        <v>1.91</v>
      </c>
      <c r="S35" s="4" t="n">
        <v>189</v>
      </c>
      <c r="T35" s="4" t="n">
        <v>257</v>
      </c>
      <c r="U35" s="4" t="n">
        <f aca="false">L35/R35*100</f>
        <v>58.1151832460733</v>
      </c>
      <c r="V35" s="4" t="n">
        <f aca="false">(16/28*U35)+(32/44*T35)</f>
        <v>220.117767049704</v>
      </c>
      <c r="W35" s="3" t="n">
        <v>0.27</v>
      </c>
      <c r="X35" s="37" t="n">
        <v>4.27</v>
      </c>
      <c r="Y35" s="37" t="n">
        <v>4.53</v>
      </c>
      <c r="Z35" s="38"/>
      <c r="AA35" s="3"/>
      <c r="AB35" s="3"/>
      <c r="AC35" s="1"/>
    </row>
    <row r="36" customFormat="false" ht="12.5" hidden="false" customHeight="false" outlineLevel="0" collapsed="false">
      <c r="A36" s="0" t="s">
        <v>26</v>
      </c>
      <c r="B36" s="1" t="s">
        <v>129</v>
      </c>
      <c r="C36" s="35" t="n">
        <v>38</v>
      </c>
      <c r="D36" s="1" t="s">
        <v>130</v>
      </c>
      <c r="E36" s="36" t="n">
        <v>60.36</v>
      </c>
      <c r="F36" s="4" t="n">
        <v>1538</v>
      </c>
      <c r="G36" s="3" t="n">
        <v>0.02</v>
      </c>
      <c r="H36" s="3" t="n">
        <v>3.44</v>
      </c>
      <c r="I36" s="3" t="n">
        <v>0.01</v>
      </c>
      <c r="J36" s="4" t="n">
        <v>409</v>
      </c>
      <c r="K36" s="4" t="n">
        <v>451</v>
      </c>
      <c r="L36" s="5" t="n">
        <v>1.19</v>
      </c>
      <c r="M36" s="5" t="n">
        <v>0.8</v>
      </c>
      <c r="N36" s="3" t="n">
        <v>5.14</v>
      </c>
      <c r="O36" s="5" t="n">
        <v>8.6</v>
      </c>
      <c r="P36" s="3" t="n">
        <v>0.5</v>
      </c>
      <c r="Q36" s="3" t="n">
        <v>1.5</v>
      </c>
      <c r="R36" s="3" t="n">
        <v>2</v>
      </c>
      <c r="S36" s="4" t="n">
        <v>172</v>
      </c>
      <c r="T36" s="4" t="n">
        <v>257</v>
      </c>
      <c r="U36" s="4" t="n">
        <f aca="false">L36/R36*100</f>
        <v>59.5</v>
      </c>
      <c r="V36" s="4" t="n">
        <f aca="false">(16/28*U36)+(32/44*T36)</f>
        <v>220.909090909091</v>
      </c>
      <c r="W36" s="3" t="n">
        <v>0.25</v>
      </c>
      <c r="X36" s="37" t="n">
        <v>3.09</v>
      </c>
      <c r="Y36" s="37" t="n">
        <v>3.34</v>
      </c>
      <c r="Z36" s="38"/>
      <c r="AA36" s="3"/>
      <c r="AB36" s="3"/>
      <c r="AC36" s="1"/>
    </row>
    <row r="37" customFormat="false" ht="12.5" hidden="false" customHeight="false" outlineLevel="0" collapsed="false">
      <c r="A37" s="0" t="s">
        <v>26</v>
      </c>
      <c r="B37" s="1" t="s">
        <v>131</v>
      </c>
      <c r="C37" s="35" t="n">
        <v>39</v>
      </c>
      <c r="D37" s="1" t="s">
        <v>132</v>
      </c>
      <c r="E37" s="36" t="n">
        <v>60.54</v>
      </c>
      <c r="F37" s="4" t="n">
        <v>1538</v>
      </c>
      <c r="G37" s="3" t="n">
        <v>0.02</v>
      </c>
      <c r="H37" s="3" t="n">
        <v>2.08</v>
      </c>
      <c r="I37" s="3" t="n">
        <v>0.01</v>
      </c>
      <c r="J37" s="4" t="n">
        <v>389</v>
      </c>
      <c r="K37" s="4" t="n">
        <v>431</v>
      </c>
      <c r="L37" s="5" t="n">
        <v>0.82</v>
      </c>
      <c r="M37" s="5" t="n">
        <v>0.7</v>
      </c>
      <c r="N37" s="3" t="n">
        <v>4.69</v>
      </c>
      <c r="O37" s="5" t="n">
        <v>8.8</v>
      </c>
      <c r="P37" s="3" t="n">
        <v>0.35</v>
      </c>
      <c r="Q37" s="3" t="n">
        <v>1</v>
      </c>
      <c r="R37" s="3" t="n">
        <v>1.35</v>
      </c>
      <c r="S37" s="4" t="n">
        <v>154</v>
      </c>
      <c r="T37" s="4" t="n">
        <v>347</v>
      </c>
      <c r="U37" s="4" t="n">
        <f aca="false">L37/R37*100</f>
        <v>60.7407407407407</v>
      </c>
      <c r="V37" s="4" t="n">
        <f aca="false">(16/28*U37)+(32/44*T37)</f>
        <v>287.072631072631</v>
      </c>
      <c r="W37" s="3" t="n">
        <v>0.26</v>
      </c>
      <c r="X37" s="37" t="n">
        <v>1.71</v>
      </c>
      <c r="Y37" s="37" t="n">
        <v>1.96</v>
      </c>
      <c r="Z37" s="38"/>
      <c r="AA37" s="3"/>
      <c r="AB37" s="3"/>
      <c r="AC37" s="1"/>
    </row>
    <row r="38" s="14" customFormat="true" ht="12.5" hidden="false" customHeight="false" outlineLevel="0" collapsed="false">
      <c r="A38" s="14" t="s">
        <v>26</v>
      </c>
      <c r="B38" s="1" t="s">
        <v>133</v>
      </c>
      <c r="C38" s="35" t="n">
        <v>40</v>
      </c>
      <c r="D38" s="1" t="s">
        <v>134</v>
      </c>
      <c r="E38" s="36" t="n">
        <v>60.74</v>
      </c>
      <c r="F38" s="4" t="n">
        <v>1538</v>
      </c>
      <c r="G38" s="3" t="n">
        <v>0.02</v>
      </c>
      <c r="H38" s="3" t="n">
        <v>2.12</v>
      </c>
      <c r="I38" s="3" t="n">
        <v>0.01</v>
      </c>
      <c r="J38" s="4" t="n">
        <v>408</v>
      </c>
      <c r="K38" s="4" t="n">
        <v>450</v>
      </c>
      <c r="L38" s="5" t="n">
        <v>0.97</v>
      </c>
      <c r="M38" s="5" t="n">
        <v>0.5</v>
      </c>
      <c r="N38" s="3" t="n">
        <v>3.28</v>
      </c>
      <c r="O38" s="5" t="n">
        <v>4.6</v>
      </c>
      <c r="P38" s="3" t="n">
        <v>0.32</v>
      </c>
      <c r="Q38" s="3" t="n">
        <v>1.01</v>
      </c>
      <c r="R38" s="3" t="n">
        <v>1.33</v>
      </c>
      <c r="S38" s="4" t="n">
        <v>159</v>
      </c>
      <c r="T38" s="4" t="n">
        <v>247</v>
      </c>
      <c r="U38" s="4" t="n">
        <f aca="false">L38/R38*100</f>
        <v>72.9323308270677</v>
      </c>
      <c r="V38" s="4" t="n">
        <f aca="false">(16/28*U38)+(32/44*T38)</f>
        <v>221.311981251831</v>
      </c>
      <c r="W38" s="3" t="n">
        <v>0.14</v>
      </c>
      <c r="X38" s="37" t="n">
        <v>0.49</v>
      </c>
      <c r="Y38" s="37" t="n">
        <v>0.62</v>
      </c>
      <c r="Z38" s="38"/>
      <c r="AA38" s="17"/>
      <c r="AB38" s="17"/>
      <c r="AC38" s="15"/>
    </row>
    <row r="39" customFormat="false" ht="12.5" hidden="false" customHeight="false" outlineLevel="0" collapsed="false">
      <c r="A39" s="0" t="s">
        <v>26</v>
      </c>
      <c r="B39" s="1" t="s">
        <v>135</v>
      </c>
      <c r="C39" s="35" t="n">
        <v>41</v>
      </c>
      <c r="D39" s="1" t="s">
        <v>136</v>
      </c>
      <c r="E39" s="36" t="n">
        <v>60.06</v>
      </c>
      <c r="F39" s="4" t="n">
        <v>1538</v>
      </c>
      <c r="G39" s="3" t="n">
        <v>0.02</v>
      </c>
      <c r="H39" s="3" t="n">
        <v>2.58</v>
      </c>
      <c r="I39" s="3" t="n">
        <v>0.01</v>
      </c>
      <c r="J39" s="4" t="n">
        <v>397</v>
      </c>
      <c r="K39" s="4" t="n">
        <v>439</v>
      </c>
      <c r="L39" s="5" t="n">
        <v>1.15</v>
      </c>
      <c r="M39" s="5" t="n">
        <v>0.7</v>
      </c>
      <c r="N39" s="3" t="n">
        <v>5.47</v>
      </c>
      <c r="O39" s="5" t="n">
        <v>8</v>
      </c>
      <c r="P39" s="3" t="n">
        <v>0.43</v>
      </c>
      <c r="Q39" s="3" t="n">
        <v>1.25</v>
      </c>
      <c r="R39" s="3" t="n">
        <v>1.68</v>
      </c>
      <c r="S39" s="4" t="n">
        <v>154</v>
      </c>
      <c r="T39" s="4" t="n">
        <v>326</v>
      </c>
      <c r="U39" s="4" t="n">
        <f aca="false">L39/R39*100</f>
        <v>68.452380952381</v>
      </c>
      <c r="V39" s="4" t="n">
        <f aca="false">(16/28*U39)+(32/44*T39)</f>
        <v>276.206555349412</v>
      </c>
      <c r="W39" s="3" t="n">
        <v>0.23</v>
      </c>
      <c r="X39" s="37" t="n">
        <v>1.11</v>
      </c>
      <c r="Y39" s="37" t="n">
        <v>1.34</v>
      </c>
      <c r="Z39" s="38"/>
      <c r="AA39" s="3"/>
      <c r="AB39" s="3"/>
      <c r="AC39" s="1"/>
    </row>
    <row r="40" customFormat="false" ht="12.5" hidden="false" customHeight="false" outlineLevel="0" collapsed="false">
      <c r="A40" s="0" t="s">
        <v>26</v>
      </c>
      <c r="B40" s="1" t="s">
        <v>137</v>
      </c>
      <c r="C40" s="35" t="n">
        <v>42</v>
      </c>
      <c r="D40" s="1" t="s">
        <v>138</v>
      </c>
      <c r="E40" s="36" t="n">
        <v>60.67</v>
      </c>
      <c r="F40" s="4" t="n">
        <v>1538</v>
      </c>
      <c r="G40" s="3" t="n">
        <v>0.02</v>
      </c>
      <c r="H40" s="3" t="n">
        <v>1.86</v>
      </c>
      <c r="I40" s="3" t="n">
        <v>0.01</v>
      </c>
      <c r="J40" s="4" t="n">
        <v>394</v>
      </c>
      <c r="K40" s="4" t="n">
        <v>436</v>
      </c>
      <c r="L40" s="5" t="n">
        <v>0.93</v>
      </c>
      <c r="M40" s="5" t="n">
        <v>0.5</v>
      </c>
      <c r="N40" s="3" t="n">
        <v>3.36</v>
      </c>
      <c r="O40" s="5" t="n">
        <v>4.9</v>
      </c>
      <c r="P40" s="3" t="n">
        <v>0.3</v>
      </c>
      <c r="Q40" s="3" t="n">
        <v>0.95</v>
      </c>
      <c r="R40" s="3" t="n">
        <v>1.25</v>
      </c>
      <c r="S40" s="4" t="n">
        <v>149</v>
      </c>
      <c r="T40" s="4" t="n">
        <v>269</v>
      </c>
      <c r="U40" s="4" t="n">
        <f aca="false">L40/R40*100</f>
        <v>74.4</v>
      </c>
      <c r="V40" s="4" t="n">
        <f aca="false">(16/28*U40)+(32/44*T40)</f>
        <v>238.150649350649</v>
      </c>
      <c r="W40" s="3" t="n">
        <v>0.14</v>
      </c>
      <c r="X40" s="37" t="n">
        <v>0.24</v>
      </c>
      <c r="Y40" s="37" t="n">
        <v>0.39</v>
      </c>
      <c r="Z40" s="38"/>
      <c r="AA40" s="3"/>
      <c r="AB40" s="3"/>
      <c r="AC40" s="1"/>
    </row>
    <row r="41" customFormat="false" ht="12.5" hidden="false" customHeight="false" outlineLevel="0" collapsed="false">
      <c r="A41" s="0" t="s">
        <v>26</v>
      </c>
      <c r="B41" s="1" t="s">
        <v>139</v>
      </c>
      <c r="C41" s="35" t="n">
        <v>43</v>
      </c>
      <c r="D41" s="1" t="s">
        <v>140</v>
      </c>
      <c r="E41" s="36" t="n">
        <v>60.19</v>
      </c>
      <c r="F41" s="4" t="n">
        <v>1538</v>
      </c>
      <c r="G41" s="3" t="n">
        <v>0.07</v>
      </c>
      <c r="H41" s="3" t="n">
        <v>2.93</v>
      </c>
      <c r="I41" s="3" t="n">
        <v>0.02</v>
      </c>
      <c r="J41" s="4" t="n">
        <v>406</v>
      </c>
      <c r="K41" s="4" t="n">
        <v>448</v>
      </c>
      <c r="L41" s="5" t="n">
        <v>1.15</v>
      </c>
      <c r="M41" s="5" t="n">
        <v>0.7</v>
      </c>
      <c r="N41" s="3" t="n">
        <v>4.48</v>
      </c>
      <c r="O41" s="5" t="n">
        <v>8.1</v>
      </c>
      <c r="P41" s="3" t="n">
        <v>0.44</v>
      </c>
      <c r="Q41" s="3" t="n">
        <v>1.3</v>
      </c>
      <c r="R41" s="3" t="n">
        <v>1.74</v>
      </c>
      <c r="S41" s="4" t="n">
        <v>168</v>
      </c>
      <c r="T41" s="4" t="n">
        <v>257</v>
      </c>
      <c r="U41" s="4" t="n">
        <f aca="false">L41/R41*100</f>
        <v>66.0919540229885</v>
      </c>
      <c r="V41" s="4" t="n">
        <f aca="false">(16/28*U41)+(32/44*T41)</f>
        <v>224.67592177937</v>
      </c>
      <c r="W41" s="3" t="n">
        <v>0.24</v>
      </c>
      <c r="X41" s="37" t="n">
        <v>1.85</v>
      </c>
      <c r="Y41" s="37" t="n">
        <v>2.09</v>
      </c>
      <c r="Z41" s="38"/>
      <c r="AA41" s="3"/>
      <c r="AB41" s="3"/>
      <c r="AC41" s="1"/>
    </row>
    <row r="42" customFormat="false" ht="12.5" hidden="false" customHeight="false" outlineLevel="0" collapsed="false">
      <c r="A42" s="39" t="s">
        <v>26</v>
      </c>
      <c r="B42" s="40" t="s">
        <v>141</v>
      </c>
      <c r="C42" s="41" t="n">
        <v>44</v>
      </c>
      <c r="D42" s="40" t="s">
        <v>142</v>
      </c>
      <c r="E42" s="42" t="n">
        <v>60.27</v>
      </c>
      <c r="F42" s="43" t="n">
        <v>1538</v>
      </c>
      <c r="G42" s="44" t="n">
        <v>0.03</v>
      </c>
      <c r="H42" s="44" t="n">
        <v>2.91</v>
      </c>
      <c r="I42" s="44" t="n">
        <v>0.01</v>
      </c>
      <c r="J42" s="43" t="n">
        <v>410</v>
      </c>
      <c r="K42" s="43" t="n">
        <v>452</v>
      </c>
      <c r="L42" s="45" t="n">
        <v>1.07</v>
      </c>
      <c r="M42" s="45" t="n">
        <v>0.7</v>
      </c>
      <c r="N42" s="44" t="n">
        <v>4.29</v>
      </c>
      <c r="O42" s="45" t="n">
        <v>7.6</v>
      </c>
      <c r="P42" s="44" t="n">
        <v>0.42</v>
      </c>
      <c r="Q42" s="44" t="n">
        <v>1.24</v>
      </c>
      <c r="R42" s="44" t="n">
        <v>1.66</v>
      </c>
      <c r="S42" s="43" t="n">
        <v>175</v>
      </c>
      <c r="T42" s="43" t="n">
        <v>258</v>
      </c>
      <c r="U42" s="43" t="n">
        <f aca="false">L42/R42*100</f>
        <v>64.4578313253012</v>
      </c>
      <c r="V42" s="43" t="n">
        <f aca="false">(16/28*U42)+(32/44*T42)</f>
        <v>224.469410107964</v>
      </c>
      <c r="W42" s="44" t="n">
        <v>0.22</v>
      </c>
      <c r="X42" s="46" t="n">
        <v>2.2</v>
      </c>
      <c r="Y42" s="46" t="n">
        <v>2.42</v>
      </c>
      <c r="Z42" s="38"/>
      <c r="AA42" s="3"/>
      <c r="AB42" s="3"/>
      <c r="AC42" s="1"/>
    </row>
    <row r="43" customFormat="false" ht="12.5" hidden="false" customHeight="false" outlineLevel="0" collapsed="false">
      <c r="A43" s="39" t="s">
        <v>26</v>
      </c>
      <c r="B43" s="40" t="s">
        <v>143</v>
      </c>
      <c r="C43" s="41" t="n">
        <v>45</v>
      </c>
      <c r="D43" s="40" t="s">
        <v>142</v>
      </c>
      <c r="E43" s="42" t="n">
        <v>60.3</v>
      </c>
      <c r="F43" s="43" t="n">
        <v>1538</v>
      </c>
      <c r="G43" s="44" t="n">
        <v>0.03</v>
      </c>
      <c r="H43" s="44" t="n">
        <v>2.91</v>
      </c>
      <c r="I43" s="44" t="n">
        <v>0.01</v>
      </c>
      <c r="J43" s="43" t="n">
        <v>408</v>
      </c>
      <c r="K43" s="43" t="n">
        <v>450</v>
      </c>
      <c r="L43" s="45" t="n">
        <v>1.09</v>
      </c>
      <c r="M43" s="45" t="n">
        <v>0.6</v>
      </c>
      <c r="N43" s="44" t="n">
        <v>4.25</v>
      </c>
      <c r="O43" s="45" t="n">
        <v>7.5</v>
      </c>
      <c r="P43" s="44" t="n">
        <v>0.42</v>
      </c>
      <c r="Q43" s="44" t="n">
        <v>1.24</v>
      </c>
      <c r="R43" s="44" t="n">
        <v>1.66</v>
      </c>
      <c r="S43" s="43" t="n">
        <v>175</v>
      </c>
      <c r="T43" s="43" t="n">
        <v>256</v>
      </c>
      <c r="U43" s="43" t="n">
        <f aca="false">L43/R43*100</f>
        <v>65.6626506024096</v>
      </c>
      <c r="V43" s="43" t="n">
        <f aca="false">(16/28*U43)+(32/44*T43)</f>
        <v>223.703332811767</v>
      </c>
      <c r="W43" s="44" t="n">
        <v>0.22</v>
      </c>
      <c r="X43" s="46" t="n">
        <v>2.19</v>
      </c>
      <c r="Y43" s="46" t="n">
        <v>2.41</v>
      </c>
      <c r="Z43" s="38"/>
      <c r="AA43" s="3"/>
      <c r="AB43" s="3"/>
      <c r="AC43" s="1"/>
    </row>
    <row r="44" customFormat="false" ht="12.5" hidden="false" customHeight="false" outlineLevel="0" collapsed="false">
      <c r="A44" s="0" t="s">
        <v>26</v>
      </c>
      <c r="B44" s="1" t="s">
        <v>144</v>
      </c>
      <c r="C44" s="35" t="n">
        <v>47</v>
      </c>
      <c r="D44" s="1" t="s">
        <v>145</v>
      </c>
      <c r="E44" s="36" t="n">
        <v>60.34</v>
      </c>
      <c r="F44" s="4" t="n">
        <v>1538</v>
      </c>
      <c r="G44" s="3" t="n">
        <v>0.02</v>
      </c>
      <c r="H44" s="3" t="n">
        <v>1.67</v>
      </c>
      <c r="I44" s="3" t="n">
        <v>0.01</v>
      </c>
      <c r="J44" s="4" t="n">
        <v>413</v>
      </c>
      <c r="K44" s="4" t="n">
        <v>455</v>
      </c>
      <c r="L44" s="5" t="n">
        <v>0.77</v>
      </c>
      <c r="M44" s="5" t="n">
        <v>0.4</v>
      </c>
      <c r="N44" s="3" t="n">
        <v>2.64</v>
      </c>
      <c r="O44" s="5" t="n">
        <v>3.7</v>
      </c>
      <c r="P44" s="3" t="n">
        <v>0.25</v>
      </c>
      <c r="Q44" s="3" t="n">
        <v>0.8</v>
      </c>
      <c r="R44" s="3" t="n">
        <v>1.05</v>
      </c>
      <c r="S44" s="4" t="n">
        <v>159</v>
      </c>
      <c r="T44" s="4" t="n">
        <v>251</v>
      </c>
      <c r="U44" s="4" t="n">
        <f aca="false">L44/R44*100</f>
        <v>73.3333333333333</v>
      </c>
      <c r="V44" s="4" t="n">
        <f aca="false">(16/28*U44)+(32/44*T44)</f>
        <v>224.450216450216</v>
      </c>
      <c r="W44" s="3" t="n">
        <v>0.11</v>
      </c>
      <c r="X44" s="37" t="n">
        <v>0.22</v>
      </c>
      <c r="Y44" s="37" t="n">
        <v>0.33</v>
      </c>
      <c r="Z44" s="38"/>
      <c r="AA44" s="3"/>
      <c r="AB44" s="3"/>
      <c r="AC44" s="1"/>
    </row>
    <row r="45" customFormat="false" ht="12.5" hidden="false" customHeight="false" outlineLevel="0" collapsed="false">
      <c r="A45" s="0" t="s">
        <v>26</v>
      </c>
      <c r="B45" s="1" t="s">
        <v>146</v>
      </c>
      <c r="C45" s="35" t="n">
        <v>48</v>
      </c>
      <c r="D45" s="1" t="s">
        <v>147</v>
      </c>
      <c r="E45" s="36" t="n">
        <v>60.46</v>
      </c>
      <c r="F45" s="4" t="n">
        <v>1538</v>
      </c>
      <c r="G45" s="3" t="n">
        <v>0.04</v>
      </c>
      <c r="H45" s="3" t="n">
        <v>3.29</v>
      </c>
      <c r="I45" s="3" t="n">
        <v>0.01</v>
      </c>
      <c r="J45" s="4" t="n">
        <v>427</v>
      </c>
      <c r="K45" s="4" t="n">
        <v>469</v>
      </c>
      <c r="L45" s="5" t="n">
        <v>0.8</v>
      </c>
      <c r="M45" s="5" t="n">
        <v>0.8</v>
      </c>
      <c r="N45" s="3" t="n">
        <v>3.54</v>
      </c>
      <c r="O45" s="5" t="n">
        <v>8.1</v>
      </c>
      <c r="P45" s="3" t="n">
        <v>0.42</v>
      </c>
      <c r="Q45" s="3" t="n">
        <v>0.9</v>
      </c>
      <c r="R45" s="3" t="n">
        <v>1.32</v>
      </c>
      <c r="S45" s="4" t="n">
        <v>249</v>
      </c>
      <c r="T45" s="4" t="n">
        <v>268</v>
      </c>
      <c r="U45" s="4" t="n">
        <f aca="false">L45/R45*100</f>
        <v>60.6060606060606</v>
      </c>
      <c r="V45" s="4" t="n">
        <f aca="false">(16/28*U45)+(32/44*T45)</f>
        <v>229.541125541126</v>
      </c>
      <c r="W45" s="3" t="n">
        <v>0.24</v>
      </c>
      <c r="X45" s="37" t="n">
        <v>8.14</v>
      </c>
      <c r="Y45" s="37" t="n">
        <v>8.38</v>
      </c>
      <c r="Z45" s="38"/>
      <c r="AA45" s="3"/>
      <c r="AB45" s="3"/>
      <c r="AC45" s="1"/>
    </row>
    <row r="46" customFormat="false" ht="12.5" hidden="false" customHeight="false" outlineLevel="0" collapsed="false">
      <c r="A46" s="0" t="s">
        <v>26</v>
      </c>
      <c r="B46" s="1" t="s">
        <v>148</v>
      </c>
      <c r="C46" s="35" t="n">
        <v>49</v>
      </c>
      <c r="D46" s="1" t="s">
        <v>149</v>
      </c>
      <c r="E46" s="36" t="n">
        <v>60.6</v>
      </c>
      <c r="F46" s="4" t="n">
        <v>1538</v>
      </c>
      <c r="G46" s="3" t="n">
        <v>0.02</v>
      </c>
      <c r="H46" s="3" t="n">
        <v>2.51</v>
      </c>
      <c r="I46" s="3" t="n">
        <v>0.01</v>
      </c>
      <c r="J46" s="4" t="n">
        <v>406</v>
      </c>
      <c r="K46" s="4" t="n">
        <v>448</v>
      </c>
      <c r="L46" s="5" t="n">
        <v>1.06</v>
      </c>
      <c r="M46" s="5" t="n">
        <v>0.5</v>
      </c>
      <c r="N46" s="3" t="n">
        <v>3.9</v>
      </c>
      <c r="O46" s="5" t="n">
        <v>6.1</v>
      </c>
      <c r="P46" s="3" t="n">
        <v>0.37</v>
      </c>
      <c r="Q46" s="3" t="n">
        <v>1.08</v>
      </c>
      <c r="R46" s="3" t="n">
        <v>1.45</v>
      </c>
      <c r="S46" s="4" t="n">
        <v>173</v>
      </c>
      <c r="T46" s="4" t="n">
        <v>269</v>
      </c>
      <c r="U46" s="4" t="n">
        <f aca="false">L46/R46*100</f>
        <v>73.1034482758621</v>
      </c>
      <c r="V46" s="4" t="n">
        <f aca="false">(16/28*U46)+(32/44*T46)</f>
        <v>237.409762651142</v>
      </c>
      <c r="W46" s="3" t="n">
        <v>0.18</v>
      </c>
      <c r="X46" s="37" t="n">
        <v>0.88</v>
      </c>
      <c r="Y46" s="37" t="n">
        <v>1.05</v>
      </c>
      <c r="Z46" s="38"/>
      <c r="AA46" s="3"/>
      <c r="AB46" s="3"/>
      <c r="AC46" s="1"/>
    </row>
    <row r="47" customFormat="false" ht="12.5" hidden="false" customHeight="false" outlineLevel="0" collapsed="false">
      <c r="A47" s="0" t="s">
        <v>26</v>
      </c>
      <c r="B47" s="1" t="s">
        <v>150</v>
      </c>
      <c r="C47" s="35" t="n">
        <v>50</v>
      </c>
      <c r="D47" s="1" t="s">
        <v>151</v>
      </c>
      <c r="E47" s="36" t="n">
        <v>60.78</v>
      </c>
      <c r="F47" s="4" t="n">
        <v>1538</v>
      </c>
      <c r="G47" s="3" t="n">
        <v>0.06</v>
      </c>
      <c r="H47" s="3" t="n">
        <v>5.23</v>
      </c>
      <c r="I47" s="3" t="n">
        <v>0.01</v>
      </c>
      <c r="J47" s="4" t="n">
        <v>429</v>
      </c>
      <c r="K47" s="4" t="n">
        <v>471</v>
      </c>
      <c r="L47" s="5" t="n">
        <v>2.12</v>
      </c>
      <c r="M47" s="5" t="n">
        <v>0.9</v>
      </c>
      <c r="N47" s="3" t="n">
        <v>6.12</v>
      </c>
      <c r="O47" s="5" t="n">
        <v>6.5</v>
      </c>
      <c r="P47" s="3" t="n">
        <v>0.72</v>
      </c>
      <c r="Q47" s="3" t="n">
        <v>2.11</v>
      </c>
      <c r="R47" s="3" t="n">
        <v>2.83</v>
      </c>
      <c r="S47" s="4" t="n">
        <v>185</v>
      </c>
      <c r="T47" s="4" t="n">
        <v>216</v>
      </c>
      <c r="U47" s="4" t="n">
        <f aca="false">L47/R47*100</f>
        <v>74.9116607773852</v>
      </c>
      <c r="V47" s="4" t="n">
        <f aca="false">(16/28*U47)+(32/44*T47)</f>
        <v>199.897572392272</v>
      </c>
      <c r="W47" s="3" t="n">
        <v>0.2</v>
      </c>
      <c r="X47" s="37" t="n">
        <v>0.39</v>
      </c>
      <c r="Y47" s="37" t="n">
        <v>0.58</v>
      </c>
      <c r="Z47" s="38"/>
      <c r="AA47" s="3"/>
      <c r="AB47" s="3"/>
      <c r="AC47" s="1"/>
    </row>
    <row r="48" customFormat="false" ht="12.5" hidden="false" customHeight="false" outlineLevel="0" collapsed="false">
      <c r="A48" s="0" t="s">
        <v>26</v>
      </c>
      <c r="B48" s="1" t="s">
        <v>152</v>
      </c>
      <c r="C48" s="35" t="n">
        <v>51</v>
      </c>
      <c r="D48" s="1" t="s">
        <v>153</v>
      </c>
      <c r="E48" s="36" t="n">
        <v>60.5</v>
      </c>
      <c r="F48" s="4" t="n">
        <v>1538</v>
      </c>
      <c r="G48" s="3" t="n">
        <v>0.03</v>
      </c>
      <c r="H48" s="3" t="n">
        <v>1.8</v>
      </c>
      <c r="I48" s="3" t="n">
        <v>0.01</v>
      </c>
      <c r="J48" s="4" t="n">
        <v>391</v>
      </c>
      <c r="K48" s="4" t="n">
        <v>433</v>
      </c>
      <c r="L48" s="5" t="n">
        <v>0.8</v>
      </c>
      <c r="M48" s="5" t="n">
        <v>0.5</v>
      </c>
      <c r="N48" s="3" t="n">
        <v>2.91</v>
      </c>
      <c r="O48" s="5" t="n">
        <v>3.3</v>
      </c>
      <c r="P48" s="3" t="n">
        <v>0.28</v>
      </c>
      <c r="Q48" s="3" t="n">
        <v>0.9</v>
      </c>
      <c r="R48" s="3" t="n">
        <v>1.18</v>
      </c>
      <c r="S48" s="4" t="n">
        <v>153</v>
      </c>
      <c r="T48" s="4" t="n">
        <v>247</v>
      </c>
      <c r="U48" s="4" t="n">
        <f aca="false">L48/R48*100</f>
        <v>67.7966101694915</v>
      </c>
      <c r="V48" s="4" t="n">
        <f aca="false">(16/28*U48)+(32/44*T48)</f>
        <v>218.377283733216</v>
      </c>
      <c r="W48" s="3" t="n">
        <v>0.1</v>
      </c>
      <c r="X48" s="37" t="n">
        <v>0.01</v>
      </c>
      <c r="Y48" s="37" t="n">
        <v>0.11</v>
      </c>
      <c r="Z48" s="38"/>
      <c r="AA48" s="3"/>
      <c r="AB48" s="3"/>
      <c r="AC48" s="1"/>
    </row>
    <row r="49" customFormat="false" ht="12.5" hidden="false" customHeight="false" outlineLevel="0" collapsed="false">
      <c r="A49" s="0" t="s">
        <v>26</v>
      </c>
      <c r="B49" s="1" t="s">
        <v>154</v>
      </c>
      <c r="C49" s="35" t="n">
        <v>52</v>
      </c>
      <c r="D49" s="1" t="s">
        <v>155</v>
      </c>
      <c r="E49" s="36" t="n">
        <v>60.58</v>
      </c>
      <c r="F49" s="4" t="n">
        <v>1538</v>
      </c>
      <c r="G49" s="3" t="n">
        <v>0.02</v>
      </c>
      <c r="H49" s="3" t="n">
        <v>3.21</v>
      </c>
      <c r="I49" s="3" t="n">
        <v>0.01</v>
      </c>
      <c r="J49" s="4" t="n">
        <v>413</v>
      </c>
      <c r="K49" s="4" t="n">
        <v>455</v>
      </c>
      <c r="L49" s="5" t="n">
        <v>0.89</v>
      </c>
      <c r="M49" s="5" t="n">
        <v>0.9</v>
      </c>
      <c r="N49" s="3" t="n">
        <v>3.98</v>
      </c>
      <c r="O49" s="5" t="n">
        <v>9.2</v>
      </c>
      <c r="P49" s="3" t="n">
        <v>0.43</v>
      </c>
      <c r="Q49" s="3" t="n">
        <v>1.06</v>
      </c>
      <c r="R49" s="3" t="n">
        <v>1.49</v>
      </c>
      <c r="S49" s="4" t="n">
        <v>215</v>
      </c>
      <c r="T49" s="4" t="n">
        <v>267</v>
      </c>
      <c r="U49" s="4" t="n">
        <f aca="false">L49/R49*100</f>
        <v>59.7315436241611</v>
      </c>
      <c r="V49" s="4" t="n">
        <f aca="false">(16/28*U49)+(32/44*T49)</f>
        <v>228.314128824196</v>
      </c>
      <c r="W49" s="3" t="n">
        <v>0.27</v>
      </c>
      <c r="X49" s="37" t="n">
        <v>6.57</v>
      </c>
      <c r="Y49" s="37" t="n">
        <v>6.84</v>
      </c>
      <c r="Z49" s="38"/>
      <c r="AA49" s="3"/>
      <c r="AB49" s="3"/>
      <c r="AC49" s="1"/>
    </row>
    <row r="50" customFormat="false" ht="12.5" hidden="false" customHeight="false" outlineLevel="0" collapsed="false">
      <c r="A50" s="0" t="s">
        <v>26</v>
      </c>
      <c r="B50" s="1" t="s">
        <v>156</v>
      </c>
      <c r="C50" s="35" t="n">
        <v>53</v>
      </c>
      <c r="D50" s="1" t="s">
        <v>157</v>
      </c>
      <c r="E50" s="36" t="n">
        <v>60.6</v>
      </c>
      <c r="F50" s="4" t="n">
        <v>1538</v>
      </c>
      <c r="G50" s="3" t="n">
        <v>0.03</v>
      </c>
      <c r="H50" s="3" t="n">
        <v>4.3</v>
      </c>
      <c r="I50" s="3" t="n">
        <v>0.01</v>
      </c>
      <c r="J50" s="4" t="n">
        <v>425</v>
      </c>
      <c r="K50" s="4" t="n">
        <v>467</v>
      </c>
      <c r="L50" s="5" t="n">
        <v>0.81</v>
      </c>
      <c r="M50" s="5" t="n">
        <v>0.5</v>
      </c>
      <c r="N50" s="3" t="n">
        <v>3.54</v>
      </c>
      <c r="O50" s="5" t="n">
        <v>3</v>
      </c>
      <c r="P50" s="3" t="n">
        <v>0.5</v>
      </c>
      <c r="Q50" s="3" t="n">
        <v>1.03</v>
      </c>
      <c r="R50" s="3" t="n">
        <v>1.53</v>
      </c>
      <c r="S50" s="4" t="n">
        <v>281</v>
      </c>
      <c r="T50" s="4" t="n">
        <v>231</v>
      </c>
      <c r="U50" s="4" t="n">
        <f aca="false">L50/R50*100</f>
        <v>52.9411764705882</v>
      </c>
      <c r="V50" s="4" t="n">
        <f aca="false">(16/28*U50)+(32/44*T50)</f>
        <v>198.252100840336</v>
      </c>
      <c r="W50" s="3" t="n">
        <v>0.09</v>
      </c>
      <c r="X50" s="37" t="n">
        <v>0.04</v>
      </c>
      <c r="Y50" s="37" t="n">
        <v>0.13</v>
      </c>
      <c r="Z50" s="38"/>
      <c r="AA50" s="3"/>
      <c r="AB50" s="3"/>
      <c r="AC50" s="1"/>
    </row>
    <row r="51" customFormat="false" ht="12.5" hidden="false" customHeight="false" outlineLevel="0" collapsed="false">
      <c r="A51" s="0" t="s">
        <v>26</v>
      </c>
      <c r="B51" s="1" t="s">
        <v>158</v>
      </c>
      <c r="C51" s="35" t="n">
        <v>54</v>
      </c>
      <c r="D51" s="1" t="s">
        <v>159</v>
      </c>
      <c r="E51" s="36" t="n">
        <v>60.01</v>
      </c>
      <c r="F51" s="4" t="n">
        <v>1538</v>
      </c>
      <c r="G51" s="3" t="n">
        <v>0.02</v>
      </c>
      <c r="H51" s="3" t="n">
        <v>3.41</v>
      </c>
      <c r="I51" s="3" t="n">
        <v>0.01</v>
      </c>
      <c r="J51" s="4" t="n">
        <v>419</v>
      </c>
      <c r="K51" s="4" t="n">
        <v>461</v>
      </c>
      <c r="L51" s="5" t="n">
        <v>0.95</v>
      </c>
      <c r="M51" s="5" t="n">
        <v>0.6</v>
      </c>
      <c r="N51" s="3" t="n">
        <v>3.94</v>
      </c>
      <c r="O51" s="5" t="n">
        <v>3.3</v>
      </c>
      <c r="P51" s="3" t="n">
        <v>0.45</v>
      </c>
      <c r="Q51" s="3" t="n">
        <v>1.21</v>
      </c>
      <c r="R51" s="3" t="n">
        <v>1.66</v>
      </c>
      <c r="S51" s="4" t="n">
        <v>205</v>
      </c>
      <c r="T51" s="4" t="n">
        <v>237</v>
      </c>
      <c r="U51" s="4" t="n">
        <f aca="false">L51/R51*100</f>
        <v>57.2289156626506</v>
      </c>
      <c r="V51" s="4" t="n">
        <f aca="false">(16/28*U51)+(32/44*T51)</f>
        <v>205.065873885151</v>
      </c>
      <c r="W51" s="3" t="n">
        <v>0.1</v>
      </c>
      <c r="X51" s="37" t="n">
        <v>0.01</v>
      </c>
      <c r="Y51" s="37" t="n">
        <v>0.12</v>
      </c>
      <c r="Z51" s="38"/>
      <c r="AA51" s="3"/>
      <c r="AB51" s="3"/>
      <c r="AC51" s="1"/>
    </row>
    <row r="52" customFormat="false" ht="12.5" hidden="false" customHeight="false" outlineLevel="0" collapsed="false">
      <c r="A52" s="0" t="s">
        <v>26</v>
      </c>
      <c r="B52" s="1" t="s">
        <v>160</v>
      </c>
      <c r="C52" s="35" t="n">
        <v>55</v>
      </c>
      <c r="D52" s="1" t="s">
        <v>161</v>
      </c>
      <c r="E52" s="36" t="n">
        <v>60.24</v>
      </c>
      <c r="F52" s="4" t="n">
        <v>1538</v>
      </c>
      <c r="G52" s="3" t="n">
        <v>0.03</v>
      </c>
      <c r="H52" s="3" t="n">
        <v>4.11</v>
      </c>
      <c r="I52" s="3" t="n">
        <v>0.01</v>
      </c>
      <c r="J52" s="4" t="n">
        <v>422</v>
      </c>
      <c r="K52" s="4" t="n">
        <v>464</v>
      </c>
      <c r="L52" s="5" t="n">
        <v>1.22</v>
      </c>
      <c r="M52" s="5" t="n">
        <v>0.7</v>
      </c>
      <c r="N52" s="3" t="n">
        <v>4.56</v>
      </c>
      <c r="O52" s="5" t="n">
        <v>7.8</v>
      </c>
      <c r="P52" s="3" t="n">
        <v>0.54</v>
      </c>
      <c r="Q52" s="3" t="n">
        <v>1.36</v>
      </c>
      <c r="R52" s="3" t="n">
        <v>1.9</v>
      </c>
      <c r="S52" s="4" t="n">
        <v>216</v>
      </c>
      <c r="T52" s="4" t="n">
        <v>240</v>
      </c>
      <c r="U52" s="4" t="n">
        <f aca="false">L52/R52*100</f>
        <v>64.2105263157895</v>
      </c>
      <c r="V52" s="4" t="n">
        <f aca="false">(16/28*U52)+(32/44*T52)</f>
        <v>211.237183868763</v>
      </c>
      <c r="W52" s="3" t="n">
        <v>0.23</v>
      </c>
      <c r="X52" s="37" t="n">
        <v>4.67</v>
      </c>
      <c r="Y52" s="37" t="n">
        <v>4.9</v>
      </c>
      <c r="Z52" s="38"/>
      <c r="AA52" s="3"/>
      <c r="AB52" s="3"/>
      <c r="AC52" s="1"/>
    </row>
    <row r="53" s="14" customFormat="true" ht="12.5" hidden="false" customHeight="false" outlineLevel="0" collapsed="false">
      <c r="A53" s="14" t="s">
        <v>26</v>
      </c>
      <c r="B53" s="1" t="s">
        <v>162</v>
      </c>
      <c r="C53" s="35" t="n">
        <v>56</v>
      </c>
      <c r="D53" s="1" t="s">
        <v>163</v>
      </c>
      <c r="E53" s="36" t="n">
        <v>60.59</v>
      </c>
      <c r="F53" s="4" t="n">
        <v>1538</v>
      </c>
      <c r="G53" s="3" t="n">
        <v>0.02</v>
      </c>
      <c r="H53" s="3" t="n">
        <v>1.66</v>
      </c>
      <c r="I53" s="3" t="n">
        <v>0.01</v>
      </c>
      <c r="J53" s="4" t="n">
        <v>394</v>
      </c>
      <c r="K53" s="4" t="n">
        <v>436</v>
      </c>
      <c r="L53" s="5" t="n">
        <v>0.69</v>
      </c>
      <c r="M53" s="5" t="n">
        <v>0.5</v>
      </c>
      <c r="N53" s="3" t="n">
        <v>2.8</v>
      </c>
      <c r="O53" s="5" t="n">
        <v>4.7</v>
      </c>
      <c r="P53" s="3" t="n">
        <v>0.26</v>
      </c>
      <c r="Q53" s="3" t="n">
        <v>0.77</v>
      </c>
      <c r="R53" s="3" t="n">
        <v>1.03</v>
      </c>
      <c r="S53" s="4" t="n">
        <v>161</v>
      </c>
      <c r="T53" s="4" t="n">
        <v>272</v>
      </c>
      <c r="U53" s="4" t="n">
        <f aca="false">L53/R53*100</f>
        <v>66.9902912621359</v>
      </c>
      <c r="V53" s="4" t="n">
        <f aca="false">(16/28*U53)+(32/44*T53)</f>
        <v>236.098348253688</v>
      </c>
      <c r="W53" s="3" t="n">
        <v>0.14</v>
      </c>
      <c r="X53" s="37" t="n">
        <v>0.72</v>
      </c>
      <c r="Y53" s="37" t="n">
        <v>0.86</v>
      </c>
      <c r="Z53" s="38"/>
      <c r="AA53" s="17"/>
      <c r="AB53" s="17"/>
      <c r="AC53" s="15"/>
    </row>
    <row r="54" customFormat="false" ht="12.5" hidden="false" customHeight="false" outlineLevel="0" collapsed="false">
      <c r="A54" s="0" t="s">
        <v>26</v>
      </c>
      <c r="B54" s="1" t="s">
        <v>164</v>
      </c>
      <c r="C54" s="35" t="n">
        <v>57</v>
      </c>
      <c r="D54" s="1" t="s">
        <v>165</v>
      </c>
      <c r="E54" s="36" t="n">
        <v>59.85</v>
      </c>
      <c r="F54" s="4" t="n">
        <v>1538</v>
      </c>
      <c r="G54" s="3" t="n">
        <v>0.01</v>
      </c>
      <c r="H54" s="3" t="n">
        <v>2.32</v>
      </c>
      <c r="I54" s="3" t="n">
        <v>0.01</v>
      </c>
      <c r="J54" s="4" t="n">
        <v>403</v>
      </c>
      <c r="K54" s="4" t="n">
        <v>445</v>
      </c>
      <c r="L54" s="5" t="n">
        <v>0.81</v>
      </c>
      <c r="M54" s="5" t="n">
        <v>0.6</v>
      </c>
      <c r="N54" s="3" t="n">
        <v>3.36</v>
      </c>
      <c r="O54" s="5" t="n">
        <v>3.7</v>
      </c>
      <c r="P54" s="3" t="n">
        <v>0.33</v>
      </c>
      <c r="Q54" s="3" t="n">
        <v>0.99</v>
      </c>
      <c r="R54" s="3" t="n">
        <v>1.32</v>
      </c>
      <c r="S54" s="4" t="n">
        <v>176</v>
      </c>
      <c r="T54" s="4" t="n">
        <v>255</v>
      </c>
      <c r="U54" s="4" t="n">
        <f aca="false">L54/R54*100</f>
        <v>61.3636363636364</v>
      </c>
      <c r="V54" s="4" t="n">
        <f aca="false">(16/28*U54)+(32/44*T54)</f>
        <v>220.519480519481</v>
      </c>
      <c r="W54" s="3" t="n">
        <v>0.11</v>
      </c>
      <c r="X54" s="37" t="n">
        <v>0.02</v>
      </c>
      <c r="Y54" s="37" t="n">
        <v>0.14</v>
      </c>
      <c r="Z54" s="38"/>
      <c r="AA54" s="3"/>
      <c r="AB54" s="3"/>
      <c r="AC54" s="1"/>
    </row>
    <row r="55" customFormat="false" ht="12.5" hidden="false" customHeight="false" outlineLevel="0" collapsed="false">
      <c r="A55" s="0" t="s">
        <v>26</v>
      </c>
      <c r="B55" s="1" t="s">
        <v>166</v>
      </c>
      <c r="C55" s="35" t="n">
        <v>58</v>
      </c>
      <c r="D55" s="1" t="s">
        <v>167</v>
      </c>
      <c r="E55" s="36" t="n">
        <v>60.48</v>
      </c>
      <c r="F55" s="4" t="n">
        <v>1538</v>
      </c>
      <c r="G55" s="3" t="n">
        <v>0.01</v>
      </c>
      <c r="H55" s="3" t="n">
        <v>2.02</v>
      </c>
      <c r="I55" s="3" t="n">
        <v>0</v>
      </c>
      <c r="J55" s="4" t="n">
        <v>400</v>
      </c>
      <c r="K55" s="4" t="n">
        <v>442</v>
      </c>
      <c r="L55" s="5" t="n">
        <v>0.77</v>
      </c>
      <c r="M55" s="5" t="n">
        <v>0.5</v>
      </c>
      <c r="N55" s="3" t="n">
        <v>3.04</v>
      </c>
      <c r="O55" s="5" t="n">
        <v>2.9</v>
      </c>
      <c r="P55" s="3" t="n">
        <v>0.3</v>
      </c>
      <c r="Q55" s="3" t="n">
        <v>0.93</v>
      </c>
      <c r="R55" s="3" t="n">
        <v>1.23</v>
      </c>
      <c r="S55" s="4" t="n">
        <v>164</v>
      </c>
      <c r="T55" s="4" t="n">
        <v>247</v>
      </c>
      <c r="U55" s="4" t="n">
        <f aca="false">L55/R55*100</f>
        <v>62.6016260162602</v>
      </c>
      <c r="V55" s="4" t="n">
        <f aca="false">(16/28*U55)+(32/44*T55)</f>
        <v>215.408721359941</v>
      </c>
      <c r="W55" s="3" t="n">
        <v>0.09</v>
      </c>
      <c r="X55" s="37" t="n">
        <v>0.01</v>
      </c>
      <c r="Y55" s="37" t="n">
        <v>0.1</v>
      </c>
      <c r="Z55" s="38"/>
      <c r="AA55" s="3"/>
      <c r="AB55" s="3"/>
      <c r="AC55" s="1"/>
    </row>
    <row r="56" customFormat="false" ht="12.5" hidden="false" customHeight="false" outlineLevel="0" collapsed="false">
      <c r="A56" s="39" t="s">
        <v>26</v>
      </c>
      <c r="B56" s="40" t="s">
        <v>168</v>
      </c>
      <c r="C56" s="41" t="n">
        <v>59</v>
      </c>
      <c r="D56" s="40" t="s">
        <v>169</v>
      </c>
      <c r="E56" s="42" t="n">
        <v>60.55</v>
      </c>
      <c r="F56" s="43" t="n">
        <v>1538</v>
      </c>
      <c r="G56" s="44" t="n">
        <v>0.01</v>
      </c>
      <c r="H56" s="44" t="n">
        <v>5.66</v>
      </c>
      <c r="I56" s="44" t="n">
        <v>0</v>
      </c>
      <c r="J56" s="43" t="n">
        <v>410</v>
      </c>
      <c r="K56" s="43" t="n">
        <v>452</v>
      </c>
      <c r="L56" s="45" t="n">
        <v>1.6</v>
      </c>
      <c r="M56" s="45" t="n">
        <v>0.9</v>
      </c>
      <c r="N56" s="44" t="n">
        <v>6.73</v>
      </c>
      <c r="O56" s="45" t="n">
        <v>7</v>
      </c>
      <c r="P56" s="44" t="n">
        <v>0.74</v>
      </c>
      <c r="Q56" s="44" t="n">
        <v>1.9</v>
      </c>
      <c r="R56" s="44" t="n">
        <v>2.64</v>
      </c>
      <c r="S56" s="43" t="n">
        <v>214</v>
      </c>
      <c r="T56" s="43" t="n">
        <v>255</v>
      </c>
      <c r="U56" s="43" t="n">
        <f aca="false">L56/R56*100</f>
        <v>60.6060606060606</v>
      </c>
      <c r="V56" s="43" t="n">
        <f aca="false">(16/28*U56)+(32/44*T56)</f>
        <v>220.08658008658</v>
      </c>
      <c r="W56" s="44" t="n">
        <v>0.21</v>
      </c>
      <c r="X56" s="46" t="n">
        <v>0.08</v>
      </c>
      <c r="Y56" s="46" t="n">
        <v>0.29</v>
      </c>
      <c r="Z56" s="38"/>
      <c r="AA56" s="3"/>
      <c r="AB56" s="3"/>
      <c r="AC56" s="1"/>
    </row>
    <row r="57" customFormat="false" ht="12.5" hidden="false" customHeight="false" outlineLevel="0" collapsed="false">
      <c r="A57" s="39" t="s">
        <v>26</v>
      </c>
      <c r="B57" s="40" t="s">
        <v>170</v>
      </c>
      <c r="C57" s="41" t="n">
        <v>60</v>
      </c>
      <c r="D57" s="40" t="s">
        <v>169</v>
      </c>
      <c r="E57" s="42" t="n">
        <v>60.28</v>
      </c>
      <c r="F57" s="43" t="n">
        <v>1538</v>
      </c>
      <c r="G57" s="44" t="n">
        <v>0.01</v>
      </c>
      <c r="H57" s="44" t="n">
        <v>5.63</v>
      </c>
      <c r="I57" s="44" t="n">
        <v>0</v>
      </c>
      <c r="J57" s="43" t="n">
        <v>409</v>
      </c>
      <c r="K57" s="43" t="n">
        <v>451</v>
      </c>
      <c r="L57" s="45" t="n">
        <v>1.53</v>
      </c>
      <c r="M57" s="45" t="n">
        <v>0.9</v>
      </c>
      <c r="N57" s="44" t="n">
        <v>6.56</v>
      </c>
      <c r="O57" s="45" t="n">
        <v>6.8</v>
      </c>
      <c r="P57" s="44" t="n">
        <v>0.73</v>
      </c>
      <c r="Q57" s="44" t="n">
        <v>1.87</v>
      </c>
      <c r="R57" s="44" t="n">
        <v>2.6</v>
      </c>
      <c r="S57" s="43" t="n">
        <v>217</v>
      </c>
      <c r="T57" s="43" t="n">
        <v>252</v>
      </c>
      <c r="U57" s="43" t="n">
        <f aca="false">L57/R57*100</f>
        <v>58.8461538461539</v>
      </c>
      <c r="V57" s="43" t="n">
        <f aca="false">(16/28*U57)+(32/44*T57)</f>
        <v>216.899100899101</v>
      </c>
      <c r="W57" s="44" t="n">
        <v>0.2</v>
      </c>
      <c r="X57" s="46" t="n">
        <v>0.09</v>
      </c>
      <c r="Y57" s="46" t="n">
        <v>0.29</v>
      </c>
      <c r="Z57" s="38"/>
      <c r="AA57" s="3"/>
      <c r="AB57" s="3"/>
      <c r="AC57" s="1"/>
    </row>
    <row r="58" customFormat="false" ht="12.5" hidden="false" customHeight="false" outlineLevel="0" collapsed="false">
      <c r="A58" s="0" t="s">
        <v>26</v>
      </c>
      <c r="B58" s="1" t="s">
        <v>171</v>
      </c>
      <c r="C58" s="35" t="n">
        <v>62</v>
      </c>
      <c r="D58" s="1" t="s">
        <v>172</v>
      </c>
      <c r="E58" s="36" t="n">
        <v>60.73</v>
      </c>
      <c r="F58" s="4" t="n">
        <v>1538</v>
      </c>
      <c r="G58" s="3" t="n">
        <v>0.01</v>
      </c>
      <c r="H58" s="3" t="n">
        <v>1.18</v>
      </c>
      <c r="I58" s="3" t="n">
        <v>0.01</v>
      </c>
      <c r="J58" s="4" t="n">
        <v>404</v>
      </c>
      <c r="K58" s="4" t="n">
        <v>446</v>
      </c>
      <c r="L58" s="5" t="n">
        <v>0.47</v>
      </c>
      <c r="M58" s="5" t="n">
        <v>0.4</v>
      </c>
      <c r="N58" s="3" t="n">
        <v>2.02</v>
      </c>
      <c r="O58" s="5" t="n">
        <v>2.1</v>
      </c>
      <c r="P58" s="3" t="n">
        <v>0.18</v>
      </c>
      <c r="Q58" s="3" t="n">
        <v>0.65</v>
      </c>
      <c r="R58" s="3" t="n">
        <v>0.83</v>
      </c>
      <c r="S58" s="4" t="n">
        <v>142</v>
      </c>
      <c r="T58" s="4" t="n">
        <v>243</v>
      </c>
      <c r="U58" s="4" t="n">
        <f aca="false">L58/R58*100</f>
        <v>56.6265060240964</v>
      </c>
      <c r="V58" s="4" t="n">
        <f aca="false">(16/28*U58)+(32/44*T58)</f>
        <v>209.085276169613</v>
      </c>
      <c r="W58" s="3" t="n">
        <v>0.07</v>
      </c>
      <c r="X58" s="37" t="n">
        <v>0.06</v>
      </c>
      <c r="Y58" s="37" t="n">
        <v>0.12</v>
      </c>
      <c r="Z58" s="38"/>
      <c r="AA58" s="3"/>
      <c r="AB58" s="3"/>
      <c r="AC58" s="1"/>
    </row>
    <row r="59" customFormat="false" ht="12.5" hidden="false" customHeight="false" outlineLevel="0" collapsed="false">
      <c r="A59" s="0" t="s">
        <v>26</v>
      </c>
      <c r="B59" s="1" t="s">
        <v>173</v>
      </c>
      <c r="C59" s="35" t="n">
        <v>63</v>
      </c>
      <c r="D59" s="1" t="s">
        <v>174</v>
      </c>
      <c r="E59" s="36" t="n">
        <v>60.28</v>
      </c>
      <c r="F59" s="4" t="n">
        <v>1538</v>
      </c>
      <c r="G59" s="3" t="n">
        <v>0.01</v>
      </c>
      <c r="H59" s="3" t="n">
        <v>1.38</v>
      </c>
      <c r="I59" s="3" t="n">
        <v>0</v>
      </c>
      <c r="J59" s="4" t="n">
        <v>412</v>
      </c>
      <c r="K59" s="4" t="n">
        <v>454</v>
      </c>
      <c r="L59" s="5" t="n">
        <v>0.49</v>
      </c>
      <c r="M59" s="5" t="n">
        <v>0.4</v>
      </c>
      <c r="N59" s="3" t="n">
        <v>1.91</v>
      </c>
      <c r="O59" s="5" t="n">
        <v>2.1</v>
      </c>
      <c r="P59" s="3" t="n">
        <v>0.2</v>
      </c>
      <c r="Q59" s="3" t="n">
        <v>0.76</v>
      </c>
      <c r="R59" s="3" t="n">
        <v>0.96</v>
      </c>
      <c r="S59" s="4" t="n">
        <v>144</v>
      </c>
      <c r="T59" s="4" t="n">
        <v>199</v>
      </c>
      <c r="U59" s="4" t="n">
        <f aca="false">L59/R59*100</f>
        <v>51.0416666666667</v>
      </c>
      <c r="V59" s="4" t="n">
        <f aca="false">(16/28*U59)+(32/44*T59)</f>
        <v>173.893939393939</v>
      </c>
      <c r="W59" s="3" t="n">
        <v>0.07</v>
      </c>
      <c r="X59" s="37" t="n">
        <v>0.04</v>
      </c>
      <c r="Y59" s="37" t="n">
        <v>0.1</v>
      </c>
      <c r="Z59" s="38"/>
      <c r="AA59" s="3"/>
      <c r="AB59" s="3"/>
      <c r="AC59" s="1"/>
    </row>
    <row r="60" customFormat="false" ht="12.5" hidden="false" customHeight="false" outlineLevel="0" collapsed="false">
      <c r="A60" s="0" t="s">
        <v>26</v>
      </c>
      <c r="B60" s="1" t="s">
        <v>175</v>
      </c>
      <c r="C60" s="35" t="n">
        <v>64</v>
      </c>
      <c r="D60" s="1" t="s">
        <v>176</v>
      </c>
      <c r="E60" s="36" t="n">
        <v>60.61</v>
      </c>
      <c r="F60" s="4" t="n">
        <v>1538</v>
      </c>
      <c r="G60" s="3" t="n">
        <v>0.01</v>
      </c>
      <c r="H60" s="3" t="n">
        <v>1.69</v>
      </c>
      <c r="I60" s="3" t="n">
        <v>0.01</v>
      </c>
      <c r="J60" s="4" t="n">
        <v>395</v>
      </c>
      <c r="K60" s="4" t="n">
        <v>437</v>
      </c>
      <c r="L60" s="5" t="n">
        <v>0.76</v>
      </c>
      <c r="M60" s="5" t="n">
        <v>0.4</v>
      </c>
      <c r="N60" s="3" t="n">
        <v>2.68</v>
      </c>
      <c r="O60" s="5" t="n">
        <v>2.8</v>
      </c>
      <c r="P60" s="3" t="n">
        <v>0.26</v>
      </c>
      <c r="Q60" s="3" t="n">
        <v>0.86</v>
      </c>
      <c r="R60" s="3" t="n">
        <v>1.12</v>
      </c>
      <c r="S60" s="4" t="n">
        <v>151</v>
      </c>
      <c r="T60" s="4" t="n">
        <v>239</v>
      </c>
      <c r="U60" s="4" t="n">
        <f aca="false">L60/R60*100</f>
        <v>67.8571428571429</v>
      </c>
      <c r="V60" s="4" t="n">
        <f aca="false">(16/28*U60)+(32/44*T60)</f>
        <v>212.593692022263</v>
      </c>
      <c r="W60" s="3" t="n">
        <v>0.08</v>
      </c>
      <c r="X60" s="37" t="n">
        <v>0.01</v>
      </c>
      <c r="Y60" s="37" t="n">
        <v>0.1</v>
      </c>
      <c r="Z60" s="38"/>
      <c r="AA60" s="3"/>
      <c r="AB60" s="3"/>
      <c r="AC60" s="1"/>
    </row>
    <row r="61" customFormat="false" ht="12.5" hidden="false" customHeight="false" outlineLevel="0" collapsed="false">
      <c r="A61" s="0" t="s">
        <v>26</v>
      </c>
      <c r="B61" s="1" t="s">
        <v>177</v>
      </c>
      <c r="C61" s="35" t="n">
        <v>65</v>
      </c>
      <c r="D61" s="1" t="s">
        <v>178</v>
      </c>
      <c r="E61" s="36" t="n">
        <v>60.92</v>
      </c>
      <c r="F61" s="4" t="n">
        <v>1538</v>
      </c>
      <c r="G61" s="3" t="n">
        <v>0.01</v>
      </c>
      <c r="H61" s="3" t="n">
        <v>1.8</v>
      </c>
      <c r="I61" s="3" t="n">
        <v>0</v>
      </c>
      <c r="J61" s="4" t="n">
        <v>396</v>
      </c>
      <c r="K61" s="4" t="n">
        <v>438</v>
      </c>
      <c r="L61" s="5" t="n">
        <v>0.78</v>
      </c>
      <c r="M61" s="5" t="n">
        <v>0.5</v>
      </c>
      <c r="N61" s="3" t="n">
        <v>2.97</v>
      </c>
      <c r="O61" s="5" t="n">
        <v>3.1</v>
      </c>
      <c r="P61" s="3" t="n">
        <v>0.28</v>
      </c>
      <c r="Q61" s="3" t="n">
        <v>0.91</v>
      </c>
      <c r="R61" s="3" t="n">
        <v>1.19</v>
      </c>
      <c r="S61" s="4" t="n">
        <v>151</v>
      </c>
      <c r="T61" s="4" t="n">
        <v>250</v>
      </c>
      <c r="U61" s="4" t="n">
        <f aca="false">L61/R61*100</f>
        <v>65.546218487395</v>
      </c>
      <c r="V61" s="4" t="n">
        <f aca="false">(16/28*U61)+(32/44*T61)</f>
        <v>219.273163810979</v>
      </c>
      <c r="W61" s="3" t="n">
        <v>0.1</v>
      </c>
      <c r="X61" s="37" t="n">
        <v>0.01</v>
      </c>
      <c r="Y61" s="37" t="n">
        <v>0.1</v>
      </c>
      <c r="Z61" s="38"/>
      <c r="AA61" s="3"/>
      <c r="AB61" s="3"/>
      <c r="AC61" s="1"/>
    </row>
    <row r="62" customFormat="false" ht="12.5" hidden="false" customHeight="false" outlineLevel="0" collapsed="false">
      <c r="A62" s="0" t="s">
        <v>26</v>
      </c>
      <c r="B62" s="1" t="s">
        <v>179</v>
      </c>
      <c r="C62" s="35" t="n">
        <v>66</v>
      </c>
      <c r="D62" s="1" t="s">
        <v>180</v>
      </c>
      <c r="E62" s="36" t="n">
        <v>60.11</v>
      </c>
      <c r="F62" s="4" t="n">
        <v>1538</v>
      </c>
      <c r="G62" s="3" t="n">
        <v>0.02</v>
      </c>
      <c r="H62" s="3" t="n">
        <v>5.33</v>
      </c>
      <c r="I62" s="3" t="n">
        <v>0</v>
      </c>
      <c r="J62" s="4" t="n">
        <v>416</v>
      </c>
      <c r="K62" s="4" t="n">
        <v>458</v>
      </c>
      <c r="L62" s="5" t="n">
        <v>1.71</v>
      </c>
      <c r="M62" s="5" t="n">
        <v>0.9</v>
      </c>
      <c r="N62" s="3" t="n">
        <v>7.4</v>
      </c>
      <c r="O62" s="5" t="n">
        <v>6.1</v>
      </c>
      <c r="P62" s="3" t="n">
        <v>0.74</v>
      </c>
      <c r="Q62" s="3" t="n">
        <v>2.05</v>
      </c>
      <c r="R62" s="3" t="n">
        <v>2.79</v>
      </c>
      <c r="S62" s="4" t="n">
        <v>191</v>
      </c>
      <c r="T62" s="4" t="n">
        <v>265</v>
      </c>
      <c r="U62" s="4" t="n">
        <f aca="false">L62/R62*100</f>
        <v>61.2903225806452</v>
      </c>
      <c r="V62" s="4" t="n">
        <f aca="false">(16/28*U62)+(32/44*T62)</f>
        <v>227.750314201927</v>
      </c>
      <c r="W62" s="3" t="n">
        <v>0.19</v>
      </c>
      <c r="X62" s="37" t="n">
        <v>0.01</v>
      </c>
      <c r="Y62" s="37" t="n">
        <v>0.2</v>
      </c>
      <c r="Z62" s="38"/>
      <c r="AA62" s="3"/>
      <c r="AB62" s="3"/>
      <c r="AC62" s="1"/>
    </row>
    <row r="63" customFormat="false" ht="12.5" hidden="false" customHeight="false" outlineLevel="0" collapsed="false">
      <c r="A63" s="0" t="s">
        <v>26</v>
      </c>
      <c r="B63" s="1" t="s">
        <v>181</v>
      </c>
      <c r="C63" s="35" t="n">
        <v>67</v>
      </c>
      <c r="D63" s="1" t="s">
        <v>182</v>
      </c>
      <c r="E63" s="36" t="n">
        <v>60.55</v>
      </c>
      <c r="F63" s="4" t="n">
        <v>1538</v>
      </c>
      <c r="G63" s="3" t="n">
        <v>0.01</v>
      </c>
      <c r="H63" s="3" t="n">
        <v>0.79</v>
      </c>
      <c r="I63" s="3" t="n">
        <v>0.01</v>
      </c>
      <c r="J63" s="4" t="n">
        <v>380</v>
      </c>
      <c r="K63" s="4" t="n">
        <v>422</v>
      </c>
      <c r="L63" s="5" t="n">
        <v>0.4</v>
      </c>
      <c r="M63" s="5" t="n">
        <v>0.3</v>
      </c>
      <c r="N63" s="3" t="n">
        <v>2.07</v>
      </c>
      <c r="O63" s="5" t="n">
        <v>5.8</v>
      </c>
      <c r="P63" s="3" t="n">
        <v>0.15</v>
      </c>
      <c r="Q63" s="3" t="n">
        <v>0.39</v>
      </c>
      <c r="R63" s="3" t="n">
        <v>0.54</v>
      </c>
      <c r="S63" s="4" t="n">
        <v>146</v>
      </c>
      <c r="T63" s="4" t="n">
        <v>383</v>
      </c>
      <c r="U63" s="4" t="n">
        <f aca="false">L63/R63*100</f>
        <v>74.0740740740741</v>
      </c>
      <c r="V63" s="4" t="n">
        <f aca="false">(16/28*U63)+(32/44*T63)</f>
        <v>320.873496873497</v>
      </c>
      <c r="W63" s="3" t="n">
        <v>0.16</v>
      </c>
      <c r="X63" s="37" t="n">
        <v>2.12</v>
      </c>
      <c r="Y63" s="37" t="n">
        <v>2.28</v>
      </c>
      <c r="Z63" s="38"/>
      <c r="AA63" s="3"/>
      <c r="AB63" s="3"/>
      <c r="AC63" s="1"/>
    </row>
    <row r="64" customFormat="false" ht="12.5" hidden="false" customHeight="false" outlineLevel="0" collapsed="false">
      <c r="A64" s="0" t="s">
        <v>26</v>
      </c>
      <c r="B64" s="1" t="s">
        <v>183</v>
      </c>
      <c r="C64" s="35" t="n">
        <v>68</v>
      </c>
      <c r="D64" s="1" t="s">
        <v>184</v>
      </c>
      <c r="E64" s="36" t="n">
        <v>60.13</v>
      </c>
      <c r="F64" s="4" t="n">
        <v>1538</v>
      </c>
      <c r="G64" s="3" t="n">
        <v>0.01</v>
      </c>
      <c r="H64" s="3" t="n">
        <v>1.62</v>
      </c>
      <c r="I64" s="3" t="n">
        <v>0.01</v>
      </c>
      <c r="J64" s="4" t="n">
        <v>399</v>
      </c>
      <c r="K64" s="4" t="n">
        <v>441</v>
      </c>
      <c r="L64" s="5" t="n">
        <v>0.79</v>
      </c>
      <c r="M64" s="5" t="n">
        <v>0.4</v>
      </c>
      <c r="N64" s="3" t="n">
        <v>3.1</v>
      </c>
      <c r="O64" s="5" t="n">
        <v>4.7</v>
      </c>
      <c r="P64" s="3" t="n">
        <v>0.26</v>
      </c>
      <c r="Q64" s="3" t="n">
        <v>0.82</v>
      </c>
      <c r="R64" s="3" t="n">
        <v>1.08</v>
      </c>
      <c r="S64" s="4" t="n">
        <v>150</v>
      </c>
      <c r="T64" s="4" t="n">
        <v>287</v>
      </c>
      <c r="U64" s="4" t="n">
        <f aca="false">L64/R64*100</f>
        <v>73.1481481481482</v>
      </c>
      <c r="V64" s="4" t="n">
        <f aca="false">(16/28*U64)+(32/44*T64)</f>
        <v>250.526214526214</v>
      </c>
      <c r="W64" s="3" t="n">
        <v>0.14</v>
      </c>
      <c r="X64" s="37" t="n">
        <v>0.33</v>
      </c>
      <c r="Y64" s="37" t="n">
        <v>0.46</v>
      </c>
      <c r="Z64" s="38"/>
      <c r="AA64" s="3"/>
      <c r="AB64" s="3"/>
      <c r="AC64" s="1"/>
    </row>
    <row r="65" customFormat="false" ht="12.5" hidden="false" customHeight="false" outlineLevel="0" collapsed="false">
      <c r="A65" s="0" t="s">
        <v>26</v>
      </c>
      <c r="B65" s="1" t="s">
        <v>185</v>
      </c>
      <c r="C65" s="35" t="n">
        <v>69</v>
      </c>
      <c r="D65" s="1" t="s">
        <v>186</v>
      </c>
      <c r="E65" s="36" t="n">
        <v>60.9</v>
      </c>
      <c r="F65" s="4" t="n">
        <v>1538</v>
      </c>
      <c r="G65" s="3" t="n">
        <v>0.02</v>
      </c>
      <c r="H65" s="3" t="n">
        <v>1.18</v>
      </c>
      <c r="I65" s="3" t="n">
        <v>0.01</v>
      </c>
      <c r="J65" s="4" t="n">
        <v>387</v>
      </c>
      <c r="K65" s="4" t="n">
        <v>429</v>
      </c>
      <c r="L65" s="5" t="n">
        <v>0.77</v>
      </c>
      <c r="M65" s="5" t="n">
        <v>0.4</v>
      </c>
      <c r="N65" s="3" t="n">
        <v>2.7</v>
      </c>
      <c r="O65" s="5" t="n">
        <v>4.7</v>
      </c>
      <c r="P65" s="3" t="n">
        <v>0.21</v>
      </c>
      <c r="Q65" s="3" t="n">
        <v>0.67</v>
      </c>
      <c r="R65" s="3" t="n">
        <v>0.88</v>
      </c>
      <c r="S65" s="4" t="n">
        <v>134</v>
      </c>
      <c r="T65" s="4" t="n">
        <v>307</v>
      </c>
      <c r="U65" s="4" t="n">
        <f aca="false">L65/R65*100</f>
        <v>87.5</v>
      </c>
      <c r="V65" s="4" t="n">
        <f aca="false">(16/28*U65)+(32/44*T65)</f>
        <v>273.272727272727</v>
      </c>
      <c r="W65" s="3" t="n">
        <v>0.14</v>
      </c>
      <c r="X65" s="37" t="n">
        <v>0.32</v>
      </c>
      <c r="Y65" s="37" t="n">
        <v>0.45</v>
      </c>
      <c r="Z65" s="38"/>
      <c r="AA65" s="3"/>
      <c r="AB65" s="3"/>
      <c r="AC65" s="1"/>
    </row>
    <row r="66" customFormat="false" ht="12.5" hidden="false" customHeight="false" outlineLevel="0" collapsed="false">
      <c r="A66" s="0" t="s">
        <v>26</v>
      </c>
      <c r="B66" s="1" t="s">
        <v>187</v>
      </c>
      <c r="C66" s="35" t="n">
        <v>70</v>
      </c>
      <c r="D66" s="1" t="s">
        <v>188</v>
      </c>
      <c r="E66" s="36" t="n">
        <v>60.56</v>
      </c>
      <c r="F66" s="4" t="n">
        <v>1538</v>
      </c>
      <c r="G66" s="3" t="n">
        <v>0.01</v>
      </c>
      <c r="H66" s="3" t="n">
        <v>1.29</v>
      </c>
      <c r="I66" s="3" t="n">
        <v>0.01</v>
      </c>
      <c r="J66" s="4" t="n">
        <v>382</v>
      </c>
      <c r="K66" s="4" t="n">
        <v>424</v>
      </c>
      <c r="L66" s="5" t="n">
        <v>0.76</v>
      </c>
      <c r="M66" s="5" t="n">
        <v>0.5</v>
      </c>
      <c r="N66" s="3" t="n">
        <v>3.31</v>
      </c>
      <c r="O66" s="5" t="n">
        <v>4.4</v>
      </c>
      <c r="P66" s="3" t="n">
        <v>0.24</v>
      </c>
      <c r="Q66" s="3" t="n">
        <v>0.79</v>
      </c>
      <c r="R66" s="3" t="n">
        <v>1.03</v>
      </c>
      <c r="S66" s="4" t="n">
        <v>125</v>
      </c>
      <c r="T66" s="4" t="n">
        <v>321</v>
      </c>
      <c r="U66" s="4" t="n">
        <f aca="false">L66/R66*100</f>
        <v>73.7864077669903</v>
      </c>
      <c r="V66" s="4" t="n">
        <f aca="false">(16/28*U66)+(32/44*T66)</f>
        <v>275.618207035683</v>
      </c>
      <c r="W66" s="3" t="n">
        <v>0.13</v>
      </c>
      <c r="X66" s="37" t="n">
        <v>0.02</v>
      </c>
      <c r="Y66" s="37" t="n">
        <v>0.15</v>
      </c>
      <c r="Z66" s="38"/>
      <c r="AA66" s="3"/>
      <c r="AB66" s="3"/>
      <c r="AC66" s="1"/>
    </row>
    <row r="67" customFormat="false" ht="12.5" hidden="false" customHeight="false" outlineLevel="0" collapsed="false">
      <c r="A67" s="0" t="s">
        <v>26</v>
      </c>
      <c r="B67" s="1" t="s">
        <v>189</v>
      </c>
      <c r="C67" s="35" t="n">
        <v>71</v>
      </c>
      <c r="D67" s="1" t="s">
        <v>190</v>
      </c>
      <c r="E67" s="36" t="n">
        <v>60.37</v>
      </c>
      <c r="F67" s="4" t="n">
        <v>1538</v>
      </c>
      <c r="G67" s="3" t="n">
        <v>0.02</v>
      </c>
      <c r="H67" s="3" t="n">
        <v>1.62</v>
      </c>
      <c r="I67" s="3" t="n">
        <v>0.01</v>
      </c>
      <c r="J67" s="4" t="n">
        <v>390</v>
      </c>
      <c r="K67" s="4" t="n">
        <v>432</v>
      </c>
      <c r="L67" s="5" t="n">
        <v>0.92</v>
      </c>
      <c r="M67" s="5" t="n">
        <v>0.5</v>
      </c>
      <c r="N67" s="3" t="n">
        <v>3.88</v>
      </c>
      <c r="O67" s="5" t="n">
        <v>4.9</v>
      </c>
      <c r="P67" s="3" t="n">
        <v>0.29</v>
      </c>
      <c r="Q67" s="3" t="n">
        <v>0.95</v>
      </c>
      <c r="R67" s="3" t="n">
        <v>1.24</v>
      </c>
      <c r="S67" s="4" t="n">
        <v>131</v>
      </c>
      <c r="T67" s="4" t="n">
        <v>313</v>
      </c>
      <c r="U67" s="4" t="n">
        <f aca="false">L67/R67*100</f>
        <v>74.1935483870968</v>
      </c>
      <c r="V67" s="4" t="n">
        <f aca="false">(16/28*U67)+(32/44*T67)</f>
        <v>270.032677000419</v>
      </c>
      <c r="W67" s="3" t="n">
        <v>0.14</v>
      </c>
      <c r="X67" s="37" t="n">
        <v>0.02</v>
      </c>
      <c r="Y67" s="37" t="n">
        <v>0.17</v>
      </c>
      <c r="Z67" s="38"/>
      <c r="AA67" s="3"/>
      <c r="AB67" s="3"/>
      <c r="AC67" s="1"/>
    </row>
    <row r="68" s="14" customFormat="true" ht="12.5" hidden="false" customHeight="false" outlineLevel="0" collapsed="false">
      <c r="A68" s="14" t="s">
        <v>26</v>
      </c>
      <c r="B68" s="1" t="s">
        <v>191</v>
      </c>
      <c r="C68" s="35" t="n">
        <v>72</v>
      </c>
      <c r="D68" s="1" t="s">
        <v>192</v>
      </c>
      <c r="E68" s="36" t="n">
        <v>60.31</v>
      </c>
      <c r="F68" s="4" t="n">
        <v>1538</v>
      </c>
      <c r="G68" s="3" t="n">
        <v>0.01</v>
      </c>
      <c r="H68" s="3" t="n">
        <v>1.87</v>
      </c>
      <c r="I68" s="3" t="n">
        <v>0</v>
      </c>
      <c r="J68" s="4" t="n">
        <v>406</v>
      </c>
      <c r="K68" s="4" t="n">
        <v>448</v>
      </c>
      <c r="L68" s="5" t="n">
        <v>0.95</v>
      </c>
      <c r="M68" s="5" t="n">
        <v>0.5</v>
      </c>
      <c r="N68" s="3" t="n">
        <v>3.55</v>
      </c>
      <c r="O68" s="5" t="n">
        <v>6.1</v>
      </c>
      <c r="P68" s="3" t="n">
        <v>0.3</v>
      </c>
      <c r="Q68" s="3" t="n">
        <v>1.02</v>
      </c>
      <c r="R68" s="3" t="n">
        <v>1.32</v>
      </c>
      <c r="S68" s="4" t="n">
        <v>142</v>
      </c>
      <c r="T68" s="4" t="n">
        <v>269</v>
      </c>
      <c r="U68" s="4" t="n">
        <f aca="false">L68/R68*100</f>
        <v>71.969696969697</v>
      </c>
      <c r="V68" s="4" t="n">
        <f aca="false">(16/28*U68)+(32/44*T68)</f>
        <v>236.761904761905</v>
      </c>
      <c r="W68" s="3" t="n">
        <v>0.18</v>
      </c>
      <c r="X68" s="37" t="n">
        <v>1.4</v>
      </c>
      <c r="Y68" s="37" t="n">
        <v>1.58</v>
      </c>
      <c r="Z68" s="38"/>
      <c r="AA68" s="17"/>
      <c r="AB68" s="17"/>
      <c r="AC68" s="15"/>
    </row>
    <row r="69" customFormat="false" ht="12.5" hidden="false" customHeight="false" outlineLevel="0" collapsed="false">
      <c r="A69" s="0" t="s">
        <v>26</v>
      </c>
      <c r="B69" s="1" t="s">
        <v>193</v>
      </c>
      <c r="C69" s="35" t="n">
        <v>73</v>
      </c>
      <c r="D69" s="1" t="s">
        <v>194</v>
      </c>
      <c r="E69" s="36" t="n">
        <v>60.75</v>
      </c>
      <c r="F69" s="4" t="n">
        <v>1538</v>
      </c>
      <c r="G69" s="3" t="n">
        <v>0.01</v>
      </c>
      <c r="H69" s="3" t="n">
        <v>1.38</v>
      </c>
      <c r="I69" s="3" t="n">
        <v>0.01</v>
      </c>
      <c r="J69" s="4" t="n">
        <v>393</v>
      </c>
      <c r="K69" s="4" t="n">
        <v>435</v>
      </c>
      <c r="L69" s="5" t="n">
        <v>0.63</v>
      </c>
      <c r="M69" s="5" t="n">
        <v>0.4</v>
      </c>
      <c r="N69" s="3" t="n">
        <v>2.38</v>
      </c>
      <c r="O69" s="5" t="n">
        <v>3.2</v>
      </c>
      <c r="P69" s="3" t="n">
        <v>0.22</v>
      </c>
      <c r="Q69" s="3" t="n">
        <v>0.68</v>
      </c>
      <c r="R69" s="3" t="n">
        <v>0.9</v>
      </c>
      <c r="S69" s="4" t="n">
        <v>153</v>
      </c>
      <c r="T69" s="4" t="n">
        <v>264</v>
      </c>
      <c r="U69" s="4" t="n">
        <f aca="false">L69/R69*100</f>
        <v>70</v>
      </c>
      <c r="V69" s="4" t="n">
        <f aca="false">(16/28*U69)+(32/44*T69)</f>
        <v>232</v>
      </c>
      <c r="W69" s="3" t="n">
        <v>0.1</v>
      </c>
      <c r="X69" s="37" t="n">
        <v>0.05</v>
      </c>
      <c r="Y69" s="37" t="n">
        <v>0.14</v>
      </c>
      <c r="Z69" s="38"/>
      <c r="AA69" s="3"/>
      <c r="AB69" s="3"/>
      <c r="AC69" s="1"/>
    </row>
    <row r="70" customFormat="false" ht="12.5" hidden="false" customHeight="false" outlineLevel="0" collapsed="false">
      <c r="A70" s="39" t="s">
        <v>26</v>
      </c>
      <c r="B70" s="40" t="s">
        <v>195</v>
      </c>
      <c r="C70" s="41" t="n">
        <v>74</v>
      </c>
      <c r="D70" s="40" t="s">
        <v>196</v>
      </c>
      <c r="E70" s="42" t="n">
        <v>60.1</v>
      </c>
      <c r="F70" s="43" t="n">
        <v>1538</v>
      </c>
      <c r="G70" s="44" t="n">
        <v>0.02</v>
      </c>
      <c r="H70" s="44" t="n">
        <v>1.13</v>
      </c>
      <c r="I70" s="44" t="n">
        <v>0.01</v>
      </c>
      <c r="J70" s="43" t="n">
        <v>407</v>
      </c>
      <c r="K70" s="43" t="n">
        <v>449</v>
      </c>
      <c r="L70" s="45" t="n">
        <v>0.45</v>
      </c>
      <c r="M70" s="45" t="n">
        <v>0.3</v>
      </c>
      <c r="N70" s="44" t="n">
        <v>1.95</v>
      </c>
      <c r="O70" s="45" t="n">
        <v>2</v>
      </c>
      <c r="P70" s="44" t="n">
        <v>0.17</v>
      </c>
      <c r="Q70" s="44" t="n">
        <v>0.58</v>
      </c>
      <c r="R70" s="44" t="n">
        <v>0.75</v>
      </c>
      <c r="S70" s="43" t="n">
        <v>151</v>
      </c>
      <c r="T70" s="43" t="n">
        <v>260</v>
      </c>
      <c r="U70" s="43" t="n">
        <f aca="false">L70/R70*100</f>
        <v>60</v>
      </c>
      <c r="V70" s="43" t="n">
        <f aca="false">(16/28*U70)+(32/44*T70)</f>
        <v>223.376623376623</v>
      </c>
      <c r="W70" s="44" t="n">
        <v>0.06</v>
      </c>
      <c r="X70" s="46" t="n">
        <v>0.03</v>
      </c>
      <c r="Y70" s="46" t="n">
        <v>0.09</v>
      </c>
      <c r="Z70" s="38" t="s">
        <v>197</v>
      </c>
      <c r="AA70" s="3"/>
      <c r="AB70" s="3"/>
      <c r="AC70" s="1"/>
    </row>
    <row r="71" customFormat="false" ht="12.5" hidden="false" customHeight="false" outlineLevel="0" collapsed="false">
      <c r="A71" s="39" t="s">
        <v>26</v>
      </c>
      <c r="B71" s="40" t="s">
        <v>198</v>
      </c>
      <c r="C71" s="41" t="n">
        <v>75</v>
      </c>
      <c r="D71" s="40" t="s">
        <v>196</v>
      </c>
      <c r="E71" s="42" t="n">
        <v>60.31</v>
      </c>
      <c r="F71" s="43" t="n">
        <v>1538</v>
      </c>
      <c r="G71" s="44" t="n">
        <v>0.02</v>
      </c>
      <c r="H71" s="44" t="n">
        <v>1.24</v>
      </c>
      <c r="I71" s="44" t="n">
        <v>0.02</v>
      </c>
      <c r="J71" s="43" t="n">
        <v>408</v>
      </c>
      <c r="K71" s="43" t="n">
        <v>450</v>
      </c>
      <c r="L71" s="45" t="n">
        <v>0.5</v>
      </c>
      <c r="M71" s="45" t="n">
        <v>0.3</v>
      </c>
      <c r="N71" s="44" t="n">
        <v>2.05</v>
      </c>
      <c r="O71" s="45" t="n">
        <v>2.1</v>
      </c>
      <c r="P71" s="44" t="n">
        <v>0.19</v>
      </c>
      <c r="Q71" s="44" t="n">
        <v>0.64</v>
      </c>
      <c r="R71" s="44" t="n">
        <v>0.83</v>
      </c>
      <c r="S71" s="43" t="n">
        <v>149</v>
      </c>
      <c r="T71" s="43" t="n">
        <v>247</v>
      </c>
      <c r="U71" s="43" t="n">
        <f aca="false">L71/R71*100</f>
        <v>60.2409638554217</v>
      </c>
      <c r="V71" s="43" t="n">
        <f aca="false">(16/28*U71)+(32/44*T71)</f>
        <v>214.059771553747</v>
      </c>
      <c r="W71" s="44" t="n">
        <v>0.06</v>
      </c>
      <c r="X71" s="46" t="n">
        <v>0.02</v>
      </c>
      <c r="Y71" s="46" t="n">
        <v>0.08</v>
      </c>
      <c r="Z71" s="38"/>
      <c r="AA71" s="3"/>
      <c r="AB71" s="3"/>
      <c r="AC71" s="1"/>
    </row>
    <row r="72" customFormat="false" ht="12.5" hidden="false" customHeight="false" outlineLevel="0" collapsed="false">
      <c r="A72" s="0" t="s">
        <v>26</v>
      </c>
      <c r="B72" s="1" t="s">
        <v>199</v>
      </c>
      <c r="C72" s="35" t="n">
        <v>77</v>
      </c>
      <c r="D72" s="1" t="s">
        <v>200</v>
      </c>
      <c r="E72" s="36" t="n">
        <v>60.07</v>
      </c>
      <c r="F72" s="4" t="n">
        <v>1538</v>
      </c>
      <c r="G72" s="3" t="n">
        <v>0.01</v>
      </c>
      <c r="H72" s="3" t="n">
        <v>0.94</v>
      </c>
      <c r="I72" s="3" t="n">
        <v>0.02</v>
      </c>
      <c r="J72" s="4" t="n">
        <v>409</v>
      </c>
      <c r="K72" s="4" t="n">
        <v>451</v>
      </c>
      <c r="L72" s="5" t="n">
        <v>0.39</v>
      </c>
      <c r="M72" s="5" t="n">
        <v>0.3</v>
      </c>
      <c r="N72" s="3" t="n">
        <v>1.63</v>
      </c>
      <c r="O72" s="5" t="n">
        <v>1.8</v>
      </c>
      <c r="P72" s="3" t="n">
        <v>0.15</v>
      </c>
      <c r="Q72" s="3" t="n">
        <v>0.48</v>
      </c>
      <c r="R72" s="3" t="n">
        <v>0.63</v>
      </c>
      <c r="S72" s="4" t="n">
        <v>149</v>
      </c>
      <c r="T72" s="4" t="n">
        <v>259</v>
      </c>
      <c r="U72" s="4" t="n">
        <f aca="false">L72/R72*100</f>
        <v>61.9047619047619</v>
      </c>
      <c r="V72" s="4" t="n">
        <f aca="false">(16/28*U72)+(32/44*T72)</f>
        <v>223.7377860235</v>
      </c>
      <c r="W72" s="3" t="n">
        <v>0.06</v>
      </c>
      <c r="X72" s="37" t="n">
        <v>0.02</v>
      </c>
      <c r="Y72" s="37" t="n">
        <v>0.07</v>
      </c>
      <c r="Z72" s="38"/>
      <c r="AA72" s="3"/>
      <c r="AB72" s="3"/>
      <c r="AC72" s="1"/>
    </row>
    <row r="73" s="14" customFormat="true" ht="12.5" hidden="false" customHeight="false" outlineLevel="0" collapsed="false">
      <c r="A73" s="14" t="s">
        <v>26</v>
      </c>
      <c r="B73" s="1" t="s">
        <v>201</v>
      </c>
      <c r="C73" s="35" t="n">
        <v>78</v>
      </c>
      <c r="D73" s="1" t="s">
        <v>202</v>
      </c>
      <c r="E73" s="36" t="n">
        <v>60.46</v>
      </c>
      <c r="F73" s="4" t="n">
        <v>1538</v>
      </c>
      <c r="G73" s="3" t="n">
        <v>0.04</v>
      </c>
      <c r="H73" s="3" t="n">
        <v>1</v>
      </c>
      <c r="I73" s="3" t="n">
        <v>0.04</v>
      </c>
      <c r="J73" s="4" t="n">
        <v>378</v>
      </c>
      <c r="K73" s="4" t="n">
        <v>420</v>
      </c>
      <c r="L73" s="5" t="n">
        <v>0.59</v>
      </c>
      <c r="M73" s="5" t="n">
        <v>0.4</v>
      </c>
      <c r="N73" s="3" t="n">
        <v>2.68</v>
      </c>
      <c r="O73" s="5" t="n">
        <v>3.2</v>
      </c>
      <c r="P73" s="3" t="n">
        <v>0.19</v>
      </c>
      <c r="Q73" s="3" t="n">
        <v>0.59</v>
      </c>
      <c r="R73" s="3" t="n">
        <v>0.78</v>
      </c>
      <c r="S73" s="4" t="n">
        <v>128</v>
      </c>
      <c r="T73" s="4" t="n">
        <v>344</v>
      </c>
      <c r="U73" s="4" t="n">
        <f aca="false">L73/R73*100</f>
        <v>75.6410256410256</v>
      </c>
      <c r="V73" s="4" t="n">
        <f aca="false">(16/28*U73)+(32/44*T73)</f>
        <v>293.405261405261</v>
      </c>
      <c r="W73" s="3" t="n">
        <v>0.1</v>
      </c>
      <c r="X73" s="37" t="n">
        <v>0.03</v>
      </c>
      <c r="Y73" s="37" t="n">
        <v>0.13</v>
      </c>
      <c r="Z73" s="38"/>
      <c r="AA73" s="17"/>
      <c r="AB73" s="17"/>
      <c r="AC73" s="15"/>
    </row>
    <row r="74" s="14" customFormat="true" ht="12.5" hidden="false" customHeight="false" outlineLevel="0" collapsed="false">
      <c r="A74" s="14" t="s">
        <v>26</v>
      </c>
      <c r="B74" s="1" t="s">
        <v>203</v>
      </c>
      <c r="C74" s="35" t="n">
        <v>79</v>
      </c>
      <c r="D74" s="1" t="s">
        <v>204</v>
      </c>
      <c r="E74" s="36" t="n">
        <v>60.07</v>
      </c>
      <c r="F74" s="4" t="n">
        <v>1538</v>
      </c>
      <c r="G74" s="3" t="n">
        <v>0.01</v>
      </c>
      <c r="H74" s="3" t="n">
        <v>1.01</v>
      </c>
      <c r="I74" s="3" t="n">
        <v>0.01</v>
      </c>
      <c r="J74" s="4" t="n">
        <v>376</v>
      </c>
      <c r="K74" s="4" t="n">
        <v>418</v>
      </c>
      <c r="L74" s="5" t="n">
        <v>0.62</v>
      </c>
      <c r="M74" s="5" t="n">
        <v>0.4</v>
      </c>
      <c r="N74" s="3" t="n">
        <v>2.79</v>
      </c>
      <c r="O74" s="5" t="n">
        <v>3.2</v>
      </c>
      <c r="P74" s="3" t="n">
        <v>0.2</v>
      </c>
      <c r="Q74" s="3" t="n">
        <v>0.66</v>
      </c>
      <c r="R74" s="3" t="n">
        <v>0.86</v>
      </c>
      <c r="S74" s="4" t="n">
        <v>117</v>
      </c>
      <c r="T74" s="4" t="n">
        <v>324</v>
      </c>
      <c r="U74" s="4" t="n">
        <f aca="false">L74/R74*100</f>
        <v>72.093023255814</v>
      </c>
      <c r="V74" s="4" t="n">
        <f aca="false">(16/28*U74)+(32/44*T74)</f>
        <v>276.8323769254</v>
      </c>
      <c r="W74" s="3" t="n">
        <v>0.1</v>
      </c>
      <c r="X74" s="37" t="n">
        <v>0.03</v>
      </c>
      <c r="Y74" s="37" t="n">
        <v>0.13</v>
      </c>
      <c r="Z74" s="38"/>
      <c r="AA74" s="17"/>
      <c r="AB74" s="17"/>
      <c r="AC74" s="15"/>
    </row>
    <row r="75" customFormat="false" ht="12.5" hidden="false" customHeight="false" outlineLevel="0" collapsed="false">
      <c r="A75" s="0" t="s">
        <v>26</v>
      </c>
      <c r="B75" s="1" t="s">
        <v>205</v>
      </c>
      <c r="C75" s="35" t="n">
        <v>80</v>
      </c>
      <c r="D75" s="1" t="s">
        <v>206</v>
      </c>
      <c r="E75" s="36" t="n">
        <v>60.28</v>
      </c>
      <c r="F75" s="4" t="n">
        <v>1538</v>
      </c>
      <c r="G75" s="3" t="n">
        <v>0.03</v>
      </c>
      <c r="H75" s="3" t="n">
        <v>1.02</v>
      </c>
      <c r="I75" s="3" t="n">
        <v>0.03</v>
      </c>
      <c r="J75" s="4" t="n">
        <v>386</v>
      </c>
      <c r="K75" s="4" t="n">
        <v>428</v>
      </c>
      <c r="L75" s="5" t="n">
        <v>0.47</v>
      </c>
      <c r="M75" s="5" t="n">
        <v>0.4</v>
      </c>
      <c r="N75" s="3" t="n">
        <v>2.06</v>
      </c>
      <c r="O75" s="5" t="n">
        <v>2.5</v>
      </c>
      <c r="P75" s="3" t="n">
        <v>0.17</v>
      </c>
      <c r="Q75" s="3" t="n">
        <v>0.53</v>
      </c>
      <c r="R75" s="3" t="n">
        <v>0.7</v>
      </c>
      <c r="S75" s="4" t="n">
        <v>146</v>
      </c>
      <c r="T75" s="4" t="n">
        <v>294</v>
      </c>
      <c r="U75" s="4" t="n">
        <f aca="false">L75/R75*100</f>
        <v>67.1428571428571</v>
      </c>
      <c r="V75" s="4" t="n">
        <f aca="false">(16/28*U75)+(32/44*T75)</f>
        <v>252.185528756957</v>
      </c>
      <c r="W75" s="3" t="n">
        <v>0.08</v>
      </c>
      <c r="X75" s="37" t="n">
        <v>0.03</v>
      </c>
      <c r="Y75" s="37" t="n">
        <v>0.11</v>
      </c>
      <c r="Z75" s="38"/>
      <c r="AA75" s="3"/>
      <c r="AB75" s="3"/>
      <c r="AC75" s="3"/>
      <c r="AD75" s="1"/>
    </row>
    <row r="76" customFormat="false" ht="12.5" hidden="false" customHeight="false" outlineLevel="0" collapsed="false">
      <c r="A76" s="0" t="s">
        <v>26</v>
      </c>
      <c r="B76" s="1" t="s">
        <v>207</v>
      </c>
      <c r="C76" s="35" t="n">
        <v>81</v>
      </c>
      <c r="D76" s="1" t="s">
        <v>208</v>
      </c>
      <c r="E76" s="36" t="n">
        <v>60.71</v>
      </c>
      <c r="F76" s="4" t="n">
        <v>1538</v>
      </c>
      <c r="G76" s="3" t="n">
        <v>0.01</v>
      </c>
      <c r="H76" s="3" t="n">
        <v>0.71</v>
      </c>
      <c r="I76" s="3" t="n">
        <v>0.01</v>
      </c>
      <c r="J76" s="4" t="n">
        <v>397</v>
      </c>
      <c r="K76" s="4" t="n">
        <v>439</v>
      </c>
      <c r="L76" s="5" t="n">
        <v>0.39</v>
      </c>
      <c r="M76" s="5" t="n">
        <v>0.3</v>
      </c>
      <c r="N76" s="3" t="n">
        <v>1.4</v>
      </c>
      <c r="O76" s="5" t="n">
        <v>1.6</v>
      </c>
      <c r="P76" s="3" t="n">
        <v>0.12</v>
      </c>
      <c r="Q76" s="3" t="n">
        <v>0.43</v>
      </c>
      <c r="R76" s="3" t="n">
        <v>0.55</v>
      </c>
      <c r="S76" s="4" t="n">
        <v>129</v>
      </c>
      <c r="T76" s="4" t="n">
        <v>255</v>
      </c>
      <c r="U76" s="4" t="n">
        <f aca="false">L76/R76*100</f>
        <v>70.9090909090909</v>
      </c>
      <c r="V76" s="4" t="n">
        <f aca="false">(16/28*U76)+(32/44*T76)</f>
        <v>225.974025974026</v>
      </c>
      <c r="W76" s="3" t="n">
        <v>0.05</v>
      </c>
      <c r="X76" s="37" t="n">
        <v>0.01</v>
      </c>
      <c r="Y76" s="37" t="n">
        <v>0.06</v>
      </c>
      <c r="Z76" s="38"/>
      <c r="AA76" s="3"/>
      <c r="AB76" s="3"/>
      <c r="AC76" s="1"/>
    </row>
    <row r="77" customFormat="false" ht="12.5" hidden="false" customHeight="false" outlineLevel="0" collapsed="false">
      <c r="A77" s="0" t="s">
        <v>26</v>
      </c>
      <c r="B77" s="1" t="s">
        <v>209</v>
      </c>
      <c r="C77" s="35" t="n">
        <v>82</v>
      </c>
      <c r="D77" s="1" t="s">
        <v>210</v>
      </c>
      <c r="E77" s="36" t="n">
        <v>60.18</v>
      </c>
      <c r="F77" s="4" t="n">
        <v>1538</v>
      </c>
      <c r="G77" s="3" t="n">
        <v>0.02</v>
      </c>
      <c r="H77" s="3" t="n">
        <v>6.22</v>
      </c>
      <c r="I77" s="3" t="n">
        <v>0</v>
      </c>
      <c r="J77" s="4" t="n">
        <v>423</v>
      </c>
      <c r="K77" s="4" t="n">
        <v>465</v>
      </c>
      <c r="L77" s="5" t="n">
        <v>1.49</v>
      </c>
      <c r="M77" s="5" t="n">
        <v>1.1</v>
      </c>
      <c r="N77" s="3" t="n">
        <v>6.51</v>
      </c>
      <c r="O77" s="5" t="n">
        <v>8.7</v>
      </c>
      <c r="P77" s="3" t="n">
        <v>0.78</v>
      </c>
      <c r="Q77" s="3" t="n">
        <v>1.88</v>
      </c>
      <c r="R77" s="3" t="n">
        <v>2.66</v>
      </c>
      <c r="S77" s="4" t="n">
        <v>234</v>
      </c>
      <c r="T77" s="4" t="n">
        <v>245</v>
      </c>
      <c r="U77" s="4" t="n">
        <f aca="false">L77/R77*100</f>
        <v>56.015037593985</v>
      </c>
      <c r="V77" s="4" t="n">
        <f aca="false">(16/28*U77)+(32/44*T77)</f>
        <v>210.190411092667</v>
      </c>
      <c r="W77" s="3" t="n">
        <v>0.26</v>
      </c>
      <c r="X77" s="37" t="n">
        <v>3.99</v>
      </c>
      <c r="Y77" s="37" t="n">
        <v>4.25</v>
      </c>
      <c r="Z77" s="38"/>
      <c r="AA77" s="3"/>
      <c r="AB77" s="3"/>
      <c r="AC77" s="1"/>
    </row>
    <row r="78" customFormat="false" ht="12.5" hidden="false" customHeight="false" outlineLevel="0" collapsed="false">
      <c r="A78" s="0" t="s">
        <v>26</v>
      </c>
      <c r="B78" s="1" t="s">
        <v>211</v>
      </c>
      <c r="C78" s="35" t="n">
        <v>83</v>
      </c>
      <c r="D78" s="1" t="s">
        <v>212</v>
      </c>
      <c r="E78" s="36" t="n">
        <v>60.17</v>
      </c>
      <c r="F78" s="4" t="n">
        <v>1538</v>
      </c>
      <c r="G78" s="3" t="n">
        <v>0.02</v>
      </c>
      <c r="H78" s="3" t="n">
        <v>2.27</v>
      </c>
      <c r="I78" s="3" t="n">
        <v>0.01</v>
      </c>
      <c r="J78" s="4" t="n">
        <v>390</v>
      </c>
      <c r="K78" s="4" t="n">
        <v>432</v>
      </c>
      <c r="L78" s="5" t="n">
        <v>0.83</v>
      </c>
      <c r="M78" s="5" t="n">
        <v>0.6</v>
      </c>
      <c r="N78" s="3" t="n">
        <v>3.96</v>
      </c>
      <c r="O78" s="5" t="n">
        <v>6.2</v>
      </c>
      <c r="P78" s="3" t="n">
        <v>0.35</v>
      </c>
      <c r="Q78" s="3" t="n">
        <v>1.11</v>
      </c>
      <c r="R78" s="3" t="n">
        <v>1.46</v>
      </c>
      <c r="S78" s="4" t="n">
        <v>155</v>
      </c>
      <c r="T78" s="4" t="n">
        <v>271</v>
      </c>
      <c r="U78" s="4" t="n">
        <f aca="false">L78/R78*100</f>
        <v>56.8493150684932</v>
      </c>
      <c r="V78" s="4" t="n">
        <f aca="false">(16/28*U78)+(32/44*T78)</f>
        <v>229.576231987191</v>
      </c>
      <c r="W78" s="3" t="n">
        <v>0.18</v>
      </c>
      <c r="X78" s="37" t="n">
        <v>0.73</v>
      </c>
      <c r="Y78" s="37" t="n">
        <v>0.91</v>
      </c>
      <c r="Z78" s="38"/>
      <c r="AA78" s="3"/>
      <c r="AB78" s="3"/>
      <c r="AC78" s="1"/>
    </row>
    <row r="79" customFormat="false" ht="12.5" hidden="false" customHeight="false" outlineLevel="0" collapsed="false">
      <c r="A79" s="0" t="s">
        <v>26</v>
      </c>
      <c r="B79" s="1" t="s">
        <v>213</v>
      </c>
      <c r="C79" s="35" t="n">
        <v>84</v>
      </c>
      <c r="D79" s="1" t="s">
        <v>214</v>
      </c>
      <c r="E79" s="36" t="n">
        <v>60.15</v>
      </c>
      <c r="F79" s="4" t="n">
        <v>1538</v>
      </c>
      <c r="G79" s="3" t="n">
        <v>0.01</v>
      </c>
      <c r="H79" s="3" t="n">
        <v>5.18</v>
      </c>
      <c r="I79" s="3" t="n">
        <v>0</v>
      </c>
      <c r="J79" s="4" t="n">
        <v>412</v>
      </c>
      <c r="K79" s="4" t="n">
        <v>454</v>
      </c>
      <c r="L79" s="5" t="n">
        <v>1.37</v>
      </c>
      <c r="M79" s="5" t="n">
        <v>1.1</v>
      </c>
      <c r="N79" s="3" t="n">
        <v>6.6</v>
      </c>
      <c r="O79" s="5" t="n">
        <v>10.1</v>
      </c>
      <c r="P79" s="3" t="n">
        <v>0.69</v>
      </c>
      <c r="Q79" s="3" t="n">
        <v>1.94</v>
      </c>
      <c r="R79" s="3" t="n">
        <v>2.63</v>
      </c>
      <c r="S79" s="4" t="n">
        <v>197</v>
      </c>
      <c r="T79" s="4" t="n">
        <v>251</v>
      </c>
      <c r="U79" s="4" t="n">
        <f aca="false">L79/R79*100</f>
        <v>52.0912547528517</v>
      </c>
      <c r="V79" s="4" t="n">
        <f aca="false">(16/28*U79)+(32/44*T79)</f>
        <v>212.311885832798</v>
      </c>
      <c r="W79" s="3" t="n">
        <v>0.3</v>
      </c>
      <c r="X79" s="37" t="n">
        <v>4.34</v>
      </c>
      <c r="Y79" s="37" t="n">
        <v>4.63</v>
      </c>
      <c r="Z79" s="38"/>
      <c r="AA79" s="3"/>
      <c r="AB79" s="3"/>
      <c r="AC79" s="1"/>
    </row>
    <row r="80" customFormat="false" ht="12.5" hidden="false" customHeight="false" outlineLevel="0" collapsed="false">
      <c r="A80" s="0" t="s">
        <v>26</v>
      </c>
      <c r="B80" s="1" t="s">
        <v>215</v>
      </c>
      <c r="C80" s="35" t="n">
        <v>85</v>
      </c>
      <c r="D80" s="1" t="s">
        <v>216</v>
      </c>
      <c r="E80" s="36" t="n">
        <v>60.02</v>
      </c>
      <c r="F80" s="4" t="n">
        <v>1538</v>
      </c>
      <c r="G80" s="3" t="n">
        <v>0.01</v>
      </c>
      <c r="H80" s="3" t="n">
        <v>2.71</v>
      </c>
      <c r="I80" s="3" t="n">
        <v>0</v>
      </c>
      <c r="J80" s="4" t="n">
        <v>393</v>
      </c>
      <c r="K80" s="4" t="n">
        <v>435</v>
      </c>
      <c r="L80" s="5" t="n">
        <v>0.91</v>
      </c>
      <c r="M80" s="5" t="n">
        <v>0.7</v>
      </c>
      <c r="N80" s="3" t="n">
        <v>4.5</v>
      </c>
      <c r="O80" s="5" t="n">
        <v>6.7</v>
      </c>
      <c r="P80" s="3" t="n">
        <v>0.4</v>
      </c>
      <c r="Q80" s="3" t="n">
        <v>1.24</v>
      </c>
      <c r="R80" s="3" t="n">
        <v>1.64</v>
      </c>
      <c r="S80" s="4" t="n">
        <v>165</v>
      </c>
      <c r="T80" s="4" t="n">
        <v>274</v>
      </c>
      <c r="U80" s="4" t="n">
        <f aca="false">L80/R80*100</f>
        <v>55.4878048780488</v>
      </c>
      <c r="V80" s="4" t="n">
        <f aca="false">(16/28*U80)+(32/44*T80)</f>
        <v>230.980044345898</v>
      </c>
      <c r="W80" s="3" t="n">
        <v>0.2</v>
      </c>
      <c r="X80" s="37" t="n">
        <v>1.72</v>
      </c>
      <c r="Y80" s="37" t="n">
        <v>1.92</v>
      </c>
      <c r="Z80" s="38"/>
      <c r="AA80" s="3"/>
      <c r="AB80" s="3"/>
      <c r="AC80" s="1"/>
    </row>
    <row r="81" customFormat="false" ht="12.5" hidden="false" customHeight="false" outlineLevel="0" collapsed="false">
      <c r="A81" s="0" t="s">
        <v>26</v>
      </c>
      <c r="B81" s="1" t="s">
        <v>217</v>
      </c>
      <c r="C81" s="35" t="n">
        <v>86</v>
      </c>
      <c r="D81" s="1" t="s">
        <v>218</v>
      </c>
      <c r="E81" s="36" t="n">
        <v>60.33</v>
      </c>
      <c r="F81" s="4" t="n">
        <v>1538</v>
      </c>
      <c r="G81" s="3" t="n">
        <v>0.02</v>
      </c>
      <c r="H81" s="3" t="n">
        <v>2.55</v>
      </c>
      <c r="I81" s="3" t="n">
        <v>0.01</v>
      </c>
      <c r="J81" s="4" t="n">
        <v>374</v>
      </c>
      <c r="K81" s="4" t="n">
        <v>416</v>
      </c>
      <c r="L81" s="5" t="n">
        <v>0.8</v>
      </c>
      <c r="M81" s="5" t="n">
        <v>0.7</v>
      </c>
      <c r="N81" s="3" t="n">
        <v>4.83</v>
      </c>
      <c r="O81" s="5" t="n">
        <v>7.5</v>
      </c>
      <c r="P81" s="3" t="n">
        <v>0.39</v>
      </c>
      <c r="Q81" s="3" t="n">
        <v>1.04</v>
      </c>
      <c r="R81" s="3" t="n">
        <v>1.43</v>
      </c>
      <c r="S81" s="4" t="n">
        <v>178</v>
      </c>
      <c r="T81" s="4" t="n">
        <v>338</v>
      </c>
      <c r="U81" s="4" t="n">
        <f aca="false">L81/R81*100</f>
        <v>55.944055944056</v>
      </c>
      <c r="V81" s="4" t="n">
        <f aca="false">(16/28*U81)+(32/44*T81)</f>
        <v>277.786213786214</v>
      </c>
      <c r="W81" s="3" t="n">
        <v>0.22</v>
      </c>
      <c r="X81" s="37" t="n">
        <v>2.11</v>
      </c>
      <c r="Y81" s="37" t="n">
        <v>2.33</v>
      </c>
      <c r="Z81" s="38"/>
      <c r="AA81" s="3"/>
      <c r="AB81" s="3"/>
      <c r="AC81" s="1"/>
    </row>
    <row r="82" customFormat="false" ht="12.5" hidden="false" customHeight="false" outlineLevel="0" collapsed="false">
      <c r="A82" s="0" t="s">
        <v>26</v>
      </c>
      <c r="B82" s="1" t="s">
        <v>219</v>
      </c>
      <c r="C82" s="35" t="n">
        <v>87</v>
      </c>
      <c r="D82" s="1" t="s">
        <v>220</v>
      </c>
      <c r="E82" s="36" t="n">
        <v>60.53</v>
      </c>
      <c r="F82" s="4" t="n">
        <v>1538</v>
      </c>
      <c r="G82" s="3" t="n">
        <v>0.04</v>
      </c>
      <c r="H82" s="3" t="n">
        <v>7.22</v>
      </c>
      <c r="I82" s="3" t="n">
        <v>0.01</v>
      </c>
      <c r="J82" s="4" t="n">
        <v>411</v>
      </c>
      <c r="K82" s="4" t="n">
        <v>453</v>
      </c>
      <c r="L82" s="5" t="n">
        <v>1.79</v>
      </c>
      <c r="M82" s="5" t="n">
        <v>1.2</v>
      </c>
      <c r="N82" s="3" t="n">
        <v>8.89</v>
      </c>
      <c r="O82" s="5" t="n">
        <v>10.5</v>
      </c>
      <c r="P82" s="3" t="n">
        <v>0.95</v>
      </c>
      <c r="Q82" s="3" t="n">
        <v>2.1</v>
      </c>
      <c r="R82" s="3" t="n">
        <v>3.05</v>
      </c>
      <c r="S82" s="4" t="n">
        <v>237</v>
      </c>
      <c r="T82" s="4" t="n">
        <v>291</v>
      </c>
      <c r="U82" s="4" t="n">
        <f aca="false">L82/R82*100</f>
        <v>58.6885245901639</v>
      </c>
      <c r="V82" s="4" t="n">
        <f aca="false">(16/28*U82)+(32/44*T82)</f>
        <v>245.172663402172</v>
      </c>
      <c r="W82" s="3" t="n">
        <v>0.31</v>
      </c>
      <c r="X82" s="37" t="n">
        <v>2.35</v>
      </c>
      <c r="Y82" s="37" t="n">
        <v>2.66</v>
      </c>
      <c r="Z82" s="38"/>
      <c r="AA82" s="3"/>
      <c r="AB82" s="3"/>
      <c r="AC82" s="1"/>
    </row>
    <row r="83" customFormat="false" ht="12.5" hidden="false" customHeight="false" outlineLevel="0" collapsed="false">
      <c r="A83" s="0" t="s">
        <v>26</v>
      </c>
      <c r="B83" s="1" t="s">
        <v>221</v>
      </c>
      <c r="C83" s="35" t="n">
        <v>88</v>
      </c>
      <c r="D83" s="1" t="s">
        <v>222</v>
      </c>
      <c r="E83" s="36" t="n">
        <v>60.45</v>
      </c>
      <c r="F83" s="4" t="n">
        <v>1538</v>
      </c>
      <c r="G83" s="3" t="n">
        <v>0.01</v>
      </c>
      <c r="H83" s="3" t="n">
        <v>2.54</v>
      </c>
      <c r="I83" s="3" t="n">
        <v>0</v>
      </c>
      <c r="J83" s="4" t="n">
        <v>407</v>
      </c>
      <c r="K83" s="4" t="n">
        <v>449</v>
      </c>
      <c r="L83" s="5" t="n">
        <v>0.79</v>
      </c>
      <c r="M83" s="5" t="n">
        <v>0.5</v>
      </c>
      <c r="N83" s="3" t="n">
        <v>3.36</v>
      </c>
      <c r="O83" s="5" t="n">
        <v>3.4</v>
      </c>
      <c r="P83" s="3" t="n">
        <v>0.35</v>
      </c>
      <c r="Q83" s="3" t="n">
        <v>0.93</v>
      </c>
      <c r="R83" s="3" t="n">
        <v>1.28</v>
      </c>
      <c r="S83" s="4" t="n">
        <v>198</v>
      </c>
      <c r="T83" s="4" t="n">
        <v>262</v>
      </c>
      <c r="U83" s="4" t="n">
        <f aca="false">L83/R83*100</f>
        <v>61.71875</v>
      </c>
      <c r="V83" s="4" t="n">
        <f aca="false">(16/28*U83)+(32/44*T83)</f>
        <v>225.813311688312</v>
      </c>
      <c r="W83" s="3" t="n">
        <v>0.1</v>
      </c>
      <c r="X83" s="37" t="n">
        <v>0.06</v>
      </c>
      <c r="Y83" s="37" t="n">
        <v>0.17</v>
      </c>
      <c r="Z83" s="38"/>
      <c r="AA83" s="3"/>
      <c r="AB83" s="3"/>
      <c r="AC83" s="1"/>
    </row>
    <row r="84" customFormat="false" ht="12.5" hidden="false" customHeight="false" outlineLevel="0" collapsed="false">
      <c r="A84" s="39" t="s">
        <v>26</v>
      </c>
      <c r="B84" s="40" t="s">
        <v>223</v>
      </c>
      <c r="C84" s="41" t="n">
        <v>89</v>
      </c>
      <c r="D84" s="40" t="s">
        <v>224</v>
      </c>
      <c r="E84" s="42" t="n">
        <v>60.51</v>
      </c>
      <c r="F84" s="43" t="n">
        <v>1538</v>
      </c>
      <c r="G84" s="44" t="n">
        <v>0.02</v>
      </c>
      <c r="H84" s="44" t="n">
        <v>3.81</v>
      </c>
      <c r="I84" s="44" t="n">
        <v>0.01</v>
      </c>
      <c r="J84" s="43" t="n">
        <v>395</v>
      </c>
      <c r="K84" s="43" t="n">
        <v>437</v>
      </c>
      <c r="L84" s="45" t="n">
        <v>1.64</v>
      </c>
      <c r="M84" s="45" t="n">
        <v>0.9</v>
      </c>
      <c r="N84" s="44" t="n">
        <v>6.4</v>
      </c>
      <c r="O84" s="45" t="n">
        <v>8.9</v>
      </c>
      <c r="P84" s="44" t="n">
        <v>0.58</v>
      </c>
      <c r="Q84" s="44" t="n">
        <v>1.7</v>
      </c>
      <c r="R84" s="44" t="n">
        <v>2.28</v>
      </c>
      <c r="S84" s="43" t="n">
        <v>167</v>
      </c>
      <c r="T84" s="43" t="n">
        <v>281</v>
      </c>
      <c r="U84" s="43" t="n">
        <f aca="false">L84/R84*100</f>
        <v>71.9298245614035</v>
      </c>
      <c r="V84" s="43" t="n">
        <f aca="false">(16/28*U84)+(32/44*T84)</f>
        <v>245.466393255867</v>
      </c>
      <c r="W84" s="44" t="n">
        <v>0.26</v>
      </c>
      <c r="X84" s="46" t="n">
        <v>0.16</v>
      </c>
      <c r="Y84" s="46" t="n">
        <v>0.42</v>
      </c>
      <c r="Z84" s="38"/>
      <c r="AA84" s="3"/>
      <c r="AB84" s="3"/>
      <c r="AC84" s="1"/>
    </row>
    <row r="85" s="14" customFormat="true" ht="12.5" hidden="false" customHeight="false" outlineLevel="0" collapsed="false">
      <c r="A85" s="39" t="s">
        <v>26</v>
      </c>
      <c r="B85" s="40" t="s">
        <v>225</v>
      </c>
      <c r="C85" s="41" t="n">
        <v>90</v>
      </c>
      <c r="D85" s="40" t="s">
        <v>224</v>
      </c>
      <c r="E85" s="42" t="n">
        <v>60.82</v>
      </c>
      <c r="F85" s="43" t="n">
        <v>1538</v>
      </c>
      <c r="G85" s="44" t="n">
        <v>0.02</v>
      </c>
      <c r="H85" s="44" t="n">
        <v>4.03</v>
      </c>
      <c r="I85" s="44" t="n">
        <v>0</v>
      </c>
      <c r="J85" s="43" t="n">
        <v>402</v>
      </c>
      <c r="K85" s="43" t="n">
        <v>444</v>
      </c>
      <c r="L85" s="45" t="n">
        <v>1.24</v>
      </c>
      <c r="M85" s="45" t="n">
        <v>1</v>
      </c>
      <c r="N85" s="44" t="n">
        <v>5.91</v>
      </c>
      <c r="O85" s="45" t="n">
        <v>7</v>
      </c>
      <c r="P85" s="44" t="n">
        <v>0.57</v>
      </c>
      <c r="Q85" s="44" t="n">
        <v>1.66</v>
      </c>
      <c r="R85" s="44" t="n">
        <v>2.23</v>
      </c>
      <c r="S85" s="43" t="n">
        <v>181</v>
      </c>
      <c r="T85" s="43" t="n">
        <v>265</v>
      </c>
      <c r="U85" s="43" t="n">
        <f aca="false">L85/R85*100</f>
        <v>55.6053811659193</v>
      </c>
      <c r="V85" s="43" t="n">
        <f aca="false">(16/28*U85)+(32/44*T85)</f>
        <v>224.501776250655</v>
      </c>
      <c r="W85" s="44" t="n">
        <v>0.21</v>
      </c>
      <c r="X85" s="46" t="n">
        <v>0.18</v>
      </c>
      <c r="Y85" s="46" t="n">
        <v>0.39</v>
      </c>
      <c r="Z85" s="38"/>
      <c r="AA85" s="17"/>
      <c r="AB85" s="17"/>
      <c r="AC85" s="15"/>
    </row>
    <row r="86" customFormat="false" ht="12.5" hidden="false" customHeight="false" outlineLevel="0" collapsed="false">
      <c r="A86" s="0" t="s">
        <v>26</v>
      </c>
      <c r="B86" s="1" t="s">
        <v>226</v>
      </c>
      <c r="C86" s="35" t="n">
        <v>92</v>
      </c>
      <c r="D86" s="1" t="s">
        <v>227</v>
      </c>
      <c r="E86" s="36" t="n">
        <v>60.45</v>
      </c>
      <c r="F86" s="4" t="n">
        <v>1538</v>
      </c>
      <c r="G86" s="3" t="n">
        <v>0.02</v>
      </c>
      <c r="H86" s="3" t="n">
        <v>4.73</v>
      </c>
      <c r="I86" s="3" t="n">
        <v>0</v>
      </c>
      <c r="J86" s="4" t="n">
        <v>409</v>
      </c>
      <c r="K86" s="4" t="n">
        <v>451</v>
      </c>
      <c r="L86" s="5" t="n">
        <v>1.3</v>
      </c>
      <c r="M86" s="5" t="n">
        <v>0.9</v>
      </c>
      <c r="N86" s="3" t="n">
        <v>7.41</v>
      </c>
      <c r="O86" s="5" t="n">
        <v>9.9</v>
      </c>
      <c r="P86" s="3" t="n">
        <v>0.67</v>
      </c>
      <c r="Q86" s="3" t="n">
        <v>1.56</v>
      </c>
      <c r="R86" s="3" t="n">
        <v>2.23</v>
      </c>
      <c r="S86" s="4" t="n">
        <v>212</v>
      </c>
      <c r="T86" s="4" t="n">
        <v>332</v>
      </c>
      <c r="U86" s="4" t="n">
        <f aca="false">L86/R86*100</f>
        <v>58.2959641255605</v>
      </c>
      <c r="V86" s="4" t="n">
        <f aca="false">(16/28*U86)+(32/44*T86)</f>
        <v>274.766524954866</v>
      </c>
      <c r="W86" s="3" t="n">
        <v>0.29</v>
      </c>
      <c r="X86" s="37" t="n">
        <v>1.2</v>
      </c>
      <c r="Y86" s="37" t="n">
        <v>1.49</v>
      </c>
      <c r="Z86" s="38"/>
      <c r="AA86" s="3"/>
      <c r="AB86" s="3"/>
      <c r="AC86" s="1"/>
    </row>
    <row r="87" customFormat="false" ht="12.5" hidden="false" customHeight="false" outlineLevel="0" collapsed="false">
      <c r="A87" s="0" t="s">
        <v>26</v>
      </c>
      <c r="B87" s="1" t="s">
        <v>228</v>
      </c>
      <c r="C87" s="35" t="n">
        <v>93</v>
      </c>
      <c r="D87" s="1" t="s">
        <v>229</v>
      </c>
      <c r="E87" s="36" t="n">
        <v>60.18</v>
      </c>
      <c r="F87" s="4" t="n">
        <v>1538</v>
      </c>
      <c r="G87" s="3" t="n">
        <v>0.01</v>
      </c>
      <c r="H87" s="3" t="n">
        <v>3.29</v>
      </c>
      <c r="I87" s="3" t="n">
        <v>0</v>
      </c>
      <c r="J87" s="4" t="n">
        <v>388</v>
      </c>
      <c r="K87" s="4" t="n">
        <v>430</v>
      </c>
      <c r="L87" s="5" t="n">
        <v>0.94</v>
      </c>
      <c r="M87" s="5" t="n">
        <v>0.9</v>
      </c>
      <c r="N87" s="3" t="n">
        <v>5.15</v>
      </c>
      <c r="O87" s="5" t="n">
        <v>7.9</v>
      </c>
      <c r="P87" s="3" t="n">
        <v>0.47</v>
      </c>
      <c r="Q87" s="3" t="n">
        <v>1.29</v>
      </c>
      <c r="R87" s="3" t="n">
        <v>1.76</v>
      </c>
      <c r="S87" s="4" t="n">
        <v>187</v>
      </c>
      <c r="T87" s="4" t="n">
        <v>293</v>
      </c>
      <c r="U87" s="4" t="n">
        <f aca="false">L87/R87*100</f>
        <v>53.4090909090909</v>
      </c>
      <c r="V87" s="4" t="n">
        <f aca="false">(16/28*U87)+(32/44*T87)</f>
        <v>243.61038961039</v>
      </c>
      <c r="W87" s="3" t="n">
        <v>0.23</v>
      </c>
      <c r="X87" s="37" t="n">
        <v>1.55</v>
      </c>
      <c r="Y87" s="37" t="n">
        <v>1.78</v>
      </c>
      <c r="Z87" s="38"/>
      <c r="AA87" s="3"/>
      <c r="AB87" s="3"/>
      <c r="AC87" s="1"/>
    </row>
    <row r="88" customFormat="false" ht="12.5" hidden="false" customHeight="false" outlineLevel="0" collapsed="false">
      <c r="A88" s="0" t="s">
        <v>26</v>
      </c>
      <c r="B88" s="1" t="s">
        <v>230</v>
      </c>
      <c r="C88" s="35" t="n">
        <v>94</v>
      </c>
      <c r="D88" s="1" t="s">
        <v>231</v>
      </c>
      <c r="E88" s="36" t="n">
        <v>60.15</v>
      </c>
      <c r="F88" s="4" t="n">
        <v>1538</v>
      </c>
      <c r="G88" s="3" t="n">
        <v>0.03</v>
      </c>
      <c r="H88" s="3" t="n">
        <v>3.71</v>
      </c>
      <c r="I88" s="3" t="n">
        <v>0.01</v>
      </c>
      <c r="J88" s="4" t="n">
        <v>401</v>
      </c>
      <c r="K88" s="4" t="n">
        <v>443</v>
      </c>
      <c r="L88" s="5" t="n">
        <v>1.08</v>
      </c>
      <c r="M88" s="5" t="n">
        <v>0.8</v>
      </c>
      <c r="N88" s="3" t="n">
        <v>5.34</v>
      </c>
      <c r="O88" s="5" t="n">
        <v>8.4</v>
      </c>
      <c r="P88" s="3" t="n">
        <v>0.52</v>
      </c>
      <c r="Q88" s="3" t="n">
        <v>1.36</v>
      </c>
      <c r="R88" s="3" t="n">
        <v>1.88</v>
      </c>
      <c r="S88" s="4" t="n">
        <v>197</v>
      </c>
      <c r="T88" s="4" t="n">
        <v>284</v>
      </c>
      <c r="U88" s="4" t="n">
        <f aca="false">L88/R88*100</f>
        <v>57.4468085106383</v>
      </c>
      <c r="V88" s="4" t="n">
        <f aca="false">(16/28*U88)+(32/44*T88)</f>
        <v>239.372202265819</v>
      </c>
      <c r="W88" s="3" t="n">
        <v>0.25</v>
      </c>
      <c r="X88" s="37" t="n">
        <v>2.18</v>
      </c>
      <c r="Y88" s="37" t="n">
        <v>2.42</v>
      </c>
      <c r="Z88" s="38"/>
      <c r="AA88" s="3"/>
      <c r="AB88" s="3"/>
      <c r="AC88" s="1"/>
    </row>
    <row r="89" customFormat="false" ht="12.5" hidden="false" customHeight="false" outlineLevel="0" collapsed="false">
      <c r="A89" s="0" t="s">
        <v>26</v>
      </c>
      <c r="B89" s="1" t="s">
        <v>232</v>
      </c>
      <c r="C89" s="35" t="n">
        <v>95</v>
      </c>
      <c r="D89" s="1" t="s">
        <v>233</v>
      </c>
      <c r="E89" s="36" t="n">
        <v>60.95</v>
      </c>
      <c r="F89" s="4" t="n">
        <v>1538</v>
      </c>
      <c r="G89" s="3" t="n">
        <v>0.02</v>
      </c>
      <c r="H89" s="3" t="n">
        <v>5.78</v>
      </c>
      <c r="I89" s="3" t="n">
        <v>0</v>
      </c>
      <c r="J89" s="4" t="n">
        <v>403</v>
      </c>
      <c r="K89" s="4" t="n">
        <v>445</v>
      </c>
      <c r="L89" s="5" t="n">
        <v>1.46</v>
      </c>
      <c r="M89" s="5" t="n">
        <v>1.1</v>
      </c>
      <c r="N89" s="3" t="n">
        <v>7.25</v>
      </c>
      <c r="O89" s="5" t="n">
        <v>9.5</v>
      </c>
      <c r="P89" s="3" t="n">
        <v>0.77</v>
      </c>
      <c r="Q89" s="3" t="n">
        <v>1.85</v>
      </c>
      <c r="R89" s="3" t="n">
        <v>2.62</v>
      </c>
      <c r="S89" s="4" t="n">
        <v>221</v>
      </c>
      <c r="T89" s="4" t="n">
        <v>277</v>
      </c>
      <c r="U89" s="4" t="n">
        <f aca="false">L89/R89*100</f>
        <v>55.7251908396947</v>
      </c>
      <c r="V89" s="4" t="n">
        <f aca="false">(16/28*U89)+(32/44*T89)</f>
        <v>233.297511648657</v>
      </c>
      <c r="W89" s="3" t="n">
        <v>0.28</v>
      </c>
      <c r="X89" s="37" t="n">
        <v>1.7</v>
      </c>
      <c r="Y89" s="37" t="n">
        <v>1.98</v>
      </c>
      <c r="Z89" s="38"/>
      <c r="AA89" s="3"/>
      <c r="AB89" s="3"/>
      <c r="AC89" s="1"/>
    </row>
    <row r="90" customFormat="false" ht="12.5" hidden="false" customHeight="false" outlineLevel="0" collapsed="false">
      <c r="A90" s="47" t="s">
        <v>36</v>
      </c>
      <c r="B90" s="1" t="s">
        <v>234</v>
      </c>
      <c r="C90" s="35" t="n">
        <v>3</v>
      </c>
      <c r="D90" s="1" t="s">
        <v>235</v>
      </c>
      <c r="E90" s="36" t="n">
        <v>60.15</v>
      </c>
      <c r="F90" s="48" t="n">
        <v>1485</v>
      </c>
      <c r="G90" s="3" t="n">
        <v>0.01</v>
      </c>
      <c r="H90" s="3" t="n">
        <v>1.38</v>
      </c>
      <c r="I90" s="3" t="n">
        <v>0.01</v>
      </c>
      <c r="J90" s="4" t="n">
        <v>405</v>
      </c>
      <c r="K90" s="4" t="n">
        <v>447</v>
      </c>
      <c r="L90" s="5" t="n">
        <v>0.99</v>
      </c>
      <c r="M90" s="5" t="n">
        <v>0.5</v>
      </c>
      <c r="N90" s="3" t="n">
        <v>3.94</v>
      </c>
      <c r="O90" s="5" t="n">
        <v>4</v>
      </c>
      <c r="P90" s="3" t="n">
        <v>0.28</v>
      </c>
      <c r="Q90" s="3" t="n">
        <v>0.97</v>
      </c>
      <c r="R90" s="3" t="n">
        <v>1.25</v>
      </c>
      <c r="S90" s="4" t="n">
        <v>110</v>
      </c>
      <c r="T90" s="4" t="n">
        <v>315</v>
      </c>
      <c r="U90" s="4" t="n">
        <f aca="false">L90/R90*100</f>
        <v>79.2</v>
      </c>
      <c r="V90" s="4" t="n">
        <f aca="false">(16/28*U90)+(32/44*T90)</f>
        <v>274.348051948052</v>
      </c>
      <c r="W90" s="3" t="n">
        <v>0.12</v>
      </c>
      <c r="X90" s="3" t="n">
        <v>0.02</v>
      </c>
      <c r="Y90" s="37" t="n">
        <v>0.14</v>
      </c>
      <c r="Z90" s="49" t="s">
        <v>236</v>
      </c>
    </row>
    <row r="91" customFormat="false" ht="12.5" hidden="false" customHeight="false" outlineLevel="0" collapsed="false">
      <c r="A91" s="0" t="s">
        <v>36</v>
      </c>
      <c r="B91" s="1" t="s">
        <v>237</v>
      </c>
      <c r="C91" s="35" t="n">
        <v>4</v>
      </c>
      <c r="D91" s="1" t="s">
        <v>238</v>
      </c>
      <c r="E91" s="36" t="n">
        <v>60.56</v>
      </c>
      <c r="F91" s="4" t="n">
        <v>1485</v>
      </c>
      <c r="G91" s="3" t="n">
        <v>0.02</v>
      </c>
      <c r="H91" s="3" t="n">
        <v>4.03</v>
      </c>
      <c r="I91" s="3" t="n">
        <v>0</v>
      </c>
      <c r="J91" s="4" t="n">
        <v>330</v>
      </c>
      <c r="K91" s="4" t="n">
        <v>372</v>
      </c>
      <c r="L91" s="5" t="n">
        <v>0.86</v>
      </c>
      <c r="M91" s="5" t="n">
        <v>0.9</v>
      </c>
      <c r="N91" s="3" t="n">
        <v>4.68</v>
      </c>
      <c r="O91" s="5" t="n">
        <v>6.7</v>
      </c>
      <c r="P91" s="3" t="n">
        <v>0.52</v>
      </c>
      <c r="Q91" s="3" t="n">
        <v>1.25</v>
      </c>
      <c r="R91" s="3" t="n">
        <v>1.77</v>
      </c>
      <c r="S91" s="4" t="n">
        <v>228</v>
      </c>
      <c r="T91" s="4" t="n">
        <v>264</v>
      </c>
      <c r="U91" s="4" t="n">
        <f aca="false">L91/R91*100</f>
        <v>48.5875706214689</v>
      </c>
      <c r="V91" s="4" t="n">
        <f aca="false">(16/28*U91)+(32/44*T91)</f>
        <v>219.764326069411</v>
      </c>
      <c r="W91" s="3" t="n">
        <v>0.2</v>
      </c>
      <c r="X91" s="37" t="n">
        <v>1.48</v>
      </c>
      <c r="Y91" s="37" t="n">
        <v>1.68</v>
      </c>
      <c r="Z91" s="38"/>
    </row>
    <row r="92" customFormat="false" ht="12.5" hidden="false" customHeight="false" outlineLevel="0" collapsed="false">
      <c r="A92" s="0" t="s">
        <v>36</v>
      </c>
      <c r="B92" s="1" t="s">
        <v>239</v>
      </c>
      <c r="C92" s="35" t="n">
        <v>5</v>
      </c>
      <c r="D92" s="1" t="s">
        <v>240</v>
      </c>
      <c r="E92" s="36" t="n">
        <v>60.28</v>
      </c>
      <c r="F92" s="4" t="n">
        <v>1485</v>
      </c>
      <c r="G92" s="3" t="n">
        <v>0.02</v>
      </c>
      <c r="H92" s="3" t="n">
        <v>3.75</v>
      </c>
      <c r="I92" s="3" t="n">
        <v>0.01</v>
      </c>
      <c r="J92" s="4" t="n">
        <v>345</v>
      </c>
      <c r="K92" s="4" t="n">
        <v>387</v>
      </c>
      <c r="L92" s="5" t="n">
        <v>1.12</v>
      </c>
      <c r="M92" s="5" t="n">
        <v>0.9</v>
      </c>
      <c r="N92" s="3" t="n">
        <v>5.42</v>
      </c>
      <c r="O92" s="5" t="n">
        <v>8.3</v>
      </c>
      <c r="P92" s="3" t="n">
        <v>0.53</v>
      </c>
      <c r="Q92" s="3" t="n">
        <v>1.27</v>
      </c>
      <c r="R92" s="3" t="n">
        <v>1.8</v>
      </c>
      <c r="S92" s="4" t="n">
        <v>208</v>
      </c>
      <c r="T92" s="4" t="n">
        <v>301</v>
      </c>
      <c r="U92" s="4" t="n">
        <f aca="false">L92/R92*100</f>
        <v>62.2222222222222</v>
      </c>
      <c r="V92" s="4" t="n">
        <f aca="false">(16/28*U92)+(32/44*T92)</f>
        <v>254.464646464646</v>
      </c>
      <c r="W92" s="3" t="n">
        <v>0.25</v>
      </c>
      <c r="X92" s="37" t="n">
        <v>1.9</v>
      </c>
      <c r="Y92" s="37" t="n">
        <v>2.14</v>
      </c>
      <c r="Z92" s="38"/>
    </row>
    <row r="93" customFormat="false" ht="12.5" hidden="false" customHeight="false" outlineLevel="0" collapsed="false">
      <c r="A93" s="0" t="s">
        <v>36</v>
      </c>
      <c r="B93" s="1" t="s">
        <v>241</v>
      </c>
      <c r="C93" s="35" t="n">
        <v>6</v>
      </c>
      <c r="D93" s="1" t="s">
        <v>242</v>
      </c>
      <c r="E93" s="36" t="n">
        <v>60.4</v>
      </c>
      <c r="F93" s="4" t="n">
        <v>1485</v>
      </c>
      <c r="G93" s="3" t="n">
        <v>0.01</v>
      </c>
      <c r="H93" s="3" t="n">
        <v>4.66</v>
      </c>
      <c r="I93" s="3" t="n">
        <v>0</v>
      </c>
      <c r="J93" s="4" t="n">
        <v>329</v>
      </c>
      <c r="K93" s="4" t="n">
        <v>371</v>
      </c>
      <c r="L93" s="5" t="n">
        <v>1.1</v>
      </c>
      <c r="M93" s="5" t="n">
        <v>1</v>
      </c>
      <c r="N93" s="3" t="n">
        <v>5.81</v>
      </c>
      <c r="O93" s="5" t="n">
        <v>8.8</v>
      </c>
      <c r="P93" s="3" t="n">
        <v>0.61</v>
      </c>
      <c r="Q93" s="3" t="n">
        <v>1.54</v>
      </c>
      <c r="R93" s="3" t="n">
        <v>2.15</v>
      </c>
      <c r="S93" s="4" t="n">
        <v>217</v>
      </c>
      <c r="T93" s="4" t="n">
        <v>270</v>
      </c>
      <c r="U93" s="4" t="n">
        <f aca="false">L93/R93*100</f>
        <v>51.1627906976744</v>
      </c>
      <c r="V93" s="4" t="n">
        <f aca="false">(16/28*U93)+(32/44*T93)</f>
        <v>225.599516762307</v>
      </c>
      <c r="W93" s="3" t="n">
        <v>0.26</v>
      </c>
      <c r="X93" s="37" t="n">
        <v>1.65</v>
      </c>
      <c r="Y93" s="37" t="n">
        <v>1.91</v>
      </c>
      <c r="Z93" s="38"/>
      <c r="AA93" s="3"/>
      <c r="AB93" s="3"/>
      <c r="AC93" s="1"/>
    </row>
    <row r="94" customFormat="false" ht="12.5" hidden="false" customHeight="false" outlineLevel="0" collapsed="false">
      <c r="A94" s="0" t="s">
        <v>36</v>
      </c>
      <c r="B94" s="1" t="s">
        <v>243</v>
      </c>
      <c r="C94" s="35" t="n">
        <v>7</v>
      </c>
      <c r="D94" s="1" t="s">
        <v>244</v>
      </c>
      <c r="E94" s="36" t="n">
        <v>60.03</v>
      </c>
      <c r="F94" s="4" t="n">
        <v>1485</v>
      </c>
      <c r="G94" s="3" t="n">
        <v>0.02</v>
      </c>
      <c r="H94" s="3" t="n">
        <v>5.09</v>
      </c>
      <c r="I94" s="3" t="n">
        <v>0</v>
      </c>
      <c r="J94" s="4" t="n">
        <v>398</v>
      </c>
      <c r="K94" s="4" t="n">
        <v>440</v>
      </c>
      <c r="L94" s="5" t="n">
        <v>1.31</v>
      </c>
      <c r="M94" s="5" t="n">
        <v>1.1</v>
      </c>
      <c r="N94" s="3" t="n">
        <v>6.49</v>
      </c>
      <c r="O94" s="5" t="n">
        <v>9.3</v>
      </c>
      <c r="P94" s="3" t="n">
        <v>0.68</v>
      </c>
      <c r="Q94" s="3" t="n">
        <v>1.74</v>
      </c>
      <c r="R94" s="3" t="n">
        <v>2.42</v>
      </c>
      <c r="S94" s="4" t="n">
        <v>210</v>
      </c>
      <c r="T94" s="4" t="n">
        <v>268</v>
      </c>
      <c r="U94" s="4" t="n">
        <f aca="false">L94/R94*100</f>
        <v>54.1322314049587</v>
      </c>
      <c r="V94" s="4" t="n">
        <f aca="false">(16/28*U94)+(32/44*T94)</f>
        <v>225.841794569067</v>
      </c>
      <c r="W94" s="3" t="n">
        <v>0.28</v>
      </c>
      <c r="X94" s="37" t="n">
        <v>1.62</v>
      </c>
      <c r="Y94" s="37" t="n">
        <v>1.9</v>
      </c>
      <c r="Z94" s="38"/>
      <c r="AA94" s="3"/>
      <c r="AB94" s="3"/>
      <c r="AC94" s="1"/>
    </row>
    <row r="95" customFormat="false" ht="12.5" hidden="false" customHeight="false" outlineLevel="0" collapsed="false">
      <c r="A95" s="0" t="s">
        <v>36</v>
      </c>
      <c r="B95" s="1" t="s">
        <v>245</v>
      </c>
      <c r="C95" s="35" t="n">
        <v>8</v>
      </c>
      <c r="D95" s="1" t="s">
        <v>246</v>
      </c>
      <c r="E95" s="36" t="n">
        <v>59.55</v>
      </c>
      <c r="F95" s="4" t="n">
        <v>1485</v>
      </c>
      <c r="G95" s="3" t="n">
        <v>0.01</v>
      </c>
      <c r="H95" s="3" t="n">
        <v>1.28</v>
      </c>
      <c r="I95" s="3" t="n">
        <v>0.01</v>
      </c>
      <c r="J95" s="4" t="n">
        <v>390</v>
      </c>
      <c r="K95" s="4" t="n">
        <v>432</v>
      </c>
      <c r="L95" s="5" t="n">
        <v>0.62</v>
      </c>
      <c r="M95" s="5" t="n">
        <v>0.4</v>
      </c>
      <c r="N95" s="3" t="n">
        <v>2.18</v>
      </c>
      <c r="O95" s="5" t="n">
        <v>2.3</v>
      </c>
      <c r="P95" s="3" t="n">
        <v>0.2</v>
      </c>
      <c r="Q95" s="3" t="n">
        <v>0.69</v>
      </c>
      <c r="R95" s="3" t="n">
        <v>0.89</v>
      </c>
      <c r="S95" s="4" t="n">
        <v>144</v>
      </c>
      <c r="T95" s="4" t="n">
        <v>245</v>
      </c>
      <c r="U95" s="4" t="n">
        <f aca="false">L95/R95*100</f>
        <v>69.6629213483146</v>
      </c>
      <c r="V95" s="4" t="n">
        <f aca="false">(16/28*U95)+(32/44*T95)</f>
        <v>217.989201809427</v>
      </c>
      <c r="W95" s="3" t="n">
        <v>0.07</v>
      </c>
      <c r="X95" s="37" t="n">
        <v>0.01</v>
      </c>
      <c r="Y95" s="37" t="n">
        <v>0.08</v>
      </c>
      <c r="Z95" s="38"/>
      <c r="AA95" s="3"/>
      <c r="AB95" s="3"/>
      <c r="AC95" s="1"/>
    </row>
    <row r="96" customFormat="false" ht="12.5" hidden="false" customHeight="false" outlineLevel="0" collapsed="false">
      <c r="A96" s="0" t="s">
        <v>36</v>
      </c>
      <c r="B96" s="1" t="s">
        <v>247</v>
      </c>
      <c r="C96" s="35" t="n">
        <v>9</v>
      </c>
      <c r="D96" s="1" t="s">
        <v>248</v>
      </c>
      <c r="E96" s="36" t="n">
        <v>60.23</v>
      </c>
      <c r="F96" s="4" t="n">
        <v>1485</v>
      </c>
      <c r="G96" s="3" t="n">
        <v>0</v>
      </c>
      <c r="H96" s="3" t="n">
        <v>4.91</v>
      </c>
      <c r="I96" s="3" t="n">
        <v>0</v>
      </c>
      <c r="J96" s="4" t="n">
        <v>403</v>
      </c>
      <c r="K96" s="4" t="n">
        <v>445</v>
      </c>
      <c r="L96" s="5" t="n">
        <v>1.47</v>
      </c>
      <c r="M96" s="5" t="n">
        <v>1.1</v>
      </c>
      <c r="N96" s="3" t="n">
        <v>6.67</v>
      </c>
      <c r="O96" s="5" t="n">
        <v>9.1</v>
      </c>
      <c r="P96" s="3" t="n">
        <v>0.68</v>
      </c>
      <c r="Q96" s="3" t="n">
        <v>1.94</v>
      </c>
      <c r="R96" s="3" t="n">
        <v>2.62</v>
      </c>
      <c r="S96" s="4" t="n">
        <v>187</v>
      </c>
      <c r="T96" s="4" t="n">
        <v>255</v>
      </c>
      <c r="U96" s="4" t="n">
        <f aca="false">L96/R96*100</f>
        <v>56.1068702290076</v>
      </c>
      <c r="V96" s="4" t="n">
        <f aca="false">(16/28*U96)+(32/44*T96)</f>
        <v>217.515614156836</v>
      </c>
      <c r="W96" s="3" t="n">
        <v>0.27</v>
      </c>
      <c r="X96" s="37" t="n">
        <v>1.29</v>
      </c>
      <c r="Y96" s="37" t="n">
        <v>1.56</v>
      </c>
      <c r="Z96" s="38"/>
      <c r="AA96" s="3"/>
      <c r="AB96" s="3"/>
      <c r="AC96" s="1"/>
    </row>
    <row r="97" customFormat="false" ht="12.5" hidden="false" customHeight="false" outlineLevel="0" collapsed="false">
      <c r="A97" s="0" t="s">
        <v>36</v>
      </c>
      <c r="B97" s="1" t="s">
        <v>249</v>
      </c>
      <c r="C97" s="35" t="n">
        <v>10</v>
      </c>
      <c r="D97" s="1" t="s">
        <v>250</v>
      </c>
      <c r="E97" s="36" t="n">
        <v>60.31</v>
      </c>
      <c r="F97" s="4" t="n">
        <v>1485</v>
      </c>
      <c r="G97" s="3" t="n">
        <v>0</v>
      </c>
      <c r="H97" s="3" t="n">
        <v>11.53</v>
      </c>
      <c r="I97" s="3" t="n">
        <v>0</v>
      </c>
      <c r="J97" s="4" t="n">
        <v>424</v>
      </c>
      <c r="K97" s="4" t="n">
        <v>466</v>
      </c>
      <c r="L97" s="5" t="n">
        <v>2.01</v>
      </c>
      <c r="M97" s="5" t="n">
        <v>1.5</v>
      </c>
      <c r="N97" s="3" t="n">
        <v>8.71</v>
      </c>
      <c r="O97" s="5" t="n">
        <v>9.5</v>
      </c>
      <c r="P97" s="3" t="n">
        <v>1.31</v>
      </c>
      <c r="Q97" s="3" t="n">
        <v>2.89</v>
      </c>
      <c r="R97" s="3" t="n">
        <v>4.2</v>
      </c>
      <c r="S97" s="4" t="n">
        <v>275</v>
      </c>
      <c r="T97" s="4" t="n">
        <v>207</v>
      </c>
      <c r="U97" s="4" t="n">
        <f aca="false">L97/R97*100</f>
        <v>47.8571428571429</v>
      </c>
      <c r="V97" s="4" t="n">
        <f aca="false">(16/28*U97)+(32/44*T97)</f>
        <v>177.892393320965</v>
      </c>
      <c r="W97" s="3" t="n">
        <v>0.29</v>
      </c>
      <c r="X97" s="37" t="n">
        <v>5.12</v>
      </c>
      <c r="Y97" s="37" t="n">
        <v>5.41</v>
      </c>
      <c r="Z97" s="38"/>
      <c r="AA97" s="3"/>
      <c r="AB97" s="3"/>
      <c r="AC97" s="1"/>
    </row>
    <row r="98" customFormat="false" ht="12.5" hidden="false" customHeight="false" outlineLevel="0" collapsed="false">
      <c r="A98" s="39" t="s">
        <v>36</v>
      </c>
      <c r="B98" s="40" t="s">
        <v>251</v>
      </c>
      <c r="C98" s="41" t="n">
        <v>11</v>
      </c>
      <c r="D98" s="40" t="s">
        <v>252</v>
      </c>
      <c r="E98" s="42" t="n">
        <v>60.17</v>
      </c>
      <c r="F98" s="43" t="n">
        <v>1485</v>
      </c>
      <c r="G98" s="44" t="n">
        <v>0.01</v>
      </c>
      <c r="H98" s="44" t="n">
        <v>3.93</v>
      </c>
      <c r="I98" s="44" t="n">
        <v>0</v>
      </c>
      <c r="J98" s="43" t="n">
        <v>410</v>
      </c>
      <c r="K98" s="43" t="n">
        <v>452</v>
      </c>
      <c r="L98" s="45" t="n">
        <v>0.92</v>
      </c>
      <c r="M98" s="45" t="n">
        <v>0.7</v>
      </c>
      <c r="N98" s="44" t="n">
        <v>4.13</v>
      </c>
      <c r="O98" s="45" t="n">
        <v>6.1</v>
      </c>
      <c r="P98" s="44" t="n">
        <v>0.49</v>
      </c>
      <c r="Q98" s="44" t="n">
        <v>1.19</v>
      </c>
      <c r="R98" s="44" t="n">
        <v>1.68</v>
      </c>
      <c r="S98" s="43" t="n">
        <v>234</v>
      </c>
      <c r="T98" s="43" t="n">
        <v>246</v>
      </c>
      <c r="U98" s="43" t="n">
        <f aca="false">L98/R98*100</f>
        <v>54.7619047619048</v>
      </c>
      <c r="V98" s="43" t="n">
        <f aca="false">(16/28*U98)+(32/44*T98)</f>
        <v>210.201607915894</v>
      </c>
      <c r="W98" s="44" t="n">
        <v>0.18</v>
      </c>
      <c r="X98" s="46" t="n">
        <v>2.56</v>
      </c>
      <c r="Y98" s="46" t="n">
        <v>2.74</v>
      </c>
      <c r="Z98" s="38"/>
      <c r="AA98" s="3"/>
      <c r="AB98" s="3"/>
      <c r="AC98" s="1"/>
    </row>
    <row r="99" customFormat="false" ht="12.5" hidden="false" customHeight="false" outlineLevel="0" collapsed="false">
      <c r="A99" s="39" t="s">
        <v>36</v>
      </c>
      <c r="B99" s="40" t="s">
        <v>253</v>
      </c>
      <c r="C99" s="41" t="n">
        <v>12</v>
      </c>
      <c r="D99" s="40" t="s">
        <v>252</v>
      </c>
      <c r="E99" s="42" t="n">
        <v>60.19</v>
      </c>
      <c r="F99" s="43" t="n">
        <v>1485</v>
      </c>
      <c r="G99" s="44" t="n">
        <v>0.03</v>
      </c>
      <c r="H99" s="44" t="n">
        <v>4.09</v>
      </c>
      <c r="I99" s="44" t="n">
        <v>0.01</v>
      </c>
      <c r="J99" s="43" t="n">
        <v>403</v>
      </c>
      <c r="K99" s="43" t="n">
        <v>445</v>
      </c>
      <c r="L99" s="45" t="n">
        <v>0.91</v>
      </c>
      <c r="M99" s="45" t="n">
        <v>0.8</v>
      </c>
      <c r="N99" s="44" t="n">
        <v>4.31</v>
      </c>
      <c r="O99" s="45" t="n">
        <v>6.4</v>
      </c>
      <c r="P99" s="44" t="n">
        <v>0.52</v>
      </c>
      <c r="Q99" s="44" t="n">
        <v>1.2</v>
      </c>
      <c r="R99" s="44" t="n">
        <v>1.72</v>
      </c>
      <c r="S99" s="43" t="n">
        <v>238</v>
      </c>
      <c r="T99" s="43" t="n">
        <v>251</v>
      </c>
      <c r="U99" s="43" t="n">
        <f aca="false">L99/R99*100</f>
        <v>52.9069767441861</v>
      </c>
      <c r="V99" s="43" t="n">
        <f aca="false">(16/28*U99)+(32/44*T99)</f>
        <v>212.778012684989</v>
      </c>
      <c r="W99" s="44" t="n">
        <v>0.19</v>
      </c>
      <c r="X99" s="46" t="n">
        <v>2.56</v>
      </c>
      <c r="Y99" s="46" t="n">
        <v>2.75</v>
      </c>
      <c r="Z99" s="38"/>
      <c r="AA99" s="3"/>
      <c r="AB99" s="3"/>
      <c r="AC99" s="1"/>
    </row>
    <row r="100" s="14" customFormat="true" ht="12.5" hidden="false" customHeight="false" outlineLevel="0" collapsed="false">
      <c r="A100" s="14" t="s">
        <v>36</v>
      </c>
      <c r="B100" s="1" t="s">
        <v>254</v>
      </c>
      <c r="C100" s="35" t="n">
        <v>14</v>
      </c>
      <c r="D100" s="1" t="s">
        <v>255</v>
      </c>
      <c r="E100" s="36" t="n">
        <v>60.87</v>
      </c>
      <c r="F100" s="4" t="n">
        <v>1485</v>
      </c>
      <c r="G100" s="3" t="n">
        <v>0.03</v>
      </c>
      <c r="H100" s="3" t="n">
        <v>3.12</v>
      </c>
      <c r="I100" s="3" t="n">
        <v>0.01</v>
      </c>
      <c r="J100" s="4" t="n">
        <v>366</v>
      </c>
      <c r="K100" s="4" t="n">
        <v>408</v>
      </c>
      <c r="L100" s="5" t="n">
        <v>0.58</v>
      </c>
      <c r="M100" s="5" t="n">
        <v>0.6</v>
      </c>
      <c r="N100" s="3" t="n">
        <v>2.93</v>
      </c>
      <c r="O100" s="5" t="n">
        <v>4.4</v>
      </c>
      <c r="P100" s="3" t="n">
        <v>0.38</v>
      </c>
      <c r="Q100" s="3" t="n">
        <v>0.78</v>
      </c>
      <c r="R100" s="3" t="n">
        <v>1.16</v>
      </c>
      <c r="S100" s="4" t="n">
        <v>269</v>
      </c>
      <c r="T100" s="4" t="n">
        <v>253</v>
      </c>
      <c r="U100" s="4" t="n">
        <f aca="false">L100/R100*100</f>
        <v>50</v>
      </c>
      <c r="V100" s="4" t="n">
        <f aca="false">(16/28*U100)+(32/44*T100)</f>
        <v>212.571428571429</v>
      </c>
      <c r="W100" s="3" t="n">
        <v>0.13</v>
      </c>
      <c r="X100" s="37" t="n">
        <v>2.2</v>
      </c>
      <c r="Y100" s="37" t="n">
        <v>2.34</v>
      </c>
      <c r="Z100" s="38"/>
      <c r="AA100" s="17"/>
      <c r="AB100" s="17"/>
      <c r="AC100" s="15"/>
    </row>
    <row r="101" customFormat="false" ht="12.5" hidden="false" customHeight="false" outlineLevel="0" collapsed="false">
      <c r="A101" s="0" t="s">
        <v>36</v>
      </c>
      <c r="B101" s="1" t="s">
        <v>256</v>
      </c>
      <c r="C101" s="35" t="n">
        <v>15</v>
      </c>
      <c r="D101" s="1" t="s">
        <v>257</v>
      </c>
      <c r="E101" s="36" t="n">
        <v>60.87</v>
      </c>
      <c r="F101" s="4" t="n">
        <v>1485</v>
      </c>
      <c r="G101" s="3" t="n">
        <v>0.01</v>
      </c>
      <c r="H101" s="3" t="n">
        <v>3.27</v>
      </c>
      <c r="I101" s="3" t="n">
        <v>0</v>
      </c>
      <c r="J101" s="4" t="n">
        <v>340</v>
      </c>
      <c r="K101" s="4" t="n">
        <v>382</v>
      </c>
      <c r="L101" s="5" t="n">
        <v>0.75</v>
      </c>
      <c r="M101" s="5" t="n">
        <v>0.7</v>
      </c>
      <c r="N101" s="3" t="n">
        <v>3.56</v>
      </c>
      <c r="O101" s="5" t="n">
        <v>5</v>
      </c>
      <c r="P101" s="3" t="n">
        <v>0.42</v>
      </c>
      <c r="Q101" s="3" t="n">
        <v>1.06</v>
      </c>
      <c r="R101" s="3" t="n">
        <v>1.48</v>
      </c>
      <c r="S101" s="4" t="n">
        <v>221</v>
      </c>
      <c r="T101" s="4" t="n">
        <v>241</v>
      </c>
      <c r="U101" s="4" t="n">
        <f aca="false">L101/R101*100</f>
        <v>50.6756756756757</v>
      </c>
      <c r="V101" s="4" t="n">
        <f aca="false">(16/28*U101)+(32/44*T101)</f>
        <v>204.230256230256</v>
      </c>
      <c r="W101" s="3" t="n">
        <v>0.15</v>
      </c>
      <c r="X101" s="37" t="n">
        <v>1.41</v>
      </c>
      <c r="Y101" s="37" t="n">
        <v>1.56</v>
      </c>
      <c r="Z101" s="38"/>
      <c r="AA101" s="3"/>
      <c r="AB101" s="3"/>
      <c r="AC101" s="1"/>
    </row>
    <row r="102" customFormat="false" ht="12.5" hidden="false" customHeight="false" outlineLevel="0" collapsed="false">
      <c r="A102" s="0" t="s">
        <v>36</v>
      </c>
      <c r="B102" s="1" t="s">
        <v>258</v>
      </c>
      <c r="C102" s="35" t="n">
        <v>16</v>
      </c>
      <c r="D102" s="1" t="s">
        <v>259</v>
      </c>
      <c r="E102" s="36" t="n">
        <v>60.77</v>
      </c>
      <c r="F102" s="4" t="n">
        <v>1485</v>
      </c>
      <c r="G102" s="3" t="n">
        <v>0.02</v>
      </c>
      <c r="H102" s="3" t="n">
        <v>3.11</v>
      </c>
      <c r="I102" s="3" t="n">
        <v>0.01</v>
      </c>
      <c r="J102" s="4" t="n">
        <v>334</v>
      </c>
      <c r="K102" s="4" t="n">
        <v>376</v>
      </c>
      <c r="L102" s="5" t="n">
        <v>0.68</v>
      </c>
      <c r="M102" s="5" t="n">
        <v>0.6</v>
      </c>
      <c r="N102" s="3" t="n">
        <v>3.18</v>
      </c>
      <c r="O102" s="5" t="n">
        <v>4.2</v>
      </c>
      <c r="P102" s="3" t="n">
        <v>0.39</v>
      </c>
      <c r="Q102" s="3" t="n">
        <v>0.92</v>
      </c>
      <c r="R102" s="3" t="n">
        <v>1.31</v>
      </c>
      <c r="S102" s="4" t="n">
        <v>237</v>
      </c>
      <c r="T102" s="4" t="n">
        <v>243</v>
      </c>
      <c r="U102" s="4" t="n">
        <f aca="false">L102/R102*100</f>
        <v>51.9083969465649</v>
      </c>
      <c r="V102" s="4" t="n">
        <f aca="false">(16/28*U102)+(32/44*T102)</f>
        <v>206.389213839596</v>
      </c>
      <c r="W102" s="3" t="n">
        <v>0.13</v>
      </c>
      <c r="X102" s="37" t="n">
        <v>1.5</v>
      </c>
      <c r="Y102" s="37" t="n">
        <v>1.63</v>
      </c>
      <c r="Z102" s="38"/>
      <c r="AA102" s="3"/>
      <c r="AB102" s="3"/>
      <c r="AC102" s="1"/>
    </row>
    <row r="103" customFormat="false" ht="12.5" hidden="false" customHeight="false" outlineLevel="0" collapsed="false">
      <c r="A103" s="0" t="s">
        <v>36</v>
      </c>
      <c r="B103" s="1" t="s">
        <v>260</v>
      </c>
      <c r="C103" s="35" t="n">
        <v>17</v>
      </c>
      <c r="D103" s="1" t="s">
        <v>261</v>
      </c>
      <c r="E103" s="36" t="n">
        <v>60.97</v>
      </c>
      <c r="F103" s="4" t="n">
        <v>1485</v>
      </c>
      <c r="G103" s="3" t="n">
        <v>0.02</v>
      </c>
      <c r="H103" s="3" t="n">
        <v>3.89</v>
      </c>
      <c r="I103" s="3" t="n">
        <v>0</v>
      </c>
      <c r="J103" s="4" t="n">
        <v>408</v>
      </c>
      <c r="K103" s="4" t="n">
        <v>450</v>
      </c>
      <c r="L103" s="5" t="n">
        <v>0.87</v>
      </c>
      <c r="M103" s="5" t="n">
        <v>0.7</v>
      </c>
      <c r="N103" s="3" t="n">
        <v>3.96</v>
      </c>
      <c r="O103" s="5" t="n">
        <v>5.6</v>
      </c>
      <c r="P103" s="3" t="n">
        <v>0.48</v>
      </c>
      <c r="Q103" s="3" t="n">
        <v>1.16</v>
      </c>
      <c r="R103" s="3" t="n">
        <v>1.64</v>
      </c>
      <c r="S103" s="4" t="n">
        <v>237</v>
      </c>
      <c r="T103" s="4" t="n">
        <v>241</v>
      </c>
      <c r="U103" s="4" t="n">
        <f aca="false">L103/R103*100</f>
        <v>53.0487804878049</v>
      </c>
      <c r="V103" s="4" t="n">
        <f aca="false">(16/28*U103)+(32/44*T103)</f>
        <v>205.586316122901</v>
      </c>
      <c r="W103" s="3" t="n">
        <v>0.17</v>
      </c>
      <c r="X103" s="37" t="n">
        <v>2.21</v>
      </c>
      <c r="Y103" s="37" t="n">
        <v>2.38</v>
      </c>
      <c r="Z103" s="38"/>
      <c r="AA103" s="3"/>
      <c r="AB103" s="3"/>
      <c r="AC103" s="1"/>
    </row>
    <row r="104" customFormat="false" ht="12.5" hidden="false" customHeight="false" outlineLevel="0" collapsed="false">
      <c r="A104" s="0" t="s">
        <v>36</v>
      </c>
      <c r="B104" s="1" t="s">
        <v>262</v>
      </c>
      <c r="C104" s="35" t="n">
        <v>18</v>
      </c>
      <c r="D104" s="1" t="s">
        <v>263</v>
      </c>
      <c r="E104" s="2" t="n">
        <v>60.43</v>
      </c>
      <c r="F104" s="4" t="n">
        <v>1485</v>
      </c>
      <c r="G104" s="3" t="n">
        <v>0</v>
      </c>
      <c r="H104" s="3" t="n">
        <v>3.97</v>
      </c>
      <c r="I104" s="3" t="n">
        <v>0</v>
      </c>
      <c r="J104" s="4" t="n">
        <v>403</v>
      </c>
      <c r="K104" s="4" t="n">
        <v>445</v>
      </c>
      <c r="L104" s="5" t="n">
        <v>0.98</v>
      </c>
      <c r="M104" s="5" t="n">
        <v>0.8</v>
      </c>
      <c r="N104" s="3" t="n">
        <v>4.84</v>
      </c>
      <c r="O104" s="5" t="n">
        <v>6.9</v>
      </c>
      <c r="P104" s="3" t="n">
        <v>0.52</v>
      </c>
      <c r="Q104" s="3" t="n">
        <v>1.25</v>
      </c>
      <c r="R104" s="3" t="n">
        <v>1.77</v>
      </c>
      <c r="S104" s="4" t="n">
        <v>224</v>
      </c>
      <c r="T104" s="4" t="n">
        <v>273</v>
      </c>
      <c r="U104" s="4" t="n">
        <f aca="false">L104/R104*100</f>
        <v>55.3672316384181</v>
      </c>
      <c r="V104" s="4" t="n">
        <f aca="false">(16/28*U104)+(32/44*T104)</f>
        <v>230.183872624551</v>
      </c>
      <c r="W104" s="3" t="n">
        <v>0.21</v>
      </c>
      <c r="X104" s="3" t="n">
        <v>2.69</v>
      </c>
      <c r="Y104" s="3" t="n">
        <v>2.9</v>
      </c>
      <c r="AA104" s="3"/>
      <c r="AB104" s="3"/>
      <c r="AC104" s="1"/>
    </row>
    <row r="105" customFormat="false" ht="12.5" hidden="false" customHeight="false" outlineLevel="0" collapsed="false">
      <c r="A105" s="0" t="s">
        <v>36</v>
      </c>
      <c r="B105" s="1" t="s">
        <v>264</v>
      </c>
      <c r="C105" s="35" t="n">
        <v>19</v>
      </c>
      <c r="D105" s="1" t="s">
        <v>265</v>
      </c>
      <c r="E105" s="2" t="n">
        <v>60.71</v>
      </c>
      <c r="F105" s="4" t="n">
        <v>1485</v>
      </c>
      <c r="G105" s="3" t="n">
        <v>0.01</v>
      </c>
      <c r="H105" s="3" t="n">
        <v>1.21</v>
      </c>
      <c r="I105" s="3" t="n">
        <v>0.01</v>
      </c>
      <c r="J105" s="4" t="n">
        <v>390</v>
      </c>
      <c r="K105" s="4" t="n">
        <v>432</v>
      </c>
      <c r="L105" s="5" t="n">
        <v>0.68</v>
      </c>
      <c r="M105" s="5" t="n">
        <v>0.4</v>
      </c>
      <c r="N105" s="3" t="n">
        <v>2.23</v>
      </c>
      <c r="O105" s="5" t="n">
        <v>2.7</v>
      </c>
      <c r="P105" s="3" t="n">
        <v>0.2</v>
      </c>
      <c r="Q105" s="3" t="n">
        <v>0.73</v>
      </c>
      <c r="R105" s="3" t="n">
        <v>0.93</v>
      </c>
      <c r="S105" s="4" t="n">
        <v>130</v>
      </c>
      <c r="T105" s="4" t="n">
        <v>240</v>
      </c>
      <c r="U105" s="4" t="n">
        <f aca="false">L105/R105*100</f>
        <v>73.1182795698925</v>
      </c>
      <c r="V105" s="4" t="n">
        <f aca="false">(16/28*U105)+(32/44*T105)</f>
        <v>216.327328585393</v>
      </c>
      <c r="W105" s="3" t="n">
        <v>0.08</v>
      </c>
      <c r="X105" s="3" t="n">
        <v>0.03</v>
      </c>
      <c r="Y105" s="3" t="n">
        <v>0.11</v>
      </c>
      <c r="AA105" s="3"/>
      <c r="AB105" s="3"/>
      <c r="AC105" s="1"/>
    </row>
    <row r="106" customFormat="false" ht="12.5" hidden="false" customHeight="false" outlineLevel="0" collapsed="false">
      <c r="A106" s="0" t="s">
        <v>36</v>
      </c>
      <c r="B106" s="1" t="s">
        <v>266</v>
      </c>
      <c r="C106" s="35" t="n">
        <v>20</v>
      </c>
      <c r="D106" s="1" t="s">
        <v>267</v>
      </c>
      <c r="E106" s="2" t="n">
        <v>60.13</v>
      </c>
      <c r="F106" s="4" t="n">
        <v>1485</v>
      </c>
      <c r="G106" s="3" t="n">
        <v>0.01</v>
      </c>
      <c r="H106" s="3" t="n">
        <v>1.41</v>
      </c>
      <c r="I106" s="3" t="n">
        <v>0.01</v>
      </c>
      <c r="J106" s="4" t="n">
        <v>413</v>
      </c>
      <c r="K106" s="4" t="n">
        <v>455</v>
      </c>
      <c r="L106" s="5" t="n">
        <v>0.66</v>
      </c>
      <c r="M106" s="5" t="n">
        <v>0.4</v>
      </c>
      <c r="N106" s="3" t="n">
        <v>2.02</v>
      </c>
      <c r="O106" s="5" t="n">
        <v>2</v>
      </c>
      <c r="P106" s="3" t="n">
        <v>0.21</v>
      </c>
      <c r="Q106" s="3" t="n">
        <v>0.75</v>
      </c>
      <c r="R106" s="3" t="n">
        <v>0.96</v>
      </c>
      <c r="S106" s="4" t="n">
        <v>147</v>
      </c>
      <c r="T106" s="4" t="n">
        <v>210</v>
      </c>
      <c r="U106" s="4" t="n">
        <f aca="false">L106/R106*100</f>
        <v>68.75</v>
      </c>
      <c r="V106" s="4" t="n">
        <f aca="false">(16/28*U106)+(32/44*T106)</f>
        <v>192.012987012987</v>
      </c>
      <c r="W106" s="3" t="n">
        <v>0.06</v>
      </c>
      <c r="X106" s="3" t="n">
        <v>0.01</v>
      </c>
      <c r="Y106" s="3" t="n">
        <v>0.07</v>
      </c>
      <c r="AA106" s="3"/>
      <c r="AB106" s="3"/>
      <c r="AC106" s="1"/>
    </row>
    <row r="107" customFormat="false" ht="12.5" hidden="false" customHeight="false" outlineLevel="0" collapsed="false">
      <c r="A107" s="0" t="s">
        <v>36</v>
      </c>
      <c r="B107" s="1" t="s">
        <v>268</v>
      </c>
      <c r="C107" s="35" t="n">
        <v>21</v>
      </c>
      <c r="D107" s="1" t="s">
        <v>269</v>
      </c>
      <c r="E107" s="35" t="n">
        <v>60.99</v>
      </c>
      <c r="F107" s="4" t="n">
        <v>1485</v>
      </c>
      <c r="G107" s="3" t="n">
        <v>0.02</v>
      </c>
      <c r="H107" s="3" t="n">
        <v>2.88</v>
      </c>
      <c r="I107" s="3" t="n">
        <v>0.01</v>
      </c>
      <c r="J107" s="4" t="n">
        <v>418</v>
      </c>
      <c r="K107" s="4" t="n">
        <v>460</v>
      </c>
      <c r="L107" s="5" t="n">
        <v>1.27</v>
      </c>
      <c r="M107" s="5" t="n">
        <v>0.5</v>
      </c>
      <c r="N107" s="3" t="n">
        <v>3.85</v>
      </c>
      <c r="O107" s="5" t="n">
        <v>5.2</v>
      </c>
      <c r="P107" s="3" t="n">
        <v>0.41</v>
      </c>
      <c r="Q107" s="3" t="n">
        <v>1.25</v>
      </c>
      <c r="R107" s="3" t="n">
        <v>1.66</v>
      </c>
      <c r="S107" s="4" t="n">
        <v>173</v>
      </c>
      <c r="T107" s="4" t="n">
        <v>232</v>
      </c>
      <c r="U107" s="4" t="n">
        <f aca="false">L107/R107*100</f>
        <v>76.5060240963855</v>
      </c>
      <c r="V107" s="4" t="n">
        <f aca="false">(16/28*U107)+(32/44*T107)</f>
        <v>212.44500078235</v>
      </c>
      <c r="W107" s="3" t="n">
        <v>0.15</v>
      </c>
      <c r="X107" s="37" t="n">
        <v>0.59</v>
      </c>
      <c r="Y107" s="37" t="n">
        <v>0.75</v>
      </c>
      <c r="Z107" s="38"/>
      <c r="AA107" s="3"/>
      <c r="AB107" s="3"/>
      <c r="AC107" s="1"/>
    </row>
    <row r="108" customFormat="false" ht="12.5" hidden="false" customHeight="false" outlineLevel="0" collapsed="false">
      <c r="A108" s="0" t="s">
        <v>36</v>
      </c>
      <c r="B108" s="1" t="s">
        <v>270</v>
      </c>
      <c r="C108" s="35" t="n">
        <v>22</v>
      </c>
      <c r="D108" s="1" t="s">
        <v>271</v>
      </c>
      <c r="E108" s="35" t="n">
        <v>60.64</v>
      </c>
      <c r="F108" s="4" t="n">
        <v>1485</v>
      </c>
      <c r="G108" s="3" t="n">
        <v>0.01</v>
      </c>
      <c r="H108" s="3" t="n">
        <v>1.33</v>
      </c>
      <c r="I108" s="3" t="n">
        <v>0.01</v>
      </c>
      <c r="J108" s="4" t="n">
        <v>414</v>
      </c>
      <c r="K108" s="4" t="n">
        <v>456</v>
      </c>
      <c r="L108" s="5" t="n">
        <v>0.54</v>
      </c>
      <c r="M108" s="5" t="n">
        <v>0.3</v>
      </c>
      <c r="N108" s="3" t="n">
        <v>1.72</v>
      </c>
      <c r="O108" s="5" t="n">
        <v>1.7</v>
      </c>
      <c r="P108" s="3" t="n">
        <v>0.19</v>
      </c>
      <c r="Q108" s="3" t="n">
        <v>0.57</v>
      </c>
      <c r="R108" s="3" t="n">
        <v>0.76</v>
      </c>
      <c r="S108" s="4" t="n">
        <v>175</v>
      </c>
      <c r="T108" s="4" t="n">
        <v>226</v>
      </c>
      <c r="U108" s="4" t="n">
        <f aca="false">L108/R108*100</f>
        <v>71.0526315789474</v>
      </c>
      <c r="V108" s="4" t="n">
        <f aca="false">(16/28*U108)+(32/44*T108)</f>
        <v>204.965140123035</v>
      </c>
      <c r="W108" s="3" t="n">
        <v>0.05</v>
      </c>
      <c r="X108" s="37" t="n">
        <v>0</v>
      </c>
      <c r="Y108" s="37" t="n">
        <v>0.06</v>
      </c>
      <c r="Z108" s="38"/>
      <c r="AA108" s="3"/>
      <c r="AB108" s="3"/>
      <c r="AC108" s="1"/>
    </row>
    <row r="109" customFormat="false" ht="12.5" hidden="false" customHeight="false" outlineLevel="0" collapsed="false">
      <c r="A109" s="0" t="s">
        <v>36</v>
      </c>
      <c r="B109" s="1" t="s">
        <v>272</v>
      </c>
      <c r="C109" s="35" t="n">
        <v>23</v>
      </c>
      <c r="D109" s="1" t="s">
        <v>273</v>
      </c>
      <c r="E109" s="35" t="n">
        <v>60.44</v>
      </c>
      <c r="F109" s="4" t="n">
        <v>1485</v>
      </c>
      <c r="G109" s="3" t="n">
        <v>0.03</v>
      </c>
      <c r="H109" s="3" t="n">
        <v>1.41</v>
      </c>
      <c r="I109" s="3" t="n">
        <v>0.02</v>
      </c>
      <c r="J109" s="4" t="n">
        <v>397</v>
      </c>
      <c r="K109" s="4" t="n">
        <v>439</v>
      </c>
      <c r="L109" s="5" t="n">
        <v>0.75</v>
      </c>
      <c r="M109" s="5" t="n">
        <v>0.4</v>
      </c>
      <c r="N109" s="3" t="n">
        <v>2.46</v>
      </c>
      <c r="O109" s="5" t="n">
        <v>4.5</v>
      </c>
      <c r="P109" s="3" t="n">
        <v>0.23</v>
      </c>
      <c r="Q109" s="3" t="n">
        <v>0.76</v>
      </c>
      <c r="R109" s="3" t="n">
        <v>0.99</v>
      </c>
      <c r="S109" s="4" t="n">
        <v>142</v>
      </c>
      <c r="T109" s="4" t="n">
        <v>248</v>
      </c>
      <c r="U109" s="4" t="n">
        <f aca="false">L109/R109*100</f>
        <v>75.7575757575758</v>
      </c>
      <c r="V109" s="4" t="n">
        <f aca="false">(16/28*U109)+(32/44*T109)</f>
        <v>223.65367965368</v>
      </c>
      <c r="W109" s="3" t="n">
        <v>0.13</v>
      </c>
      <c r="X109" s="37" t="n">
        <v>0.59</v>
      </c>
      <c r="Y109" s="37" t="n">
        <v>0.73</v>
      </c>
      <c r="Z109" s="38"/>
      <c r="AA109" s="3"/>
      <c r="AB109" s="3"/>
      <c r="AC109" s="1"/>
    </row>
    <row r="110" customFormat="false" ht="12.5" hidden="false" customHeight="false" outlineLevel="0" collapsed="false">
      <c r="A110" s="0" t="s">
        <v>36</v>
      </c>
      <c r="B110" s="1" t="s">
        <v>274</v>
      </c>
      <c r="C110" s="35" t="n">
        <v>24</v>
      </c>
      <c r="D110" s="1" t="s">
        <v>275</v>
      </c>
      <c r="E110" s="35" t="n">
        <v>60.76</v>
      </c>
      <c r="F110" s="4" t="n">
        <v>1485</v>
      </c>
      <c r="G110" s="3" t="n">
        <v>0.01</v>
      </c>
      <c r="H110" s="3" t="n">
        <v>1.63</v>
      </c>
      <c r="I110" s="3" t="n">
        <v>0.01</v>
      </c>
      <c r="J110" s="4" t="n">
        <v>402</v>
      </c>
      <c r="K110" s="4" t="n">
        <v>444</v>
      </c>
      <c r="L110" s="5" t="n">
        <v>0.64</v>
      </c>
      <c r="M110" s="5" t="n">
        <v>0.5</v>
      </c>
      <c r="N110" s="3" t="n">
        <v>2.48</v>
      </c>
      <c r="O110" s="5" t="n">
        <v>2.5</v>
      </c>
      <c r="P110" s="3" t="n">
        <v>0.24</v>
      </c>
      <c r="Q110" s="3" t="n">
        <v>0.73</v>
      </c>
      <c r="R110" s="3" t="n">
        <v>0.97</v>
      </c>
      <c r="S110" s="4" t="n">
        <v>168</v>
      </c>
      <c r="T110" s="4" t="n">
        <v>256</v>
      </c>
      <c r="U110" s="4" t="n">
        <f aca="false">L110/R110*100</f>
        <v>65.979381443299</v>
      </c>
      <c r="V110" s="4" t="n">
        <f aca="false">(16/28*U110)+(32/44*T110)</f>
        <v>223.884321863703</v>
      </c>
      <c r="W110" s="3" t="n">
        <v>0.08</v>
      </c>
      <c r="X110" s="37" t="n">
        <v>0.01</v>
      </c>
      <c r="Y110" s="37" t="n">
        <v>0.09</v>
      </c>
      <c r="Z110" s="38"/>
      <c r="AA110" s="3"/>
      <c r="AB110" s="3"/>
      <c r="AC110" s="1"/>
    </row>
    <row r="111" customFormat="false" ht="12.5" hidden="false" customHeight="false" outlineLevel="0" collapsed="false">
      <c r="A111" s="0" t="s">
        <v>36</v>
      </c>
      <c r="B111" s="1" t="s">
        <v>276</v>
      </c>
      <c r="C111" s="35" t="n">
        <v>25</v>
      </c>
      <c r="D111" s="1" t="s">
        <v>277</v>
      </c>
      <c r="E111" s="35" t="n">
        <v>60.48</v>
      </c>
      <c r="F111" s="4" t="n">
        <v>1485</v>
      </c>
      <c r="G111" s="3" t="n">
        <v>0.03</v>
      </c>
      <c r="H111" s="3" t="n">
        <v>2.73</v>
      </c>
      <c r="I111" s="3" t="n">
        <v>0.01</v>
      </c>
      <c r="J111" s="4" t="n">
        <v>405</v>
      </c>
      <c r="K111" s="4" t="n">
        <v>447</v>
      </c>
      <c r="L111" s="5" t="n">
        <v>1.16</v>
      </c>
      <c r="M111" s="5" t="n">
        <v>0.6</v>
      </c>
      <c r="N111" s="3" t="n">
        <v>4.31</v>
      </c>
      <c r="O111" s="5" t="n">
        <v>5.4</v>
      </c>
      <c r="P111" s="3" t="n">
        <v>0.41</v>
      </c>
      <c r="Q111" s="3" t="n">
        <v>1.28</v>
      </c>
      <c r="R111" s="3" t="n">
        <v>1.69</v>
      </c>
      <c r="S111" s="4" t="n">
        <v>162</v>
      </c>
      <c r="T111" s="4" t="n">
        <v>255</v>
      </c>
      <c r="U111" s="4" t="n">
        <f aca="false">L111/R111*100</f>
        <v>68.6390532544379</v>
      </c>
      <c r="V111" s="4" t="n">
        <f aca="false">(16/28*U111)+(32/44*T111)</f>
        <v>224.676861599939</v>
      </c>
      <c r="W111" s="3" t="n">
        <v>0.16</v>
      </c>
      <c r="X111" s="37" t="n">
        <v>0.05</v>
      </c>
      <c r="Y111" s="37" t="n">
        <v>0.21</v>
      </c>
      <c r="Z111" s="38"/>
      <c r="AA111" s="3"/>
      <c r="AB111" s="3"/>
      <c r="AC111" s="1"/>
    </row>
    <row r="112" customFormat="false" ht="12.5" hidden="false" customHeight="false" outlineLevel="0" collapsed="false">
      <c r="A112" s="39" t="s">
        <v>36</v>
      </c>
      <c r="B112" s="40" t="s">
        <v>278</v>
      </c>
      <c r="C112" s="41" t="n">
        <v>26</v>
      </c>
      <c r="D112" s="40" t="s">
        <v>279</v>
      </c>
      <c r="E112" s="41" t="n">
        <v>60.42</v>
      </c>
      <c r="F112" s="43" t="n">
        <v>1485</v>
      </c>
      <c r="G112" s="44" t="n">
        <v>0.02</v>
      </c>
      <c r="H112" s="44" t="n">
        <v>2.95</v>
      </c>
      <c r="I112" s="44" t="n">
        <v>0.01</v>
      </c>
      <c r="J112" s="43" t="n">
        <v>407</v>
      </c>
      <c r="K112" s="43" t="n">
        <v>449</v>
      </c>
      <c r="L112" s="45" t="n">
        <v>1.08</v>
      </c>
      <c r="M112" s="45" t="n">
        <v>0.6</v>
      </c>
      <c r="N112" s="44" t="n">
        <v>4.79</v>
      </c>
      <c r="O112" s="45" t="n">
        <v>6.8</v>
      </c>
      <c r="P112" s="44" t="n">
        <v>0.44</v>
      </c>
      <c r="Q112" s="44" t="n">
        <v>1.28</v>
      </c>
      <c r="R112" s="44" t="n">
        <v>1.72</v>
      </c>
      <c r="S112" s="43" t="n">
        <v>172</v>
      </c>
      <c r="T112" s="43" t="n">
        <v>278</v>
      </c>
      <c r="U112" s="43" t="n">
        <f aca="false">L112/R112*100</f>
        <v>62.7906976744186</v>
      </c>
      <c r="V112" s="43" t="n">
        <f aca="false">(16/28*U112)+(32/44*T112)</f>
        <v>238.062216852914</v>
      </c>
      <c r="W112" s="44" t="n">
        <v>0.2</v>
      </c>
      <c r="X112" s="46" t="n">
        <v>0.99</v>
      </c>
      <c r="Y112" s="46" t="n">
        <v>1.19</v>
      </c>
      <c r="Z112" s="38"/>
      <c r="AA112" s="3"/>
      <c r="AB112" s="3"/>
      <c r="AC112" s="1"/>
    </row>
    <row r="113" customFormat="false" ht="12.5" hidden="false" customHeight="false" outlineLevel="0" collapsed="false">
      <c r="A113" s="39" t="s">
        <v>36</v>
      </c>
      <c r="B113" s="40" t="s">
        <v>280</v>
      </c>
      <c r="C113" s="41" t="n">
        <v>27</v>
      </c>
      <c r="D113" s="40" t="s">
        <v>279</v>
      </c>
      <c r="E113" s="41" t="n">
        <v>60.48</v>
      </c>
      <c r="F113" s="43" t="n">
        <v>1485</v>
      </c>
      <c r="G113" s="44" t="n">
        <v>0.02</v>
      </c>
      <c r="H113" s="44" t="n">
        <v>2.92</v>
      </c>
      <c r="I113" s="44" t="n">
        <v>0.01</v>
      </c>
      <c r="J113" s="43" t="n">
        <v>408</v>
      </c>
      <c r="K113" s="43" t="n">
        <v>450</v>
      </c>
      <c r="L113" s="45" t="n">
        <v>1.24</v>
      </c>
      <c r="M113" s="45" t="n">
        <v>0.7</v>
      </c>
      <c r="N113" s="44" t="n">
        <v>4.77</v>
      </c>
      <c r="O113" s="45" t="n">
        <v>6.9</v>
      </c>
      <c r="P113" s="44" t="n">
        <v>0.44</v>
      </c>
      <c r="Q113" s="44" t="n">
        <v>1.27</v>
      </c>
      <c r="R113" s="44" t="n">
        <v>1.71</v>
      </c>
      <c r="S113" s="43" t="n">
        <v>171</v>
      </c>
      <c r="T113" s="43" t="n">
        <v>279</v>
      </c>
      <c r="U113" s="43" t="n">
        <f aca="false">L113/R113*100</f>
        <v>72.5146198830409</v>
      </c>
      <c r="V113" s="43" t="n">
        <f aca="false">(16/28*U113)+(32/44*T113)</f>
        <v>244.346016556543</v>
      </c>
      <c r="W113" s="44" t="n">
        <v>0.2</v>
      </c>
      <c r="X113" s="46" t="n">
        <v>0.99</v>
      </c>
      <c r="Y113" s="46" t="n">
        <v>1.19</v>
      </c>
      <c r="Z113" s="38"/>
      <c r="AA113" s="3"/>
      <c r="AB113" s="3"/>
      <c r="AC113" s="1"/>
    </row>
    <row r="114" customFormat="false" ht="12.5" hidden="false" customHeight="false" outlineLevel="0" collapsed="false">
      <c r="A114" s="0" t="s">
        <v>36</v>
      </c>
      <c r="B114" s="1" t="s">
        <v>281</v>
      </c>
      <c r="C114" s="35" t="n">
        <v>29</v>
      </c>
      <c r="D114" s="1" t="s">
        <v>282</v>
      </c>
      <c r="E114" s="35" t="n">
        <v>60.73</v>
      </c>
      <c r="F114" s="4" t="n">
        <v>1485</v>
      </c>
      <c r="G114" s="3" t="n">
        <v>0.02</v>
      </c>
      <c r="H114" s="3" t="n">
        <v>2</v>
      </c>
      <c r="I114" s="3" t="n">
        <v>0.01</v>
      </c>
      <c r="J114" s="4" t="n">
        <v>409</v>
      </c>
      <c r="K114" s="4" t="n">
        <v>451</v>
      </c>
      <c r="L114" s="5" t="n">
        <v>1.13</v>
      </c>
      <c r="M114" s="5" t="n">
        <v>0.5</v>
      </c>
      <c r="N114" s="3" t="n">
        <v>3.8</v>
      </c>
      <c r="O114" s="5" t="n">
        <v>5.6</v>
      </c>
      <c r="P114" s="3" t="n">
        <v>0.33</v>
      </c>
      <c r="Q114" s="3" t="n">
        <v>1.16</v>
      </c>
      <c r="R114" s="3" t="n">
        <v>1.49</v>
      </c>
      <c r="S114" s="4" t="n">
        <v>134</v>
      </c>
      <c r="T114" s="4" t="n">
        <v>255</v>
      </c>
      <c r="U114" s="4" t="n">
        <f aca="false">L114/R114*100</f>
        <v>75.8389261744966</v>
      </c>
      <c r="V114" s="4" t="n">
        <f aca="false">(16/28*U114)+(32/44*T114)</f>
        <v>228.791074697115</v>
      </c>
      <c r="W114" s="3" t="n">
        <v>0.16</v>
      </c>
      <c r="X114" s="37" t="n">
        <v>0.5</v>
      </c>
      <c r="Y114" s="37" t="n">
        <v>0.66</v>
      </c>
      <c r="Z114" s="38"/>
      <c r="AA114" s="3"/>
      <c r="AB114" s="3"/>
      <c r="AC114" s="1"/>
    </row>
    <row r="115" s="14" customFormat="true" ht="12.5" hidden="false" customHeight="false" outlineLevel="0" collapsed="false">
      <c r="A115" s="14" t="s">
        <v>36</v>
      </c>
      <c r="B115" s="1" t="s">
        <v>283</v>
      </c>
      <c r="C115" s="35" t="n">
        <v>30</v>
      </c>
      <c r="D115" s="1" t="s">
        <v>284</v>
      </c>
      <c r="E115" s="35" t="n">
        <v>60.35</v>
      </c>
      <c r="F115" s="4" t="n">
        <v>1485</v>
      </c>
      <c r="G115" s="3" t="n">
        <v>0.01</v>
      </c>
      <c r="H115" s="3" t="n">
        <v>2.54</v>
      </c>
      <c r="I115" s="3" t="n">
        <v>0</v>
      </c>
      <c r="J115" s="4" t="n">
        <v>412</v>
      </c>
      <c r="K115" s="4" t="n">
        <v>454</v>
      </c>
      <c r="L115" s="5" t="n">
        <v>0.84</v>
      </c>
      <c r="M115" s="5" t="n">
        <v>0.6</v>
      </c>
      <c r="N115" s="3" t="n">
        <v>3.15</v>
      </c>
      <c r="O115" s="5" t="n">
        <v>4.4</v>
      </c>
      <c r="P115" s="3" t="n">
        <v>0.35</v>
      </c>
      <c r="Q115" s="3" t="n">
        <v>1.04</v>
      </c>
      <c r="R115" s="3" t="n">
        <v>1.39</v>
      </c>
      <c r="S115" s="4" t="n">
        <v>183</v>
      </c>
      <c r="T115" s="4" t="n">
        <v>227</v>
      </c>
      <c r="U115" s="4" t="n">
        <f aca="false">L115/R115*100</f>
        <v>60.431654676259</v>
      </c>
      <c r="V115" s="4" t="n">
        <f aca="false">(16/28*U115)+(32/44*T115)</f>
        <v>199.623283191628</v>
      </c>
      <c r="W115" s="3" t="n">
        <v>0.13</v>
      </c>
      <c r="X115" s="37" t="n">
        <v>0.72</v>
      </c>
      <c r="Y115" s="37" t="n">
        <v>0.85</v>
      </c>
      <c r="Z115" s="38"/>
      <c r="AA115" s="17"/>
      <c r="AB115" s="17"/>
      <c r="AC115" s="15"/>
    </row>
    <row r="116" customFormat="false" ht="12.5" hidden="false" customHeight="false" outlineLevel="0" collapsed="false">
      <c r="A116" s="0" t="s">
        <v>36</v>
      </c>
      <c r="B116" s="1" t="s">
        <v>285</v>
      </c>
      <c r="C116" s="35" t="n">
        <v>31</v>
      </c>
      <c r="D116" s="1" t="s">
        <v>286</v>
      </c>
      <c r="E116" s="35" t="n">
        <v>60.18</v>
      </c>
      <c r="F116" s="4" t="n">
        <v>1485</v>
      </c>
      <c r="G116" s="3" t="n">
        <v>0.01</v>
      </c>
      <c r="H116" s="3" t="n">
        <v>1.71</v>
      </c>
      <c r="I116" s="3" t="n">
        <v>0.01</v>
      </c>
      <c r="J116" s="4" t="n">
        <v>403</v>
      </c>
      <c r="K116" s="4" t="n">
        <v>445</v>
      </c>
      <c r="L116" s="5" t="n">
        <v>0.52</v>
      </c>
      <c r="M116" s="5" t="n">
        <v>0.3</v>
      </c>
      <c r="N116" s="3" t="n">
        <v>1.71</v>
      </c>
      <c r="O116" s="5" t="n">
        <v>1.4</v>
      </c>
      <c r="P116" s="3" t="n">
        <v>0.22</v>
      </c>
      <c r="Q116" s="3" t="n">
        <v>0.6</v>
      </c>
      <c r="R116" s="3" t="n">
        <v>0.82</v>
      </c>
      <c r="S116" s="4" t="n">
        <v>209</v>
      </c>
      <c r="T116" s="4" t="n">
        <v>209</v>
      </c>
      <c r="U116" s="4" t="n">
        <f aca="false">L116/R116*100</f>
        <v>63.4146341463415</v>
      </c>
      <c r="V116" s="4" t="n">
        <f aca="false">(16/28*U116)+(32/44*T116)</f>
        <v>188.236933797909</v>
      </c>
      <c r="W116" s="3" t="n">
        <v>0.04</v>
      </c>
      <c r="X116" s="37" t="n">
        <v>0.01</v>
      </c>
      <c r="Y116" s="37" t="n">
        <v>0.05</v>
      </c>
      <c r="Z116" s="38"/>
      <c r="AA116" s="3"/>
      <c r="AB116" s="3"/>
      <c r="AC116" s="1"/>
    </row>
    <row r="117" customFormat="false" ht="12.5" hidden="false" customHeight="false" outlineLevel="0" collapsed="false">
      <c r="A117" s="0" t="s">
        <v>36</v>
      </c>
      <c r="B117" s="1" t="s">
        <v>287</v>
      </c>
      <c r="C117" s="35" t="n">
        <v>32</v>
      </c>
      <c r="D117" s="1" t="s">
        <v>288</v>
      </c>
      <c r="E117" s="35" t="n">
        <v>60.03</v>
      </c>
      <c r="F117" s="4" t="n">
        <v>1485</v>
      </c>
      <c r="G117" s="3" t="n">
        <v>0.01</v>
      </c>
      <c r="H117" s="3" t="n">
        <v>1.27</v>
      </c>
      <c r="I117" s="3" t="n">
        <v>0.01</v>
      </c>
      <c r="J117" s="4" t="n">
        <v>390</v>
      </c>
      <c r="K117" s="4" t="n">
        <v>432</v>
      </c>
      <c r="L117" s="5" t="n">
        <v>0.91</v>
      </c>
      <c r="M117" s="5" t="n">
        <v>0.3</v>
      </c>
      <c r="N117" s="3" t="n">
        <v>2.66</v>
      </c>
      <c r="O117" s="5" t="n">
        <v>3.7</v>
      </c>
      <c r="P117" s="3" t="n">
        <v>0.22</v>
      </c>
      <c r="Q117" s="3" t="n">
        <v>0.82</v>
      </c>
      <c r="R117" s="3" t="n">
        <v>1.04</v>
      </c>
      <c r="S117" s="4" t="n">
        <v>122</v>
      </c>
      <c r="T117" s="4" t="n">
        <v>256</v>
      </c>
      <c r="U117" s="4" t="n">
        <f aca="false">L117/R117*100</f>
        <v>87.5</v>
      </c>
      <c r="V117" s="4" t="n">
        <f aca="false">(16/28*U117)+(32/44*T117)</f>
        <v>236.181818181818</v>
      </c>
      <c r="W117" s="3" t="n">
        <v>0.11</v>
      </c>
      <c r="X117" s="37" t="n">
        <v>0.05</v>
      </c>
      <c r="Y117" s="37" t="n">
        <v>0.16</v>
      </c>
      <c r="Z117" s="38"/>
      <c r="AA117" s="3"/>
      <c r="AB117" s="3"/>
      <c r="AC117" s="1"/>
    </row>
    <row r="118" customFormat="false" ht="12.5" hidden="false" customHeight="false" outlineLevel="0" collapsed="false">
      <c r="A118" s="0" t="s">
        <v>36</v>
      </c>
      <c r="B118" s="1" t="s">
        <v>289</v>
      </c>
      <c r="C118" s="35" t="n">
        <v>33</v>
      </c>
      <c r="D118" s="1" t="s">
        <v>290</v>
      </c>
      <c r="E118" s="35" t="n">
        <v>60.87</v>
      </c>
      <c r="F118" s="4" t="n">
        <v>1485</v>
      </c>
      <c r="G118" s="3" t="n">
        <v>0.01</v>
      </c>
      <c r="H118" s="3" t="n">
        <v>1.32</v>
      </c>
      <c r="I118" s="3" t="n">
        <v>0.01</v>
      </c>
      <c r="J118" s="4" t="n">
        <v>395</v>
      </c>
      <c r="K118" s="4" t="n">
        <v>437</v>
      </c>
      <c r="L118" s="5" t="n">
        <v>0.91</v>
      </c>
      <c r="M118" s="5" t="n">
        <v>0.4</v>
      </c>
      <c r="N118" s="3" t="n">
        <v>2.86</v>
      </c>
      <c r="O118" s="5" t="n">
        <v>3.9</v>
      </c>
      <c r="P118" s="3" t="n">
        <v>0.24</v>
      </c>
      <c r="Q118" s="3" t="n">
        <v>0.89</v>
      </c>
      <c r="R118" s="3" t="n">
        <v>1.13</v>
      </c>
      <c r="S118" s="4" t="n">
        <v>117</v>
      </c>
      <c r="T118" s="4" t="n">
        <v>253</v>
      </c>
      <c r="U118" s="4" t="n">
        <f aca="false">L118/R118*100</f>
        <v>80.5309734513275</v>
      </c>
      <c r="V118" s="4" t="n">
        <f aca="false">(16/28*U118)+(32/44*T118)</f>
        <v>230.017699115044</v>
      </c>
      <c r="W118" s="3" t="n">
        <v>0.11</v>
      </c>
      <c r="X118" s="37" t="n">
        <v>0.05</v>
      </c>
      <c r="Y118" s="37" t="n">
        <v>0.17</v>
      </c>
      <c r="Z118" s="38"/>
      <c r="AA118" s="3"/>
      <c r="AB118" s="3"/>
      <c r="AC118" s="1"/>
    </row>
    <row r="119" customFormat="false" ht="12.5" hidden="false" customHeight="false" outlineLevel="0" collapsed="false">
      <c r="A119" s="0" t="s">
        <v>36</v>
      </c>
      <c r="B119" s="1" t="s">
        <v>291</v>
      </c>
      <c r="C119" s="35" t="n">
        <v>34</v>
      </c>
      <c r="D119" s="1" t="s">
        <v>292</v>
      </c>
      <c r="E119" s="35" t="n">
        <v>60.3</v>
      </c>
      <c r="F119" s="4" t="n">
        <v>1485</v>
      </c>
      <c r="G119" s="3" t="n">
        <v>0.01</v>
      </c>
      <c r="H119" s="3" t="n">
        <v>1.57</v>
      </c>
      <c r="I119" s="3" t="n">
        <v>0.01</v>
      </c>
      <c r="J119" s="4" t="n">
        <v>418</v>
      </c>
      <c r="K119" s="4" t="n">
        <v>460</v>
      </c>
      <c r="L119" s="5" t="n">
        <v>0.83</v>
      </c>
      <c r="M119" s="5" t="n">
        <v>0.5</v>
      </c>
      <c r="N119" s="3" t="n">
        <v>2.96</v>
      </c>
      <c r="O119" s="5" t="n">
        <v>6.8</v>
      </c>
      <c r="P119" s="3" t="n">
        <v>0.26</v>
      </c>
      <c r="Q119" s="3" t="n">
        <v>0.9</v>
      </c>
      <c r="R119" s="3" t="n">
        <v>1.16</v>
      </c>
      <c r="S119" s="4" t="n">
        <v>135</v>
      </c>
      <c r="T119" s="4" t="n">
        <v>255</v>
      </c>
      <c r="U119" s="4" t="n">
        <f aca="false">L119/R119*100</f>
        <v>71.5517241379311</v>
      </c>
      <c r="V119" s="4" t="n">
        <f aca="false">(16/28*U119)+(32/44*T119)</f>
        <v>226.341244961935</v>
      </c>
      <c r="W119" s="3" t="n">
        <v>0.2</v>
      </c>
      <c r="X119" s="37" t="n">
        <v>2.13</v>
      </c>
      <c r="Y119" s="37" t="n">
        <v>2.32</v>
      </c>
      <c r="Z119" s="38"/>
      <c r="AA119" s="3"/>
      <c r="AB119" s="3"/>
      <c r="AC119" s="1"/>
    </row>
    <row r="120" customFormat="false" ht="12.5" hidden="false" customHeight="false" outlineLevel="0" collapsed="false">
      <c r="A120" s="0" t="s">
        <v>36</v>
      </c>
      <c r="B120" s="1" t="s">
        <v>293</v>
      </c>
      <c r="C120" s="35" t="n">
        <v>35</v>
      </c>
      <c r="D120" s="1" t="s">
        <v>294</v>
      </c>
      <c r="E120" s="35" t="n">
        <v>60.33</v>
      </c>
      <c r="F120" s="4" t="n">
        <v>1485</v>
      </c>
      <c r="G120" s="3" t="n">
        <v>0.03</v>
      </c>
      <c r="H120" s="3" t="n">
        <v>1.38</v>
      </c>
      <c r="I120" s="3" t="n">
        <v>0.02</v>
      </c>
      <c r="J120" s="4" t="n">
        <v>386</v>
      </c>
      <c r="K120" s="4" t="n">
        <v>428</v>
      </c>
      <c r="L120" s="5" t="n">
        <v>0.88</v>
      </c>
      <c r="M120" s="5" t="n">
        <v>0.4</v>
      </c>
      <c r="N120" s="3" t="n">
        <v>2.8</v>
      </c>
      <c r="O120" s="5" t="n">
        <v>4</v>
      </c>
      <c r="P120" s="3" t="n">
        <v>0.24</v>
      </c>
      <c r="Q120" s="3" t="n">
        <v>0.85</v>
      </c>
      <c r="R120" s="3" t="n">
        <v>1.09</v>
      </c>
      <c r="S120" s="4" t="n">
        <v>127</v>
      </c>
      <c r="T120" s="4" t="n">
        <v>257</v>
      </c>
      <c r="U120" s="4" t="n">
        <f aca="false">L120/R120*100</f>
        <v>80.7339449541284</v>
      </c>
      <c r="V120" s="4" t="n">
        <f aca="false">(16/28*U120)+(32/44*T120)</f>
        <v>233.042773740021</v>
      </c>
      <c r="W120" s="3" t="n">
        <v>0.12</v>
      </c>
      <c r="X120" s="37" t="n">
        <v>0.08</v>
      </c>
      <c r="Y120" s="37" t="n">
        <v>0.19</v>
      </c>
      <c r="Z120" s="38"/>
      <c r="AA120" s="3"/>
      <c r="AB120" s="3"/>
      <c r="AC120" s="1"/>
    </row>
    <row r="121" customFormat="false" ht="12.5" hidden="false" customHeight="false" outlineLevel="0" collapsed="false">
      <c r="A121" s="0" t="s">
        <v>36</v>
      </c>
      <c r="B121" s="1" t="s">
        <v>295</v>
      </c>
      <c r="C121" s="35" t="n">
        <v>36</v>
      </c>
      <c r="D121" s="1" t="s">
        <v>296</v>
      </c>
      <c r="E121" s="35" t="n">
        <v>60.6</v>
      </c>
      <c r="F121" s="4" t="n">
        <v>1485</v>
      </c>
      <c r="G121" s="3" t="n">
        <v>0.02</v>
      </c>
      <c r="H121" s="3" t="n">
        <v>1.51</v>
      </c>
      <c r="I121" s="3" t="n">
        <v>0.01</v>
      </c>
      <c r="J121" s="4" t="n">
        <v>404</v>
      </c>
      <c r="K121" s="4" t="n">
        <v>446</v>
      </c>
      <c r="L121" s="5" t="n">
        <v>0.99</v>
      </c>
      <c r="M121" s="5" t="n">
        <v>0.4</v>
      </c>
      <c r="N121" s="3" t="n">
        <v>3.04</v>
      </c>
      <c r="O121" s="5" t="n">
        <v>4</v>
      </c>
      <c r="P121" s="3" t="n">
        <v>0.26</v>
      </c>
      <c r="Q121" s="3" t="n">
        <v>0.93</v>
      </c>
      <c r="R121" s="3" t="n">
        <v>1.19</v>
      </c>
      <c r="S121" s="4" t="n">
        <v>127</v>
      </c>
      <c r="T121" s="4" t="n">
        <v>255</v>
      </c>
      <c r="U121" s="4" t="n">
        <f aca="false">L121/R121*100</f>
        <v>83.1932773109244</v>
      </c>
      <c r="V121" s="4" t="n">
        <f aca="false">(16/28*U121)+(32/44*T121)</f>
        <v>232.993561060788</v>
      </c>
      <c r="W121" s="3" t="n">
        <v>0.12</v>
      </c>
      <c r="X121" s="37" t="n">
        <v>0.03</v>
      </c>
      <c r="Y121" s="37" t="n">
        <v>0.15</v>
      </c>
      <c r="Z121" s="38"/>
      <c r="AA121" s="3"/>
      <c r="AB121" s="3"/>
      <c r="AC121" s="1"/>
    </row>
    <row r="122" customFormat="false" ht="12.5" hidden="false" customHeight="false" outlineLevel="0" collapsed="false">
      <c r="A122" s="0" t="s">
        <v>36</v>
      </c>
      <c r="B122" s="1" t="s">
        <v>297</v>
      </c>
      <c r="C122" s="35" t="n">
        <v>37</v>
      </c>
      <c r="D122" s="1" t="s">
        <v>298</v>
      </c>
      <c r="E122" s="35" t="n">
        <v>60.28</v>
      </c>
      <c r="F122" s="4" t="n">
        <v>1485</v>
      </c>
      <c r="G122" s="3" t="n">
        <v>0.01</v>
      </c>
      <c r="H122" s="3" t="n">
        <v>1.42</v>
      </c>
      <c r="I122" s="3" t="n">
        <v>0.01</v>
      </c>
      <c r="J122" s="4" t="n">
        <v>422</v>
      </c>
      <c r="K122" s="4" t="n">
        <v>464</v>
      </c>
      <c r="L122" s="5" t="n">
        <v>0.83</v>
      </c>
      <c r="M122" s="5" t="n">
        <v>0.5</v>
      </c>
      <c r="N122" s="3" t="n">
        <v>2.91</v>
      </c>
      <c r="O122" s="5" t="n">
        <v>7.5</v>
      </c>
      <c r="P122" s="3" t="n">
        <v>0.24</v>
      </c>
      <c r="Q122" s="3" t="n">
        <v>0.86</v>
      </c>
      <c r="R122" s="3" t="n">
        <v>1.1</v>
      </c>
      <c r="S122" s="4" t="n">
        <v>129</v>
      </c>
      <c r="T122" s="4" t="n">
        <v>265</v>
      </c>
      <c r="U122" s="4" t="n">
        <f aca="false">L122/R122*100</f>
        <v>75.4545454545455</v>
      </c>
      <c r="V122" s="4" t="n">
        <f aca="false">(16/28*U122)+(32/44*T122)</f>
        <v>235.844155844156</v>
      </c>
      <c r="W122" s="3" t="n">
        <v>0.22</v>
      </c>
      <c r="X122" s="37" t="n">
        <v>2.15</v>
      </c>
      <c r="Y122" s="37" t="n">
        <v>2.37</v>
      </c>
      <c r="Z122" s="38"/>
      <c r="AA122" s="3"/>
      <c r="AB122" s="3"/>
      <c r="AC122" s="1"/>
    </row>
    <row r="123" customFormat="false" ht="12.5" hidden="false" customHeight="false" outlineLevel="0" collapsed="false">
      <c r="A123" s="0" t="s">
        <v>36</v>
      </c>
      <c r="B123" s="1" t="s">
        <v>299</v>
      </c>
      <c r="C123" s="35" t="n">
        <v>38</v>
      </c>
      <c r="D123" s="1" t="s">
        <v>300</v>
      </c>
      <c r="E123" s="35" t="n">
        <v>60.97</v>
      </c>
      <c r="F123" s="4" t="n">
        <v>1485</v>
      </c>
      <c r="G123" s="3" t="n">
        <v>0.01</v>
      </c>
      <c r="H123" s="3" t="n">
        <v>1.13</v>
      </c>
      <c r="I123" s="3" t="n">
        <v>0.01</v>
      </c>
      <c r="J123" s="4" t="n">
        <v>420</v>
      </c>
      <c r="K123" s="4" t="n">
        <v>462</v>
      </c>
      <c r="L123" s="5" t="n">
        <v>0.79</v>
      </c>
      <c r="M123" s="5" t="n">
        <v>0.4</v>
      </c>
      <c r="N123" s="3" t="n">
        <v>2.26</v>
      </c>
      <c r="O123" s="5" t="n">
        <v>3.6</v>
      </c>
      <c r="P123" s="3" t="n">
        <v>0.2</v>
      </c>
      <c r="Q123" s="3" t="n">
        <v>0.74</v>
      </c>
      <c r="R123" s="3" t="n">
        <v>0.94</v>
      </c>
      <c r="S123" s="4" t="n">
        <v>120</v>
      </c>
      <c r="T123" s="4" t="n">
        <v>240</v>
      </c>
      <c r="U123" s="4" t="n">
        <f aca="false">L123/R123*100</f>
        <v>84.0425531914894</v>
      </c>
      <c r="V123" s="4" t="n">
        <f aca="false">(16/28*U123)+(32/44*T123)</f>
        <v>222.569770654877</v>
      </c>
      <c r="W123" s="3" t="n">
        <v>0.11</v>
      </c>
      <c r="X123" s="37" t="n">
        <v>0.48</v>
      </c>
      <c r="Y123" s="37" t="n">
        <v>0.58</v>
      </c>
      <c r="Z123" s="38"/>
      <c r="AA123" s="3"/>
      <c r="AB123" s="3"/>
      <c r="AC123" s="1"/>
    </row>
    <row r="124" customFormat="false" ht="12.5" hidden="false" customHeight="false" outlineLevel="0" collapsed="false">
      <c r="A124" s="0" t="s">
        <v>36</v>
      </c>
      <c r="B124" s="1" t="s">
        <v>301</v>
      </c>
      <c r="C124" s="35" t="n">
        <v>39</v>
      </c>
      <c r="D124" s="1" t="s">
        <v>302</v>
      </c>
      <c r="E124" s="35" t="n">
        <v>61</v>
      </c>
      <c r="F124" s="4" t="n">
        <v>1485</v>
      </c>
      <c r="G124" s="3" t="n">
        <v>0.02</v>
      </c>
      <c r="H124" s="3" t="n">
        <v>1.53</v>
      </c>
      <c r="I124" s="3" t="n">
        <v>0.01</v>
      </c>
      <c r="J124" s="4" t="n">
        <v>403</v>
      </c>
      <c r="K124" s="4" t="n">
        <v>445</v>
      </c>
      <c r="L124" s="5" t="n">
        <v>0.76</v>
      </c>
      <c r="M124" s="5" t="n">
        <v>0.5</v>
      </c>
      <c r="N124" s="3" t="n">
        <v>2.93</v>
      </c>
      <c r="O124" s="5" t="n">
        <v>4.3</v>
      </c>
      <c r="P124" s="3" t="n">
        <v>0.25</v>
      </c>
      <c r="Q124" s="3" t="n">
        <v>0.82</v>
      </c>
      <c r="R124" s="3" t="n">
        <v>1.07</v>
      </c>
      <c r="S124" s="4" t="n">
        <v>143</v>
      </c>
      <c r="T124" s="4" t="n">
        <v>274</v>
      </c>
      <c r="U124" s="4" t="n">
        <f aca="false">L124/R124*100</f>
        <v>71.0280373831776</v>
      </c>
      <c r="V124" s="4" t="n">
        <f aca="false">(16/28*U124)+(32/44*T124)</f>
        <v>239.860177205972</v>
      </c>
      <c r="W124" s="3" t="n">
        <v>0.13</v>
      </c>
      <c r="X124" s="37" t="n">
        <v>0.26</v>
      </c>
      <c r="Y124" s="37" t="n">
        <v>0.38</v>
      </c>
      <c r="Z124" s="38"/>
      <c r="AA124" s="3"/>
      <c r="AB124" s="3"/>
      <c r="AC124" s="1"/>
    </row>
    <row r="125" customFormat="false" ht="12.5" hidden="false" customHeight="false" outlineLevel="0" collapsed="false">
      <c r="A125" s="0" t="s">
        <v>36</v>
      </c>
      <c r="B125" s="1" t="s">
        <v>303</v>
      </c>
      <c r="C125" s="35" t="n">
        <v>40</v>
      </c>
      <c r="D125" s="1" t="s">
        <v>304</v>
      </c>
      <c r="E125" s="35" t="n">
        <v>60.47</v>
      </c>
      <c r="F125" s="4" t="n">
        <v>1485</v>
      </c>
      <c r="G125" s="3" t="n">
        <v>0.03</v>
      </c>
      <c r="H125" s="3" t="n">
        <v>1.92</v>
      </c>
      <c r="I125" s="3" t="n">
        <v>0.01</v>
      </c>
      <c r="J125" s="4" t="n">
        <v>434</v>
      </c>
      <c r="K125" s="4" t="n">
        <v>476</v>
      </c>
      <c r="L125" s="5" t="n">
        <v>1.1</v>
      </c>
      <c r="M125" s="5" t="n">
        <v>0.5</v>
      </c>
      <c r="N125" s="3" t="n">
        <v>3.38</v>
      </c>
      <c r="O125" s="5" t="n">
        <v>5.2</v>
      </c>
      <c r="P125" s="3" t="n">
        <v>0.31</v>
      </c>
      <c r="Q125" s="3" t="n">
        <v>1.11</v>
      </c>
      <c r="R125" s="3" t="n">
        <v>1.42</v>
      </c>
      <c r="S125" s="4" t="n">
        <v>135</v>
      </c>
      <c r="T125" s="4" t="n">
        <v>238</v>
      </c>
      <c r="U125" s="4" t="n">
        <f aca="false">L125/R125*100</f>
        <v>77.4647887323944</v>
      </c>
      <c r="V125" s="4" t="n">
        <f aca="false">(16/28*U125)+(32/44*T125)</f>
        <v>217.356502652277</v>
      </c>
      <c r="W125" s="3" t="n">
        <v>0.15</v>
      </c>
      <c r="X125" s="37" t="n">
        <v>1.6</v>
      </c>
      <c r="Y125" s="37" t="n">
        <v>1.76</v>
      </c>
      <c r="Z125" s="38"/>
      <c r="AA125" s="3"/>
      <c r="AB125" s="3"/>
      <c r="AC125" s="1"/>
    </row>
    <row r="126" customFormat="false" ht="12.5" hidden="false" customHeight="false" outlineLevel="0" collapsed="false">
      <c r="A126" s="39" t="s">
        <v>36</v>
      </c>
      <c r="B126" s="40" t="s">
        <v>305</v>
      </c>
      <c r="C126" s="41" t="n">
        <v>41</v>
      </c>
      <c r="D126" s="40" t="s">
        <v>306</v>
      </c>
      <c r="E126" s="41" t="n">
        <v>60.43</v>
      </c>
      <c r="F126" s="43" t="n">
        <v>1485</v>
      </c>
      <c r="G126" s="44" t="n">
        <v>0.03</v>
      </c>
      <c r="H126" s="44" t="n">
        <v>4.07</v>
      </c>
      <c r="I126" s="44" t="n">
        <v>0.01</v>
      </c>
      <c r="J126" s="43" t="n">
        <v>414</v>
      </c>
      <c r="K126" s="43" t="n">
        <v>456</v>
      </c>
      <c r="L126" s="45" t="n">
        <v>1.36</v>
      </c>
      <c r="M126" s="45" t="n">
        <v>0.9</v>
      </c>
      <c r="N126" s="44" t="n">
        <v>5.66</v>
      </c>
      <c r="O126" s="45" t="n">
        <v>9.9</v>
      </c>
      <c r="P126" s="44" t="n">
        <v>0.57</v>
      </c>
      <c r="Q126" s="44" t="n">
        <v>1.63</v>
      </c>
      <c r="R126" s="44" t="n">
        <v>2.2</v>
      </c>
      <c r="S126" s="43" t="n">
        <v>185</v>
      </c>
      <c r="T126" s="43" t="n">
        <v>257</v>
      </c>
      <c r="U126" s="43" t="n">
        <f aca="false">L126/R126*100</f>
        <v>61.8181818181818</v>
      </c>
      <c r="V126" s="43" t="n">
        <f aca="false">(16/28*U126)+(32/44*T126)</f>
        <v>222.233766233766</v>
      </c>
      <c r="W126" s="44" t="n">
        <v>0.29</v>
      </c>
      <c r="X126" s="46" t="n">
        <v>4.53</v>
      </c>
      <c r="Y126" s="46" t="n">
        <v>4.81</v>
      </c>
      <c r="Z126" s="38"/>
      <c r="AA126" s="3"/>
      <c r="AB126" s="3"/>
      <c r="AC126" s="1"/>
    </row>
    <row r="127" customFormat="false" ht="12.5" hidden="false" customHeight="false" outlineLevel="0" collapsed="false">
      <c r="A127" s="39" t="s">
        <v>36</v>
      </c>
      <c r="B127" s="40" t="s">
        <v>307</v>
      </c>
      <c r="C127" s="41" t="n">
        <v>42</v>
      </c>
      <c r="D127" s="40" t="s">
        <v>306</v>
      </c>
      <c r="E127" s="41" t="n">
        <v>60.95</v>
      </c>
      <c r="F127" s="43" t="n">
        <v>1485</v>
      </c>
      <c r="G127" s="44" t="n">
        <v>0</v>
      </c>
      <c r="H127" s="44" t="n">
        <v>4</v>
      </c>
      <c r="I127" s="44" t="n">
        <v>0</v>
      </c>
      <c r="J127" s="43" t="n">
        <v>408</v>
      </c>
      <c r="K127" s="43" t="n">
        <v>450</v>
      </c>
      <c r="L127" s="45" t="n">
        <v>1.33</v>
      </c>
      <c r="M127" s="45" t="n">
        <v>0.9</v>
      </c>
      <c r="N127" s="44" t="n">
        <v>5.65</v>
      </c>
      <c r="O127" s="45" t="n">
        <v>9.5</v>
      </c>
      <c r="P127" s="44" t="n">
        <v>0.56</v>
      </c>
      <c r="Q127" s="44" t="n">
        <v>1.62</v>
      </c>
      <c r="R127" s="44" t="n">
        <v>2.18</v>
      </c>
      <c r="S127" s="43" t="n">
        <v>183</v>
      </c>
      <c r="T127" s="43" t="n">
        <v>259</v>
      </c>
      <c r="U127" s="43" t="n">
        <f aca="false">L127/R127*100</f>
        <v>61.0091743119266</v>
      </c>
      <c r="V127" s="43" t="n">
        <f aca="false">(16/28*U127)+(32/44*T127)</f>
        <v>223.226021684737</v>
      </c>
      <c r="W127" s="44" t="n">
        <v>0.28</v>
      </c>
      <c r="X127" s="46" t="n">
        <v>4.51</v>
      </c>
      <c r="Y127" s="46" t="n">
        <v>4.79</v>
      </c>
      <c r="Z127" s="38"/>
      <c r="AA127" s="3"/>
      <c r="AB127" s="3"/>
      <c r="AC127" s="1"/>
    </row>
    <row r="128" customFormat="false" ht="12.5" hidden="false" customHeight="false" outlineLevel="0" collapsed="false">
      <c r="A128" s="0" t="s">
        <v>36</v>
      </c>
      <c r="B128" s="1" t="s">
        <v>308</v>
      </c>
      <c r="C128" s="35" t="n">
        <v>44</v>
      </c>
      <c r="D128" s="1" t="s">
        <v>309</v>
      </c>
      <c r="E128" s="36" t="n">
        <v>60.08</v>
      </c>
      <c r="F128" s="4" t="n">
        <v>1485</v>
      </c>
      <c r="G128" s="3" t="n">
        <v>0.01</v>
      </c>
      <c r="H128" s="3" t="n">
        <v>1.51</v>
      </c>
      <c r="I128" s="3" t="n">
        <v>0.01</v>
      </c>
      <c r="J128" s="4" t="n">
        <v>441</v>
      </c>
      <c r="K128" s="4" t="n">
        <v>483</v>
      </c>
      <c r="L128" s="3" t="n">
        <v>0.8</v>
      </c>
      <c r="M128" s="5" t="n">
        <v>0.6</v>
      </c>
      <c r="N128" s="3" t="n">
        <v>2.73</v>
      </c>
      <c r="O128" s="5" t="n">
        <v>8</v>
      </c>
      <c r="P128" s="3" t="n">
        <v>0.25</v>
      </c>
      <c r="Q128" s="3" t="n">
        <v>0.81</v>
      </c>
      <c r="R128" s="3" t="n">
        <v>1.06</v>
      </c>
      <c r="S128" s="4" t="n">
        <v>142</v>
      </c>
      <c r="T128" s="4" t="n">
        <v>258</v>
      </c>
      <c r="U128" s="4" t="n">
        <f aca="false">L128/R128*100</f>
        <v>75.4716981132076</v>
      </c>
      <c r="V128" s="4" t="n">
        <f aca="false">(16/28*U128)+(32/44*T128)</f>
        <v>230.763048272482</v>
      </c>
      <c r="W128" s="3" t="n">
        <v>0.23</v>
      </c>
      <c r="X128" s="37" t="n">
        <v>5.39</v>
      </c>
      <c r="Y128" s="37" t="n">
        <v>5.62</v>
      </c>
      <c r="Z128" s="38"/>
      <c r="AA128" s="3"/>
      <c r="AB128" s="3"/>
      <c r="AC128" s="1"/>
    </row>
    <row r="129" customFormat="false" ht="12.5" hidden="false" customHeight="false" outlineLevel="0" collapsed="false">
      <c r="A129" s="0" t="s">
        <v>36</v>
      </c>
      <c r="B129" s="1" t="s">
        <v>310</v>
      </c>
      <c r="C129" s="35" t="n">
        <v>45</v>
      </c>
      <c r="D129" s="1" t="s">
        <v>311</v>
      </c>
      <c r="E129" s="36" t="n">
        <v>60.76</v>
      </c>
      <c r="F129" s="4" t="n">
        <v>1485</v>
      </c>
      <c r="G129" s="3" t="n">
        <v>0.01</v>
      </c>
      <c r="H129" s="3" t="n">
        <v>1</v>
      </c>
      <c r="I129" s="3" t="n">
        <v>0.01</v>
      </c>
      <c r="J129" s="4" t="n">
        <v>420</v>
      </c>
      <c r="K129" s="4" t="n">
        <v>462</v>
      </c>
      <c r="L129" s="3" t="n">
        <v>0.55</v>
      </c>
      <c r="M129" s="5" t="n">
        <v>0.4</v>
      </c>
      <c r="N129" s="3" t="n">
        <v>1.94</v>
      </c>
      <c r="O129" s="5" t="n">
        <v>3</v>
      </c>
      <c r="P129" s="3" t="n">
        <v>0.17</v>
      </c>
      <c r="Q129" s="3" t="n">
        <v>0.67</v>
      </c>
      <c r="R129" s="3" t="n">
        <v>0.84</v>
      </c>
      <c r="S129" s="4" t="n">
        <v>119</v>
      </c>
      <c r="T129" s="4" t="n">
        <v>231</v>
      </c>
      <c r="U129" s="4" t="n">
        <f aca="false">L129/R129*100</f>
        <v>65.4761904761905</v>
      </c>
      <c r="V129" s="4" t="n">
        <f aca="false">(16/28*U129)+(32/44*T129)</f>
        <v>205.414965986395</v>
      </c>
      <c r="W129" s="3" t="n">
        <v>0.09</v>
      </c>
      <c r="X129" s="37" t="n">
        <v>0.26</v>
      </c>
      <c r="Y129" s="37" t="n">
        <v>0.35</v>
      </c>
      <c r="Z129" s="38"/>
      <c r="AA129" s="3"/>
      <c r="AB129" s="3"/>
      <c r="AC129" s="1"/>
    </row>
    <row r="130" s="14" customFormat="true" ht="12.5" hidden="false" customHeight="false" outlineLevel="0" collapsed="false">
      <c r="A130" s="14" t="s">
        <v>36</v>
      </c>
      <c r="B130" s="1" t="s">
        <v>312</v>
      </c>
      <c r="C130" s="35" t="n">
        <v>46</v>
      </c>
      <c r="D130" s="1" t="s">
        <v>313</v>
      </c>
      <c r="E130" s="36" t="n">
        <v>60.28</v>
      </c>
      <c r="F130" s="4" t="n">
        <v>1485</v>
      </c>
      <c r="G130" s="3" t="n">
        <v>0.01</v>
      </c>
      <c r="H130" s="3" t="n">
        <v>1.55</v>
      </c>
      <c r="I130" s="3" t="n">
        <v>0.01</v>
      </c>
      <c r="J130" s="4" t="n">
        <v>439</v>
      </c>
      <c r="K130" s="4" t="n">
        <v>481</v>
      </c>
      <c r="L130" s="3" t="n">
        <v>0.96</v>
      </c>
      <c r="M130" s="5" t="n">
        <v>0.5</v>
      </c>
      <c r="N130" s="3" t="n">
        <v>3.06</v>
      </c>
      <c r="O130" s="5" t="n">
        <v>6.4</v>
      </c>
      <c r="P130" s="3" t="n">
        <v>0.26</v>
      </c>
      <c r="Q130" s="3" t="n">
        <v>1</v>
      </c>
      <c r="R130" s="3" t="n">
        <v>1.26</v>
      </c>
      <c r="S130" s="4" t="n">
        <v>123</v>
      </c>
      <c r="T130" s="4" t="n">
        <v>243</v>
      </c>
      <c r="U130" s="4" t="n">
        <f aca="false">L130/R130*100</f>
        <v>76.1904761904762</v>
      </c>
      <c r="V130" s="4" t="n">
        <f aca="false">(16/28*U130)+(32/44*T130)</f>
        <v>220.264687693259</v>
      </c>
      <c r="W130" s="3" t="n">
        <v>0.19</v>
      </c>
      <c r="X130" s="37" t="n">
        <v>2.77</v>
      </c>
      <c r="Y130" s="37" t="n">
        <v>2.96</v>
      </c>
      <c r="Z130" s="38"/>
      <c r="AA130" s="17"/>
      <c r="AB130" s="17"/>
      <c r="AC130" s="15"/>
    </row>
    <row r="131" customFormat="false" ht="12.5" hidden="false" customHeight="false" outlineLevel="0" collapsed="false">
      <c r="A131" s="0" t="s">
        <v>36</v>
      </c>
      <c r="B131" s="1" t="s">
        <v>314</v>
      </c>
      <c r="C131" s="35" t="n">
        <v>47</v>
      </c>
      <c r="D131" s="1" t="s">
        <v>315</v>
      </c>
      <c r="E131" s="36" t="n">
        <v>59.96</v>
      </c>
      <c r="F131" s="4" t="n">
        <v>1485</v>
      </c>
      <c r="G131" s="3" t="n">
        <v>0.02</v>
      </c>
      <c r="H131" s="3" t="n">
        <v>1.83</v>
      </c>
      <c r="I131" s="3" t="n">
        <v>0.01</v>
      </c>
      <c r="J131" s="4" t="n">
        <v>436</v>
      </c>
      <c r="K131" s="4" t="n">
        <v>478</v>
      </c>
      <c r="L131" s="3" t="n">
        <v>0.68</v>
      </c>
      <c r="M131" s="5" t="n">
        <v>0.6</v>
      </c>
      <c r="N131" s="3" t="n">
        <v>2.44</v>
      </c>
      <c r="O131" s="5" t="n">
        <v>8</v>
      </c>
      <c r="P131" s="3" t="n">
        <v>0.26</v>
      </c>
      <c r="Q131" s="3" t="n">
        <v>0.74</v>
      </c>
      <c r="R131" s="3" t="n">
        <v>1</v>
      </c>
      <c r="S131" s="4" t="n">
        <v>183</v>
      </c>
      <c r="T131" s="4" t="n">
        <v>244</v>
      </c>
      <c r="U131" s="4" t="n">
        <f aca="false">L131/R131*100</f>
        <v>68</v>
      </c>
      <c r="V131" s="4" t="n">
        <f aca="false">(16/28*U131)+(32/44*T131)</f>
        <v>216.311688311688</v>
      </c>
      <c r="W131" s="3" t="n">
        <v>0.23</v>
      </c>
      <c r="X131" s="37" t="n">
        <v>7.05</v>
      </c>
      <c r="Y131" s="37" t="n">
        <v>7.28</v>
      </c>
      <c r="Z131" s="38"/>
      <c r="AA131" s="3"/>
      <c r="AB131" s="3"/>
      <c r="AC131" s="1"/>
    </row>
    <row r="132" customFormat="false" ht="12.5" hidden="false" customHeight="false" outlineLevel="0" collapsed="false">
      <c r="A132" s="0" t="s">
        <v>36</v>
      </c>
      <c r="B132" s="1" t="s">
        <v>316</v>
      </c>
      <c r="C132" s="35" t="n">
        <v>48</v>
      </c>
      <c r="D132" s="1" t="s">
        <v>317</v>
      </c>
      <c r="E132" s="36" t="n">
        <v>60.02</v>
      </c>
      <c r="F132" s="4" t="n">
        <v>1485</v>
      </c>
      <c r="G132" s="3" t="n">
        <v>0</v>
      </c>
      <c r="H132" s="3" t="n">
        <v>4.09</v>
      </c>
      <c r="I132" s="3" t="n">
        <v>0</v>
      </c>
      <c r="J132" s="4" t="n">
        <v>424</v>
      </c>
      <c r="K132" s="4" t="n">
        <v>466</v>
      </c>
      <c r="L132" s="3" t="n">
        <v>1.2</v>
      </c>
      <c r="M132" s="5" t="n">
        <v>0.9</v>
      </c>
      <c r="N132" s="3" t="n">
        <v>5.08</v>
      </c>
      <c r="O132" s="5" t="n">
        <v>8</v>
      </c>
      <c r="P132" s="3" t="n">
        <v>0.55</v>
      </c>
      <c r="Q132" s="3" t="n">
        <v>1.5</v>
      </c>
      <c r="R132" s="3" t="n">
        <v>2.05</v>
      </c>
      <c r="S132" s="4" t="n">
        <v>200</v>
      </c>
      <c r="T132" s="4" t="n">
        <v>248</v>
      </c>
      <c r="U132" s="4" t="n">
        <f aca="false">L132/R132*100</f>
        <v>58.5365853658537</v>
      </c>
      <c r="V132" s="4" t="n">
        <f aca="false">(16/28*U132)+(32/44*T132)</f>
        <v>213.813113715553</v>
      </c>
      <c r="W132" s="3" t="n">
        <v>0.24</v>
      </c>
      <c r="X132" s="37" t="n">
        <v>5.43</v>
      </c>
      <c r="Y132" s="37" t="n">
        <v>5.66</v>
      </c>
      <c r="Z132" s="38"/>
      <c r="AA132" s="3"/>
      <c r="AB132" s="3"/>
      <c r="AC132" s="1"/>
    </row>
    <row r="133" customFormat="false" ht="12.5" hidden="false" customHeight="false" outlineLevel="0" collapsed="false">
      <c r="A133" s="0" t="s">
        <v>36</v>
      </c>
      <c r="B133" s="1" t="s">
        <v>318</v>
      </c>
      <c r="C133" s="35" t="n">
        <v>49</v>
      </c>
      <c r="D133" s="1" t="s">
        <v>319</v>
      </c>
      <c r="E133" s="36" t="n">
        <v>60.13</v>
      </c>
      <c r="F133" s="4" t="n">
        <v>1485</v>
      </c>
      <c r="G133" s="3" t="n">
        <v>0.01</v>
      </c>
      <c r="H133" s="3" t="n">
        <v>2.14</v>
      </c>
      <c r="I133" s="3" t="n">
        <v>0</v>
      </c>
      <c r="J133" s="4" t="n">
        <v>433</v>
      </c>
      <c r="K133" s="4" t="n">
        <v>475</v>
      </c>
      <c r="L133" s="3" t="n">
        <v>1.23</v>
      </c>
      <c r="M133" s="5" t="n">
        <v>0.5</v>
      </c>
      <c r="N133" s="3" t="n">
        <v>3.56</v>
      </c>
      <c r="O133" s="5" t="n">
        <v>5.3</v>
      </c>
      <c r="P133" s="3" t="n">
        <v>0.34</v>
      </c>
      <c r="Q133" s="3" t="n">
        <v>1.23</v>
      </c>
      <c r="R133" s="3" t="n">
        <v>1.57</v>
      </c>
      <c r="S133" s="4" t="n">
        <v>136</v>
      </c>
      <c r="T133" s="4" t="n">
        <v>227</v>
      </c>
      <c r="U133" s="4" t="n">
        <f aca="false">L133/R133*100</f>
        <v>78.343949044586</v>
      </c>
      <c r="V133" s="4" t="n">
        <f aca="false">(16/28*U133)+(32/44*T133)</f>
        <v>209.85887997353</v>
      </c>
      <c r="W133" s="3" t="n">
        <v>0.16</v>
      </c>
      <c r="X133" s="37" t="n">
        <v>1.09</v>
      </c>
      <c r="Y133" s="37" t="n">
        <v>1.25</v>
      </c>
      <c r="Z133" s="38"/>
      <c r="AA133" s="3"/>
      <c r="AB133" s="3"/>
      <c r="AC133" s="1"/>
    </row>
    <row r="134" customFormat="false" ht="12.5" hidden="false" customHeight="false" outlineLevel="0" collapsed="false">
      <c r="A134" s="0" t="s">
        <v>36</v>
      </c>
      <c r="B134" s="1" t="s">
        <v>320</v>
      </c>
      <c r="C134" s="35" t="n">
        <v>50</v>
      </c>
      <c r="D134" s="1" t="s">
        <v>321</v>
      </c>
      <c r="E134" s="36" t="n">
        <v>60.19</v>
      </c>
      <c r="F134" s="4" t="n">
        <v>1485</v>
      </c>
      <c r="G134" s="3" t="n">
        <v>0</v>
      </c>
      <c r="H134" s="3" t="n">
        <v>1.93</v>
      </c>
      <c r="I134" s="3" t="n">
        <v>0</v>
      </c>
      <c r="J134" s="4" t="n">
        <v>442</v>
      </c>
      <c r="K134" s="4" t="n">
        <v>484</v>
      </c>
      <c r="L134" s="3" t="n">
        <v>1</v>
      </c>
      <c r="M134" s="5" t="n">
        <v>0.6</v>
      </c>
      <c r="N134" s="3" t="n">
        <v>3.63</v>
      </c>
      <c r="O134" s="5" t="n">
        <v>8</v>
      </c>
      <c r="P134" s="3" t="n">
        <v>0.31</v>
      </c>
      <c r="Q134" s="3" t="n">
        <v>1.19</v>
      </c>
      <c r="R134" s="3" t="n">
        <v>1.5</v>
      </c>
      <c r="S134" s="4" t="n">
        <v>129</v>
      </c>
      <c r="T134" s="4" t="n">
        <v>242</v>
      </c>
      <c r="U134" s="4" t="n">
        <f aca="false">L134/R134*100</f>
        <v>66.6666666666667</v>
      </c>
      <c r="V134" s="4" t="n">
        <f aca="false">(16/28*U134)+(32/44*T134)</f>
        <v>214.095238095238</v>
      </c>
      <c r="W134" s="3" t="n">
        <v>0.23</v>
      </c>
      <c r="X134" s="37" t="n">
        <v>5.04</v>
      </c>
      <c r="Y134" s="37" t="n">
        <v>5.27</v>
      </c>
      <c r="Z134" s="38"/>
      <c r="AA134" s="3"/>
      <c r="AB134" s="3"/>
      <c r="AC134" s="1"/>
    </row>
    <row r="135" customFormat="false" ht="12.5" hidden="false" customHeight="false" outlineLevel="0" collapsed="false">
      <c r="A135" s="0" t="s">
        <v>36</v>
      </c>
      <c r="B135" s="1" t="s">
        <v>322</v>
      </c>
      <c r="C135" s="35" t="n">
        <v>51</v>
      </c>
      <c r="D135" s="1" t="s">
        <v>323</v>
      </c>
      <c r="E135" s="36" t="n">
        <v>60.96</v>
      </c>
      <c r="F135" s="4" t="n">
        <v>1485</v>
      </c>
      <c r="G135" s="3" t="n">
        <v>0.01</v>
      </c>
      <c r="H135" s="3" t="n">
        <v>8.88</v>
      </c>
      <c r="I135" s="3" t="n">
        <v>0</v>
      </c>
      <c r="J135" s="4" t="n">
        <v>416</v>
      </c>
      <c r="K135" s="4" t="n">
        <v>458</v>
      </c>
      <c r="L135" s="3" t="n">
        <v>2.61</v>
      </c>
      <c r="M135" s="5" t="n">
        <v>1.4</v>
      </c>
      <c r="N135" s="3" t="n">
        <v>10.72</v>
      </c>
      <c r="O135" s="5" t="n">
        <v>11.7</v>
      </c>
      <c r="P135" s="3" t="n">
        <v>1.17</v>
      </c>
      <c r="Q135" s="3" t="n">
        <v>3.27</v>
      </c>
      <c r="R135" s="3" t="n">
        <v>4.44</v>
      </c>
      <c r="S135" s="4" t="n">
        <v>200</v>
      </c>
      <c r="T135" s="4" t="n">
        <v>241</v>
      </c>
      <c r="U135" s="4" t="n">
        <f aca="false">L135/R135*100</f>
        <v>58.7837837837838</v>
      </c>
      <c r="V135" s="4" t="n">
        <f aca="false">(16/28*U135)+(32/44*T135)</f>
        <v>208.863460863461</v>
      </c>
      <c r="W135" s="3" t="n">
        <v>0.35</v>
      </c>
      <c r="X135" s="37" t="n">
        <v>0.04</v>
      </c>
      <c r="Y135" s="37" t="n">
        <v>0.38</v>
      </c>
      <c r="Z135" s="38"/>
      <c r="AA135" s="3"/>
      <c r="AB135" s="3"/>
      <c r="AC135" s="1"/>
    </row>
    <row r="136" customFormat="false" ht="12.5" hidden="false" customHeight="false" outlineLevel="0" collapsed="false">
      <c r="A136" s="0" t="s">
        <v>36</v>
      </c>
      <c r="B136" s="1" t="s">
        <v>324</v>
      </c>
      <c r="C136" s="35" t="n">
        <v>52</v>
      </c>
      <c r="D136" s="1" t="s">
        <v>325</v>
      </c>
      <c r="E136" s="36" t="n">
        <v>60.3</v>
      </c>
      <c r="F136" s="4" t="n">
        <v>1485</v>
      </c>
      <c r="G136" s="3" t="n">
        <v>0.01</v>
      </c>
      <c r="H136" s="3" t="n">
        <v>8.8</v>
      </c>
      <c r="I136" s="3" t="n">
        <v>0</v>
      </c>
      <c r="J136" s="4" t="n">
        <v>417</v>
      </c>
      <c r="K136" s="4" t="n">
        <v>459</v>
      </c>
      <c r="L136" s="3" t="n">
        <v>2.38</v>
      </c>
      <c r="M136" s="5" t="n">
        <v>1.2</v>
      </c>
      <c r="N136" s="3" t="n">
        <v>9.63</v>
      </c>
      <c r="O136" s="5" t="n">
        <v>9.7</v>
      </c>
      <c r="P136" s="3" t="n">
        <v>1.12</v>
      </c>
      <c r="Q136" s="3" t="n">
        <v>2.95</v>
      </c>
      <c r="R136" s="3" t="n">
        <v>4.07</v>
      </c>
      <c r="S136" s="4" t="n">
        <v>216</v>
      </c>
      <c r="T136" s="4" t="n">
        <v>237</v>
      </c>
      <c r="U136" s="4" t="n">
        <f aca="false">L136/R136*100</f>
        <v>58.4766584766585</v>
      </c>
      <c r="V136" s="4" t="n">
        <f aca="false">(16/28*U136)+(32/44*T136)</f>
        <v>205.77886977887</v>
      </c>
      <c r="W136" s="3" t="n">
        <v>0.29</v>
      </c>
      <c r="X136" s="37" t="n">
        <v>0.03</v>
      </c>
      <c r="Y136" s="37" t="n">
        <v>0.32</v>
      </c>
      <c r="Z136" s="38"/>
      <c r="AA136" s="3"/>
      <c r="AB136" s="3"/>
      <c r="AC136" s="1"/>
    </row>
    <row r="137" customFormat="false" ht="12.5" hidden="false" customHeight="false" outlineLevel="0" collapsed="false">
      <c r="A137" s="0" t="s">
        <v>36</v>
      </c>
      <c r="B137" s="1" t="s">
        <v>326</v>
      </c>
      <c r="C137" s="35" t="n">
        <v>53</v>
      </c>
      <c r="D137" s="1" t="s">
        <v>327</v>
      </c>
      <c r="E137" s="36" t="n">
        <v>60.22</v>
      </c>
      <c r="F137" s="4" t="n">
        <v>1485</v>
      </c>
      <c r="G137" s="3" t="n">
        <v>0.03</v>
      </c>
      <c r="H137" s="3" t="n">
        <v>6.73</v>
      </c>
      <c r="I137" s="3" t="n">
        <v>0</v>
      </c>
      <c r="J137" s="4" t="n">
        <v>414</v>
      </c>
      <c r="K137" s="4" t="n">
        <v>456</v>
      </c>
      <c r="L137" s="3" t="n">
        <v>1.9</v>
      </c>
      <c r="M137" s="5" t="n">
        <v>1.1</v>
      </c>
      <c r="N137" s="3" t="n">
        <v>7.92</v>
      </c>
      <c r="O137" s="5" t="n">
        <v>9.9</v>
      </c>
      <c r="P137" s="3" t="n">
        <v>0.88</v>
      </c>
      <c r="Q137" s="3" t="n">
        <v>2.39</v>
      </c>
      <c r="R137" s="3" t="n">
        <v>3.27</v>
      </c>
      <c r="S137" s="4" t="n">
        <v>206</v>
      </c>
      <c r="T137" s="4" t="n">
        <v>242</v>
      </c>
      <c r="U137" s="4" t="n">
        <f aca="false">L137/R137*100</f>
        <v>58.1039755351682</v>
      </c>
      <c r="V137" s="4" t="n">
        <f aca="false">(16/28*U137)+(32/44*T137)</f>
        <v>209.202271734382</v>
      </c>
      <c r="W137" s="3" t="n">
        <v>0.29</v>
      </c>
      <c r="X137" s="37" t="n">
        <v>0.83</v>
      </c>
      <c r="Y137" s="37" t="n">
        <v>1.12</v>
      </c>
      <c r="Z137" s="38"/>
      <c r="AA137" s="3"/>
      <c r="AB137" s="3"/>
      <c r="AC137" s="1"/>
    </row>
    <row r="138" customFormat="false" ht="12.5" hidden="false" customHeight="false" outlineLevel="0" collapsed="false">
      <c r="A138" s="0" t="s">
        <v>36</v>
      </c>
      <c r="B138" s="1" t="s">
        <v>328</v>
      </c>
      <c r="C138" s="35" t="n">
        <v>54</v>
      </c>
      <c r="D138" s="1" t="s">
        <v>329</v>
      </c>
      <c r="E138" s="36" t="n">
        <v>60.15</v>
      </c>
      <c r="F138" s="4" t="n">
        <v>1485</v>
      </c>
      <c r="G138" s="3" t="n">
        <v>0.01</v>
      </c>
      <c r="H138" s="3" t="n">
        <v>4.83</v>
      </c>
      <c r="I138" s="3" t="n">
        <v>0</v>
      </c>
      <c r="J138" s="4" t="n">
        <v>406</v>
      </c>
      <c r="K138" s="4" t="n">
        <v>448</v>
      </c>
      <c r="L138" s="3" t="n">
        <v>1.6</v>
      </c>
      <c r="M138" s="5" t="n">
        <v>0.9</v>
      </c>
      <c r="N138" s="3" t="n">
        <v>7.05</v>
      </c>
      <c r="O138" s="5" t="n">
        <v>8.3</v>
      </c>
      <c r="P138" s="3" t="n">
        <v>0.68</v>
      </c>
      <c r="Q138" s="3" t="n">
        <v>1.95</v>
      </c>
      <c r="R138" s="3" t="n">
        <v>2.63</v>
      </c>
      <c r="S138" s="4" t="n">
        <v>184</v>
      </c>
      <c r="T138" s="4" t="n">
        <v>268</v>
      </c>
      <c r="U138" s="4" t="n">
        <f aca="false">L138/R138*100</f>
        <v>60.8365019011407</v>
      </c>
      <c r="V138" s="4" t="n">
        <f aca="false">(16/28*U138)+(32/44*T138)</f>
        <v>229.672806281171</v>
      </c>
      <c r="W138" s="3" t="n">
        <v>0.25</v>
      </c>
      <c r="X138" s="37" t="n">
        <v>0.12</v>
      </c>
      <c r="Y138" s="37" t="n">
        <v>0.37</v>
      </c>
      <c r="Z138" s="38"/>
      <c r="AA138" s="3"/>
      <c r="AB138" s="3"/>
      <c r="AC138" s="1"/>
    </row>
    <row r="139" customFormat="false" ht="12.5" hidden="false" customHeight="false" outlineLevel="0" collapsed="false">
      <c r="A139" s="0" t="s">
        <v>36</v>
      </c>
      <c r="B139" s="1" t="s">
        <v>330</v>
      </c>
      <c r="C139" s="35" t="n">
        <v>55</v>
      </c>
      <c r="D139" s="1" t="s">
        <v>331</v>
      </c>
      <c r="E139" s="36" t="n">
        <v>60.31</v>
      </c>
      <c r="F139" s="4" t="n">
        <v>1485</v>
      </c>
      <c r="G139" s="3" t="n">
        <v>0.01</v>
      </c>
      <c r="H139" s="3" t="n">
        <v>3.76</v>
      </c>
      <c r="I139" s="3" t="n">
        <v>0</v>
      </c>
      <c r="J139" s="4" t="n">
        <v>408</v>
      </c>
      <c r="K139" s="4" t="n">
        <v>450</v>
      </c>
      <c r="L139" s="3" t="n">
        <v>1.34</v>
      </c>
      <c r="M139" s="5" t="n">
        <v>0.9</v>
      </c>
      <c r="N139" s="3" t="n">
        <v>5.55</v>
      </c>
      <c r="O139" s="5" t="n">
        <v>9.4</v>
      </c>
      <c r="P139" s="3" t="n">
        <v>0.54</v>
      </c>
      <c r="Q139" s="3" t="n">
        <v>1.62</v>
      </c>
      <c r="R139" s="3" t="n">
        <v>2.16</v>
      </c>
      <c r="S139" s="4" t="n">
        <v>174</v>
      </c>
      <c r="T139" s="4" t="n">
        <v>257</v>
      </c>
      <c r="U139" s="4" t="n">
        <f aca="false">L139/R139*100</f>
        <v>62.037037037037</v>
      </c>
      <c r="V139" s="4" t="n">
        <f aca="false">(16/28*U139)+(32/44*T139)</f>
        <v>222.358826358826</v>
      </c>
      <c r="W139" s="3" t="n">
        <v>0.28</v>
      </c>
      <c r="X139" s="37" t="n">
        <v>3.3</v>
      </c>
      <c r="Y139" s="37" t="n">
        <v>3.58</v>
      </c>
      <c r="Z139" s="38"/>
      <c r="AA139" s="3"/>
      <c r="AB139" s="3"/>
      <c r="AC139" s="1"/>
    </row>
    <row r="140" customFormat="false" ht="12.5" hidden="false" customHeight="false" outlineLevel="0" collapsed="false">
      <c r="A140" s="39" t="s">
        <v>36</v>
      </c>
      <c r="B140" s="40" t="s">
        <v>332</v>
      </c>
      <c r="C140" s="41" t="n">
        <v>56</v>
      </c>
      <c r="D140" s="40" t="s">
        <v>333</v>
      </c>
      <c r="E140" s="42" t="n">
        <v>60.87</v>
      </c>
      <c r="F140" s="43" t="n">
        <v>1485</v>
      </c>
      <c r="G140" s="44" t="n">
        <v>0.01</v>
      </c>
      <c r="H140" s="44" t="n">
        <v>4.54</v>
      </c>
      <c r="I140" s="44" t="n">
        <v>0</v>
      </c>
      <c r="J140" s="43" t="n">
        <v>406</v>
      </c>
      <c r="K140" s="43" t="n">
        <v>448</v>
      </c>
      <c r="L140" s="44" t="n">
        <v>1.58</v>
      </c>
      <c r="M140" s="45" t="n">
        <v>0.8</v>
      </c>
      <c r="N140" s="44" t="n">
        <v>6.74</v>
      </c>
      <c r="O140" s="45" t="n">
        <v>8.6</v>
      </c>
      <c r="P140" s="44" t="n">
        <v>0.65</v>
      </c>
      <c r="Q140" s="44" t="n">
        <v>1.83</v>
      </c>
      <c r="R140" s="44" t="n">
        <v>2.48</v>
      </c>
      <c r="S140" s="43" t="n">
        <v>183</v>
      </c>
      <c r="T140" s="43" t="n">
        <v>272</v>
      </c>
      <c r="U140" s="43" t="n">
        <f aca="false">L140/R140*100</f>
        <v>63.7096774193548</v>
      </c>
      <c r="V140" s="43" t="n">
        <f aca="false">(16/28*U140)+(32/44*T140)</f>
        <v>234.223711772099</v>
      </c>
      <c r="W140" s="44" t="n">
        <v>0.25</v>
      </c>
      <c r="X140" s="46" t="n">
        <v>0.52</v>
      </c>
      <c r="Y140" s="46" t="n">
        <v>0.77</v>
      </c>
      <c r="Z140" s="38"/>
      <c r="AA140" s="3"/>
      <c r="AB140" s="3"/>
      <c r="AC140" s="1"/>
    </row>
    <row r="141" customFormat="false" ht="12.5" hidden="false" customHeight="false" outlineLevel="0" collapsed="false">
      <c r="A141" s="39" t="s">
        <v>36</v>
      </c>
      <c r="B141" s="40" t="s">
        <v>334</v>
      </c>
      <c r="C141" s="41" t="n">
        <v>57</v>
      </c>
      <c r="D141" s="40" t="s">
        <v>333</v>
      </c>
      <c r="E141" s="42" t="n">
        <v>60.53</v>
      </c>
      <c r="F141" s="43" t="n">
        <v>1485</v>
      </c>
      <c r="G141" s="44" t="n">
        <v>0.01</v>
      </c>
      <c r="H141" s="44" t="n">
        <v>4.63</v>
      </c>
      <c r="I141" s="44" t="n">
        <v>0</v>
      </c>
      <c r="J141" s="43" t="n">
        <v>407</v>
      </c>
      <c r="K141" s="43" t="n">
        <v>449</v>
      </c>
      <c r="L141" s="44" t="n">
        <v>1.6</v>
      </c>
      <c r="M141" s="45" t="n">
        <v>0.8</v>
      </c>
      <c r="N141" s="44" t="n">
        <v>6.78</v>
      </c>
      <c r="O141" s="45" t="n">
        <v>8.7</v>
      </c>
      <c r="P141" s="44" t="n">
        <v>0.66</v>
      </c>
      <c r="Q141" s="44" t="n">
        <v>1.84</v>
      </c>
      <c r="R141" s="44" t="n">
        <v>2.5</v>
      </c>
      <c r="S141" s="43" t="n">
        <v>185</v>
      </c>
      <c r="T141" s="43" t="n">
        <v>271</v>
      </c>
      <c r="U141" s="43" t="n">
        <f aca="false">L141/R141*100</f>
        <v>64</v>
      </c>
      <c r="V141" s="43" t="n">
        <f aca="false">(16/28*U141)+(32/44*T141)</f>
        <v>233.662337662338</v>
      </c>
      <c r="W141" s="44" t="n">
        <v>0.25</v>
      </c>
      <c r="X141" s="46" t="n">
        <v>0.52</v>
      </c>
      <c r="Y141" s="46" t="n">
        <v>0.78</v>
      </c>
      <c r="Z141" s="38"/>
      <c r="AA141" s="3"/>
      <c r="AB141" s="3"/>
      <c r="AC141" s="1"/>
    </row>
    <row r="142" customFormat="false" ht="12.5" hidden="false" customHeight="false" outlineLevel="0" collapsed="false">
      <c r="A142" s="0" t="s">
        <v>36</v>
      </c>
      <c r="B142" s="1" t="s">
        <v>335</v>
      </c>
      <c r="C142" s="35" t="n">
        <v>59</v>
      </c>
      <c r="D142" s="1" t="s">
        <v>336</v>
      </c>
      <c r="E142" s="36" t="n">
        <v>60.26</v>
      </c>
      <c r="F142" s="4" t="n">
        <v>1485</v>
      </c>
      <c r="G142" s="3" t="n">
        <v>0</v>
      </c>
      <c r="H142" s="3" t="n">
        <v>1.34</v>
      </c>
      <c r="I142" s="3" t="n">
        <v>0</v>
      </c>
      <c r="J142" s="4" t="n">
        <v>393</v>
      </c>
      <c r="K142" s="4" t="n">
        <v>435</v>
      </c>
      <c r="L142" s="3" t="n">
        <v>0.59</v>
      </c>
      <c r="M142" s="5" t="n">
        <v>0.5</v>
      </c>
      <c r="N142" s="3" t="n">
        <v>2.62</v>
      </c>
      <c r="O142" s="5" t="n">
        <v>2.8</v>
      </c>
      <c r="P142" s="3" t="n">
        <v>0.22</v>
      </c>
      <c r="Q142" s="3" t="n">
        <v>0.7</v>
      </c>
      <c r="R142" s="3" t="n">
        <v>0.92</v>
      </c>
      <c r="S142" s="4" t="n">
        <v>146</v>
      </c>
      <c r="T142" s="4" t="n">
        <v>285</v>
      </c>
      <c r="U142" s="4" t="n">
        <f aca="false">L142/R142*100</f>
        <v>64.1304347826087</v>
      </c>
      <c r="V142" s="4" t="n">
        <f aca="false">(16/28*U142)+(32/44*T142)</f>
        <v>243.918690005647</v>
      </c>
      <c r="W142" s="3" t="n">
        <v>0.09</v>
      </c>
      <c r="X142" s="37" t="n">
        <v>0.01</v>
      </c>
      <c r="Y142" s="37" t="n">
        <v>0.09</v>
      </c>
      <c r="Z142" s="38"/>
      <c r="AA142" s="3"/>
      <c r="AB142" s="3"/>
      <c r="AC142" s="1"/>
    </row>
    <row r="143" customFormat="false" ht="12.5" hidden="false" customHeight="false" outlineLevel="0" collapsed="false">
      <c r="A143" s="0" t="s">
        <v>36</v>
      </c>
      <c r="B143" s="1" t="s">
        <v>337</v>
      </c>
      <c r="C143" s="35" t="n">
        <v>60</v>
      </c>
      <c r="D143" s="1" t="s">
        <v>338</v>
      </c>
      <c r="E143" s="36" t="n">
        <v>60.44</v>
      </c>
      <c r="F143" s="4" t="n">
        <v>1485</v>
      </c>
      <c r="G143" s="3" t="n">
        <v>0.01</v>
      </c>
      <c r="H143" s="3" t="n">
        <v>1.55</v>
      </c>
      <c r="I143" s="3" t="n">
        <v>0.01</v>
      </c>
      <c r="J143" s="4" t="n">
        <v>396</v>
      </c>
      <c r="K143" s="4" t="n">
        <v>438</v>
      </c>
      <c r="L143" s="3" t="n">
        <v>0.76</v>
      </c>
      <c r="M143" s="5" t="n">
        <v>0.4</v>
      </c>
      <c r="N143" s="3" t="n">
        <v>2.86</v>
      </c>
      <c r="O143" s="5" t="n">
        <v>3</v>
      </c>
      <c r="P143" s="3" t="n">
        <v>0.25</v>
      </c>
      <c r="Q143" s="3" t="n">
        <v>0.82</v>
      </c>
      <c r="R143" s="3" t="n">
        <v>1.07</v>
      </c>
      <c r="S143" s="4" t="n">
        <v>145</v>
      </c>
      <c r="T143" s="4" t="n">
        <v>267</v>
      </c>
      <c r="U143" s="4" t="n">
        <f aca="false">L143/R143*100</f>
        <v>71.0280373831776</v>
      </c>
      <c r="V143" s="4" t="n">
        <f aca="false">(16/28*U143)+(32/44*T143)</f>
        <v>234.769268115063</v>
      </c>
      <c r="W143" s="3" t="n">
        <v>0.09</v>
      </c>
      <c r="X143" s="37" t="n">
        <v>0.01</v>
      </c>
      <c r="Y143" s="37" t="n">
        <v>0.1</v>
      </c>
      <c r="Z143" s="38"/>
      <c r="AA143" s="3"/>
      <c r="AB143" s="3"/>
      <c r="AC143" s="1"/>
    </row>
    <row r="144" customFormat="false" ht="12.5" hidden="false" customHeight="false" outlineLevel="0" collapsed="false">
      <c r="A144" s="0" t="s">
        <v>36</v>
      </c>
      <c r="B144" s="1" t="s">
        <v>339</v>
      </c>
      <c r="C144" s="35" t="n">
        <v>61</v>
      </c>
      <c r="D144" s="1" t="s">
        <v>340</v>
      </c>
      <c r="E144" s="36" t="n">
        <v>60.2</v>
      </c>
      <c r="F144" s="4" t="n">
        <v>1485</v>
      </c>
      <c r="G144" s="3" t="n">
        <v>0.01</v>
      </c>
      <c r="H144" s="3" t="n">
        <v>1.2</v>
      </c>
      <c r="I144" s="3" t="n">
        <v>0</v>
      </c>
      <c r="J144" s="4" t="n">
        <v>394</v>
      </c>
      <c r="K144" s="4" t="n">
        <v>436</v>
      </c>
      <c r="L144" s="3" t="n">
        <v>0.56</v>
      </c>
      <c r="M144" s="5" t="n">
        <v>0.4</v>
      </c>
      <c r="N144" s="3" t="n">
        <v>2.41</v>
      </c>
      <c r="O144" s="5" t="n">
        <v>2.8</v>
      </c>
      <c r="P144" s="3" t="n">
        <v>0.2</v>
      </c>
      <c r="Q144" s="3" t="n">
        <v>0.66</v>
      </c>
      <c r="R144" s="3" t="n">
        <v>0.86</v>
      </c>
      <c r="S144" s="4" t="n">
        <v>140</v>
      </c>
      <c r="T144" s="4" t="n">
        <v>280</v>
      </c>
      <c r="U144" s="4" t="n">
        <f aca="false">L144/R144*100</f>
        <v>65.1162790697675</v>
      </c>
      <c r="V144" s="4" t="n">
        <f aca="false">(16/28*U144)+(32/44*T144)</f>
        <v>240.845665961945</v>
      </c>
      <c r="W144" s="3" t="n">
        <v>0.08</v>
      </c>
      <c r="X144" s="37" t="n">
        <v>0.01</v>
      </c>
      <c r="Y144" s="37" t="n">
        <v>0.09</v>
      </c>
      <c r="Z144" s="38"/>
      <c r="AA144" s="3"/>
      <c r="AB144" s="3"/>
      <c r="AC144" s="1"/>
    </row>
    <row r="145" s="14" customFormat="true" ht="12.5" hidden="false" customHeight="false" outlineLevel="0" collapsed="false">
      <c r="A145" s="14" t="s">
        <v>36</v>
      </c>
      <c r="B145" s="1" t="s">
        <v>341</v>
      </c>
      <c r="C145" s="35" t="n">
        <v>62</v>
      </c>
      <c r="D145" s="1" t="s">
        <v>342</v>
      </c>
      <c r="E145" s="36" t="n">
        <v>60.56</v>
      </c>
      <c r="F145" s="4" t="n">
        <v>1485</v>
      </c>
      <c r="G145" s="3" t="n">
        <v>0.01</v>
      </c>
      <c r="H145" s="3" t="n">
        <v>2.31</v>
      </c>
      <c r="I145" s="3" t="n">
        <v>0.01</v>
      </c>
      <c r="J145" s="4" t="n">
        <v>431</v>
      </c>
      <c r="K145" s="4" t="n">
        <v>473</v>
      </c>
      <c r="L145" s="3" t="n">
        <v>1.13</v>
      </c>
      <c r="M145" s="5" t="n">
        <v>0.7</v>
      </c>
      <c r="N145" s="3" t="n">
        <v>4.16</v>
      </c>
      <c r="O145" s="5" t="n">
        <v>6.6</v>
      </c>
      <c r="P145" s="3" t="n">
        <v>0.37</v>
      </c>
      <c r="Q145" s="3" t="n">
        <v>1.31</v>
      </c>
      <c r="R145" s="3" t="n">
        <v>1.68</v>
      </c>
      <c r="S145" s="4" t="n">
        <v>138</v>
      </c>
      <c r="T145" s="4" t="n">
        <v>248</v>
      </c>
      <c r="U145" s="4" t="n">
        <f aca="false">L145/R145*100</f>
        <v>67.2619047619047</v>
      </c>
      <c r="V145" s="4" t="n">
        <f aca="false">(16/28*U145)+(32/44*T145)</f>
        <v>218.799010513296</v>
      </c>
      <c r="W145" s="3" t="n">
        <v>0.2</v>
      </c>
      <c r="X145" s="37" t="n">
        <v>2.38</v>
      </c>
      <c r="Y145" s="37" t="n">
        <v>2.58</v>
      </c>
      <c r="Z145" s="38"/>
      <c r="AA145" s="17"/>
      <c r="AB145" s="17"/>
      <c r="AC145" s="15"/>
    </row>
    <row r="146" customFormat="false" ht="12.5" hidden="false" customHeight="false" outlineLevel="0" collapsed="false">
      <c r="A146" s="0" t="s">
        <v>36</v>
      </c>
      <c r="B146" s="1" t="s">
        <v>343</v>
      </c>
      <c r="C146" s="35" t="n">
        <v>63</v>
      </c>
      <c r="D146" s="1" t="s">
        <v>344</v>
      </c>
      <c r="E146" s="36" t="n">
        <v>60.1</v>
      </c>
      <c r="F146" s="4" t="n">
        <v>1485</v>
      </c>
      <c r="G146" s="3" t="n">
        <v>0.02</v>
      </c>
      <c r="H146" s="3" t="n">
        <v>2.89</v>
      </c>
      <c r="I146" s="3" t="n">
        <v>0.01</v>
      </c>
      <c r="J146" s="4" t="n">
        <v>425</v>
      </c>
      <c r="K146" s="4" t="n">
        <v>467</v>
      </c>
      <c r="L146" s="3" t="n">
        <v>0.92</v>
      </c>
      <c r="M146" s="5" t="n">
        <v>0.8</v>
      </c>
      <c r="N146" s="3" t="n">
        <v>3.65</v>
      </c>
      <c r="O146" s="5" t="n">
        <v>7.8</v>
      </c>
      <c r="P146" s="3" t="n">
        <v>0.4</v>
      </c>
      <c r="Q146" s="3" t="n">
        <v>1.22</v>
      </c>
      <c r="R146" s="3" t="n">
        <v>1.62</v>
      </c>
      <c r="S146" s="4" t="n">
        <v>178</v>
      </c>
      <c r="T146" s="4" t="n">
        <v>225</v>
      </c>
      <c r="U146" s="4" t="n">
        <f aca="false">L146/R146*100</f>
        <v>56.7901234567901</v>
      </c>
      <c r="V146" s="4" t="n">
        <f aca="false">(16/28*U146)+(32/44*T146)</f>
        <v>196.087862754529</v>
      </c>
      <c r="W146" s="3" t="n">
        <v>0.23</v>
      </c>
      <c r="X146" s="37" t="n">
        <v>6.59</v>
      </c>
      <c r="Y146" s="37" t="n">
        <v>6.82</v>
      </c>
      <c r="Z146" s="38"/>
      <c r="AA146" s="3"/>
      <c r="AB146" s="3"/>
      <c r="AC146" s="1"/>
    </row>
    <row r="147" customFormat="false" ht="12.5" hidden="false" customHeight="false" outlineLevel="0" collapsed="false">
      <c r="A147" s="0" t="s">
        <v>36</v>
      </c>
      <c r="B147" s="1" t="s">
        <v>345</v>
      </c>
      <c r="C147" s="35" t="n">
        <v>64</v>
      </c>
      <c r="D147" s="1" t="s">
        <v>346</v>
      </c>
      <c r="E147" s="36" t="n">
        <v>60.43</v>
      </c>
      <c r="F147" s="4" t="n">
        <v>1485</v>
      </c>
      <c r="G147" s="3" t="n">
        <v>0.01</v>
      </c>
      <c r="H147" s="3" t="n">
        <v>2.08</v>
      </c>
      <c r="I147" s="3" t="n">
        <v>0</v>
      </c>
      <c r="J147" s="4" t="n">
        <v>439</v>
      </c>
      <c r="K147" s="4" t="n">
        <v>481</v>
      </c>
      <c r="L147" s="3" t="n">
        <v>1.03</v>
      </c>
      <c r="M147" s="5" t="n">
        <v>0.6</v>
      </c>
      <c r="N147" s="3" t="n">
        <v>3.45</v>
      </c>
      <c r="O147" s="5" t="n">
        <v>7.2</v>
      </c>
      <c r="P147" s="3" t="n">
        <v>0.32</v>
      </c>
      <c r="Q147" s="3" t="n">
        <v>1.09</v>
      </c>
      <c r="R147" s="3" t="n">
        <v>1.41</v>
      </c>
      <c r="S147" s="4" t="n">
        <v>148</v>
      </c>
      <c r="T147" s="4" t="n">
        <v>245</v>
      </c>
      <c r="U147" s="4" t="n">
        <f aca="false">L147/R147*100</f>
        <v>73.0496453900709</v>
      </c>
      <c r="V147" s="4" t="n">
        <f aca="false">(16/28*U147)+(32/44*T147)</f>
        <v>219.92447269043</v>
      </c>
      <c r="W147" s="3" t="n">
        <v>0.21</v>
      </c>
      <c r="X147" s="37" t="n">
        <v>4.8</v>
      </c>
      <c r="Y147" s="37" t="n">
        <v>5.01</v>
      </c>
      <c r="Z147" s="38"/>
      <c r="AA147" s="3"/>
      <c r="AB147" s="3"/>
      <c r="AC147" s="1"/>
    </row>
    <row r="148" customFormat="false" ht="12.5" hidden="false" customHeight="false" outlineLevel="0" collapsed="false">
      <c r="A148" s="0" t="s">
        <v>36</v>
      </c>
      <c r="B148" s="1" t="s">
        <v>347</v>
      </c>
      <c r="C148" s="35" t="n">
        <v>65</v>
      </c>
      <c r="D148" s="1" t="s">
        <v>348</v>
      </c>
      <c r="E148" s="36" t="n">
        <v>60.87</v>
      </c>
      <c r="F148" s="4" t="n">
        <v>1485</v>
      </c>
      <c r="G148" s="3" t="n">
        <v>0.01</v>
      </c>
      <c r="H148" s="3" t="n">
        <v>0.83</v>
      </c>
      <c r="I148" s="3" t="n">
        <v>0.02</v>
      </c>
      <c r="J148" s="4" t="n">
        <v>379</v>
      </c>
      <c r="K148" s="4" t="n">
        <v>421</v>
      </c>
      <c r="L148" s="3" t="n">
        <v>0.79</v>
      </c>
      <c r="M148" s="5" t="n">
        <v>0.4</v>
      </c>
      <c r="N148" s="3" t="n">
        <v>2.3</v>
      </c>
      <c r="O148" s="5" t="n">
        <v>3.7</v>
      </c>
      <c r="P148" s="3" t="n">
        <v>0.17</v>
      </c>
      <c r="Q148" s="3" t="n">
        <v>0.65</v>
      </c>
      <c r="R148" s="3" t="n">
        <v>0.82</v>
      </c>
      <c r="S148" s="4" t="n">
        <v>101</v>
      </c>
      <c r="T148" s="4" t="n">
        <v>280</v>
      </c>
      <c r="U148" s="4" t="n">
        <f aca="false">L148/R148*100</f>
        <v>96.3414634146342</v>
      </c>
      <c r="V148" s="4" t="n">
        <f aca="false">(16/28*U148)+(32/44*T148)</f>
        <v>258.688628444726</v>
      </c>
      <c r="W148" s="3" t="n">
        <v>0.11</v>
      </c>
      <c r="X148" s="37" t="n">
        <v>0.24</v>
      </c>
      <c r="Y148" s="37" t="n">
        <v>0.35</v>
      </c>
      <c r="Z148" s="38"/>
      <c r="AA148" s="3"/>
      <c r="AB148" s="3"/>
      <c r="AC148" s="1"/>
    </row>
    <row r="149" customFormat="false" ht="12.5" hidden="false" customHeight="false" outlineLevel="0" collapsed="false">
      <c r="A149" s="0" t="s">
        <v>36</v>
      </c>
      <c r="B149" s="1" t="s">
        <v>349</v>
      </c>
      <c r="C149" s="35" t="n">
        <v>66</v>
      </c>
      <c r="D149" s="1" t="s">
        <v>350</v>
      </c>
      <c r="E149" s="36" t="n">
        <v>60.27</v>
      </c>
      <c r="F149" s="4" t="n">
        <v>1485</v>
      </c>
      <c r="G149" s="3" t="n">
        <v>0.01</v>
      </c>
      <c r="H149" s="3" t="n">
        <v>2.32</v>
      </c>
      <c r="I149" s="3" t="n">
        <v>0.01</v>
      </c>
      <c r="J149" s="4" t="n">
        <v>435</v>
      </c>
      <c r="K149" s="4" t="n">
        <v>477</v>
      </c>
      <c r="L149" s="3" t="n">
        <v>1.09</v>
      </c>
      <c r="M149" s="5" t="n">
        <v>0.7</v>
      </c>
      <c r="N149" s="3" t="n">
        <v>3.75</v>
      </c>
      <c r="O149" s="5" t="n">
        <v>6.8</v>
      </c>
      <c r="P149" s="3" t="n">
        <v>0.36</v>
      </c>
      <c r="Q149" s="3" t="n">
        <v>1.19</v>
      </c>
      <c r="R149" s="3" t="n">
        <v>1.55</v>
      </c>
      <c r="S149" s="4" t="n">
        <v>150</v>
      </c>
      <c r="T149" s="4" t="n">
        <v>242</v>
      </c>
      <c r="U149" s="4" t="n">
        <f aca="false">L149/R149*100</f>
        <v>70.3225806451613</v>
      </c>
      <c r="V149" s="4" t="n">
        <f aca="false">(16/28*U149)+(32/44*T149)</f>
        <v>216.184331797235</v>
      </c>
      <c r="W149" s="3" t="n">
        <v>0.2</v>
      </c>
      <c r="X149" s="37" t="n">
        <v>3.26</v>
      </c>
      <c r="Y149" s="37" t="n">
        <v>3.46</v>
      </c>
      <c r="Z149" s="38"/>
      <c r="AA149" s="3"/>
      <c r="AB149" s="3"/>
      <c r="AC149" s="1"/>
    </row>
    <row r="150" customFormat="false" ht="12.5" hidden="false" customHeight="false" outlineLevel="0" collapsed="false">
      <c r="A150" s="0" t="s">
        <v>36</v>
      </c>
      <c r="B150" s="1" t="s">
        <v>351</v>
      </c>
      <c r="C150" s="35" t="n">
        <v>67</v>
      </c>
      <c r="D150" s="1" t="s">
        <v>352</v>
      </c>
      <c r="E150" s="36" t="n">
        <v>60.17</v>
      </c>
      <c r="F150" s="4" t="n">
        <v>1485</v>
      </c>
      <c r="G150" s="3" t="n">
        <v>0.02</v>
      </c>
      <c r="H150" s="3" t="n">
        <v>2.08</v>
      </c>
      <c r="I150" s="3" t="n">
        <v>0.01</v>
      </c>
      <c r="J150" s="4" t="n">
        <v>411</v>
      </c>
      <c r="K150" s="4" t="n">
        <v>453</v>
      </c>
      <c r="L150" s="3" t="n">
        <v>0.91</v>
      </c>
      <c r="M150" s="5" t="n">
        <v>0.5</v>
      </c>
      <c r="N150" s="3" t="n">
        <v>3.3</v>
      </c>
      <c r="O150" s="5" t="n">
        <v>6.7</v>
      </c>
      <c r="P150" s="3" t="n">
        <v>0.31</v>
      </c>
      <c r="Q150" s="3" t="n">
        <v>1</v>
      </c>
      <c r="R150" s="3" t="n">
        <v>1.31</v>
      </c>
      <c r="S150" s="4" t="n">
        <v>159</v>
      </c>
      <c r="T150" s="4" t="n">
        <v>252</v>
      </c>
      <c r="U150" s="4" t="n">
        <f aca="false">L150/R150*100</f>
        <v>69.4656488549618</v>
      </c>
      <c r="V150" s="4" t="n">
        <f aca="false">(16/28*U150)+(32/44*T150)</f>
        <v>222.967383761277</v>
      </c>
      <c r="W150" s="3" t="n">
        <v>0.19</v>
      </c>
      <c r="X150" s="37" t="n">
        <v>2.82</v>
      </c>
      <c r="Y150" s="37" t="n">
        <v>3.01</v>
      </c>
      <c r="Z150" s="38"/>
      <c r="AA150" s="3"/>
      <c r="AB150" s="3"/>
      <c r="AC150" s="1"/>
    </row>
    <row r="151" customFormat="false" ht="12.5" hidden="false" customHeight="false" outlineLevel="0" collapsed="false">
      <c r="A151" s="0" t="s">
        <v>36</v>
      </c>
      <c r="B151" s="1" t="s">
        <v>353</v>
      </c>
      <c r="C151" s="35" t="n">
        <v>68</v>
      </c>
      <c r="D151" s="1" t="s">
        <v>354</v>
      </c>
      <c r="E151" s="36" t="n">
        <v>60.31</v>
      </c>
      <c r="F151" s="4" t="n">
        <v>1485</v>
      </c>
      <c r="G151" s="3" t="n">
        <v>0</v>
      </c>
      <c r="H151" s="3" t="n">
        <v>1.8</v>
      </c>
      <c r="I151" s="3" t="n">
        <v>0</v>
      </c>
      <c r="J151" s="4" t="n">
        <v>385</v>
      </c>
      <c r="K151" s="4" t="n">
        <v>427</v>
      </c>
      <c r="L151" s="3" t="n">
        <v>0.77</v>
      </c>
      <c r="M151" s="5" t="n">
        <v>0.6</v>
      </c>
      <c r="N151" s="3" t="n">
        <v>3.31</v>
      </c>
      <c r="O151" s="5" t="n">
        <v>3.8</v>
      </c>
      <c r="P151" s="3" t="n">
        <v>0.29</v>
      </c>
      <c r="Q151" s="3" t="n">
        <v>0.91</v>
      </c>
      <c r="R151" s="3" t="n">
        <v>1.2</v>
      </c>
      <c r="S151" s="4" t="n">
        <v>150</v>
      </c>
      <c r="T151" s="4" t="n">
        <v>276</v>
      </c>
      <c r="U151" s="4" t="n">
        <f aca="false">L151/R151*100</f>
        <v>64.1666666666667</v>
      </c>
      <c r="V151" s="4" t="n">
        <f aca="false">(16/28*U151)+(32/44*T151)</f>
        <v>237.393939393939</v>
      </c>
      <c r="W151" s="3" t="n">
        <v>0.12</v>
      </c>
      <c r="X151" s="37" t="n">
        <v>0.01</v>
      </c>
      <c r="Y151" s="37" t="n">
        <v>0.12</v>
      </c>
      <c r="Z151" s="38"/>
      <c r="AA151" s="3"/>
      <c r="AB151" s="3"/>
      <c r="AC151" s="1"/>
    </row>
    <row r="152" customFormat="false" ht="12.5" hidden="false" customHeight="false" outlineLevel="0" collapsed="false">
      <c r="A152" s="0" t="s">
        <v>36</v>
      </c>
      <c r="B152" s="1" t="s">
        <v>355</v>
      </c>
      <c r="C152" s="35" t="n">
        <v>69</v>
      </c>
      <c r="D152" s="1" t="s">
        <v>356</v>
      </c>
      <c r="E152" s="36" t="n">
        <v>60.4</v>
      </c>
      <c r="F152" s="4" t="n">
        <v>1485</v>
      </c>
      <c r="G152" s="3" t="n">
        <v>0.01</v>
      </c>
      <c r="H152" s="3" t="n">
        <v>1.19</v>
      </c>
      <c r="I152" s="3" t="n">
        <v>0.01</v>
      </c>
      <c r="J152" s="4" t="n">
        <v>390</v>
      </c>
      <c r="K152" s="4" t="n">
        <v>432</v>
      </c>
      <c r="L152" s="3" t="n">
        <v>0.51</v>
      </c>
      <c r="M152" s="5" t="n">
        <v>0.3</v>
      </c>
      <c r="N152" s="3" t="n">
        <v>2.01</v>
      </c>
      <c r="O152" s="5" t="n">
        <v>2.1</v>
      </c>
      <c r="P152" s="3" t="n">
        <v>0.18</v>
      </c>
      <c r="Q152" s="3" t="n">
        <v>0.62</v>
      </c>
      <c r="R152" s="3" t="n">
        <v>0.8</v>
      </c>
      <c r="S152" s="4" t="n">
        <v>149</v>
      </c>
      <c r="T152" s="4" t="n">
        <v>251</v>
      </c>
      <c r="U152" s="4" t="n">
        <f aca="false">L152/R152*100</f>
        <v>63.75</v>
      </c>
      <c r="V152" s="4" t="n">
        <f aca="false">(16/28*U152)+(32/44*T152)</f>
        <v>218.974025974026</v>
      </c>
      <c r="W152" s="3" t="n">
        <v>0.06</v>
      </c>
      <c r="X152" s="37" t="n">
        <v>0.01</v>
      </c>
      <c r="Y152" s="37" t="n">
        <v>0.07</v>
      </c>
      <c r="Z152" s="38"/>
      <c r="AA152" s="3"/>
      <c r="AB152" s="3"/>
      <c r="AC152" s="1"/>
    </row>
    <row r="153" customFormat="false" ht="12.5" hidden="false" customHeight="false" outlineLevel="0" collapsed="false">
      <c r="A153" s="0" t="s">
        <v>36</v>
      </c>
      <c r="B153" s="1" t="s">
        <v>357</v>
      </c>
      <c r="C153" s="35" t="n">
        <v>70</v>
      </c>
      <c r="D153" s="1" t="s">
        <v>358</v>
      </c>
      <c r="E153" s="36" t="n">
        <v>60.29</v>
      </c>
      <c r="F153" s="4" t="n">
        <v>1485</v>
      </c>
      <c r="G153" s="3" t="n">
        <v>0.02</v>
      </c>
      <c r="H153" s="3" t="n">
        <v>2.99</v>
      </c>
      <c r="I153" s="3" t="n">
        <v>0.01</v>
      </c>
      <c r="J153" s="4" t="n">
        <v>411</v>
      </c>
      <c r="K153" s="4" t="n">
        <v>453</v>
      </c>
      <c r="L153" s="3" t="n">
        <v>1.13</v>
      </c>
      <c r="M153" s="5" t="n">
        <v>0.6</v>
      </c>
      <c r="N153" s="3" t="n">
        <v>4.27</v>
      </c>
      <c r="O153" s="5" t="n">
        <v>7.2</v>
      </c>
      <c r="P153" s="3" t="n">
        <v>0.43</v>
      </c>
      <c r="Q153" s="3" t="n">
        <v>1.29</v>
      </c>
      <c r="R153" s="3" t="n">
        <v>1.72</v>
      </c>
      <c r="S153" s="4" t="n">
        <v>174</v>
      </c>
      <c r="T153" s="4" t="n">
        <v>248</v>
      </c>
      <c r="U153" s="4" t="n">
        <f aca="false">L153/R153*100</f>
        <v>65.6976744186047</v>
      </c>
      <c r="V153" s="4" t="n">
        <f aca="false">(16/28*U153)+(32/44*T153)</f>
        <v>217.905164602839</v>
      </c>
      <c r="W153" s="3" t="n">
        <v>0.21</v>
      </c>
      <c r="X153" s="37" t="n">
        <v>1.2</v>
      </c>
      <c r="Y153" s="37" t="n">
        <v>1.41</v>
      </c>
      <c r="Z153" s="38"/>
      <c r="AA153" s="3"/>
      <c r="AB153" s="3"/>
      <c r="AC153" s="1"/>
    </row>
    <row r="154" customFormat="false" ht="12.5" hidden="false" customHeight="false" outlineLevel="0" collapsed="false">
      <c r="A154" s="39" t="s">
        <v>36</v>
      </c>
      <c r="B154" s="40" t="s">
        <v>359</v>
      </c>
      <c r="C154" s="41" t="n">
        <v>71</v>
      </c>
      <c r="D154" s="40" t="s">
        <v>360</v>
      </c>
      <c r="E154" s="42" t="n">
        <v>60</v>
      </c>
      <c r="F154" s="43" t="n">
        <v>1485</v>
      </c>
      <c r="G154" s="44" t="n">
        <v>0.01</v>
      </c>
      <c r="H154" s="44" t="n">
        <v>1.03</v>
      </c>
      <c r="I154" s="44" t="n">
        <v>0.01</v>
      </c>
      <c r="J154" s="43" t="n">
        <v>395</v>
      </c>
      <c r="K154" s="43" t="n">
        <v>437</v>
      </c>
      <c r="L154" s="44" t="n">
        <v>0.46</v>
      </c>
      <c r="M154" s="45" t="n">
        <v>0.3</v>
      </c>
      <c r="N154" s="44" t="n">
        <v>1.93</v>
      </c>
      <c r="O154" s="45" t="n">
        <v>2.4</v>
      </c>
      <c r="P154" s="44" t="n">
        <v>0.17</v>
      </c>
      <c r="Q154" s="44" t="n">
        <v>0.55</v>
      </c>
      <c r="R154" s="44" t="n">
        <v>0.72</v>
      </c>
      <c r="S154" s="43" t="n">
        <v>143</v>
      </c>
      <c r="T154" s="43" t="n">
        <v>268</v>
      </c>
      <c r="U154" s="43" t="n">
        <f aca="false">L154/R154*100</f>
        <v>63.8888888888889</v>
      </c>
      <c r="V154" s="43" t="n">
        <f aca="false">(16/28*U154)+(32/44*T154)</f>
        <v>231.417027417027</v>
      </c>
      <c r="W154" s="44" t="n">
        <v>0.07</v>
      </c>
      <c r="X154" s="46" t="n">
        <v>0.01</v>
      </c>
      <c r="Y154" s="46" t="n">
        <v>0.08</v>
      </c>
      <c r="Z154" s="38"/>
      <c r="AA154" s="3"/>
      <c r="AB154" s="3"/>
      <c r="AC154" s="1"/>
    </row>
    <row r="155" customFormat="false" ht="12.5" hidden="false" customHeight="false" outlineLevel="0" collapsed="false">
      <c r="A155" s="39" t="s">
        <v>36</v>
      </c>
      <c r="B155" s="40" t="s">
        <v>361</v>
      </c>
      <c r="C155" s="41" t="n">
        <v>72</v>
      </c>
      <c r="D155" s="40" t="s">
        <v>360</v>
      </c>
      <c r="E155" s="42" t="n">
        <v>60.25</v>
      </c>
      <c r="F155" s="43" t="n">
        <v>1485</v>
      </c>
      <c r="G155" s="44" t="n">
        <v>0.03</v>
      </c>
      <c r="H155" s="44" t="n">
        <v>1.19</v>
      </c>
      <c r="I155" s="44" t="n">
        <v>0.02</v>
      </c>
      <c r="J155" s="43" t="n">
        <v>392</v>
      </c>
      <c r="K155" s="43" t="n">
        <v>434</v>
      </c>
      <c r="L155" s="44" t="n">
        <v>0.51</v>
      </c>
      <c r="M155" s="45" t="n">
        <v>0.3</v>
      </c>
      <c r="N155" s="44" t="n">
        <v>1.98</v>
      </c>
      <c r="O155" s="45" t="n">
        <v>2.3</v>
      </c>
      <c r="P155" s="44" t="n">
        <v>0.18</v>
      </c>
      <c r="Q155" s="44" t="n">
        <v>0.56</v>
      </c>
      <c r="R155" s="44" t="n">
        <v>0.74</v>
      </c>
      <c r="S155" s="43" t="n">
        <v>161</v>
      </c>
      <c r="T155" s="43" t="n">
        <v>268</v>
      </c>
      <c r="U155" s="43" t="n">
        <f aca="false">L155/R155*100</f>
        <v>68.9189189189189</v>
      </c>
      <c r="V155" s="43" t="n">
        <f aca="false">(16/28*U155)+(32/44*T155)</f>
        <v>234.29133029133</v>
      </c>
      <c r="W155" s="44" t="n">
        <v>0.07</v>
      </c>
      <c r="X155" s="46" t="n">
        <v>0.01</v>
      </c>
      <c r="Y155" s="46" t="n">
        <v>0.08</v>
      </c>
      <c r="Z155" s="38"/>
      <c r="AA155" s="3"/>
      <c r="AB155" s="3"/>
      <c r="AC155" s="1"/>
    </row>
    <row r="156" customFormat="false" ht="12.5" hidden="false" customHeight="false" outlineLevel="0" collapsed="false">
      <c r="A156" s="0" t="s">
        <v>36</v>
      </c>
      <c r="B156" s="1" t="s">
        <v>362</v>
      </c>
      <c r="C156" s="35" t="n">
        <v>74</v>
      </c>
      <c r="D156" s="1" t="s">
        <v>363</v>
      </c>
      <c r="E156" s="36" t="n">
        <v>60.2</v>
      </c>
      <c r="F156" s="4" t="n">
        <v>1485</v>
      </c>
      <c r="G156" s="3" t="n">
        <v>0.01</v>
      </c>
      <c r="H156" s="3" t="n">
        <v>1.24</v>
      </c>
      <c r="I156" s="3" t="n">
        <v>0.01</v>
      </c>
      <c r="J156" s="4" t="n">
        <v>380</v>
      </c>
      <c r="K156" s="4" t="n">
        <v>422</v>
      </c>
      <c r="L156" s="3" t="n">
        <v>0.52</v>
      </c>
      <c r="M156" s="5" t="n">
        <v>0.4</v>
      </c>
      <c r="N156" s="3" t="n">
        <v>2.49</v>
      </c>
      <c r="O156" s="5" t="n">
        <v>3</v>
      </c>
      <c r="P156" s="3" t="n">
        <v>0.2</v>
      </c>
      <c r="Q156" s="3" t="n">
        <v>0.63</v>
      </c>
      <c r="R156" s="3" t="n">
        <v>0.83</v>
      </c>
      <c r="S156" s="4" t="n">
        <v>149</v>
      </c>
      <c r="T156" s="4" t="n">
        <v>300</v>
      </c>
      <c r="U156" s="4" t="n">
        <f aca="false">L156/R156*100</f>
        <v>62.6506024096386</v>
      </c>
      <c r="V156" s="4" t="n">
        <f aca="false">(16/28*U156)+(32/44*T156)</f>
        <v>253.982162415897</v>
      </c>
      <c r="W156" s="3" t="n">
        <v>0.09</v>
      </c>
      <c r="X156" s="37" t="n">
        <v>0.01</v>
      </c>
      <c r="Y156" s="37" t="n">
        <v>0.1</v>
      </c>
      <c r="Z156" s="38"/>
      <c r="AA156" s="3"/>
      <c r="AB156" s="3"/>
      <c r="AC156" s="1"/>
    </row>
    <row r="157" customFormat="false" ht="12.5" hidden="false" customHeight="false" outlineLevel="0" collapsed="false">
      <c r="A157" s="0" t="s">
        <v>36</v>
      </c>
      <c r="B157" s="1" t="s">
        <v>364</v>
      </c>
      <c r="C157" s="35" t="n">
        <v>75</v>
      </c>
      <c r="D157" s="1" t="s">
        <v>365</v>
      </c>
      <c r="E157" s="36" t="n">
        <v>60.31</v>
      </c>
      <c r="F157" s="4" t="n">
        <v>1485</v>
      </c>
      <c r="G157" s="3" t="n">
        <v>0.02</v>
      </c>
      <c r="H157" s="3" t="n">
        <v>1.69</v>
      </c>
      <c r="I157" s="3" t="n">
        <v>0.01</v>
      </c>
      <c r="J157" s="4" t="n">
        <v>401</v>
      </c>
      <c r="K157" s="4" t="n">
        <v>443</v>
      </c>
      <c r="L157" s="3" t="n">
        <v>1.19</v>
      </c>
      <c r="M157" s="5" t="n">
        <v>0.4</v>
      </c>
      <c r="N157" s="3" t="n">
        <v>3.74</v>
      </c>
      <c r="O157" s="5" t="n">
        <v>6.5</v>
      </c>
      <c r="P157" s="3" t="n">
        <v>0.3</v>
      </c>
      <c r="Q157" s="3" t="n">
        <v>1.05</v>
      </c>
      <c r="R157" s="3" t="n">
        <v>1.35</v>
      </c>
      <c r="S157" s="4" t="n">
        <v>125</v>
      </c>
      <c r="T157" s="4" t="n">
        <v>277</v>
      </c>
      <c r="U157" s="4" t="n">
        <f aca="false">L157/R157*100</f>
        <v>88.1481481481481</v>
      </c>
      <c r="V157" s="4" t="n">
        <f aca="false">(16/28*U157)+(32/44*T157)</f>
        <v>251.824915824916</v>
      </c>
      <c r="W157" s="3" t="n">
        <v>0.19</v>
      </c>
      <c r="X157" s="37" t="n">
        <v>1.02</v>
      </c>
      <c r="Y157" s="37" t="n">
        <v>1.21</v>
      </c>
      <c r="Z157" s="38"/>
      <c r="AA157" s="3"/>
      <c r="AB157" s="3"/>
      <c r="AC157" s="1"/>
    </row>
    <row r="158" customFormat="false" ht="12.5" hidden="false" customHeight="false" outlineLevel="0" collapsed="false">
      <c r="A158" s="0" t="s">
        <v>36</v>
      </c>
      <c r="B158" s="1" t="s">
        <v>366</v>
      </c>
      <c r="C158" s="35" t="n">
        <v>76</v>
      </c>
      <c r="D158" s="1" t="s">
        <v>367</v>
      </c>
      <c r="E158" s="36" t="n">
        <v>60.52</v>
      </c>
      <c r="F158" s="4" t="n">
        <v>1485</v>
      </c>
      <c r="G158" s="3" t="n">
        <v>0.02</v>
      </c>
      <c r="H158" s="3" t="n">
        <v>1.7</v>
      </c>
      <c r="I158" s="3" t="n">
        <v>0.01</v>
      </c>
      <c r="J158" s="4" t="n">
        <v>420</v>
      </c>
      <c r="K158" s="4" t="n">
        <v>462</v>
      </c>
      <c r="L158" s="3" t="n">
        <v>1.03</v>
      </c>
      <c r="M158" s="5" t="n">
        <v>0.4</v>
      </c>
      <c r="N158" s="3" t="n">
        <v>3.49</v>
      </c>
      <c r="O158" s="5" t="n">
        <v>6.5</v>
      </c>
      <c r="P158" s="3" t="n">
        <v>0.29</v>
      </c>
      <c r="Q158" s="3" t="n">
        <v>1</v>
      </c>
      <c r="R158" s="3" t="n">
        <v>1.29</v>
      </c>
      <c r="S158" s="4" t="n">
        <v>132</v>
      </c>
      <c r="T158" s="4" t="n">
        <v>271</v>
      </c>
      <c r="U158" s="4" t="n">
        <f aca="false">L158/R158*100</f>
        <v>79.8449612403101</v>
      </c>
      <c r="V158" s="4" t="n">
        <f aca="false">(16/28*U158)+(32/44*T158)</f>
        <v>242.716601228229</v>
      </c>
      <c r="W158" s="3" t="n">
        <v>0.19</v>
      </c>
      <c r="X158" s="37" t="n">
        <v>1.29</v>
      </c>
      <c r="Y158" s="37" t="n">
        <v>1.47</v>
      </c>
      <c r="Z158" s="38"/>
      <c r="AA158" s="3"/>
      <c r="AB158" s="3"/>
      <c r="AC158" s="1"/>
    </row>
    <row r="159" customFormat="false" ht="12.5" hidden="false" customHeight="false" outlineLevel="0" collapsed="false">
      <c r="A159" s="0" t="s">
        <v>36</v>
      </c>
      <c r="B159" s="1" t="s">
        <v>368</v>
      </c>
      <c r="C159" s="35" t="n">
        <v>77</v>
      </c>
      <c r="D159" s="1" t="s">
        <v>369</v>
      </c>
      <c r="E159" s="36" t="n">
        <v>60.5</v>
      </c>
      <c r="F159" s="4" t="n">
        <v>1485</v>
      </c>
      <c r="G159" s="3" t="n">
        <v>0.01</v>
      </c>
      <c r="H159" s="3" t="n">
        <v>2.31</v>
      </c>
      <c r="I159" s="3" t="n">
        <v>0</v>
      </c>
      <c r="J159" s="4" t="n">
        <v>421</v>
      </c>
      <c r="K159" s="4" t="n">
        <v>463</v>
      </c>
      <c r="L159" s="3" t="n">
        <v>1.3</v>
      </c>
      <c r="M159" s="5" t="n">
        <v>0.7</v>
      </c>
      <c r="N159" s="3" t="n">
        <v>4.51</v>
      </c>
      <c r="O159" s="5" t="n">
        <v>9.9</v>
      </c>
      <c r="P159" s="3" t="n">
        <v>0.39</v>
      </c>
      <c r="Q159" s="3" t="n">
        <v>1.33</v>
      </c>
      <c r="R159" s="3" t="n">
        <v>1.72</v>
      </c>
      <c r="S159" s="4" t="n">
        <v>134</v>
      </c>
      <c r="T159" s="4" t="n">
        <v>262</v>
      </c>
      <c r="U159" s="4" t="n">
        <f aca="false">L159/R159*100</f>
        <v>75.5813953488372</v>
      </c>
      <c r="V159" s="4" t="n">
        <f aca="false">(16/28*U159)+(32/44*T159)</f>
        <v>233.734823316219</v>
      </c>
      <c r="W159" s="3" t="n">
        <v>0.28</v>
      </c>
      <c r="X159" s="37" t="n">
        <v>3.31</v>
      </c>
      <c r="Y159" s="37" t="n">
        <v>3.6</v>
      </c>
      <c r="Z159" s="38"/>
      <c r="AA159" s="3"/>
      <c r="AB159" s="3"/>
      <c r="AC159" s="1"/>
    </row>
    <row r="160" s="14" customFormat="true" ht="12.5" hidden="false" customHeight="false" outlineLevel="0" collapsed="false">
      <c r="A160" s="14" t="s">
        <v>36</v>
      </c>
      <c r="B160" s="1" t="s">
        <v>370</v>
      </c>
      <c r="C160" s="35" t="n">
        <v>78</v>
      </c>
      <c r="D160" s="1" t="s">
        <v>371</v>
      </c>
      <c r="E160" s="36" t="n">
        <v>60.04</v>
      </c>
      <c r="F160" s="4" t="n">
        <v>1485</v>
      </c>
      <c r="G160" s="3" t="n">
        <v>0.02</v>
      </c>
      <c r="H160" s="3" t="n">
        <v>1.84</v>
      </c>
      <c r="I160" s="3" t="n">
        <v>0.01</v>
      </c>
      <c r="J160" s="4" t="n">
        <v>437</v>
      </c>
      <c r="K160" s="4" t="n">
        <v>479</v>
      </c>
      <c r="L160" s="3" t="n">
        <v>1.15</v>
      </c>
      <c r="M160" s="5" t="n">
        <v>0.5</v>
      </c>
      <c r="N160" s="3" t="n">
        <v>3.85</v>
      </c>
      <c r="O160" s="5" t="n">
        <v>7.8</v>
      </c>
      <c r="P160" s="3" t="n">
        <v>0.32</v>
      </c>
      <c r="Q160" s="3" t="n">
        <v>1.11</v>
      </c>
      <c r="R160" s="3" t="n">
        <v>1.43</v>
      </c>
      <c r="S160" s="4" t="n">
        <v>129</v>
      </c>
      <c r="T160" s="4" t="n">
        <v>269</v>
      </c>
      <c r="U160" s="4" t="n">
        <f aca="false">L160/R160*100</f>
        <v>80.4195804195804</v>
      </c>
      <c r="V160" s="4" t="n">
        <f aca="false">(16/28*U160)+(32/44*T160)</f>
        <v>241.59040959041</v>
      </c>
      <c r="W160" s="3" t="n">
        <v>0.22</v>
      </c>
      <c r="X160" s="37" t="n">
        <v>2.01</v>
      </c>
      <c r="Y160" s="37" t="n">
        <v>2.24</v>
      </c>
      <c r="Z160" s="38"/>
      <c r="AA160" s="17"/>
      <c r="AB160" s="17"/>
      <c r="AC160" s="15"/>
    </row>
    <row r="161" customFormat="false" ht="12.5" hidden="false" customHeight="false" outlineLevel="0" collapsed="false">
      <c r="A161" s="0" t="s">
        <v>36</v>
      </c>
      <c r="B161" s="1" t="s">
        <v>372</v>
      </c>
      <c r="C161" s="35" t="n">
        <v>79</v>
      </c>
      <c r="D161" s="1" t="s">
        <v>373</v>
      </c>
      <c r="E161" s="36" t="n">
        <v>60.98</v>
      </c>
      <c r="F161" s="4" t="n">
        <v>1485</v>
      </c>
      <c r="G161" s="3" t="n">
        <v>0.01</v>
      </c>
      <c r="H161" s="3" t="n">
        <v>1.84</v>
      </c>
      <c r="I161" s="3" t="n">
        <v>0</v>
      </c>
      <c r="J161" s="4" t="n">
        <v>404</v>
      </c>
      <c r="K161" s="4" t="n">
        <v>446</v>
      </c>
      <c r="L161" s="3" t="n">
        <v>1.33</v>
      </c>
      <c r="M161" s="5" t="n">
        <v>0.5</v>
      </c>
      <c r="N161" s="3" t="n">
        <v>4.27</v>
      </c>
      <c r="O161" s="5" t="n">
        <v>7.8</v>
      </c>
      <c r="P161" s="3" t="n">
        <v>0.34</v>
      </c>
      <c r="Q161" s="3" t="n">
        <v>1.3</v>
      </c>
      <c r="R161" s="3" t="n">
        <v>1.64</v>
      </c>
      <c r="S161" s="4" t="n">
        <v>112</v>
      </c>
      <c r="T161" s="4" t="n">
        <v>260</v>
      </c>
      <c r="U161" s="4" t="n">
        <f aca="false">L161/R161*100</f>
        <v>81.0975609756098</v>
      </c>
      <c r="V161" s="4" t="n">
        <f aca="false">(16/28*U161)+(32/44*T161)</f>
        <v>235.432372505543</v>
      </c>
      <c r="W161" s="3" t="n">
        <v>0.22</v>
      </c>
      <c r="X161" s="37" t="n">
        <v>1.73</v>
      </c>
      <c r="Y161" s="37" t="n">
        <v>1.95</v>
      </c>
      <c r="Z161" s="38"/>
      <c r="AA161" s="3"/>
      <c r="AB161" s="3"/>
      <c r="AC161" s="1"/>
    </row>
    <row r="162" customFormat="false" ht="12.5" hidden="false" customHeight="false" outlineLevel="0" collapsed="false">
      <c r="A162" s="0" t="s">
        <v>36</v>
      </c>
      <c r="B162" s="1" t="s">
        <v>374</v>
      </c>
      <c r="C162" s="35" t="n">
        <v>80</v>
      </c>
      <c r="D162" s="1" t="s">
        <v>375</v>
      </c>
      <c r="E162" s="36" t="n">
        <v>60.08</v>
      </c>
      <c r="F162" s="4" t="n">
        <v>1485</v>
      </c>
      <c r="G162" s="3" t="n">
        <v>0.01</v>
      </c>
      <c r="H162" s="3" t="n">
        <v>2.39</v>
      </c>
      <c r="I162" s="3" t="n">
        <v>0.01</v>
      </c>
      <c r="J162" s="4" t="n">
        <v>414</v>
      </c>
      <c r="K162" s="4" t="n">
        <v>456</v>
      </c>
      <c r="L162" s="3" t="n">
        <v>1.09</v>
      </c>
      <c r="M162" s="5" t="n">
        <v>0.6</v>
      </c>
      <c r="N162" s="3" t="n">
        <v>3.75</v>
      </c>
      <c r="O162" s="5" t="n">
        <v>4.5</v>
      </c>
      <c r="P162" s="3" t="n">
        <v>0.36</v>
      </c>
      <c r="Q162" s="3" t="n">
        <v>1.35</v>
      </c>
      <c r="R162" s="3" t="n">
        <v>1.71</v>
      </c>
      <c r="S162" s="4" t="n">
        <v>140</v>
      </c>
      <c r="T162" s="4" t="n">
        <v>219</v>
      </c>
      <c r="U162" s="4" t="n">
        <f aca="false">L162/R162*100</f>
        <v>63.7426900584795</v>
      </c>
      <c r="V162" s="4" t="n">
        <f aca="false">(16/28*U162)+(32/44*T162)</f>
        <v>195.697121591858</v>
      </c>
      <c r="W162" s="3" t="n">
        <v>0.14</v>
      </c>
      <c r="X162" s="37" t="n">
        <v>0</v>
      </c>
      <c r="Y162" s="37" t="n">
        <v>0.14</v>
      </c>
      <c r="Z162" s="38"/>
      <c r="AA162" s="3"/>
      <c r="AB162" s="3"/>
      <c r="AC162" s="1"/>
    </row>
    <row r="163" customFormat="false" ht="12.5" hidden="false" customHeight="false" outlineLevel="0" collapsed="false">
      <c r="A163" s="0" t="s">
        <v>36</v>
      </c>
      <c r="B163" s="1" t="s">
        <v>376</v>
      </c>
      <c r="C163" s="35" t="n">
        <v>81</v>
      </c>
      <c r="D163" s="1" t="s">
        <v>377</v>
      </c>
      <c r="E163" s="36" t="n">
        <v>60.63</v>
      </c>
      <c r="F163" s="4" t="n">
        <v>1485</v>
      </c>
      <c r="G163" s="3" t="n">
        <v>0.01</v>
      </c>
      <c r="H163" s="3" t="n">
        <v>2.01</v>
      </c>
      <c r="I163" s="3" t="n">
        <v>0</v>
      </c>
      <c r="J163" s="4" t="n">
        <v>408</v>
      </c>
      <c r="K163" s="4" t="n">
        <v>450</v>
      </c>
      <c r="L163" s="3" t="n">
        <v>0.57</v>
      </c>
      <c r="M163" s="5" t="n">
        <v>0.5</v>
      </c>
      <c r="N163" s="3" t="n">
        <v>2.63</v>
      </c>
      <c r="O163" s="5" t="n">
        <v>2.8</v>
      </c>
      <c r="P163" s="3" t="n">
        <v>0.27</v>
      </c>
      <c r="Q163" s="3" t="n">
        <v>0.74</v>
      </c>
      <c r="R163" s="3" t="n">
        <v>1.01</v>
      </c>
      <c r="S163" s="4" t="n">
        <v>199</v>
      </c>
      <c r="T163" s="4" t="n">
        <v>260</v>
      </c>
      <c r="U163" s="4" t="n">
        <f aca="false">L163/R163*100</f>
        <v>56.4356435643564</v>
      </c>
      <c r="V163" s="4" t="n">
        <f aca="false">(16/28*U163)+(32/44*T163)</f>
        <v>221.339848270541</v>
      </c>
      <c r="W163" s="3" t="n">
        <v>0.09</v>
      </c>
      <c r="X163" s="37" t="n">
        <v>0.01</v>
      </c>
      <c r="Y163" s="37" t="n">
        <v>0.1</v>
      </c>
      <c r="Z163" s="38"/>
      <c r="AA163" s="3"/>
      <c r="AB163" s="3"/>
      <c r="AC163" s="1"/>
    </row>
    <row r="164" customFormat="false" ht="12.5" hidden="false" customHeight="false" outlineLevel="0" collapsed="false">
      <c r="A164" s="0" t="s">
        <v>36</v>
      </c>
      <c r="B164" s="1" t="s">
        <v>378</v>
      </c>
      <c r="C164" s="35" t="n">
        <v>82</v>
      </c>
      <c r="D164" s="1" t="s">
        <v>379</v>
      </c>
      <c r="E164" s="36" t="n">
        <v>59.97</v>
      </c>
      <c r="F164" s="4" t="n">
        <v>1485</v>
      </c>
      <c r="G164" s="3" t="n">
        <v>0.01</v>
      </c>
      <c r="H164" s="3" t="n">
        <v>1.74</v>
      </c>
      <c r="I164" s="3" t="n">
        <v>0.01</v>
      </c>
      <c r="J164" s="4" t="n">
        <v>436</v>
      </c>
      <c r="K164" s="4" t="n">
        <v>478</v>
      </c>
      <c r="L164" s="3" t="n">
        <v>1.03</v>
      </c>
      <c r="M164" s="5" t="n">
        <v>0.5</v>
      </c>
      <c r="N164" s="3" t="n">
        <v>3.28</v>
      </c>
      <c r="O164" s="5" t="n">
        <v>5.8</v>
      </c>
      <c r="P164" s="3" t="n">
        <v>0.29</v>
      </c>
      <c r="Q164" s="3" t="n">
        <v>1.07</v>
      </c>
      <c r="R164" s="3" t="n">
        <v>1.36</v>
      </c>
      <c r="S164" s="4" t="n">
        <v>128</v>
      </c>
      <c r="T164" s="4" t="n">
        <v>241</v>
      </c>
      <c r="U164" s="4" t="n">
        <f aca="false">L164/R164*100</f>
        <v>75.7352941176471</v>
      </c>
      <c r="V164" s="4" t="n">
        <f aca="false">(16/28*U164)+(32/44*T164)</f>
        <v>218.550038197097</v>
      </c>
      <c r="W164" s="3" t="n">
        <v>0.17</v>
      </c>
      <c r="X164" s="37" t="n">
        <v>2.52</v>
      </c>
      <c r="Y164" s="37" t="n">
        <v>2.69</v>
      </c>
      <c r="Z164" s="38"/>
      <c r="AA164" s="3"/>
      <c r="AB164" s="3"/>
      <c r="AC164" s="1"/>
    </row>
    <row r="165" customFormat="false" ht="12.5" hidden="false" customHeight="false" outlineLevel="0" collapsed="false">
      <c r="A165" s="0" t="s">
        <v>36</v>
      </c>
      <c r="B165" s="1" t="s">
        <v>380</v>
      </c>
      <c r="C165" s="35" t="n">
        <v>83</v>
      </c>
      <c r="D165" s="1" t="s">
        <v>381</v>
      </c>
      <c r="E165" s="36" t="n">
        <v>60.25</v>
      </c>
      <c r="F165" s="4" t="n">
        <v>1485</v>
      </c>
      <c r="G165" s="3" t="n">
        <v>0.01</v>
      </c>
      <c r="H165" s="3" t="n">
        <v>4.1</v>
      </c>
      <c r="I165" s="3" t="n">
        <v>0</v>
      </c>
      <c r="J165" s="4" t="n">
        <v>430</v>
      </c>
      <c r="K165" s="4" t="n">
        <v>472</v>
      </c>
      <c r="L165" s="3" t="n">
        <v>1.56</v>
      </c>
      <c r="M165" s="5" t="n">
        <v>0.6</v>
      </c>
      <c r="N165" s="3" t="n">
        <v>4.96</v>
      </c>
      <c r="O165" s="5" t="n">
        <v>5.9</v>
      </c>
      <c r="P165" s="3" t="n">
        <v>0.56</v>
      </c>
      <c r="Q165" s="3" t="n">
        <v>1.73</v>
      </c>
      <c r="R165" s="3" t="n">
        <v>2.29</v>
      </c>
      <c r="S165" s="4" t="n">
        <v>179</v>
      </c>
      <c r="T165" s="4" t="n">
        <v>217</v>
      </c>
      <c r="U165" s="4" t="n">
        <f aca="false">L165/R165*100</f>
        <v>68.1222707423581</v>
      </c>
      <c r="V165" s="4" t="n">
        <f aca="false">(16/28*U165)+(32/44*T165)</f>
        <v>196.745193670958</v>
      </c>
      <c r="W165" s="3" t="n">
        <v>0.17</v>
      </c>
      <c r="X165" s="37" t="n">
        <v>0.58</v>
      </c>
      <c r="Y165" s="37" t="n">
        <v>0.76</v>
      </c>
      <c r="Z165" s="38"/>
      <c r="AA165" s="3"/>
      <c r="AB165" s="3"/>
      <c r="AC165" s="1"/>
    </row>
    <row r="166" customFormat="false" ht="12.5" hidden="false" customHeight="false" outlineLevel="0" collapsed="false">
      <c r="A166" s="0" t="s">
        <v>36</v>
      </c>
      <c r="B166" s="1" t="s">
        <v>382</v>
      </c>
      <c r="C166" s="35" t="n">
        <v>84</v>
      </c>
      <c r="D166" s="1" t="s">
        <v>383</v>
      </c>
      <c r="E166" s="36" t="n">
        <v>60.9</v>
      </c>
      <c r="F166" s="4" t="n">
        <v>1485</v>
      </c>
      <c r="G166" s="3" t="n">
        <v>0.01</v>
      </c>
      <c r="H166" s="3" t="n">
        <v>1.95</v>
      </c>
      <c r="I166" s="3" t="n">
        <v>0</v>
      </c>
      <c r="J166" s="4" t="n">
        <v>436</v>
      </c>
      <c r="K166" s="4" t="n">
        <v>478</v>
      </c>
      <c r="L166" s="3" t="n">
        <v>0.83</v>
      </c>
      <c r="M166" s="5" t="n">
        <v>0.6</v>
      </c>
      <c r="N166" s="3" t="n">
        <v>3.16</v>
      </c>
      <c r="O166" s="5" t="n">
        <v>7.1</v>
      </c>
      <c r="P166" s="3" t="n">
        <v>0.3</v>
      </c>
      <c r="Q166" s="3" t="n">
        <v>0.99</v>
      </c>
      <c r="R166" s="3" t="n">
        <v>1.29</v>
      </c>
      <c r="S166" s="4" t="n">
        <v>151</v>
      </c>
      <c r="T166" s="4" t="n">
        <v>245</v>
      </c>
      <c r="U166" s="4" t="n">
        <f aca="false">L166/R166*100</f>
        <v>64.3410852713178</v>
      </c>
      <c r="V166" s="4" t="n">
        <f aca="false">(16/28*U166)+(32/44*T166)</f>
        <v>214.948152622571</v>
      </c>
      <c r="W166" s="3" t="n">
        <v>0.21</v>
      </c>
      <c r="X166" s="37" t="n">
        <v>3.43</v>
      </c>
      <c r="Y166" s="37" t="n">
        <v>3.64</v>
      </c>
      <c r="Z166" s="38"/>
      <c r="AA166" s="3"/>
      <c r="AB166" s="3"/>
      <c r="AC166" s="1"/>
    </row>
    <row r="167" customFormat="false" ht="12.5" hidden="false" customHeight="false" outlineLevel="0" collapsed="false">
      <c r="A167" s="0" t="s">
        <v>36</v>
      </c>
      <c r="B167" s="1" t="s">
        <v>384</v>
      </c>
      <c r="C167" s="35" t="n">
        <v>85</v>
      </c>
      <c r="D167" s="1" t="s">
        <v>385</v>
      </c>
      <c r="E167" s="36" t="n">
        <v>60.53</v>
      </c>
      <c r="F167" s="4" t="n">
        <v>1485</v>
      </c>
      <c r="G167" s="3" t="n">
        <v>0</v>
      </c>
      <c r="H167" s="3" t="n">
        <v>1.59</v>
      </c>
      <c r="I167" s="3" t="n">
        <v>0</v>
      </c>
      <c r="J167" s="4" t="n">
        <v>415</v>
      </c>
      <c r="K167" s="4" t="n">
        <v>457</v>
      </c>
      <c r="L167" s="3" t="n">
        <v>1.04</v>
      </c>
      <c r="M167" s="5" t="n">
        <v>0.4</v>
      </c>
      <c r="N167" s="3" t="n">
        <v>3.41</v>
      </c>
      <c r="O167" s="5" t="n">
        <v>4.2</v>
      </c>
      <c r="P167" s="3" t="n">
        <v>0.28</v>
      </c>
      <c r="Q167" s="3" t="n">
        <v>1.15</v>
      </c>
      <c r="R167" s="3" t="n">
        <v>1.43</v>
      </c>
      <c r="S167" s="4" t="n">
        <v>111</v>
      </c>
      <c r="T167" s="4" t="n">
        <v>238</v>
      </c>
      <c r="U167" s="4" t="n">
        <f aca="false">L167/R167*100</f>
        <v>72.7272727272727</v>
      </c>
      <c r="V167" s="4" t="n">
        <f aca="false">(16/28*U167)+(32/44*T167)</f>
        <v>214.649350649351</v>
      </c>
      <c r="W167" s="3" t="n">
        <v>0.12</v>
      </c>
      <c r="X167" s="37" t="n">
        <v>0.07</v>
      </c>
      <c r="Y167" s="37" t="n">
        <v>0.2</v>
      </c>
      <c r="Z167" s="38"/>
      <c r="AA167" s="3"/>
      <c r="AB167" s="3"/>
      <c r="AC167" s="1"/>
    </row>
    <row r="168" customFormat="false" ht="12.5" hidden="false" customHeight="false" outlineLevel="0" collapsed="false">
      <c r="A168" s="39" t="s">
        <v>36</v>
      </c>
      <c r="B168" s="40" t="s">
        <v>386</v>
      </c>
      <c r="C168" s="41" t="n">
        <v>86</v>
      </c>
      <c r="D168" s="40" t="s">
        <v>387</v>
      </c>
      <c r="E168" s="42" t="n">
        <v>60.1</v>
      </c>
      <c r="F168" s="43" t="n">
        <v>1485</v>
      </c>
      <c r="G168" s="44" t="n">
        <v>0.01</v>
      </c>
      <c r="H168" s="44" t="n">
        <v>3.47</v>
      </c>
      <c r="I168" s="44" t="n">
        <v>0</v>
      </c>
      <c r="J168" s="43" t="n">
        <v>432</v>
      </c>
      <c r="K168" s="43" t="n">
        <v>474</v>
      </c>
      <c r="L168" s="44" t="n">
        <v>1.45</v>
      </c>
      <c r="M168" s="45" t="n">
        <v>0.9</v>
      </c>
      <c r="N168" s="44" t="n">
        <v>5.11</v>
      </c>
      <c r="O168" s="45" t="n">
        <v>6.9</v>
      </c>
      <c r="P168" s="44" t="n">
        <v>0.51</v>
      </c>
      <c r="Q168" s="44" t="n">
        <v>1.76</v>
      </c>
      <c r="R168" s="44" t="n">
        <v>2.27</v>
      </c>
      <c r="S168" s="43" t="n">
        <v>153</v>
      </c>
      <c r="T168" s="43" t="n">
        <v>225</v>
      </c>
      <c r="U168" s="43" t="n">
        <f aca="false">L168/R168*100</f>
        <v>63.8766519823789</v>
      </c>
      <c r="V168" s="43" t="n">
        <f aca="false">(16/28*U168)+(32/44*T168)</f>
        <v>200.137307626294</v>
      </c>
      <c r="W168" s="44" t="n">
        <v>0.21</v>
      </c>
      <c r="X168" s="46" t="n">
        <v>1.82</v>
      </c>
      <c r="Y168" s="46" t="n">
        <v>2.02</v>
      </c>
      <c r="Z168" s="38"/>
      <c r="AA168" s="3"/>
      <c r="AB168" s="3"/>
      <c r="AC168" s="1"/>
    </row>
    <row r="169" customFormat="false" ht="12.5" hidden="false" customHeight="false" outlineLevel="0" collapsed="false">
      <c r="A169" s="39" t="s">
        <v>36</v>
      </c>
      <c r="B169" s="40" t="s">
        <v>388</v>
      </c>
      <c r="C169" s="41" t="n">
        <v>87</v>
      </c>
      <c r="D169" s="40" t="s">
        <v>387</v>
      </c>
      <c r="E169" s="42" t="n">
        <v>60.17</v>
      </c>
      <c r="F169" s="43" t="n">
        <v>1485</v>
      </c>
      <c r="G169" s="44" t="n">
        <v>0.01</v>
      </c>
      <c r="H169" s="44" t="n">
        <v>3.5</v>
      </c>
      <c r="I169" s="44" t="n">
        <v>0</v>
      </c>
      <c r="J169" s="43" t="n">
        <v>432</v>
      </c>
      <c r="K169" s="43" t="n">
        <v>474</v>
      </c>
      <c r="L169" s="44" t="n">
        <v>1.5</v>
      </c>
      <c r="M169" s="45" t="n">
        <v>0.9</v>
      </c>
      <c r="N169" s="44" t="n">
        <v>5.07</v>
      </c>
      <c r="O169" s="45" t="n">
        <v>7</v>
      </c>
      <c r="P169" s="44" t="n">
        <v>0.51</v>
      </c>
      <c r="Q169" s="44" t="n">
        <v>1.76</v>
      </c>
      <c r="R169" s="44" t="n">
        <v>2.27</v>
      </c>
      <c r="S169" s="43" t="n">
        <v>154</v>
      </c>
      <c r="T169" s="43" t="n">
        <v>223</v>
      </c>
      <c r="U169" s="43" t="n">
        <f aca="false">L169/R169*100</f>
        <v>66.079295154185</v>
      </c>
      <c r="V169" s="43" t="n">
        <f aca="false">(16/28*U169)+(32/44*T169)</f>
        <v>199.941415412781</v>
      </c>
      <c r="W169" s="44" t="n">
        <v>0.21</v>
      </c>
      <c r="X169" s="46" t="n">
        <v>1.83</v>
      </c>
      <c r="Y169" s="46" t="n">
        <v>2.04</v>
      </c>
      <c r="Z169" s="38"/>
      <c r="AA169" s="3"/>
      <c r="AB169" s="3"/>
      <c r="AC169" s="1"/>
    </row>
    <row r="170" customFormat="false" ht="12.5" hidden="false" customHeight="false" outlineLevel="0" collapsed="false">
      <c r="A170" s="0" t="s">
        <v>36</v>
      </c>
      <c r="B170" s="1" t="s">
        <v>389</v>
      </c>
      <c r="C170" s="35" t="n">
        <v>89</v>
      </c>
      <c r="D170" s="1" t="s">
        <v>390</v>
      </c>
      <c r="E170" s="36" t="n">
        <v>60.14</v>
      </c>
      <c r="F170" s="4" t="n">
        <v>1485</v>
      </c>
      <c r="G170" s="3" t="n">
        <v>0.01</v>
      </c>
      <c r="H170" s="3" t="n">
        <v>2.22</v>
      </c>
      <c r="I170" s="3" t="n">
        <v>0</v>
      </c>
      <c r="J170" s="4" t="n">
        <v>437</v>
      </c>
      <c r="K170" s="4" t="n">
        <v>479</v>
      </c>
      <c r="L170" s="3" t="n">
        <v>1.27</v>
      </c>
      <c r="M170" s="5" t="n">
        <v>0.5</v>
      </c>
      <c r="N170" s="3" t="n">
        <v>3.71</v>
      </c>
      <c r="O170" s="5" t="n">
        <v>6.8</v>
      </c>
      <c r="P170" s="3" t="n">
        <v>0.35</v>
      </c>
      <c r="Q170" s="3" t="n">
        <v>1.19</v>
      </c>
      <c r="R170" s="3" t="n">
        <v>1.54</v>
      </c>
      <c r="S170" s="4" t="n">
        <v>144</v>
      </c>
      <c r="T170" s="4" t="n">
        <v>241</v>
      </c>
      <c r="U170" s="4" t="n">
        <f aca="false">L170/R170*100</f>
        <v>82.4675324675325</v>
      </c>
      <c r="V170" s="4" t="n">
        <f aca="false">(16/28*U170)+(32/44*T170)</f>
        <v>222.397031539889</v>
      </c>
      <c r="W170" s="3" t="n">
        <v>0.2</v>
      </c>
      <c r="X170" s="37" t="n">
        <v>2.2</v>
      </c>
      <c r="Y170" s="37" t="n">
        <v>2.39</v>
      </c>
      <c r="Z170" s="38"/>
      <c r="AA170" s="3"/>
      <c r="AB170" s="3"/>
      <c r="AC170" s="1"/>
    </row>
    <row r="171" customFormat="false" ht="12.5" hidden="false" customHeight="false" outlineLevel="0" collapsed="false">
      <c r="A171" s="0" t="s">
        <v>36</v>
      </c>
      <c r="B171" s="1" t="s">
        <v>391</v>
      </c>
      <c r="C171" s="35" t="n">
        <v>90</v>
      </c>
      <c r="D171" s="1" t="s">
        <v>392</v>
      </c>
      <c r="E171" s="36" t="n">
        <v>60.23</v>
      </c>
      <c r="F171" s="4" t="n">
        <v>1485</v>
      </c>
      <c r="G171" s="3" t="n">
        <v>0</v>
      </c>
      <c r="H171" s="3" t="n">
        <v>4.81</v>
      </c>
      <c r="I171" s="3" t="n">
        <v>0</v>
      </c>
      <c r="J171" s="4" t="n">
        <v>422</v>
      </c>
      <c r="K171" s="4" t="n">
        <v>464</v>
      </c>
      <c r="L171" s="3" t="n">
        <v>1.5</v>
      </c>
      <c r="M171" s="5" t="n">
        <v>0.9</v>
      </c>
      <c r="N171" s="3" t="n">
        <v>5.39</v>
      </c>
      <c r="O171" s="5" t="n">
        <v>6.7</v>
      </c>
      <c r="P171" s="3" t="n">
        <v>0.63</v>
      </c>
      <c r="Q171" s="3" t="n">
        <v>1.88</v>
      </c>
      <c r="R171" s="3" t="n">
        <v>2.51</v>
      </c>
      <c r="S171" s="4" t="n">
        <v>192</v>
      </c>
      <c r="T171" s="4" t="n">
        <v>215</v>
      </c>
      <c r="U171" s="4" t="n">
        <f aca="false">L171/R171*100</f>
        <v>59.7609561752988</v>
      </c>
      <c r="V171" s="4" t="n">
        <f aca="false">(16/28*U171)+(32/44*T171)</f>
        <v>190.512754178093</v>
      </c>
      <c r="W171" s="3" t="n">
        <v>0.2</v>
      </c>
      <c r="X171" s="37" t="n">
        <v>1.7</v>
      </c>
      <c r="Y171" s="37" t="n">
        <v>1.9</v>
      </c>
      <c r="Z171" s="38"/>
      <c r="AA171" s="3"/>
      <c r="AB171" s="3"/>
      <c r="AC171" s="1"/>
    </row>
    <row r="172" customFormat="false" ht="12.5" hidden="false" customHeight="false" outlineLevel="0" collapsed="false">
      <c r="A172" s="0" t="s">
        <v>36</v>
      </c>
      <c r="B172" s="1" t="s">
        <v>393</v>
      </c>
      <c r="C172" s="35" t="n">
        <v>91</v>
      </c>
      <c r="D172" s="1" t="s">
        <v>394</v>
      </c>
      <c r="E172" s="36" t="n">
        <v>60.55</v>
      </c>
      <c r="F172" s="4" t="n">
        <v>1485</v>
      </c>
      <c r="G172" s="3" t="n">
        <v>0</v>
      </c>
      <c r="H172" s="3" t="n">
        <v>1.54</v>
      </c>
      <c r="I172" s="3" t="n">
        <v>0</v>
      </c>
      <c r="J172" s="4" t="n">
        <v>438</v>
      </c>
      <c r="K172" s="4" t="n">
        <v>480</v>
      </c>
      <c r="L172" s="3" t="n">
        <v>0.96</v>
      </c>
      <c r="M172" s="5" t="n">
        <v>0.5</v>
      </c>
      <c r="N172" s="3" t="n">
        <v>3.21</v>
      </c>
      <c r="O172" s="5" t="n">
        <v>6.4</v>
      </c>
      <c r="P172" s="3" t="n">
        <v>0.27</v>
      </c>
      <c r="Q172" s="3" t="n">
        <v>1.06</v>
      </c>
      <c r="R172" s="3" t="n">
        <v>1.33</v>
      </c>
      <c r="S172" s="4" t="n">
        <v>116</v>
      </c>
      <c r="T172" s="4" t="n">
        <v>241</v>
      </c>
      <c r="U172" s="4" t="n">
        <f aca="false">L172/R172*100</f>
        <v>72.1804511278195</v>
      </c>
      <c r="V172" s="4" t="n">
        <f aca="false">(16/28*U172)+(32/44*T172)</f>
        <v>216.518699345767</v>
      </c>
      <c r="W172" s="3" t="n">
        <v>0.19</v>
      </c>
      <c r="X172" s="37" t="n">
        <v>3.47</v>
      </c>
      <c r="Y172" s="37" t="n">
        <v>3.65</v>
      </c>
      <c r="Z172" s="38"/>
      <c r="AA172" s="3"/>
      <c r="AB172" s="3"/>
      <c r="AC172" s="1"/>
    </row>
    <row r="173" customFormat="false" ht="12.5" hidden="false" customHeight="false" outlineLevel="0" collapsed="false">
      <c r="A173" s="0" t="s">
        <v>36</v>
      </c>
      <c r="B173" s="1" t="s">
        <v>395</v>
      </c>
      <c r="C173" s="35" t="n">
        <v>92</v>
      </c>
      <c r="D173" s="1" t="s">
        <v>396</v>
      </c>
      <c r="E173" s="36" t="n">
        <v>60.81</v>
      </c>
      <c r="F173" s="4" t="n">
        <v>1485</v>
      </c>
      <c r="G173" s="3" t="n">
        <v>0.01</v>
      </c>
      <c r="H173" s="3" t="n">
        <v>2.32</v>
      </c>
      <c r="I173" s="3" t="n">
        <v>0</v>
      </c>
      <c r="J173" s="4" t="n">
        <v>423</v>
      </c>
      <c r="K173" s="4" t="n">
        <v>465</v>
      </c>
      <c r="L173" s="3" t="n">
        <v>1.37</v>
      </c>
      <c r="M173" s="5" t="n">
        <v>0.6</v>
      </c>
      <c r="N173" s="3" t="n">
        <v>3.93</v>
      </c>
      <c r="O173" s="5" t="n">
        <v>4.8</v>
      </c>
      <c r="P173" s="3" t="n">
        <v>0.37</v>
      </c>
      <c r="Q173" s="3" t="n">
        <v>1.47</v>
      </c>
      <c r="R173" s="3" t="n">
        <v>1.84</v>
      </c>
      <c r="S173" s="4" t="n">
        <v>126</v>
      </c>
      <c r="T173" s="4" t="n">
        <v>214</v>
      </c>
      <c r="U173" s="4" t="n">
        <f aca="false">L173/R173*100</f>
        <v>74.4565217391304</v>
      </c>
      <c r="V173" s="4" t="n">
        <f aca="false">(16/28*U173)+(32/44*T173)</f>
        <v>198.182947487295</v>
      </c>
      <c r="W173" s="3" t="n">
        <v>0.14</v>
      </c>
      <c r="X173" s="37" t="n">
        <v>0.09</v>
      </c>
      <c r="Y173" s="37" t="n">
        <v>0.23</v>
      </c>
      <c r="Z173" s="38"/>
      <c r="AA173" s="3"/>
      <c r="AB173" s="3"/>
      <c r="AC173" s="1"/>
    </row>
    <row r="174" customFormat="false" ht="12.5" hidden="false" customHeight="false" outlineLevel="0" collapsed="false">
      <c r="A174" s="0" t="s">
        <v>36</v>
      </c>
      <c r="B174" s="1" t="s">
        <v>397</v>
      </c>
      <c r="C174" s="35" t="n">
        <v>93</v>
      </c>
      <c r="D174" s="1" t="s">
        <v>398</v>
      </c>
      <c r="E174" s="36" t="n">
        <v>60.42</v>
      </c>
      <c r="F174" s="4" t="n">
        <v>1485</v>
      </c>
      <c r="G174" s="3" t="n">
        <v>0.01</v>
      </c>
      <c r="H174" s="3" t="n">
        <v>1.51</v>
      </c>
      <c r="I174" s="3" t="n">
        <v>0</v>
      </c>
      <c r="J174" s="4" t="n">
        <v>434</v>
      </c>
      <c r="K174" s="4" t="n">
        <v>476</v>
      </c>
      <c r="L174" s="3" t="n">
        <v>1.08</v>
      </c>
      <c r="M174" s="5" t="n">
        <v>0.5</v>
      </c>
      <c r="N174" s="3" t="n">
        <v>3.1</v>
      </c>
      <c r="O174" s="5" t="n">
        <v>5.4</v>
      </c>
      <c r="P174" s="3" t="n">
        <v>0.27</v>
      </c>
      <c r="Q174" s="3" t="n">
        <v>1.03</v>
      </c>
      <c r="R174" s="3" t="n">
        <v>1.3</v>
      </c>
      <c r="S174" s="4" t="n">
        <v>116</v>
      </c>
      <c r="T174" s="4" t="n">
        <v>238</v>
      </c>
      <c r="U174" s="4" t="n">
        <f aca="false">L174/R174*100</f>
        <v>83.0769230769231</v>
      </c>
      <c r="V174" s="4" t="n">
        <f aca="false">(16/28*U174)+(32/44*T174)</f>
        <v>220.563436563437</v>
      </c>
      <c r="W174" s="3" t="n">
        <v>0.16</v>
      </c>
      <c r="X174" s="37" t="n">
        <v>1.44</v>
      </c>
      <c r="Y174" s="37" t="n">
        <v>1.6</v>
      </c>
      <c r="Z174" s="38"/>
      <c r="AA174" s="3"/>
      <c r="AB174" s="3"/>
      <c r="AC174" s="1"/>
    </row>
    <row r="175" s="14" customFormat="true" ht="12.5" hidden="false" customHeight="false" outlineLevel="0" collapsed="false">
      <c r="A175" s="14" t="s">
        <v>36</v>
      </c>
      <c r="B175" s="1" t="s">
        <v>399</v>
      </c>
      <c r="C175" s="35" t="n">
        <v>94</v>
      </c>
      <c r="D175" s="1" t="s">
        <v>400</v>
      </c>
      <c r="E175" s="36" t="n">
        <v>60.22</v>
      </c>
      <c r="F175" s="4" t="n">
        <v>1485</v>
      </c>
      <c r="G175" s="3" t="n">
        <v>0</v>
      </c>
      <c r="H175" s="3" t="n">
        <v>2.38</v>
      </c>
      <c r="I175" s="3" t="n">
        <v>0</v>
      </c>
      <c r="J175" s="4" t="n">
        <v>423</v>
      </c>
      <c r="K175" s="4" t="n">
        <v>465</v>
      </c>
      <c r="L175" s="3" t="n">
        <v>0.99</v>
      </c>
      <c r="M175" s="5" t="n">
        <v>0.7</v>
      </c>
      <c r="N175" s="3" t="n">
        <v>3.89</v>
      </c>
      <c r="O175" s="5" t="n">
        <v>6.3</v>
      </c>
      <c r="P175" s="3" t="n">
        <v>0.36</v>
      </c>
      <c r="Q175" s="3" t="n">
        <v>1.26</v>
      </c>
      <c r="R175" s="3" t="n">
        <v>1.62</v>
      </c>
      <c r="S175" s="4" t="n">
        <v>147</v>
      </c>
      <c r="T175" s="4" t="n">
        <v>240</v>
      </c>
      <c r="U175" s="4" t="n">
        <f aca="false">L175/R175*100</f>
        <v>61.1111111111111</v>
      </c>
      <c r="V175" s="4" t="n">
        <f aca="false">(16/28*U175)+(32/44*T175)</f>
        <v>209.466089466089</v>
      </c>
      <c r="W175" s="3" t="n">
        <v>0.19</v>
      </c>
      <c r="X175" s="37" t="n">
        <v>3.29</v>
      </c>
      <c r="Y175" s="37" t="n">
        <v>3.48</v>
      </c>
      <c r="Z175" s="38"/>
      <c r="AA175" s="17"/>
      <c r="AB175" s="17"/>
      <c r="AC175" s="15"/>
    </row>
    <row r="176" customFormat="false" ht="12.5" hidden="false" customHeight="false" outlineLevel="0" collapsed="false">
      <c r="A176" s="0" t="s">
        <v>36</v>
      </c>
      <c r="B176" s="1" t="s">
        <v>401</v>
      </c>
      <c r="C176" s="35" t="n">
        <v>95</v>
      </c>
      <c r="D176" s="1" t="s">
        <v>402</v>
      </c>
      <c r="E176" s="36" t="n">
        <v>60.22</v>
      </c>
      <c r="F176" s="4" t="n">
        <v>1485</v>
      </c>
      <c r="G176" s="3" t="n">
        <v>0.01</v>
      </c>
      <c r="H176" s="3" t="n">
        <v>2.63</v>
      </c>
      <c r="I176" s="3" t="n">
        <v>0</v>
      </c>
      <c r="J176" s="4" t="n">
        <v>433</v>
      </c>
      <c r="K176" s="4" t="n">
        <v>475</v>
      </c>
      <c r="L176" s="3" t="n">
        <v>1.07</v>
      </c>
      <c r="M176" s="5" t="n">
        <v>0.8</v>
      </c>
      <c r="N176" s="3" t="n">
        <v>4.06</v>
      </c>
      <c r="O176" s="5" t="n">
        <v>7.3</v>
      </c>
      <c r="P176" s="3" t="n">
        <v>0.39</v>
      </c>
      <c r="Q176" s="3" t="n">
        <v>1.31</v>
      </c>
      <c r="R176" s="3" t="n">
        <v>1.7</v>
      </c>
      <c r="S176" s="4" t="n">
        <v>155</v>
      </c>
      <c r="T176" s="4" t="n">
        <v>239</v>
      </c>
      <c r="U176" s="4" t="n">
        <f aca="false">L176/R176*100</f>
        <v>62.9411764705882</v>
      </c>
      <c r="V176" s="4" t="n">
        <f aca="false">(16/28*U176)+(32/44*T176)</f>
        <v>209.784568372804</v>
      </c>
      <c r="W176" s="3" t="n">
        <v>0.22</v>
      </c>
      <c r="X176" s="37" t="n">
        <v>4.25</v>
      </c>
      <c r="Y176" s="37" t="n">
        <v>4.47</v>
      </c>
      <c r="Z176" s="38"/>
      <c r="AA176" s="3"/>
      <c r="AB176" s="3"/>
      <c r="AC176" s="1"/>
    </row>
    <row r="177" customFormat="false" ht="12.5" hidden="false" customHeight="false" outlineLevel="0" collapsed="false">
      <c r="A177" s="0" t="s">
        <v>36</v>
      </c>
      <c r="B177" s="1" t="s">
        <v>403</v>
      </c>
      <c r="C177" s="35" t="n">
        <v>96</v>
      </c>
      <c r="D177" s="1" t="s">
        <v>404</v>
      </c>
      <c r="E177" s="36" t="n">
        <v>60.76</v>
      </c>
      <c r="F177" s="4" t="n">
        <v>1485</v>
      </c>
      <c r="G177" s="3" t="n">
        <v>0.01</v>
      </c>
      <c r="H177" s="3" t="n">
        <v>1.37</v>
      </c>
      <c r="I177" s="3" t="n">
        <v>0.01</v>
      </c>
      <c r="J177" s="4" t="n">
        <v>404</v>
      </c>
      <c r="K177" s="4" t="n">
        <v>446</v>
      </c>
      <c r="L177" s="3" t="n">
        <v>0.58</v>
      </c>
      <c r="M177" s="5" t="n">
        <v>0.4</v>
      </c>
      <c r="N177" s="3" t="n">
        <v>2.31</v>
      </c>
      <c r="O177" s="5" t="n">
        <v>2.5</v>
      </c>
      <c r="P177" s="3" t="n">
        <v>0.21</v>
      </c>
      <c r="Q177" s="3" t="n">
        <v>0.69</v>
      </c>
      <c r="R177" s="3" t="n">
        <v>0.9</v>
      </c>
      <c r="S177" s="4" t="n">
        <v>152</v>
      </c>
      <c r="T177" s="4" t="n">
        <v>257</v>
      </c>
      <c r="U177" s="4" t="n">
        <f aca="false">L177/R177*100</f>
        <v>64.4444444444444</v>
      </c>
      <c r="V177" s="4" t="n">
        <f aca="false">(16/28*U177)+(32/44*T177)</f>
        <v>223.734487734488</v>
      </c>
      <c r="W177" s="3" t="n">
        <v>0.08</v>
      </c>
      <c r="X177" s="37" t="n">
        <v>0.01</v>
      </c>
      <c r="Y177" s="37" t="n">
        <v>0.09</v>
      </c>
      <c r="Z177" s="38"/>
      <c r="AA177" s="3"/>
      <c r="AB177" s="3"/>
      <c r="AC177" s="1"/>
    </row>
    <row r="178" customFormat="false" ht="12.5" hidden="false" customHeight="false" outlineLevel="0" collapsed="false">
      <c r="A178" s="0" t="s">
        <v>36</v>
      </c>
      <c r="B178" s="1" t="s">
        <v>405</v>
      </c>
      <c r="C178" s="35" t="n">
        <v>97</v>
      </c>
      <c r="D178" s="1" t="s">
        <v>406</v>
      </c>
      <c r="E178" s="36" t="n">
        <v>60.48</v>
      </c>
      <c r="F178" s="4" t="n">
        <v>1485</v>
      </c>
      <c r="G178" s="3" t="n">
        <v>0.01</v>
      </c>
      <c r="H178" s="3" t="n">
        <v>1.56</v>
      </c>
      <c r="I178" s="3" t="n">
        <v>0</v>
      </c>
      <c r="J178" s="4" t="n">
        <v>401</v>
      </c>
      <c r="K178" s="4" t="n">
        <v>443</v>
      </c>
      <c r="L178" s="3" t="n">
        <v>0.74</v>
      </c>
      <c r="M178" s="5" t="n">
        <v>0.5</v>
      </c>
      <c r="N178" s="3" t="n">
        <v>2.57</v>
      </c>
      <c r="O178" s="5" t="n">
        <v>3.1</v>
      </c>
      <c r="P178" s="3" t="n">
        <v>0.24</v>
      </c>
      <c r="Q178" s="3" t="n">
        <v>0.78</v>
      </c>
      <c r="R178" s="3" t="n">
        <v>1.02</v>
      </c>
      <c r="S178" s="4" t="n">
        <v>153</v>
      </c>
      <c r="T178" s="4" t="n">
        <v>252</v>
      </c>
      <c r="U178" s="4" t="n">
        <f aca="false">L178/R178*100</f>
        <v>72.5490196078431</v>
      </c>
      <c r="V178" s="4" t="n">
        <f aca="false">(16/28*U178)+(32/44*T178)</f>
        <v>224.72930990578</v>
      </c>
      <c r="W178" s="3" t="n">
        <v>0.1</v>
      </c>
      <c r="X178" s="37" t="n">
        <v>0</v>
      </c>
      <c r="Y178" s="37" t="n">
        <v>0.1</v>
      </c>
      <c r="Z178" s="38"/>
      <c r="AA178" s="3"/>
      <c r="AB178" s="3"/>
      <c r="AC178" s="1"/>
    </row>
    <row r="179" customFormat="false" ht="12.5" hidden="false" customHeight="false" outlineLevel="0" collapsed="false">
      <c r="A179" s="0" t="s">
        <v>36</v>
      </c>
      <c r="B179" s="1" t="s">
        <v>407</v>
      </c>
      <c r="C179" s="35" t="n">
        <v>98</v>
      </c>
      <c r="D179" s="1" t="s">
        <v>408</v>
      </c>
      <c r="E179" s="36" t="n">
        <v>60.37</v>
      </c>
      <c r="F179" s="4" t="n">
        <v>1485</v>
      </c>
      <c r="G179" s="3" t="n">
        <v>0.02</v>
      </c>
      <c r="H179" s="3" t="n">
        <v>1.04</v>
      </c>
      <c r="I179" s="3" t="n">
        <v>0.02</v>
      </c>
      <c r="J179" s="4" t="n">
        <v>404</v>
      </c>
      <c r="K179" s="4" t="n">
        <v>446</v>
      </c>
      <c r="L179" s="3" t="n">
        <v>0.46</v>
      </c>
      <c r="M179" s="5" t="n">
        <v>0.3</v>
      </c>
      <c r="N179" s="3" t="n">
        <v>1.72</v>
      </c>
      <c r="O179" s="5" t="n">
        <v>1.7</v>
      </c>
      <c r="P179" s="3" t="n">
        <v>0.16</v>
      </c>
      <c r="Q179" s="3" t="n">
        <v>0.51</v>
      </c>
      <c r="R179" s="3" t="n">
        <v>0.67</v>
      </c>
      <c r="S179" s="4" t="n">
        <v>155</v>
      </c>
      <c r="T179" s="4" t="n">
        <v>257</v>
      </c>
      <c r="U179" s="4" t="n">
        <f aca="false">L179/R179*100</f>
        <v>68.6567164179104</v>
      </c>
      <c r="V179" s="4" t="n">
        <f aca="false">(16/28*U179)+(32/44*T179)</f>
        <v>226.141500290754</v>
      </c>
      <c r="W179" s="3" t="n">
        <v>0.05</v>
      </c>
      <c r="X179" s="37" t="n">
        <v>0.01</v>
      </c>
      <c r="Y179" s="37" t="n">
        <v>0.07</v>
      </c>
      <c r="Z179" s="38"/>
      <c r="AA179" s="3"/>
      <c r="AB179" s="3"/>
      <c r="AC179" s="1"/>
    </row>
    <row r="180" customFormat="false" ht="12.5" hidden="false" customHeight="false" outlineLevel="0" collapsed="false">
      <c r="A180" s="0" t="s">
        <v>36</v>
      </c>
      <c r="B180" s="1" t="s">
        <v>409</v>
      </c>
      <c r="C180" s="35" t="n">
        <v>99</v>
      </c>
      <c r="D180" s="1" t="s">
        <v>410</v>
      </c>
      <c r="E180" s="36" t="n">
        <v>60.27</v>
      </c>
      <c r="F180" s="4" t="n">
        <v>1485</v>
      </c>
      <c r="G180" s="3" t="n">
        <v>0.01</v>
      </c>
      <c r="H180" s="3" t="n">
        <v>1.05</v>
      </c>
      <c r="I180" s="3" t="n">
        <v>0.01</v>
      </c>
      <c r="J180" s="4" t="n">
        <v>402</v>
      </c>
      <c r="K180" s="4" t="n">
        <v>444</v>
      </c>
      <c r="L180" s="3" t="n">
        <v>0.52</v>
      </c>
      <c r="M180" s="5" t="n">
        <v>0.3</v>
      </c>
      <c r="N180" s="3" t="n">
        <v>2.17</v>
      </c>
      <c r="O180" s="5" t="n">
        <v>2.3</v>
      </c>
      <c r="P180" s="3" t="n">
        <v>0.18</v>
      </c>
      <c r="Q180" s="3" t="n">
        <v>0.56</v>
      </c>
      <c r="R180" s="3" t="n">
        <v>0.74</v>
      </c>
      <c r="S180" s="4" t="n">
        <v>142</v>
      </c>
      <c r="T180" s="4" t="n">
        <v>293</v>
      </c>
      <c r="U180" s="4" t="n">
        <f aca="false">L180/R180*100</f>
        <v>70.2702702702703</v>
      </c>
      <c r="V180" s="4" t="n">
        <f aca="false">(16/28*U180)+(32/44*T180)</f>
        <v>253.245349245349</v>
      </c>
      <c r="W180" s="3" t="n">
        <v>0.07</v>
      </c>
      <c r="X180" s="37" t="n">
        <v>0.02</v>
      </c>
      <c r="Y180" s="37" t="n">
        <v>0.09</v>
      </c>
      <c r="Z180" s="38"/>
      <c r="AA180" s="3"/>
      <c r="AB180" s="3"/>
      <c r="AC180" s="1"/>
    </row>
    <row r="181" customFormat="false" ht="12.5" hidden="false" customHeight="false" outlineLevel="0" collapsed="false">
      <c r="A181" s="0" t="s">
        <v>47</v>
      </c>
      <c r="B181" s="1" t="s">
        <v>411</v>
      </c>
      <c r="C181" s="35" t="n">
        <v>1</v>
      </c>
      <c r="D181" s="1" t="s">
        <v>412</v>
      </c>
      <c r="E181" s="36" t="n">
        <v>60.89</v>
      </c>
      <c r="F181" s="4" t="n">
        <v>1485</v>
      </c>
      <c r="G181" s="3" t="n">
        <v>0.02</v>
      </c>
      <c r="H181" s="3" t="n">
        <v>4.28</v>
      </c>
      <c r="I181" s="3" t="n">
        <v>0.01</v>
      </c>
      <c r="J181" s="4" t="n">
        <v>416</v>
      </c>
      <c r="K181" s="4" t="n">
        <v>458</v>
      </c>
      <c r="L181" s="3" t="n">
        <v>1.37</v>
      </c>
      <c r="M181" s="5" t="n">
        <v>0.9</v>
      </c>
      <c r="N181" s="3" t="n">
        <v>5.52</v>
      </c>
      <c r="O181" s="5" t="n">
        <v>8.8</v>
      </c>
      <c r="P181" s="3" t="n">
        <v>0.59</v>
      </c>
      <c r="Q181" s="3" t="n">
        <v>1.71</v>
      </c>
      <c r="R181" s="3" t="n">
        <v>2.3</v>
      </c>
      <c r="S181" s="4" t="n">
        <v>186</v>
      </c>
      <c r="T181" s="4" t="n">
        <v>240</v>
      </c>
      <c r="U181" s="4" t="n">
        <f aca="false">L181/R181*100</f>
        <v>59.5652173913044</v>
      </c>
      <c r="V181" s="4" t="n">
        <f aca="false">(16/28*U181)+(32/44*T181)</f>
        <v>208.5827216262</v>
      </c>
      <c r="W181" s="3" t="n">
        <v>0.26</v>
      </c>
      <c r="X181" s="37" t="n">
        <v>2.21</v>
      </c>
      <c r="Y181" s="37" t="n">
        <v>2.47</v>
      </c>
      <c r="Z181" s="38"/>
      <c r="AA181" s="3"/>
      <c r="AB181" s="3"/>
      <c r="AC181" s="1"/>
    </row>
    <row r="182" customFormat="false" ht="12.5" hidden="false" customHeight="false" outlineLevel="0" collapsed="false">
      <c r="A182" s="39" t="s">
        <v>47</v>
      </c>
      <c r="B182" s="40" t="s">
        <v>413</v>
      </c>
      <c r="C182" s="41" t="n">
        <v>2</v>
      </c>
      <c r="D182" s="40" t="s">
        <v>414</v>
      </c>
      <c r="E182" s="42" t="n">
        <v>60.33</v>
      </c>
      <c r="F182" s="43" t="n">
        <v>1485</v>
      </c>
      <c r="G182" s="44" t="n">
        <v>0.01</v>
      </c>
      <c r="H182" s="44" t="n">
        <v>3.95</v>
      </c>
      <c r="I182" s="44" t="n">
        <v>0</v>
      </c>
      <c r="J182" s="43" t="n">
        <v>413</v>
      </c>
      <c r="K182" s="43" t="n">
        <v>455</v>
      </c>
      <c r="L182" s="44" t="n">
        <v>1.37</v>
      </c>
      <c r="M182" s="45" t="n">
        <v>0.7</v>
      </c>
      <c r="N182" s="44" t="n">
        <v>5.22</v>
      </c>
      <c r="O182" s="45" t="n">
        <v>7.8</v>
      </c>
      <c r="P182" s="44" t="n">
        <v>0.54</v>
      </c>
      <c r="Q182" s="44" t="n">
        <v>1.52</v>
      </c>
      <c r="R182" s="44" t="n">
        <v>2.06</v>
      </c>
      <c r="S182" s="43" t="n">
        <v>192</v>
      </c>
      <c r="T182" s="43" t="n">
        <v>253</v>
      </c>
      <c r="U182" s="43" t="n">
        <f aca="false">L182/R182*100</f>
        <v>66.504854368932</v>
      </c>
      <c r="V182" s="43" t="n">
        <f aca="false">(16/28*U182)+(32/44*T182)</f>
        <v>222.002773925104</v>
      </c>
      <c r="W182" s="44" t="n">
        <v>0.23</v>
      </c>
      <c r="X182" s="46" t="n">
        <v>1.66</v>
      </c>
      <c r="Y182" s="46" t="n">
        <v>1.89</v>
      </c>
      <c r="Z182" s="38"/>
      <c r="AA182" s="3"/>
      <c r="AB182" s="3"/>
      <c r="AC182" s="1"/>
    </row>
    <row r="183" customFormat="false" ht="12.5" hidden="false" customHeight="false" outlineLevel="0" collapsed="false">
      <c r="A183" s="39" t="s">
        <v>47</v>
      </c>
      <c r="B183" s="40" t="s">
        <v>415</v>
      </c>
      <c r="C183" s="41" t="n">
        <v>3</v>
      </c>
      <c r="D183" s="40" t="s">
        <v>414</v>
      </c>
      <c r="E183" s="42" t="n">
        <v>60.15</v>
      </c>
      <c r="F183" s="43" t="n">
        <v>1485</v>
      </c>
      <c r="G183" s="44" t="n">
        <v>0.01</v>
      </c>
      <c r="H183" s="44" t="n">
        <v>3.94</v>
      </c>
      <c r="I183" s="44" t="n">
        <v>0</v>
      </c>
      <c r="J183" s="43" t="n">
        <v>410</v>
      </c>
      <c r="K183" s="43" t="n">
        <v>452</v>
      </c>
      <c r="L183" s="44" t="n">
        <v>1.3</v>
      </c>
      <c r="M183" s="45" t="n">
        <v>0.9</v>
      </c>
      <c r="N183" s="44" t="n">
        <v>5.31</v>
      </c>
      <c r="O183" s="45" t="n">
        <v>8</v>
      </c>
      <c r="P183" s="44" t="n">
        <v>0.55</v>
      </c>
      <c r="Q183" s="44" t="n">
        <v>1.51</v>
      </c>
      <c r="R183" s="44" t="n">
        <v>2.06</v>
      </c>
      <c r="S183" s="43" t="n">
        <v>191</v>
      </c>
      <c r="T183" s="43" t="n">
        <v>258</v>
      </c>
      <c r="U183" s="43" t="n">
        <f aca="false">L183/R183*100</f>
        <v>63.1067961165049</v>
      </c>
      <c r="V183" s="43" t="n">
        <f aca="false">(16/28*U183)+(32/44*T183)</f>
        <v>223.697389988652</v>
      </c>
      <c r="W183" s="44" t="n">
        <v>0.24</v>
      </c>
      <c r="X183" s="46" t="n">
        <v>1.66</v>
      </c>
      <c r="Y183" s="46" t="n">
        <v>1.9</v>
      </c>
      <c r="Z183" s="38"/>
      <c r="AA183" s="3"/>
      <c r="AB183" s="3"/>
      <c r="AC183" s="1"/>
    </row>
    <row r="184" customFormat="false" ht="12.5" hidden="false" customHeight="false" outlineLevel="0" collapsed="false">
      <c r="A184" s="0" t="s">
        <v>47</v>
      </c>
      <c r="B184" s="1" t="s">
        <v>416</v>
      </c>
      <c r="C184" s="35" t="n">
        <v>5</v>
      </c>
      <c r="D184" s="1" t="s">
        <v>417</v>
      </c>
      <c r="E184" s="36" t="n">
        <v>60.09</v>
      </c>
      <c r="F184" s="4" t="n">
        <v>1485</v>
      </c>
      <c r="G184" s="3" t="n">
        <v>0.01</v>
      </c>
      <c r="H184" s="3" t="n">
        <v>2.38</v>
      </c>
      <c r="I184" s="3" t="n">
        <v>0</v>
      </c>
      <c r="J184" s="4" t="n">
        <v>404</v>
      </c>
      <c r="K184" s="4" t="n">
        <v>446</v>
      </c>
      <c r="L184" s="3" t="n">
        <v>0.9</v>
      </c>
      <c r="M184" s="5" t="n">
        <v>0.7</v>
      </c>
      <c r="N184" s="3" t="n">
        <v>3.71</v>
      </c>
      <c r="O184" s="5" t="n">
        <v>9</v>
      </c>
      <c r="P184" s="3" t="n">
        <v>0.35</v>
      </c>
      <c r="Q184" s="3" t="n">
        <v>0.97</v>
      </c>
      <c r="R184" s="3" t="n">
        <v>1.32</v>
      </c>
      <c r="S184" s="4" t="n">
        <v>180</v>
      </c>
      <c r="T184" s="4" t="n">
        <v>281</v>
      </c>
      <c r="U184" s="4" t="n">
        <f aca="false">L184/R184*100</f>
        <v>68.1818181818182</v>
      </c>
      <c r="V184" s="4" t="n">
        <f aca="false">(16/28*U184)+(32/44*T184)</f>
        <v>243.324675324675</v>
      </c>
      <c r="W184" s="3" t="n">
        <v>0.26</v>
      </c>
      <c r="X184" s="37" t="n">
        <v>3.91</v>
      </c>
      <c r="Y184" s="37" t="n">
        <v>4.17</v>
      </c>
      <c r="Z184" s="38"/>
      <c r="AA184" s="3"/>
      <c r="AB184" s="3"/>
      <c r="AC184" s="1"/>
    </row>
    <row r="185" customFormat="false" ht="12.5" hidden="false" customHeight="false" outlineLevel="0" collapsed="false">
      <c r="A185" s="0" t="s">
        <v>47</v>
      </c>
      <c r="B185" s="1" t="s">
        <v>418</v>
      </c>
      <c r="C185" s="35" t="n">
        <v>6</v>
      </c>
      <c r="D185" s="1" t="s">
        <v>419</v>
      </c>
      <c r="E185" s="36" t="n">
        <v>60.94</v>
      </c>
      <c r="F185" s="4" t="n">
        <v>1485</v>
      </c>
      <c r="G185" s="3" t="n">
        <v>0.04</v>
      </c>
      <c r="H185" s="3" t="n">
        <v>2.52</v>
      </c>
      <c r="I185" s="3" t="n">
        <v>0.02</v>
      </c>
      <c r="J185" s="4" t="n">
        <v>413</v>
      </c>
      <c r="K185" s="4" t="n">
        <v>455</v>
      </c>
      <c r="L185" s="3" t="n">
        <v>0.82</v>
      </c>
      <c r="M185" s="5" t="n">
        <v>0.6</v>
      </c>
      <c r="N185" s="3" t="n">
        <v>3.3</v>
      </c>
      <c r="O185" s="5" t="n">
        <v>7.1</v>
      </c>
      <c r="P185" s="3" t="n">
        <v>0.35</v>
      </c>
      <c r="Q185" s="3" t="n">
        <v>0.99</v>
      </c>
      <c r="R185" s="3" t="n">
        <v>1.34</v>
      </c>
      <c r="S185" s="4" t="n">
        <v>188</v>
      </c>
      <c r="T185" s="4" t="n">
        <v>246</v>
      </c>
      <c r="U185" s="4" t="n">
        <f aca="false">L185/R185*100</f>
        <v>61.1940298507463</v>
      </c>
      <c r="V185" s="4" t="n">
        <f aca="false">(16/28*U185)+(32/44*T185)</f>
        <v>213.87710796666</v>
      </c>
      <c r="W185" s="3" t="n">
        <v>0.21</v>
      </c>
      <c r="X185" s="37" t="n">
        <v>5.23</v>
      </c>
      <c r="Y185" s="37" t="n">
        <v>5.44</v>
      </c>
      <c r="Z185" s="38"/>
      <c r="AA185" s="3"/>
      <c r="AB185" s="3"/>
      <c r="AC185" s="1"/>
    </row>
    <row r="186" customFormat="false" ht="12.5" hidden="false" customHeight="false" outlineLevel="0" collapsed="false">
      <c r="A186" s="0" t="s">
        <v>47</v>
      </c>
      <c r="B186" s="1" t="s">
        <v>420</v>
      </c>
      <c r="C186" s="35" t="n">
        <v>7</v>
      </c>
      <c r="D186" s="1" t="s">
        <v>421</v>
      </c>
      <c r="E186" s="36" t="n">
        <v>60.59</v>
      </c>
      <c r="F186" s="4" t="n">
        <v>1485</v>
      </c>
      <c r="G186" s="3" t="n">
        <v>0.01</v>
      </c>
      <c r="H186" s="3" t="n">
        <v>2.82</v>
      </c>
      <c r="I186" s="3" t="n">
        <v>0</v>
      </c>
      <c r="J186" s="4" t="n">
        <v>398</v>
      </c>
      <c r="K186" s="4" t="n">
        <v>440</v>
      </c>
      <c r="L186" s="3" t="n">
        <v>1.13</v>
      </c>
      <c r="M186" s="5" t="n">
        <v>0.7</v>
      </c>
      <c r="N186" s="3" t="n">
        <v>4.61</v>
      </c>
      <c r="O186" s="5" t="n">
        <v>5</v>
      </c>
      <c r="P186" s="3" t="n">
        <v>0.42</v>
      </c>
      <c r="Q186" s="3" t="n">
        <v>1.35</v>
      </c>
      <c r="R186" s="3" t="n">
        <v>1.77</v>
      </c>
      <c r="S186" s="4" t="n">
        <v>159</v>
      </c>
      <c r="T186" s="4" t="n">
        <v>260</v>
      </c>
      <c r="U186" s="4" t="n">
        <f aca="false">L186/R186*100</f>
        <v>63.8418079096045</v>
      </c>
      <c r="V186" s="4" t="n">
        <f aca="false">(16/28*U186)+(32/44*T186)</f>
        <v>225.571942182112</v>
      </c>
      <c r="W186" s="3" t="n">
        <v>0.15</v>
      </c>
      <c r="X186" s="37" t="n">
        <v>0.04</v>
      </c>
      <c r="Y186" s="37" t="n">
        <v>0.19</v>
      </c>
      <c r="Z186" s="38"/>
      <c r="AA186" s="3"/>
      <c r="AB186" s="3"/>
      <c r="AC186" s="1"/>
    </row>
    <row r="187" customFormat="false" ht="12.5" hidden="false" customHeight="false" outlineLevel="0" collapsed="false">
      <c r="A187" s="0" t="s">
        <v>47</v>
      </c>
      <c r="B187" s="1" t="s">
        <v>422</v>
      </c>
      <c r="C187" s="35" t="n">
        <v>8</v>
      </c>
      <c r="D187" s="1" t="s">
        <v>423</v>
      </c>
      <c r="E187" s="36" t="n">
        <v>60.21</v>
      </c>
      <c r="F187" s="4" t="n">
        <v>1485</v>
      </c>
      <c r="G187" s="3" t="n">
        <v>0.05</v>
      </c>
      <c r="H187" s="3" t="n">
        <v>1.7</v>
      </c>
      <c r="I187" s="3" t="n">
        <v>0.03</v>
      </c>
      <c r="J187" s="4" t="n">
        <v>410</v>
      </c>
      <c r="K187" s="4" t="n">
        <v>452</v>
      </c>
      <c r="L187" s="3" t="n">
        <v>0.47</v>
      </c>
      <c r="M187" s="5" t="n">
        <v>0.4</v>
      </c>
      <c r="N187" s="3" t="n">
        <v>1.64</v>
      </c>
      <c r="O187" s="5" t="n">
        <v>1.9</v>
      </c>
      <c r="P187" s="3" t="n">
        <v>0.22</v>
      </c>
      <c r="Q187" s="3" t="n">
        <v>0.59</v>
      </c>
      <c r="R187" s="3" t="n">
        <v>0.81</v>
      </c>
      <c r="S187" s="4" t="n">
        <v>210</v>
      </c>
      <c r="T187" s="4" t="n">
        <v>202</v>
      </c>
      <c r="U187" s="4" t="n">
        <f aca="false">L187/R187*100</f>
        <v>58.0246913580247</v>
      </c>
      <c r="V187" s="4" t="n">
        <f aca="false">(16/28*U187)+(32/44*T187)</f>
        <v>180.066057399391</v>
      </c>
      <c r="W187" s="3" t="n">
        <v>0.06</v>
      </c>
      <c r="X187" s="37" t="n">
        <v>0.04</v>
      </c>
      <c r="Y187" s="37" t="n">
        <v>0.1</v>
      </c>
      <c r="Z187" s="38"/>
      <c r="AA187" s="3"/>
      <c r="AB187" s="3"/>
      <c r="AC187" s="1"/>
    </row>
    <row r="188" customFormat="false" ht="12.5" hidden="false" customHeight="false" outlineLevel="0" collapsed="false">
      <c r="A188" s="0" t="s">
        <v>47</v>
      </c>
      <c r="B188" s="1" t="s">
        <v>424</v>
      </c>
      <c r="C188" s="35" t="n">
        <v>9</v>
      </c>
      <c r="D188" s="1" t="s">
        <v>425</v>
      </c>
      <c r="E188" s="36" t="n">
        <v>60.11</v>
      </c>
      <c r="F188" s="4" t="n">
        <v>1485</v>
      </c>
      <c r="G188" s="3" t="n">
        <v>0.01</v>
      </c>
      <c r="H188" s="3" t="n">
        <v>3.25</v>
      </c>
      <c r="I188" s="3" t="n">
        <v>0</v>
      </c>
      <c r="J188" s="4" t="n">
        <v>406</v>
      </c>
      <c r="K188" s="4" t="n">
        <v>448</v>
      </c>
      <c r="L188" s="3" t="n">
        <v>0.96</v>
      </c>
      <c r="M188" s="5" t="n">
        <v>0.6</v>
      </c>
      <c r="N188" s="3" t="n">
        <v>3.71</v>
      </c>
      <c r="O188" s="5" t="n">
        <v>5.2</v>
      </c>
      <c r="P188" s="3" t="n">
        <v>0.43</v>
      </c>
      <c r="Q188" s="3" t="n">
        <v>1.18</v>
      </c>
      <c r="R188" s="3" t="n">
        <v>1.61</v>
      </c>
      <c r="S188" s="4" t="n">
        <v>202</v>
      </c>
      <c r="T188" s="4" t="n">
        <v>230</v>
      </c>
      <c r="U188" s="4" t="n">
        <f aca="false">L188/R188*100</f>
        <v>59.6273291925466</v>
      </c>
      <c r="V188" s="4" t="n">
        <f aca="false">(16/28*U188)+(32/44*T188)</f>
        <v>201.345486811325</v>
      </c>
      <c r="W188" s="3" t="n">
        <v>0.15</v>
      </c>
      <c r="X188" s="37" t="n">
        <v>1.45</v>
      </c>
      <c r="Y188" s="37" t="n">
        <v>1.6</v>
      </c>
      <c r="Z188" s="38"/>
      <c r="AA188" s="3"/>
      <c r="AB188" s="3"/>
      <c r="AC188" s="1"/>
    </row>
    <row r="189" customFormat="false" ht="12.5" hidden="false" customHeight="false" outlineLevel="0" collapsed="false">
      <c r="A189" s="0" t="s">
        <v>47</v>
      </c>
      <c r="B189" s="1" t="s">
        <v>426</v>
      </c>
      <c r="C189" s="35" t="n">
        <v>10</v>
      </c>
      <c r="D189" s="1" t="s">
        <v>427</v>
      </c>
      <c r="E189" s="36" t="n">
        <v>60.6</v>
      </c>
      <c r="F189" s="4" t="n">
        <v>1485</v>
      </c>
      <c r="G189" s="3" t="n">
        <v>0.03</v>
      </c>
      <c r="H189" s="3" t="n">
        <v>2.47</v>
      </c>
      <c r="I189" s="3" t="n">
        <v>0.01</v>
      </c>
      <c r="J189" s="4" t="n">
        <v>409</v>
      </c>
      <c r="K189" s="4" t="n">
        <v>451</v>
      </c>
      <c r="L189" s="3" t="n">
        <v>0.76</v>
      </c>
      <c r="M189" s="5" t="n">
        <v>0.5</v>
      </c>
      <c r="N189" s="3" t="n">
        <v>2.57</v>
      </c>
      <c r="O189" s="5" t="n">
        <v>2.1</v>
      </c>
      <c r="P189" s="3" t="n">
        <v>0.32</v>
      </c>
      <c r="Q189" s="3" t="n">
        <v>0.87</v>
      </c>
      <c r="R189" s="3" t="n">
        <v>1.19</v>
      </c>
      <c r="S189" s="4" t="n">
        <v>208</v>
      </c>
      <c r="T189" s="4" t="n">
        <v>216</v>
      </c>
      <c r="U189" s="4" t="n">
        <f aca="false">L189/R189*100</f>
        <v>63.8655462184874</v>
      </c>
      <c r="V189" s="4" t="n">
        <f aca="false">(16/28*U189)+(32/44*T189)</f>
        <v>193.585506930045</v>
      </c>
      <c r="W189" s="3" t="n">
        <v>0.07</v>
      </c>
      <c r="X189" s="37" t="n">
        <v>0.01</v>
      </c>
      <c r="Y189" s="37" t="n">
        <v>0.08</v>
      </c>
      <c r="Z189" s="38"/>
      <c r="AA189" s="3"/>
      <c r="AB189" s="3"/>
      <c r="AC189" s="1"/>
    </row>
    <row r="190" s="14" customFormat="true" ht="12.5" hidden="false" customHeight="false" outlineLevel="0" collapsed="false">
      <c r="A190" s="14" t="s">
        <v>47</v>
      </c>
      <c r="B190" s="1" t="s">
        <v>428</v>
      </c>
      <c r="C190" s="35" t="n">
        <v>11</v>
      </c>
      <c r="D190" s="1" t="s">
        <v>429</v>
      </c>
      <c r="E190" s="36" t="n">
        <v>60.36</v>
      </c>
      <c r="F190" s="4" t="n">
        <v>1485</v>
      </c>
      <c r="G190" s="3" t="n">
        <v>0.01</v>
      </c>
      <c r="H190" s="3" t="n">
        <v>2.99</v>
      </c>
      <c r="I190" s="3" t="n">
        <v>0</v>
      </c>
      <c r="J190" s="4" t="n">
        <v>399</v>
      </c>
      <c r="K190" s="4" t="n">
        <v>441</v>
      </c>
      <c r="L190" s="3" t="n">
        <v>1.71</v>
      </c>
      <c r="M190" s="5" t="n">
        <v>0.8</v>
      </c>
      <c r="N190" s="3" t="n">
        <v>4.4</v>
      </c>
      <c r="O190" s="5" t="n">
        <v>4.9</v>
      </c>
      <c r="P190" s="3" t="n">
        <v>0.46</v>
      </c>
      <c r="Q190" s="3" t="n">
        <v>1.58</v>
      </c>
      <c r="R190" s="3" t="n">
        <v>2.04</v>
      </c>
      <c r="S190" s="4" t="n">
        <v>147</v>
      </c>
      <c r="T190" s="4" t="n">
        <v>216</v>
      </c>
      <c r="U190" s="4" t="n">
        <f aca="false">L190/R190*100</f>
        <v>83.8235294117647</v>
      </c>
      <c r="V190" s="4" t="n">
        <f aca="false">(16/28*U190)+(32/44*T190)</f>
        <v>204.990068754775</v>
      </c>
      <c r="W190" s="3" t="n">
        <v>0.15</v>
      </c>
      <c r="X190" s="37" t="n">
        <v>0.18</v>
      </c>
      <c r="Y190" s="37" t="n">
        <v>0.33</v>
      </c>
      <c r="Z190" s="38"/>
      <c r="AA190" s="17"/>
      <c r="AB190" s="17"/>
      <c r="AC190" s="15"/>
    </row>
    <row r="191" customFormat="false" ht="12.5" hidden="false" customHeight="false" outlineLevel="0" collapsed="false">
      <c r="A191" s="0" t="s">
        <v>47</v>
      </c>
      <c r="B191" s="1" t="s">
        <v>430</v>
      </c>
      <c r="C191" s="35" t="n">
        <v>12</v>
      </c>
      <c r="D191" s="1" t="s">
        <v>431</v>
      </c>
      <c r="E191" s="36" t="n">
        <v>61.01</v>
      </c>
      <c r="F191" s="4" t="n">
        <v>1485</v>
      </c>
      <c r="G191" s="3" t="n">
        <v>0.02</v>
      </c>
      <c r="H191" s="3" t="n">
        <v>2.46</v>
      </c>
      <c r="I191" s="3" t="n">
        <v>0.01</v>
      </c>
      <c r="J191" s="4" t="n">
        <v>405</v>
      </c>
      <c r="K191" s="4" t="n">
        <v>447</v>
      </c>
      <c r="L191" s="3" t="n">
        <v>1.31</v>
      </c>
      <c r="M191" s="5" t="n">
        <v>0.7</v>
      </c>
      <c r="N191" s="3" t="n">
        <v>3.92</v>
      </c>
      <c r="O191" s="5" t="n">
        <v>4.4</v>
      </c>
      <c r="P191" s="3" t="n">
        <v>0.38</v>
      </c>
      <c r="Q191" s="3" t="n">
        <v>1.45</v>
      </c>
      <c r="R191" s="3" t="n">
        <v>1.83</v>
      </c>
      <c r="S191" s="4" t="n">
        <v>134</v>
      </c>
      <c r="T191" s="4" t="n">
        <v>214</v>
      </c>
      <c r="U191" s="4" t="n">
        <f aca="false">L191/R191*100</f>
        <v>71.5846994535519</v>
      </c>
      <c r="V191" s="4" t="n">
        <f aca="false">(16/28*U191)+(32/44*T191)</f>
        <v>196.54190618125</v>
      </c>
      <c r="W191" s="3" t="n">
        <v>0.14</v>
      </c>
      <c r="X191" s="37" t="n">
        <v>0.1</v>
      </c>
      <c r="Y191" s="37" t="n">
        <v>0.24</v>
      </c>
      <c r="Z191" s="38"/>
      <c r="AA191" s="3"/>
      <c r="AB191" s="3"/>
      <c r="AC191" s="1"/>
    </row>
    <row r="192" customFormat="false" ht="12.5" hidden="false" customHeight="false" outlineLevel="0" collapsed="false">
      <c r="A192" s="0" t="s">
        <v>47</v>
      </c>
      <c r="B192" s="1" t="s">
        <v>432</v>
      </c>
      <c r="C192" s="35" t="n">
        <v>13</v>
      </c>
      <c r="D192" s="1" t="s">
        <v>433</v>
      </c>
      <c r="E192" s="36" t="n">
        <v>59.91</v>
      </c>
      <c r="F192" s="4" t="n">
        <v>1485</v>
      </c>
      <c r="G192" s="3" t="n">
        <v>0.01</v>
      </c>
      <c r="H192" s="3" t="n">
        <v>0.78</v>
      </c>
      <c r="I192" s="3" t="n">
        <v>0.01</v>
      </c>
      <c r="J192" s="4" t="n">
        <v>363</v>
      </c>
      <c r="K192" s="4" t="n">
        <v>405</v>
      </c>
      <c r="L192" s="3" t="n">
        <v>0.39</v>
      </c>
      <c r="M192" s="5" t="n">
        <v>0.4</v>
      </c>
      <c r="N192" s="3" t="n">
        <v>1.81</v>
      </c>
      <c r="O192" s="5" t="n">
        <v>2.5</v>
      </c>
      <c r="P192" s="3" t="n">
        <v>0.14</v>
      </c>
      <c r="Q192" s="3" t="n">
        <v>0.45</v>
      </c>
      <c r="R192" s="3" t="n">
        <v>0.59</v>
      </c>
      <c r="S192" s="4" t="n">
        <v>132</v>
      </c>
      <c r="T192" s="4" t="n">
        <v>307</v>
      </c>
      <c r="U192" s="4" t="n">
        <f aca="false">L192/R192*100</f>
        <v>66.1016949152542</v>
      </c>
      <c r="V192" s="4" t="n">
        <f aca="false">(16/28*U192)+(32/44*T192)</f>
        <v>261.045124367158</v>
      </c>
      <c r="W192" s="3" t="n">
        <v>0.08</v>
      </c>
      <c r="X192" s="37" t="n">
        <v>0.01</v>
      </c>
      <c r="Y192" s="37" t="n">
        <v>0.08</v>
      </c>
      <c r="Z192" s="38"/>
      <c r="AA192" s="3"/>
      <c r="AB192" s="3"/>
      <c r="AC192" s="1"/>
    </row>
    <row r="193" customFormat="false" ht="12.5" hidden="false" customHeight="false" outlineLevel="0" collapsed="false">
      <c r="A193" s="0" t="s">
        <v>47</v>
      </c>
      <c r="B193" s="1" t="s">
        <v>434</v>
      </c>
      <c r="C193" s="35" t="n">
        <v>14</v>
      </c>
      <c r="D193" s="1" t="s">
        <v>435</v>
      </c>
      <c r="E193" s="36" t="n">
        <v>60.28</v>
      </c>
      <c r="F193" s="4" t="n">
        <v>1485</v>
      </c>
      <c r="G193" s="3" t="n">
        <v>0.01</v>
      </c>
      <c r="H193" s="3" t="n">
        <v>1.42</v>
      </c>
      <c r="I193" s="3" t="n">
        <v>0.01</v>
      </c>
      <c r="J193" s="4" t="n">
        <v>396</v>
      </c>
      <c r="K193" s="4" t="n">
        <v>438</v>
      </c>
      <c r="L193" s="3" t="n">
        <v>0.64</v>
      </c>
      <c r="M193" s="5" t="n">
        <v>0.3</v>
      </c>
      <c r="N193" s="3" t="n">
        <v>2.58</v>
      </c>
      <c r="O193" s="5" t="n">
        <v>2.9</v>
      </c>
      <c r="P193" s="3" t="n">
        <v>0.22</v>
      </c>
      <c r="Q193" s="3" t="n">
        <v>0.8</v>
      </c>
      <c r="R193" s="3" t="n">
        <v>1.02</v>
      </c>
      <c r="S193" s="4" t="n">
        <v>139</v>
      </c>
      <c r="T193" s="4" t="n">
        <v>253</v>
      </c>
      <c r="U193" s="4" t="n">
        <f aca="false">L193/R193*100</f>
        <v>62.7450980392157</v>
      </c>
      <c r="V193" s="4" t="n">
        <f aca="false">(16/28*U193)+(32/44*T193)</f>
        <v>219.854341736695</v>
      </c>
      <c r="W193" s="3" t="n">
        <v>0.09</v>
      </c>
      <c r="X193" s="37" t="n">
        <v>0.01</v>
      </c>
      <c r="Y193" s="37" t="n">
        <v>0.09</v>
      </c>
      <c r="Z193" s="38"/>
      <c r="AA193" s="3"/>
      <c r="AB193" s="3"/>
      <c r="AC193" s="1"/>
    </row>
    <row r="194" customFormat="false" ht="12.5" hidden="false" customHeight="false" outlineLevel="0" collapsed="false">
      <c r="A194" s="0" t="s">
        <v>47</v>
      </c>
      <c r="B194" s="1" t="s">
        <v>436</v>
      </c>
      <c r="C194" s="35" t="n">
        <v>15</v>
      </c>
      <c r="D194" s="1" t="s">
        <v>437</v>
      </c>
      <c r="E194" s="36" t="n">
        <v>60.16</v>
      </c>
      <c r="F194" s="4" t="n">
        <v>1485</v>
      </c>
      <c r="G194" s="3" t="n">
        <v>0.02</v>
      </c>
      <c r="H194" s="3" t="n">
        <v>1.79</v>
      </c>
      <c r="I194" s="3" t="n">
        <v>0.01</v>
      </c>
      <c r="J194" s="4" t="n">
        <v>402</v>
      </c>
      <c r="K194" s="4" t="n">
        <v>444</v>
      </c>
      <c r="L194" s="3" t="n">
        <v>0.93</v>
      </c>
      <c r="M194" s="5" t="n">
        <v>0.5</v>
      </c>
      <c r="N194" s="3" t="n">
        <v>3.18</v>
      </c>
      <c r="O194" s="5" t="n">
        <v>5</v>
      </c>
      <c r="P194" s="3" t="n">
        <v>0.29</v>
      </c>
      <c r="Q194" s="3" t="n">
        <v>0.95</v>
      </c>
      <c r="R194" s="3" t="n">
        <v>1.24</v>
      </c>
      <c r="S194" s="4" t="n">
        <v>144</v>
      </c>
      <c r="T194" s="4" t="n">
        <v>256</v>
      </c>
      <c r="U194" s="4" t="n">
        <f aca="false">L194/R194*100</f>
        <v>75</v>
      </c>
      <c r="V194" s="4" t="n">
        <f aca="false">(16/28*U194)+(32/44*T194)</f>
        <v>229.038961038961</v>
      </c>
      <c r="W194" s="3" t="n">
        <v>0.15</v>
      </c>
      <c r="X194" s="37" t="n">
        <v>0.54</v>
      </c>
      <c r="Y194" s="37" t="n">
        <v>0.69</v>
      </c>
      <c r="Z194" s="38"/>
      <c r="AA194" s="3"/>
      <c r="AB194" s="3"/>
      <c r="AC194" s="1"/>
    </row>
    <row r="195" customFormat="false" ht="12.5" hidden="false" customHeight="false" outlineLevel="0" collapsed="false">
      <c r="A195" s="0" t="s">
        <v>47</v>
      </c>
      <c r="B195" s="1" t="s">
        <v>438</v>
      </c>
      <c r="C195" s="35" t="n">
        <v>16</v>
      </c>
      <c r="D195" s="1" t="s">
        <v>439</v>
      </c>
      <c r="E195" s="36" t="n">
        <v>60.45</v>
      </c>
      <c r="F195" s="4" t="n">
        <v>1485</v>
      </c>
      <c r="G195" s="3" t="n">
        <v>0.04</v>
      </c>
      <c r="H195" s="3" t="n">
        <v>1.79</v>
      </c>
      <c r="I195" s="3" t="n">
        <v>0.02</v>
      </c>
      <c r="J195" s="4" t="n">
        <v>406</v>
      </c>
      <c r="K195" s="4" t="n">
        <v>448</v>
      </c>
      <c r="L195" s="3" t="n">
        <v>1.11</v>
      </c>
      <c r="M195" s="5" t="n">
        <v>0.5</v>
      </c>
      <c r="N195" s="3" t="n">
        <v>3.33</v>
      </c>
      <c r="O195" s="5" t="n">
        <v>5.8</v>
      </c>
      <c r="P195" s="3" t="n">
        <v>0.3</v>
      </c>
      <c r="Q195" s="3" t="n">
        <v>1.1</v>
      </c>
      <c r="R195" s="3" t="n">
        <v>1.4</v>
      </c>
      <c r="S195" s="4" t="n">
        <v>128</v>
      </c>
      <c r="T195" s="4" t="n">
        <v>238</v>
      </c>
      <c r="U195" s="4" t="n">
        <f aca="false">L195/R195*100</f>
        <v>79.2857142857143</v>
      </c>
      <c r="V195" s="4" t="n">
        <f aca="false">(16/28*U195)+(32/44*T195)</f>
        <v>218.397031539889</v>
      </c>
      <c r="W195" s="3" t="n">
        <v>0.17</v>
      </c>
      <c r="X195" s="37" t="n">
        <v>1.01</v>
      </c>
      <c r="Y195" s="37" t="n">
        <v>1.18</v>
      </c>
      <c r="Z195" s="38"/>
      <c r="AA195" s="3"/>
      <c r="AB195" s="3"/>
      <c r="AC195" s="1"/>
    </row>
    <row r="196" customFormat="false" ht="12.5" hidden="false" customHeight="false" outlineLevel="0" collapsed="false">
      <c r="A196" s="39" t="s">
        <v>47</v>
      </c>
      <c r="B196" s="40" t="s">
        <v>440</v>
      </c>
      <c r="C196" s="41" t="n">
        <v>17</v>
      </c>
      <c r="D196" s="40" t="s">
        <v>441</v>
      </c>
      <c r="E196" s="42" t="n">
        <v>60.67</v>
      </c>
      <c r="F196" s="43" t="n">
        <v>1485</v>
      </c>
      <c r="G196" s="44" t="n">
        <v>0.02</v>
      </c>
      <c r="H196" s="44" t="n">
        <v>1.56</v>
      </c>
      <c r="I196" s="44" t="n">
        <v>0.01</v>
      </c>
      <c r="J196" s="43" t="n">
        <v>404</v>
      </c>
      <c r="K196" s="43" t="n">
        <v>446</v>
      </c>
      <c r="L196" s="44" t="n">
        <v>0.93</v>
      </c>
      <c r="M196" s="45" t="n">
        <v>0.5</v>
      </c>
      <c r="N196" s="44" t="n">
        <v>3.1</v>
      </c>
      <c r="O196" s="45" t="n">
        <v>3.3</v>
      </c>
      <c r="P196" s="44" t="n">
        <v>0.27</v>
      </c>
      <c r="Q196" s="44" t="n">
        <v>1.03</v>
      </c>
      <c r="R196" s="44" t="n">
        <v>1.3</v>
      </c>
      <c r="S196" s="43" t="n">
        <v>120</v>
      </c>
      <c r="T196" s="43" t="n">
        <v>238</v>
      </c>
      <c r="U196" s="43" t="n">
        <f aca="false">L196/R196*100</f>
        <v>71.5384615384615</v>
      </c>
      <c r="V196" s="43" t="n">
        <f aca="false">(16/28*U196)+(32/44*T196)</f>
        <v>213.97002997003</v>
      </c>
      <c r="W196" s="44" t="n">
        <v>0.1</v>
      </c>
      <c r="X196" s="46" t="n">
        <v>0.01</v>
      </c>
      <c r="Y196" s="46" t="n">
        <v>0.11</v>
      </c>
      <c r="Z196" s="38"/>
      <c r="AA196" s="3"/>
      <c r="AB196" s="3"/>
      <c r="AC196" s="1"/>
    </row>
    <row r="197" customFormat="false" ht="12.5" hidden="false" customHeight="false" outlineLevel="0" collapsed="false">
      <c r="A197" s="39" t="s">
        <v>47</v>
      </c>
      <c r="B197" s="40" t="s">
        <v>442</v>
      </c>
      <c r="C197" s="41" t="n">
        <v>18</v>
      </c>
      <c r="D197" s="40" t="s">
        <v>441</v>
      </c>
      <c r="E197" s="42" t="n">
        <v>60.67</v>
      </c>
      <c r="F197" s="43" t="n">
        <v>1485</v>
      </c>
      <c r="G197" s="44" t="n">
        <v>0.02</v>
      </c>
      <c r="H197" s="44" t="n">
        <v>1.53</v>
      </c>
      <c r="I197" s="44" t="n">
        <v>0.01</v>
      </c>
      <c r="J197" s="43" t="n">
        <v>389</v>
      </c>
      <c r="K197" s="43" t="n">
        <v>431</v>
      </c>
      <c r="L197" s="44" t="n">
        <v>0.99</v>
      </c>
      <c r="M197" s="45" t="n">
        <v>0.5</v>
      </c>
      <c r="N197" s="44" t="n">
        <v>3.24</v>
      </c>
      <c r="O197" s="45" t="n">
        <v>3.7</v>
      </c>
      <c r="P197" s="44" t="n">
        <v>0.27</v>
      </c>
      <c r="Q197" s="44" t="n">
        <v>1.01</v>
      </c>
      <c r="R197" s="44" t="n">
        <v>1.28</v>
      </c>
      <c r="S197" s="43" t="n">
        <v>120</v>
      </c>
      <c r="T197" s="43" t="n">
        <v>253</v>
      </c>
      <c r="U197" s="43" t="n">
        <f aca="false">L197/R197*100</f>
        <v>77.34375</v>
      </c>
      <c r="V197" s="43" t="n">
        <f aca="false">(16/28*U197)+(32/44*T197)</f>
        <v>228.196428571429</v>
      </c>
      <c r="W197" s="44" t="n">
        <v>0.11</v>
      </c>
      <c r="X197" s="46" t="n">
        <v>0.01</v>
      </c>
      <c r="Y197" s="46" t="n">
        <v>0.12</v>
      </c>
      <c r="Z197" s="38"/>
      <c r="AA197" s="3"/>
      <c r="AB197" s="3"/>
      <c r="AC197" s="1"/>
    </row>
    <row r="198" customFormat="false" ht="12.5" hidden="false" customHeight="false" outlineLevel="0" collapsed="false">
      <c r="A198" s="0" t="s">
        <v>47</v>
      </c>
      <c r="B198" s="1" t="s">
        <v>443</v>
      </c>
      <c r="C198" s="35" t="n">
        <v>20</v>
      </c>
      <c r="D198" s="1" t="s">
        <v>444</v>
      </c>
      <c r="E198" s="36" t="n">
        <v>60.21</v>
      </c>
      <c r="F198" s="4" t="n">
        <v>1485</v>
      </c>
      <c r="G198" s="3" t="n">
        <v>0.21</v>
      </c>
      <c r="H198" s="3" t="n">
        <v>2.03</v>
      </c>
      <c r="I198" s="3" t="n">
        <v>0.09</v>
      </c>
      <c r="J198" s="4" t="n">
        <v>399</v>
      </c>
      <c r="K198" s="4" t="n">
        <v>441</v>
      </c>
      <c r="L198" s="3" t="n">
        <v>1.07</v>
      </c>
      <c r="M198" s="5" t="n">
        <v>0.6</v>
      </c>
      <c r="N198" s="3" t="n">
        <v>3.3</v>
      </c>
      <c r="O198" s="5" t="n">
        <v>8</v>
      </c>
      <c r="P198" s="3" t="n">
        <v>0.33</v>
      </c>
      <c r="Q198" s="3" t="n">
        <v>1.01</v>
      </c>
      <c r="R198" s="3" t="n">
        <v>1.34</v>
      </c>
      <c r="S198" s="4" t="n">
        <v>151</v>
      </c>
      <c r="T198" s="4" t="n">
        <v>246</v>
      </c>
      <c r="U198" s="4" t="n">
        <f aca="false">L198/R198*100</f>
        <v>79.8507462686567</v>
      </c>
      <c r="V198" s="4" t="n">
        <f aca="false">(16/28*U198)+(32/44*T198)</f>
        <v>224.538088776895</v>
      </c>
      <c r="W198" s="3" t="n">
        <v>0.23</v>
      </c>
      <c r="X198" s="37" t="n">
        <v>2.36</v>
      </c>
      <c r="Y198" s="37" t="n">
        <v>2.59</v>
      </c>
      <c r="Z198" s="38"/>
      <c r="AA198" s="3"/>
      <c r="AB198" s="3"/>
      <c r="AC198" s="1"/>
    </row>
    <row r="199" customFormat="false" ht="12.5" hidden="false" customHeight="false" outlineLevel="0" collapsed="false">
      <c r="A199" s="0" t="s">
        <v>47</v>
      </c>
      <c r="B199" s="1" t="s">
        <v>445</v>
      </c>
      <c r="C199" s="35" t="n">
        <v>21</v>
      </c>
      <c r="D199" s="1" t="s">
        <v>446</v>
      </c>
      <c r="E199" s="36" t="n">
        <v>60.59</v>
      </c>
      <c r="F199" s="4" t="n">
        <v>1485</v>
      </c>
      <c r="G199" s="3" t="n">
        <v>0.02</v>
      </c>
      <c r="H199" s="3" t="n">
        <v>1.24</v>
      </c>
      <c r="I199" s="3" t="n">
        <v>0.02</v>
      </c>
      <c r="J199" s="4" t="n">
        <v>399</v>
      </c>
      <c r="K199" s="4" t="n">
        <v>441</v>
      </c>
      <c r="L199" s="3" t="n">
        <v>0.68</v>
      </c>
      <c r="M199" s="5" t="n">
        <v>0.4</v>
      </c>
      <c r="N199" s="3" t="n">
        <v>2.15</v>
      </c>
      <c r="O199" s="5" t="n">
        <v>2.2</v>
      </c>
      <c r="P199" s="3" t="n">
        <v>0.2</v>
      </c>
      <c r="Q199" s="3" t="n">
        <v>0.72</v>
      </c>
      <c r="R199" s="3" t="n">
        <v>0.92</v>
      </c>
      <c r="S199" s="4" t="n">
        <v>135</v>
      </c>
      <c r="T199" s="4" t="n">
        <v>234</v>
      </c>
      <c r="U199" s="4" t="n">
        <f aca="false">L199/R199*100</f>
        <v>73.9130434782609</v>
      </c>
      <c r="V199" s="4" t="n">
        <f aca="false">(16/28*U199)+(32/44*T199)</f>
        <v>212.417843026539</v>
      </c>
      <c r="W199" s="3" t="n">
        <v>0.07</v>
      </c>
      <c r="X199" s="37" t="n">
        <v>0.01</v>
      </c>
      <c r="Y199" s="37" t="n">
        <v>0.08</v>
      </c>
      <c r="Z199" s="38"/>
      <c r="AA199" s="3"/>
      <c r="AB199" s="3"/>
      <c r="AC199" s="1"/>
    </row>
    <row r="200" customFormat="false" ht="12.5" hidden="false" customHeight="false" outlineLevel="0" collapsed="false">
      <c r="A200" s="0" t="s">
        <v>47</v>
      </c>
      <c r="B200" s="1" t="s">
        <v>447</v>
      </c>
      <c r="C200" s="35" t="n">
        <v>22</v>
      </c>
      <c r="D200" s="1" t="s">
        <v>448</v>
      </c>
      <c r="E200" s="36" t="n">
        <v>60.91</v>
      </c>
      <c r="F200" s="4" t="n">
        <v>1485</v>
      </c>
      <c r="G200" s="3" t="n">
        <v>0.03</v>
      </c>
      <c r="H200" s="3" t="n">
        <v>1.35</v>
      </c>
      <c r="I200" s="3" t="n">
        <v>0.02</v>
      </c>
      <c r="J200" s="4" t="n">
        <v>394</v>
      </c>
      <c r="K200" s="4" t="n">
        <v>436</v>
      </c>
      <c r="L200" s="3" t="n">
        <v>0.84</v>
      </c>
      <c r="M200" s="5" t="n">
        <v>0.4</v>
      </c>
      <c r="N200" s="3" t="n">
        <v>2.67</v>
      </c>
      <c r="O200" s="5" t="n">
        <v>4.1</v>
      </c>
      <c r="P200" s="3" t="n">
        <v>0.23</v>
      </c>
      <c r="Q200" s="3" t="n">
        <v>0.82</v>
      </c>
      <c r="R200" s="3" t="n">
        <v>1.05</v>
      </c>
      <c r="S200" s="4" t="n">
        <v>129</v>
      </c>
      <c r="T200" s="4" t="n">
        <v>254</v>
      </c>
      <c r="U200" s="4" t="n">
        <f aca="false">L200/R200*100</f>
        <v>80</v>
      </c>
      <c r="V200" s="4" t="n">
        <f aca="false">(16/28*U200)+(32/44*T200)</f>
        <v>230.441558441558</v>
      </c>
      <c r="W200" s="3" t="n">
        <v>0.12</v>
      </c>
      <c r="X200" s="37" t="n">
        <v>0.18</v>
      </c>
      <c r="Y200" s="37" t="n">
        <v>0.3</v>
      </c>
      <c r="Z200" s="38"/>
      <c r="AA200" s="3"/>
      <c r="AB200" s="3"/>
      <c r="AC200" s="1"/>
    </row>
    <row r="201" customFormat="false" ht="12.5" hidden="false" customHeight="false" outlineLevel="0" collapsed="false">
      <c r="A201" s="0" t="s">
        <v>47</v>
      </c>
      <c r="B201" s="1" t="s">
        <v>449</v>
      </c>
      <c r="C201" s="35" t="n">
        <v>23</v>
      </c>
      <c r="D201" s="1" t="s">
        <v>450</v>
      </c>
      <c r="E201" s="36" t="n">
        <v>60.29</v>
      </c>
      <c r="F201" s="4" t="n">
        <v>1485</v>
      </c>
      <c r="G201" s="3" t="n">
        <v>0.01</v>
      </c>
      <c r="H201" s="3" t="n">
        <v>1.74</v>
      </c>
      <c r="I201" s="3" t="n">
        <v>0.01</v>
      </c>
      <c r="J201" s="4" t="n">
        <v>405</v>
      </c>
      <c r="K201" s="4" t="n">
        <v>447</v>
      </c>
      <c r="L201" s="3" t="n">
        <v>0.86</v>
      </c>
      <c r="M201" s="5" t="n">
        <v>0.5</v>
      </c>
      <c r="N201" s="3" t="n">
        <v>2.99</v>
      </c>
      <c r="O201" s="5" t="n">
        <v>4.2</v>
      </c>
      <c r="P201" s="3" t="n">
        <v>0.27</v>
      </c>
      <c r="Q201" s="3" t="n">
        <v>0.92</v>
      </c>
      <c r="R201" s="3" t="n">
        <v>1.19</v>
      </c>
      <c r="S201" s="4" t="n">
        <v>146</v>
      </c>
      <c r="T201" s="4" t="n">
        <v>251</v>
      </c>
      <c r="U201" s="4" t="n">
        <f aca="false">L201/R201*100</f>
        <v>72.2689075630252</v>
      </c>
      <c r="V201" s="4" t="n">
        <f aca="false">(16/28*U201)+(32/44*T201)</f>
        <v>223.841973152898</v>
      </c>
      <c r="W201" s="3" t="n">
        <v>0.13</v>
      </c>
      <c r="X201" s="37" t="n">
        <v>0.28</v>
      </c>
      <c r="Y201" s="37" t="n">
        <v>0.4</v>
      </c>
      <c r="Z201" s="38"/>
      <c r="AA201" s="3"/>
      <c r="AB201" s="3"/>
      <c r="AC201" s="1"/>
    </row>
    <row r="202" customFormat="false" ht="12.5" hidden="false" customHeight="false" outlineLevel="0" collapsed="false">
      <c r="A202" s="0" t="s">
        <v>47</v>
      </c>
      <c r="B202" s="1" t="s">
        <v>451</v>
      </c>
      <c r="C202" s="35" t="n">
        <v>24</v>
      </c>
      <c r="D202" s="1" t="s">
        <v>452</v>
      </c>
      <c r="E202" s="36" t="n">
        <v>60.58</v>
      </c>
      <c r="F202" s="4" t="n">
        <v>1485</v>
      </c>
      <c r="G202" s="3" t="n">
        <v>0.01</v>
      </c>
      <c r="H202" s="3" t="n">
        <v>1.42</v>
      </c>
      <c r="I202" s="3" t="n">
        <v>0.01</v>
      </c>
      <c r="J202" s="4" t="n">
        <v>401</v>
      </c>
      <c r="K202" s="4" t="n">
        <v>443</v>
      </c>
      <c r="L202" s="3" t="n">
        <v>0.81</v>
      </c>
      <c r="M202" s="5" t="n">
        <v>0.4</v>
      </c>
      <c r="N202" s="3" t="n">
        <v>2.71</v>
      </c>
      <c r="O202" s="5" t="n">
        <v>3.4</v>
      </c>
      <c r="P202" s="3" t="n">
        <v>0.24</v>
      </c>
      <c r="Q202" s="3" t="n">
        <v>0.86</v>
      </c>
      <c r="R202" s="3" t="n">
        <v>1.1</v>
      </c>
      <c r="S202" s="4" t="n">
        <v>129</v>
      </c>
      <c r="T202" s="4" t="n">
        <v>246</v>
      </c>
      <c r="U202" s="4" t="n">
        <f aca="false">L202/R202*100</f>
        <v>73.6363636363636</v>
      </c>
      <c r="V202" s="4" t="n">
        <f aca="false">(16/28*U202)+(32/44*T202)</f>
        <v>220.987012987013</v>
      </c>
      <c r="W202" s="3" t="n">
        <v>0.1</v>
      </c>
      <c r="X202" s="37" t="n">
        <v>0.03</v>
      </c>
      <c r="Y202" s="37" t="n">
        <v>0.13</v>
      </c>
      <c r="Z202" s="38"/>
      <c r="AA202" s="3"/>
      <c r="AB202" s="3"/>
      <c r="AC202" s="1"/>
    </row>
    <row r="203" customFormat="false" ht="12.5" hidden="false" customHeight="false" outlineLevel="0" collapsed="false">
      <c r="A203" s="0" t="s">
        <v>47</v>
      </c>
      <c r="B203" s="1" t="s">
        <v>453</v>
      </c>
      <c r="C203" s="35" t="n">
        <v>25</v>
      </c>
      <c r="D203" s="1" t="s">
        <v>454</v>
      </c>
      <c r="E203" s="36" t="n">
        <v>60.39</v>
      </c>
      <c r="F203" s="4" t="n">
        <v>1485</v>
      </c>
      <c r="G203" s="3" t="n">
        <v>0.01</v>
      </c>
      <c r="H203" s="3" t="n">
        <v>1.25</v>
      </c>
      <c r="I203" s="3" t="n">
        <v>0.01</v>
      </c>
      <c r="J203" s="4" t="n">
        <v>392</v>
      </c>
      <c r="K203" s="4" t="n">
        <v>434</v>
      </c>
      <c r="L203" s="3" t="n">
        <v>0.82</v>
      </c>
      <c r="M203" s="5" t="n">
        <v>0.3</v>
      </c>
      <c r="N203" s="3" t="n">
        <v>2.6</v>
      </c>
      <c r="O203" s="5" t="n">
        <v>3.3</v>
      </c>
      <c r="P203" s="3" t="n">
        <v>0.22</v>
      </c>
      <c r="Q203" s="3" t="n">
        <v>0.77</v>
      </c>
      <c r="R203" s="3" t="n">
        <v>0.99</v>
      </c>
      <c r="S203" s="4" t="n">
        <v>126</v>
      </c>
      <c r="T203" s="4" t="n">
        <v>263</v>
      </c>
      <c r="U203" s="4" t="n">
        <f aca="false">L203/R203*100</f>
        <v>82.8282828282828</v>
      </c>
      <c r="V203" s="4" t="n">
        <f aca="false">(16/28*U203)+(32/44*T203)</f>
        <v>238.603174603175</v>
      </c>
      <c r="W203" s="3" t="n">
        <v>0.1</v>
      </c>
      <c r="X203" s="37" t="n">
        <v>0.04</v>
      </c>
      <c r="Y203" s="37" t="n">
        <v>0.14</v>
      </c>
      <c r="Z203" s="38"/>
      <c r="AA203" s="3"/>
      <c r="AB203" s="3"/>
      <c r="AC203" s="1"/>
    </row>
    <row r="204" customFormat="false" ht="12.5" hidden="false" customHeight="false" outlineLevel="0" collapsed="false">
      <c r="A204" s="0" t="s">
        <v>47</v>
      </c>
      <c r="B204" s="1" t="s">
        <v>455</v>
      </c>
      <c r="C204" s="35" t="n">
        <v>26</v>
      </c>
      <c r="D204" s="1" t="s">
        <v>456</v>
      </c>
      <c r="E204" s="36" t="n">
        <v>60.58</v>
      </c>
      <c r="F204" s="4" t="n">
        <v>1485</v>
      </c>
      <c r="G204" s="3" t="n">
        <v>0.01</v>
      </c>
      <c r="H204" s="3" t="n">
        <v>1.9</v>
      </c>
      <c r="I204" s="3" t="n">
        <v>0.01</v>
      </c>
      <c r="J204" s="4" t="n">
        <v>392</v>
      </c>
      <c r="K204" s="4" t="n">
        <v>434</v>
      </c>
      <c r="L204" s="3" t="n">
        <v>0.78</v>
      </c>
      <c r="M204" s="5" t="n">
        <v>0.5</v>
      </c>
      <c r="N204" s="3" t="n">
        <v>3.26</v>
      </c>
      <c r="O204" s="5" t="n">
        <v>5</v>
      </c>
      <c r="P204" s="3" t="n">
        <v>0.29</v>
      </c>
      <c r="Q204" s="3" t="n">
        <v>0.85</v>
      </c>
      <c r="R204" s="3" t="n">
        <v>1.14</v>
      </c>
      <c r="S204" s="4" t="n">
        <v>167</v>
      </c>
      <c r="T204" s="4" t="n">
        <v>286</v>
      </c>
      <c r="U204" s="4" t="n">
        <f aca="false">L204/R204*100</f>
        <v>68.421052631579</v>
      </c>
      <c r="V204" s="4" t="n">
        <f aca="false">(16/28*U204)+(32/44*T204)</f>
        <v>247.097744360902</v>
      </c>
      <c r="W204" s="3" t="n">
        <v>0.15</v>
      </c>
      <c r="X204" s="37" t="n">
        <v>0.52</v>
      </c>
      <c r="Y204" s="37" t="n">
        <v>0.67</v>
      </c>
      <c r="Z204" s="38"/>
      <c r="AA204" s="3"/>
      <c r="AB204" s="3"/>
      <c r="AC204" s="1"/>
    </row>
    <row r="205" s="14" customFormat="true" ht="12.5" hidden="false" customHeight="false" outlineLevel="0" collapsed="false">
      <c r="A205" s="14" t="s">
        <v>47</v>
      </c>
      <c r="B205" s="1" t="s">
        <v>457</v>
      </c>
      <c r="C205" s="35" t="n">
        <v>27</v>
      </c>
      <c r="D205" s="1" t="s">
        <v>458</v>
      </c>
      <c r="E205" s="36" t="n">
        <v>60.78</v>
      </c>
      <c r="F205" s="4" t="n">
        <v>1485</v>
      </c>
      <c r="G205" s="3" t="n">
        <v>0.04</v>
      </c>
      <c r="H205" s="3" t="n">
        <v>1.28</v>
      </c>
      <c r="I205" s="3" t="n">
        <v>0.03</v>
      </c>
      <c r="J205" s="4" t="n">
        <v>388</v>
      </c>
      <c r="K205" s="4" t="n">
        <v>430</v>
      </c>
      <c r="L205" s="3" t="n">
        <v>0.56</v>
      </c>
      <c r="M205" s="5" t="n">
        <v>0.4</v>
      </c>
      <c r="N205" s="3" t="n">
        <v>2</v>
      </c>
      <c r="O205" s="5" t="n">
        <v>2.4</v>
      </c>
      <c r="P205" s="3" t="n">
        <v>0.2</v>
      </c>
      <c r="Q205" s="3" t="n">
        <v>0.6</v>
      </c>
      <c r="R205" s="3" t="n">
        <v>0.8</v>
      </c>
      <c r="S205" s="4" t="n">
        <v>160</v>
      </c>
      <c r="T205" s="4" t="n">
        <v>250</v>
      </c>
      <c r="U205" s="4" t="n">
        <f aca="false">L205/R205*100</f>
        <v>70</v>
      </c>
      <c r="V205" s="4" t="n">
        <f aca="false">(16/28*U205)+(32/44*T205)</f>
        <v>221.818181818182</v>
      </c>
      <c r="W205" s="3" t="n">
        <v>0.07</v>
      </c>
      <c r="X205" s="37" t="n">
        <v>0.01</v>
      </c>
      <c r="Y205" s="37" t="n">
        <v>0.08</v>
      </c>
      <c r="Z205" s="38"/>
      <c r="AA205" s="17"/>
      <c r="AB205" s="17"/>
      <c r="AC205" s="15"/>
    </row>
    <row r="206" customFormat="false" ht="12.5" hidden="false" customHeight="false" outlineLevel="0" collapsed="false">
      <c r="A206" s="0" t="s">
        <v>47</v>
      </c>
      <c r="B206" s="1" t="s">
        <v>459</v>
      </c>
      <c r="C206" s="35" t="n">
        <v>28</v>
      </c>
      <c r="D206" s="1" t="s">
        <v>460</v>
      </c>
      <c r="E206" s="36" t="n">
        <v>60.18</v>
      </c>
      <c r="F206" s="4" t="n">
        <v>1485</v>
      </c>
      <c r="G206" s="3" t="n">
        <v>0.01</v>
      </c>
      <c r="H206" s="3" t="n">
        <v>1.9</v>
      </c>
      <c r="I206" s="3" t="n">
        <v>0.01</v>
      </c>
      <c r="J206" s="4" t="n">
        <v>401</v>
      </c>
      <c r="K206" s="4" t="n">
        <v>443</v>
      </c>
      <c r="L206" s="3" t="n">
        <v>0.76</v>
      </c>
      <c r="M206" s="5" t="n">
        <v>0.4</v>
      </c>
      <c r="N206" s="3" t="n">
        <v>2.66</v>
      </c>
      <c r="O206" s="5" t="n">
        <v>2.8</v>
      </c>
      <c r="P206" s="3" t="n">
        <v>0.27</v>
      </c>
      <c r="Q206" s="3" t="n">
        <v>0.84</v>
      </c>
      <c r="R206" s="3" t="n">
        <v>1.11</v>
      </c>
      <c r="S206" s="4" t="n">
        <v>171</v>
      </c>
      <c r="T206" s="4" t="n">
        <v>240</v>
      </c>
      <c r="U206" s="4" t="n">
        <f aca="false">L206/R206*100</f>
        <v>68.4684684684685</v>
      </c>
      <c r="V206" s="4" t="n">
        <f aca="false">(16/28*U206)+(32/44*T206)</f>
        <v>213.670293670294</v>
      </c>
      <c r="W206" s="3" t="n">
        <v>0.08</v>
      </c>
      <c r="X206" s="37" t="n">
        <v>0.01</v>
      </c>
      <c r="Y206" s="37" t="n">
        <v>0.09</v>
      </c>
      <c r="Z206" s="38"/>
      <c r="AA206" s="3"/>
      <c r="AB206" s="3"/>
      <c r="AC206" s="1"/>
    </row>
    <row r="207" customFormat="false" ht="12.5" hidden="false" customHeight="false" outlineLevel="0" collapsed="false">
      <c r="A207" s="0" t="s">
        <v>47</v>
      </c>
      <c r="B207" s="1" t="s">
        <v>461</v>
      </c>
      <c r="C207" s="35" t="n">
        <v>29</v>
      </c>
      <c r="D207" s="1" t="s">
        <v>462</v>
      </c>
      <c r="E207" s="36" t="n">
        <v>60.43</v>
      </c>
      <c r="F207" s="4" t="n">
        <v>1485</v>
      </c>
      <c r="G207" s="3" t="n">
        <v>0.01</v>
      </c>
      <c r="H207" s="3" t="n">
        <v>1.77</v>
      </c>
      <c r="I207" s="3" t="n">
        <v>0.01</v>
      </c>
      <c r="J207" s="4" t="n">
        <v>392</v>
      </c>
      <c r="K207" s="4" t="n">
        <v>434</v>
      </c>
      <c r="L207" s="3" t="n">
        <v>0.74</v>
      </c>
      <c r="M207" s="5" t="n">
        <v>0.5</v>
      </c>
      <c r="N207" s="3" t="n">
        <v>3.19</v>
      </c>
      <c r="O207" s="5" t="n">
        <v>4.7</v>
      </c>
      <c r="P207" s="3" t="n">
        <v>0.28</v>
      </c>
      <c r="Q207" s="3" t="n">
        <v>0.84</v>
      </c>
      <c r="R207" s="3" t="n">
        <v>1.12</v>
      </c>
      <c r="S207" s="4" t="n">
        <v>158</v>
      </c>
      <c r="T207" s="4" t="n">
        <v>285</v>
      </c>
      <c r="U207" s="4" t="n">
        <f aca="false">L207/R207*100</f>
        <v>66.0714285714286</v>
      </c>
      <c r="V207" s="4" t="n">
        <f aca="false">(16/28*U207)+(32/44*T207)</f>
        <v>245.027829313544</v>
      </c>
      <c r="W207" s="3" t="n">
        <v>0.14</v>
      </c>
      <c r="X207" s="37" t="n">
        <v>0.32</v>
      </c>
      <c r="Y207" s="37" t="n">
        <v>0.46</v>
      </c>
      <c r="Z207" s="38"/>
      <c r="AA207" s="3"/>
      <c r="AB207" s="3"/>
      <c r="AC207" s="1"/>
    </row>
    <row r="208" customFormat="false" ht="12.5" hidden="false" customHeight="false" outlineLevel="0" collapsed="false">
      <c r="A208" s="0" t="s">
        <v>47</v>
      </c>
      <c r="B208" s="1" t="s">
        <v>463</v>
      </c>
      <c r="C208" s="35" t="n">
        <v>30</v>
      </c>
      <c r="D208" s="1" t="s">
        <v>464</v>
      </c>
      <c r="E208" s="36" t="n">
        <v>60.15</v>
      </c>
      <c r="F208" s="4" t="n">
        <v>1485</v>
      </c>
      <c r="G208" s="3" t="n">
        <v>0.01</v>
      </c>
      <c r="H208" s="3" t="n">
        <v>1.2</v>
      </c>
      <c r="I208" s="3" t="n">
        <v>0.01</v>
      </c>
      <c r="J208" s="4" t="n">
        <v>401</v>
      </c>
      <c r="K208" s="4" t="n">
        <v>443</v>
      </c>
      <c r="L208" s="3" t="n">
        <v>0.6</v>
      </c>
      <c r="M208" s="5" t="n">
        <v>0.4</v>
      </c>
      <c r="N208" s="3" t="n">
        <v>2.23</v>
      </c>
      <c r="O208" s="5" t="n">
        <v>2.2</v>
      </c>
      <c r="P208" s="3" t="n">
        <v>0.2</v>
      </c>
      <c r="Q208" s="3" t="n">
        <v>0.69</v>
      </c>
      <c r="R208" s="3" t="n">
        <v>0.89</v>
      </c>
      <c r="S208" s="4" t="n">
        <v>135</v>
      </c>
      <c r="T208" s="4" t="n">
        <v>251</v>
      </c>
      <c r="U208" s="4" t="n">
        <f aca="false">L208/R208*100</f>
        <v>67.4157303370787</v>
      </c>
      <c r="V208" s="4" t="n">
        <f aca="false">(16/28*U208)+(32/44*T208)</f>
        <v>221.068729023785</v>
      </c>
      <c r="W208" s="3" t="n">
        <v>0.07</v>
      </c>
      <c r="X208" s="37" t="n">
        <v>0.03</v>
      </c>
      <c r="Y208" s="37" t="n">
        <v>0.1</v>
      </c>
      <c r="Z208" s="38"/>
      <c r="AA208" s="3"/>
      <c r="AB208" s="3"/>
      <c r="AC208" s="1"/>
    </row>
    <row r="209" customFormat="false" ht="12.5" hidden="false" customHeight="false" outlineLevel="0" collapsed="false">
      <c r="A209" s="0" t="s">
        <v>47</v>
      </c>
      <c r="B209" s="1" t="s">
        <v>465</v>
      </c>
      <c r="C209" s="35" t="n">
        <v>31</v>
      </c>
      <c r="D209" s="1" t="s">
        <v>466</v>
      </c>
      <c r="E209" s="36" t="n">
        <v>60.11</v>
      </c>
      <c r="F209" s="4" t="n">
        <v>1485</v>
      </c>
      <c r="G209" s="3" t="n">
        <v>0.01</v>
      </c>
      <c r="H209" s="3" t="n">
        <v>1.69</v>
      </c>
      <c r="I209" s="3" t="n">
        <v>0</v>
      </c>
      <c r="J209" s="4" t="n">
        <v>405</v>
      </c>
      <c r="K209" s="4" t="n">
        <v>447</v>
      </c>
      <c r="L209" s="3" t="n">
        <v>0.86</v>
      </c>
      <c r="M209" s="5" t="n">
        <v>0.4</v>
      </c>
      <c r="N209" s="3" t="n">
        <v>3.16</v>
      </c>
      <c r="O209" s="5" t="n">
        <v>3.3</v>
      </c>
      <c r="P209" s="3" t="n">
        <v>0.27</v>
      </c>
      <c r="Q209" s="3" t="n">
        <v>0.97</v>
      </c>
      <c r="R209" s="3" t="n">
        <v>1.24</v>
      </c>
      <c r="S209" s="4" t="n">
        <v>136</v>
      </c>
      <c r="T209" s="4" t="n">
        <v>255</v>
      </c>
      <c r="U209" s="4" t="n">
        <f aca="false">L209/R209*100</f>
        <v>69.3548387096774</v>
      </c>
      <c r="V209" s="4" t="n">
        <f aca="false">(16/28*U209)+(32/44*T209)</f>
        <v>225.085881860075</v>
      </c>
      <c r="W209" s="3" t="n">
        <v>0.1</v>
      </c>
      <c r="X209" s="37" t="n">
        <v>0.04</v>
      </c>
      <c r="Y209" s="37" t="n">
        <v>0.13</v>
      </c>
      <c r="Z209" s="38"/>
      <c r="AA209" s="3"/>
      <c r="AB209" s="3"/>
      <c r="AC209" s="1"/>
    </row>
    <row r="210" customFormat="false" ht="12.5" hidden="false" customHeight="false" outlineLevel="0" collapsed="false">
      <c r="A210" s="39" t="s">
        <v>47</v>
      </c>
      <c r="B210" s="40" t="s">
        <v>467</v>
      </c>
      <c r="C210" s="41" t="n">
        <v>32</v>
      </c>
      <c r="D210" s="40" t="s">
        <v>468</v>
      </c>
      <c r="E210" s="42" t="n">
        <v>60.46</v>
      </c>
      <c r="F210" s="43" t="n">
        <v>1485</v>
      </c>
      <c r="G210" s="44" t="n">
        <v>0</v>
      </c>
      <c r="H210" s="44" t="n">
        <v>1.39</v>
      </c>
      <c r="I210" s="44" t="n">
        <v>0</v>
      </c>
      <c r="J210" s="43" t="n">
        <v>404</v>
      </c>
      <c r="K210" s="43" t="n">
        <v>446</v>
      </c>
      <c r="L210" s="44" t="n">
        <v>0.83</v>
      </c>
      <c r="M210" s="45" t="n">
        <v>0.4</v>
      </c>
      <c r="N210" s="44" t="n">
        <v>3.37</v>
      </c>
      <c r="O210" s="45" t="n">
        <v>3.6</v>
      </c>
      <c r="P210" s="44" t="n">
        <v>0.25</v>
      </c>
      <c r="Q210" s="44" t="n">
        <v>0.97</v>
      </c>
      <c r="R210" s="44" t="n">
        <v>1.22</v>
      </c>
      <c r="S210" s="43" t="n">
        <v>114</v>
      </c>
      <c r="T210" s="43" t="n">
        <v>276</v>
      </c>
      <c r="U210" s="43" t="n">
        <f aca="false">L210/R210*100</f>
        <v>68.0327868852459</v>
      </c>
      <c r="V210" s="43" t="n">
        <f aca="false">(16/28*U210)+(32/44*T210)</f>
        <v>239.603150947413</v>
      </c>
      <c r="W210" s="44" t="n">
        <v>0.11</v>
      </c>
      <c r="X210" s="46" t="n">
        <v>0.08</v>
      </c>
      <c r="Y210" s="46" t="n">
        <v>0.19</v>
      </c>
      <c r="Z210" s="38"/>
      <c r="AA210" s="3"/>
      <c r="AB210" s="3"/>
      <c r="AC210" s="1"/>
    </row>
    <row r="211" customFormat="false" ht="12.5" hidden="false" customHeight="false" outlineLevel="0" collapsed="false">
      <c r="A211" s="39" t="s">
        <v>47</v>
      </c>
      <c r="B211" s="40" t="s">
        <v>469</v>
      </c>
      <c r="C211" s="41" t="n">
        <v>33</v>
      </c>
      <c r="D211" s="40" t="s">
        <v>468</v>
      </c>
      <c r="E211" s="42" t="n">
        <v>60.28</v>
      </c>
      <c r="F211" s="43" t="n">
        <v>1485</v>
      </c>
      <c r="G211" s="44" t="n">
        <v>0.04</v>
      </c>
      <c r="H211" s="44" t="n">
        <v>1.52</v>
      </c>
      <c r="I211" s="44" t="n">
        <v>0.03</v>
      </c>
      <c r="J211" s="43" t="n">
        <v>402</v>
      </c>
      <c r="K211" s="43" t="n">
        <v>444</v>
      </c>
      <c r="L211" s="44" t="n">
        <v>0.79</v>
      </c>
      <c r="M211" s="45" t="n">
        <v>0.5</v>
      </c>
      <c r="N211" s="44" t="n">
        <v>3.4</v>
      </c>
      <c r="O211" s="45" t="n">
        <v>3.6</v>
      </c>
      <c r="P211" s="44" t="n">
        <v>0.27</v>
      </c>
      <c r="Q211" s="44" t="n">
        <v>0.98</v>
      </c>
      <c r="R211" s="44" t="n">
        <v>1.25</v>
      </c>
      <c r="S211" s="43" t="n">
        <v>122</v>
      </c>
      <c r="T211" s="43" t="n">
        <v>272</v>
      </c>
      <c r="U211" s="43" t="n">
        <f aca="false">L211/R211*100</f>
        <v>63.2</v>
      </c>
      <c r="V211" s="43" t="n">
        <f aca="false">(16/28*U211)+(32/44*T211)</f>
        <v>233.932467532468</v>
      </c>
      <c r="W211" s="44" t="n">
        <v>0.11</v>
      </c>
      <c r="X211" s="46" t="n">
        <v>0.07</v>
      </c>
      <c r="Y211" s="46" t="n">
        <v>0.18</v>
      </c>
      <c r="Z211" s="38"/>
      <c r="AA211" s="3"/>
      <c r="AB211" s="3"/>
      <c r="AC211" s="1"/>
    </row>
    <row r="212" customFormat="false" ht="12.5" hidden="false" customHeight="false" outlineLevel="0" collapsed="false">
      <c r="A212" s="0" t="s">
        <v>47</v>
      </c>
      <c r="B212" s="1" t="s">
        <v>470</v>
      </c>
      <c r="C212" s="35" t="n">
        <v>35</v>
      </c>
      <c r="D212" s="1" t="s">
        <v>471</v>
      </c>
      <c r="E212" s="36" t="n">
        <v>60.09</v>
      </c>
      <c r="F212" s="4" t="n">
        <v>1485</v>
      </c>
      <c r="G212" s="3" t="n">
        <v>0.01</v>
      </c>
      <c r="H212" s="3" t="n">
        <v>1.24</v>
      </c>
      <c r="I212" s="3" t="n">
        <v>0.01</v>
      </c>
      <c r="J212" s="4" t="n">
        <v>398</v>
      </c>
      <c r="K212" s="4" t="n">
        <v>440</v>
      </c>
      <c r="L212" s="3" t="n">
        <v>0.57</v>
      </c>
      <c r="M212" s="5" t="n">
        <v>0.3</v>
      </c>
      <c r="N212" s="3" t="n">
        <v>2.13</v>
      </c>
      <c r="O212" s="5" t="n">
        <v>2.1</v>
      </c>
      <c r="P212" s="3" t="n">
        <v>0.19</v>
      </c>
      <c r="Q212" s="3" t="n">
        <v>0.67</v>
      </c>
      <c r="R212" s="3" t="n">
        <v>0.86</v>
      </c>
      <c r="S212" s="4" t="n">
        <v>144</v>
      </c>
      <c r="T212" s="4" t="n">
        <v>248</v>
      </c>
      <c r="U212" s="4" t="n">
        <f aca="false">L212/R212*100</f>
        <v>66.2790697674419</v>
      </c>
      <c r="V212" s="4" t="n">
        <f aca="false">(16/28*U212)+(32/44*T212)</f>
        <v>218.23739051646</v>
      </c>
      <c r="W212" s="3" t="n">
        <v>0.06</v>
      </c>
      <c r="X212" s="37" t="n">
        <v>0.02</v>
      </c>
      <c r="Y212" s="37" t="n">
        <v>0.08</v>
      </c>
      <c r="Z212" s="38"/>
      <c r="AA212" s="3"/>
      <c r="AB212" s="3"/>
      <c r="AC212" s="1"/>
    </row>
    <row r="213" customFormat="false" ht="12.5" hidden="false" customHeight="false" outlineLevel="0" collapsed="false">
      <c r="A213" s="0" t="s">
        <v>47</v>
      </c>
      <c r="B213" s="1" t="s">
        <v>472</v>
      </c>
      <c r="C213" s="35" t="n">
        <v>36</v>
      </c>
      <c r="D213" s="1" t="s">
        <v>473</v>
      </c>
      <c r="E213" s="36" t="n">
        <v>60.23</v>
      </c>
      <c r="F213" s="4" t="n">
        <v>1485</v>
      </c>
      <c r="G213" s="3" t="n">
        <v>0.01</v>
      </c>
      <c r="H213" s="3" t="n">
        <v>1.23</v>
      </c>
      <c r="I213" s="3" t="n">
        <v>0.01</v>
      </c>
      <c r="J213" s="4" t="n">
        <v>398</v>
      </c>
      <c r="K213" s="4" t="n">
        <v>440</v>
      </c>
      <c r="L213" s="3" t="n">
        <v>0.7</v>
      </c>
      <c r="M213" s="5" t="n">
        <v>0.4</v>
      </c>
      <c r="N213" s="3" t="n">
        <v>2.75</v>
      </c>
      <c r="O213" s="5" t="n">
        <v>2.6</v>
      </c>
      <c r="P213" s="3" t="n">
        <v>0.22</v>
      </c>
      <c r="Q213" s="3" t="n">
        <v>0.82</v>
      </c>
      <c r="R213" s="3" t="n">
        <v>1.04</v>
      </c>
      <c r="S213" s="4" t="n">
        <v>118</v>
      </c>
      <c r="T213" s="4" t="n">
        <v>264</v>
      </c>
      <c r="U213" s="4" t="n">
        <f aca="false">L213/R213*100</f>
        <v>67.3076923076923</v>
      </c>
      <c r="V213" s="4" t="n">
        <f aca="false">(16/28*U213)+(32/44*T213)</f>
        <v>230.461538461538</v>
      </c>
      <c r="W213" s="3" t="n">
        <v>0.08</v>
      </c>
      <c r="X213" s="37" t="n">
        <v>0.05</v>
      </c>
      <c r="Y213" s="37" t="n">
        <v>0.13</v>
      </c>
      <c r="Z213" s="38"/>
      <c r="AA213" s="3"/>
      <c r="AB213" s="3"/>
      <c r="AC213" s="1"/>
    </row>
    <row r="214" customFormat="false" ht="12.5" hidden="false" customHeight="false" outlineLevel="0" collapsed="false">
      <c r="A214" s="0" t="s">
        <v>47</v>
      </c>
      <c r="B214" s="1" t="s">
        <v>474</v>
      </c>
      <c r="C214" s="35" t="n">
        <v>37</v>
      </c>
      <c r="D214" s="1" t="s">
        <v>475</v>
      </c>
      <c r="E214" s="36" t="n">
        <v>60.03</v>
      </c>
      <c r="F214" s="4" t="n">
        <v>1485</v>
      </c>
      <c r="G214" s="3" t="n">
        <v>0.01</v>
      </c>
      <c r="H214" s="3" t="n">
        <v>1.46</v>
      </c>
      <c r="I214" s="3" t="n">
        <v>0.01</v>
      </c>
      <c r="J214" s="4" t="n">
        <v>389</v>
      </c>
      <c r="K214" s="4" t="n">
        <v>431</v>
      </c>
      <c r="L214" s="3" t="n">
        <v>0.69</v>
      </c>
      <c r="M214" s="5" t="n">
        <v>0.4</v>
      </c>
      <c r="N214" s="3" t="n">
        <v>2.31</v>
      </c>
      <c r="O214" s="5" t="n">
        <v>2.5</v>
      </c>
      <c r="P214" s="3" t="n">
        <v>0.22</v>
      </c>
      <c r="Q214" s="3" t="n">
        <v>0.76</v>
      </c>
      <c r="R214" s="3" t="n">
        <v>0.98</v>
      </c>
      <c r="S214" s="4" t="n">
        <v>149</v>
      </c>
      <c r="T214" s="4" t="n">
        <v>236</v>
      </c>
      <c r="U214" s="4" t="n">
        <f aca="false">L214/R214*100</f>
        <v>70.4081632653061</v>
      </c>
      <c r="V214" s="4" t="n">
        <f aca="false">(16/28*U214)+(32/44*T214)</f>
        <v>211.869599787967</v>
      </c>
      <c r="W214" s="3" t="n">
        <v>0.08</v>
      </c>
      <c r="X214" s="37" t="n">
        <v>0.01</v>
      </c>
      <c r="Y214" s="37" t="n">
        <v>0.09</v>
      </c>
      <c r="Z214" s="38"/>
      <c r="AA214" s="3"/>
      <c r="AB214" s="3"/>
      <c r="AC214" s="1"/>
    </row>
    <row r="215" customFormat="false" ht="12.5" hidden="false" customHeight="false" outlineLevel="0" collapsed="false">
      <c r="A215" s="0" t="s">
        <v>47</v>
      </c>
      <c r="B215" s="1" t="s">
        <v>476</v>
      </c>
      <c r="C215" s="35" t="n">
        <v>38</v>
      </c>
      <c r="D215" s="1" t="s">
        <v>477</v>
      </c>
      <c r="E215" s="36" t="n">
        <v>60.66</v>
      </c>
      <c r="F215" s="4" t="n">
        <v>1485</v>
      </c>
      <c r="G215" s="3" t="n">
        <v>0.01</v>
      </c>
      <c r="H215" s="3" t="n">
        <v>1.46</v>
      </c>
      <c r="I215" s="3" t="n">
        <v>0</v>
      </c>
      <c r="J215" s="4" t="n">
        <v>400</v>
      </c>
      <c r="K215" s="4" t="n">
        <v>442</v>
      </c>
      <c r="L215" s="3" t="n">
        <v>0.86</v>
      </c>
      <c r="M215" s="5" t="n">
        <v>0.4</v>
      </c>
      <c r="N215" s="3" t="n">
        <v>2.73</v>
      </c>
      <c r="O215" s="5" t="n">
        <v>2.9</v>
      </c>
      <c r="P215" s="3" t="n">
        <v>0.24</v>
      </c>
      <c r="Q215" s="3" t="n">
        <v>0.88</v>
      </c>
      <c r="R215" s="3" t="n">
        <v>1.12</v>
      </c>
      <c r="S215" s="4" t="n">
        <v>130</v>
      </c>
      <c r="T215" s="4" t="n">
        <v>244</v>
      </c>
      <c r="U215" s="4" t="n">
        <f aca="false">L215/R215*100</f>
        <v>76.7857142857143</v>
      </c>
      <c r="V215" s="4" t="n">
        <f aca="false">(16/28*U215)+(32/44*T215)</f>
        <v>221.332096474954</v>
      </c>
      <c r="W215" s="3" t="n">
        <v>0.09</v>
      </c>
      <c r="X215" s="37" t="n">
        <v>0.01</v>
      </c>
      <c r="Y215" s="37" t="n">
        <v>0.1</v>
      </c>
      <c r="Z215" s="38"/>
      <c r="AA215" s="3"/>
      <c r="AB215" s="3"/>
      <c r="AC215" s="1"/>
    </row>
    <row r="216" customFormat="false" ht="12.5" hidden="false" customHeight="false" outlineLevel="0" collapsed="false">
      <c r="A216" s="0" t="s">
        <v>47</v>
      </c>
      <c r="B216" s="1" t="s">
        <v>478</v>
      </c>
      <c r="C216" s="35" t="n">
        <v>39</v>
      </c>
      <c r="D216" s="1" t="s">
        <v>479</v>
      </c>
      <c r="E216" s="36" t="n">
        <v>60.89</v>
      </c>
      <c r="F216" s="4" t="n">
        <v>1485</v>
      </c>
      <c r="G216" s="3" t="n">
        <v>0.01</v>
      </c>
      <c r="H216" s="3" t="n">
        <v>4.77</v>
      </c>
      <c r="I216" s="3" t="n">
        <v>0</v>
      </c>
      <c r="J216" s="4" t="n">
        <v>404</v>
      </c>
      <c r="K216" s="4" t="n">
        <v>446</v>
      </c>
      <c r="L216" s="3" t="n">
        <v>1.5</v>
      </c>
      <c r="M216" s="5" t="n">
        <v>1</v>
      </c>
      <c r="N216" s="3" t="n">
        <v>6.58</v>
      </c>
      <c r="O216" s="5" t="n">
        <v>9</v>
      </c>
      <c r="P216" s="3" t="n">
        <v>0.66</v>
      </c>
      <c r="Q216" s="3" t="n">
        <v>1.88</v>
      </c>
      <c r="R216" s="3" t="n">
        <v>2.54</v>
      </c>
      <c r="S216" s="4" t="n">
        <v>188</v>
      </c>
      <c r="T216" s="4" t="n">
        <v>259</v>
      </c>
      <c r="U216" s="4" t="n">
        <f aca="false">L216/R216*100</f>
        <v>59.0551181102362</v>
      </c>
      <c r="V216" s="4" t="n">
        <f aca="false">(16/28*U216)+(32/44*T216)</f>
        <v>222.109418140914</v>
      </c>
      <c r="W216" s="3" t="n">
        <v>0.27</v>
      </c>
      <c r="X216" s="37" t="n">
        <v>2.2</v>
      </c>
      <c r="Y216" s="37" t="n">
        <v>2.47</v>
      </c>
      <c r="Z216" s="38"/>
      <c r="AA216" s="3"/>
      <c r="AB216" s="3"/>
      <c r="AC216" s="1"/>
    </row>
    <row r="217" customFormat="false" ht="12.5" hidden="false" customHeight="false" outlineLevel="0" collapsed="false">
      <c r="A217" s="0" t="s">
        <v>47</v>
      </c>
      <c r="B217" s="1" t="s">
        <v>480</v>
      </c>
      <c r="C217" s="35" t="n">
        <v>40</v>
      </c>
      <c r="D217" s="1" t="s">
        <v>481</v>
      </c>
      <c r="E217" s="36" t="n">
        <v>60.78</v>
      </c>
      <c r="F217" s="4" t="n">
        <v>1485</v>
      </c>
      <c r="G217" s="3" t="n">
        <v>0.01</v>
      </c>
      <c r="H217" s="3" t="n">
        <v>1.38</v>
      </c>
      <c r="I217" s="3" t="n">
        <v>0</v>
      </c>
      <c r="J217" s="4" t="n">
        <v>389</v>
      </c>
      <c r="K217" s="4" t="n">
        <v>431</v>
      </c>
      <c r="L217" s="3" t="n">
        <v>0.68</v>
      </c>
      <c r="M217" s="5" t="n">
        <v>0.4</v>
      </c>
      <c r="N217" s="3" t="n">
        <v>2.36</v>
      </c>
      <c r="O217" s="5" t="n">
        <v>2.5</v>
      </c>
      <c r="P217" s="3" t="n">
        <v>0.22</v>
      </c>
      <c r="Q217" s="3" t="n">
        <v>0.75</v>
      </c>
      <c r="R217" s="3" t="n">
        <v>0.97</v>
      </c>
      <c r="S217" s="4" t="n">
        <v>142</v>
      </c>
      <c r="T217" s="4" t="n">
        <v>243</v>
      </c>
      <c r="U217" s="4" t="n">
        <f aca="false">L217/R217*100</f>
        <v>70.1030927835052</v>
      </c>
      <c r="V217" s="4" t="n">
        <f aca="false">(16/28*U217)+(32/44*T217)</f>
        <v>216.786182889276</v>
      </c>
      <c r="W217" s="3" t="n">
        <v>0.08</v>
      </c>
      <c r="X217" s="37" t="n">
        <v>0.01</v>
      </c>
      <c r="Y217" s="37" t="n">
        <v>0.08</v>
      </c>
      <c r="Z217" s="38"/>
      <c r="AA217" s="3"/>
      <c r="AB217" s="3"/>
      <c r="AC217" s="1"/>
    </row>
    <row r="218" customFormat="false" ht="12.5" hidden="false" customHeight="false" outlineLevel="0" collapsed="false">
      <c r="A218" s="0" t="s">
        <v>47</v>
      </c>
      <c r="B218" s="1" t="s">
        <v>482</v>
      </c>
      <c r="C218" s="35" t="n">
        <v>41</v>
      </c>
      <c r="D218" s="1" t="s">
        <v>483</v>
      </c>
      <c r="E218" s="36" t="n">
        <v>60.55</v>
      </c>
      <c r="F218" s="4" t="n">
        <v>1485</v>
      </c>
      <c r="G218" s="3" t="n">
        <v>0.01</v>
      </c>
      <c r="H218" s="3" t="n">
        <v>1.31</v>
      </c>
      <c r="I218" s="3" t="n">
        <v>0</v>
      </c>
      <c r="J218" s="4" t="n">
        <v>390</v>
      </c>
      <c r="K218" s="4" t="n">
        <v>432</v>
      </c>
      <c r="L218" s="3" t="n">
        <v>0.79</v>
      </c>
      <c r="M218" s="5" t="n">
        <v>0.5</v>
      </c>
      <c r="N218" s="3" t="n">
        <v>2.22</v>
      </c>
      <c r="O218" s="5" t="n">
        <v>2.5</v>
      </c>
      <c r="P218" s="3" t="n">
        <v>0.21</v>
      </c>
      <c r="Q218" s="3" t="n">
        <v>0.72</v>
      </c>
      <c r="R218" s="3" t="n">
        <v>0.93</v>
      </c>
      <c r="S218" s="4" t="n">
        <v>141</v>
      </c>
      <c r="T218" s="4" t="n">
        <v>239</v>
      </c>
      <c r="U218" s="4" t="n">
        <f aca="false">L218/R218*100</f>
        <v>84.9462365591398</v>
      </c>
      <c r="V218" s="4" t="n">
        <f aca="false">(16/28*U218)+(32/44*T218)</f>
        <v>222.358888423405</v>
      </c>
      <c r="W218" s="3" t="n">
        <v>0.08</v>
      </c>
      <c r="X218" s="37" t="n">
        <v>0.01</v>
      </c>
      <c r="Y218" s="37" t="n">
        <v>0.08</v>
      </c>
      <c r="Z218" s="38"/>
      <c r="AA218" s="3"/>
      <c r="AB218" s="3"/>
      <c r="AC218" s="1"/>
    </row>
    <row r="219" customFormat="false" ht="12.5" hidden="false" customHeight="false" outlineLevel="0" collapsed="false">
      <c r="A219" s="0" t="s">
        <v>47</v>
      </c>
      <c r="B219" s="1" t="s">
        <v>484</v>
      </c>
      <c r="C219" s="35" t="n">
        <v>42</v>
      </c>
      <c r="D219" s="1" t="s">
        <v>485</v>
      </c>
      <c r="E219" s="36" t="n">
        <v>60.35</v>
      </c>
      <c r="F219" s="4" t="n">
        <v>1485</v>
      </c>
      <c r="G219" s="3" t="n">
        <v>0.01</v>
      </c>
      <c r="H219" s="3" t="n">
        <v>1.49</v>
      </c>
      <c r="I219" s="3" t="n">
        <v>0</v>
      </c>
      <c r="J219" s="4" t="n">
        <v>404</v>
      </c>
      <c r="K219" s="4" t="n">
        <v>446</v>
      </c>
      <c r="L219" s="3" t="n">
        <v>0.65</v>
      </c>
      <c r="M219" s="5" t="n">
        <v>0.4</v>
      </c>
      <c r="N219" s="3" t="n">
        <v>2.62</v>
      </c>
      <c r="O219" s="5" t="n">
        <v>3.7</v>
      </c>
      <c r="P219" s="3" t="n">
        <v>0.23</v>
      </c>
      <c r="Q219" s="3" t="n">
        <v>0.75</v>
      </c>
      <c r="R219" s="3" t="n">
        <v>0.98</v>
      </c>
      <c r="S219" s="4" t="n">
        <v>152</v>
      </c>
      <c r="T219" s="4" t="n">
        <v>267</v>
      </c>
      <c r="U219" s="4" t="n">
        <f aca="false">L219/R219*100</f>
        <v>66.3265306122449</v>
      </c>
      <c r="V219" s="4" t="n">
        <f aca="false">(16/28*U219)+(32/44*T219)</f>
        <v>232.082692817387</v>
      </c>
      <c r="W219" s="3" t="n">
        <v>0.11</v>
      </c>
      <c r="X219" s="37" t="n">
        <v>0.32</v>
      </c>
      <c r="Y219" s="37" t="n">
        <v>0.43</v>
      </c>
      <c r="Z219" s="38"/>
      <c r="AA219" s="3"/>
      <c r="AB219" s="3"/>
      <c r="AC219" s="1"/>
    </row>
    <row r="220" s="14" customFormat="true" ht="12.5" hidden="false" customHeight="false" outlineLevel="0" collapsed="false">
      <c r="A220" s="14" t="s">
        <v>47</v>
      </c>
      <c r="B220" s="1" t="s">
        <v>486</v>
      </c>
      <c r="C220" s="35" t="n">
        <v>43</v>
      </c>
      <c r="D220" s="1" t="s">
        <v>487</v>
      </c>
      <c r="E220" s="36" t="n">
        <v>60.32</v>
      </c>
      <c r="F220" s="4" t="n">
        <v>1485</v>
      </c>
      <c r="G220" s="3" t="n">
        <v>0.01</v>
      </c>
      <c r="H220" s="3" t="n">
        <v>2.82</v>
      </c>
      <c r="I220" s="3" t="n">
        <v>0</v>
      </c>
      <c r="J220" s="4" t="n">
        <v>407</v>
      </c>
      <c r="K220" s="4" t="n">
        <v>449</v>
      </c>
      <c r="L220" s="3" t="n">
        <v>1.05</v>
      </c>
      <c r="M220" s="5" t="n">
        <v>0.5</v>
      </c>
      <c r="N220" s="3" t="n">
        <v>3.7</v>
      </c>
      <c r="O220" s="5" t="n">
        <v>4.8</v>
      </c>
      <c r="P220" s="3" t="n">
        <v>0.39</v>
      </c>
      <c r="Q220" s="3" t="n">
        <v>1.19</v>
      </c>
      <c r="R220" s="3" t="n">
        <v>1.58</v>
      </c>
      <c r="S220" s="4" t="n">
        <v>178</v>
      </c>
      <c r="T220" s="4" t="n">
        <v>234</v>
      </c>
      <c r="U220" s="4" t="n">
        <f aca="false">L220/R220*100</f>
        <v>66.4556962025316</v>
      </c>
      <c r="V220" s="4" t="n">
        <f aca="false">(16/28*U220)+(32/44*T220)</f>
        <v>208.156501726122</v>
      </c>
      <c r="W220" s="3" t="n">
        <v>0.14</v>
      </c>
      <c r="X220" s="37" t="n">
        <v>0.2</v>
      </c>
      <c r="Y220" s="37" t="n">
        <v>0.34</v>
      </c>
      <c r="Z220" s="38"/>
      <c r="AA220" s="17"/>
      <c r="AB220" s="17"/>
      <c r="AC220" s="15"/>
    </row>
    <row r="221" customFormat="false" ht="12.5" hidden="false" customHeight="false" outlineLevel="0" collapsed="false">
      <c r="A221" s="0" t="s">
        <v>47</v>
      </c>
      <c r="B221" s="1" t="s">
        <v>488</v>
      </c>
      <c r="C221" s="35" t="n">
        <v>44</v>
      </c>
      <c r="D221" s="1" t="s">
        <v>489</v>
      </c>
      <c r="E221" s="36" t="n">
        <v>60.4</v>
      </c>
      <c r="F221" s="4" t="n">
        <v>1485</v>
      </c>
      <c r="G221" s="3" t="n">
        <v>0.01</v>
      </c>
      <c r="H221" s="3" t="n">
        <v>1.37</v>
      </c>
      <c r="I221" s="3" t="n">
        <v>0.01</v>
      </c>
      <c r="J221" s="4" t="n">
        <v>382</v>
      </c>
      <c r="K221" s="4" t="n">
        <v>424</v>
      </c>
      <c r="L221" s="3" t="n">
        <v>0.81</v>
      </c>
      <c r="M221" s="5" t="n">
        <v>0.4</v>
      </c>
      <c r="N221" s="3" t="n">
        <v>2.52</v>
      </c>
      <c r="O221" s="5" t="n">
        <v>4</v>
      </c>
      <c r="P221" s="3" t="n">
        <v>0.23</v>
      </c>
      <c r="Q221" s="3" t="n">
        <v>0.81</v>
      </c>
      <c r="R221" s="3" t="n">
        <v>1.04</v>
      </c>
      <c r="S221" s="4" t="n">
        <v>132</v>
      </c>
      <c r="T221" s="4" t="n">
        <v>242</v>
      </c>
      <c r="U221" s="4" t="n">
        <f aca="false">L221/R221*100</f>
        <v>77.8846153846154</v>
      </c>
      <c r="V221" s="4" t="n">
        <f aca="false">(16/28*U221)+(32/44*T221)</f>
        <v>220.505494505494</v>
      </c>
      <c r="W221" s="3" t="n">
        <v>0.12</v>
      </c>
      <c r="X221" s="37" t="n">
        <v>0.37</v>
      </c>
      <c r="Y221" s="37" t="n">
        <v>0.49</v>
      </c>
      <c r="Z221" s="38"/>
      <c r="AA221" s="3"/>
      <c r="AB221" s="3"/>
      <c r="AC221" s="1"/>
    </row>
    <row r="222" customFormat="false" ht="12.5" hidden="false" customHeight="false" outlineLevel="0" collapsed="false">
      <c r="A222" s="0" t="s">
        <v>47</v>
      </c>
      <c r="B222" s="1" t="s">
        <v>490</v>
      </c>
      <c r="C222" s="35" t="n">
        <v>45</v>
      </c>
      <c r="D222" s="1" t="s">
        <v>491</v>
      </c>
      <c r="E222" s="36" t="n">
        <v>60.16</v>
      </c>
      <c r="F222" s="4" t="n">
        <v>1485</v>
      </c>
      <c r="G222" s="3" t="n">
        <v>0.03</v>
      </c>
      <c r="H222" s="3" t="n">
        <v>2.37</v>
      </c>
      <c r="I222" s="3" t="n">
        <v>0.01</v>
      </c>
      <c r="J222" s="4" t="n">
        <v>422</v>
      </c>
      <c r="K222" s="4" t="n">
        <v>464</v>
      </c>
      <c r="L222" s="3" t="n">
        <v>1.1</v>
      </c>
      <c r="M222" s="5" t="n">
        <v>0.4</v>
      </c>
      <c r="N222" s="3" t="n">
        <v>3.06</v>
      </c>
      <c r="O222" s="5" t="n">
        <v>5</v>
      </c>
      <c r="P222" s="3" t="n">
        <v>0.34</v>
      </c>
      <c r="Q222" s="3" t="n">
        <v>1.08</v>
      </c>
      <c r="R222" s="3" t="n">
        <v>1.42</v>
      </c>
      <c r="S222" s="4" t="n">
        <v>167</v>
      </c>
      <c r="T222" s="4" t="n">
        <v>215</v>
      </c>
      <c r="U222" s="4" t="n">
        <f aca="false">L222/R222*100</f>
        <v>77.4647887323944</v>
      </c>
      <c r="V222" s="4" t="n">
        <f aca="false">(16/28*U222)+(32/44*T222)</f>
        <v>200.629229925005</v>
      </c>
      <c r="W222" s="3" t="n">
        <v>0.14</v>
      </c>
      <c r="X222" s="37" t="n">
        <v>2.27</v>
      </c>
      <c r="Y222" s="37" t="n">
        <v>2.41</v>
      </c>
      <c r="Z222" s="38"/>
      <c r="AA222" s="3"/>
      <c r="AB222" s="3"/>
      <c r="AC222" s="1"/>
    </row>
    <row r="223" customFormat="false" ht="12.5" hidden="false" customHeight="false" outlineLevel="0" collapsed="false">
      <c r="A223" s="0" t="s">
        <v>47</v>
      </c>
      <c r="B223" s="1" t="s">
        <v>492</v>
      </c>
      <c r="C223" s="35" t="n">
        <v>46</v>
      </c>
      <c r="D223" s="1" t="s">
        <v>493</v>
      </c>
      <c r="E223" s="36" t="n">
        <v>60.84</v>
      </c>
      <c r="F223" s="4" t="n">
        <v>1485</v>
      </c>
      <c r="G223" s="3" t="n">
        <v>0.01</v>
      </c>
      <c r="H223" s="3" t="n">
        <v>5.39</v>
      </c>
      <c r="I223" s="3" t="n">
        <v>0</v>
      </c>
      <c r="J223" s="4" t="n">
        <v>426</v>
      </c>
      <c r="K223" s="4" t="n">
        <v>468</v>
      </c>
      <c r="L223" s="3" t="n">
        <v>1.55</v>
      </c>
      <c r="M223" s="5" t="n">
        <v>0.8</v>
      </c>
      <c r="N223" s="3" t="n">
        <v>6.84</v>
      </c>
      <c r="O223" s="5" t="n">
        <v>9.5</v>
      </c>
      <c r="P223" s="3" t="n">
        <v>0.72</v>
      </c>
      <c r="Q223" s="3" t="n">
        <v>1.96</v>
      </c>
      <c r="R223" s="3" t="n">
        <v>2.68</v>
      </c>
      <c r="S223" s="4" t="n">
        <v>201</v>
      </c>
      <c r="T223" s="4" t="n">
        <v>255</v>
      </c>
      <c r="U223" s="4" t="n">
        <f aca="false">L223/R223*100</f>
        <v>57.8358208955224</v>
      </c>
      <c r="V223" s="4" t="n">
        <f aca="false">(16/28*U223)+(32/44*T223)</f>
        <v>218.503585966273</v>
      </c>
      <c r="W223" s="3" t="n">
        <v>0.28</v>
      </c>
      <c r="X223" s="37" t="n">
        <v>1.25</v>
      </c>
      <c r="Y223" s="37" t="n">
        <v>1.53</v>
      </c>
      <c r="Z223" s="38"/>
      <c r="AA223" s="3"/>
      <c r="AB223" s="3"/>
      <c r="AC223" s="1"/>
    </row>
    <row r="224" customFormat="false" ht="12.5" hidden="false" customHeight="false" outlineLevel="0" collapsed="false">
      <c r="A224" s="39" t="s">
        <v>47</v>
      </c>
      <c r="B224" s="40" t="s">
        <v>494</v>
      </c>
      <c r="C224" s="41" t="n">
        <v>47</v>
      </c>
      <c r="D224" s="40" t="s">
        <v>495</v>
      </c>
      <c r="E224" s="42" t="n">
        <v>60.52</v>
      </c>
      <c r="F224" s="43" t="n">
        <v>1485</v>
      </c>
      <c r="G224" s="44" t="n">
        <v>0.2</v>
      </c>
      <c r="H224" s="44" t="n">
        <v>2.2</v>
      </c>
      <c r="I224" s="44" t="n">
        <v>0.08</v>
      </c>
      <c r="J224" s="43" t="n">
        <v>408</v>
      </c>
      <c r="K224" s="43" t="n">
        <v>450</v>
      </c>
      <c r="L224" s="44" t="n">
        <v>1.02</v>
      </c>
      <c r="M224" s="45" t="n">
        <v>0.4</v>
      </c>
      <c r="N224" s="44" t="n">
        <v>3.4</v>
      </c>
      <c r="O224" s="45" t="n">
        <v>6.4</v>
      </c>
      <c r="P224" s="44" t="n">
        <v>0.34</v>
      </c>
      <c r="Q224" s="44" t="n">
        <v>0.99</v>
      </c>
      <c r="R224" s="44" t="n">
        <v>1.33</v>
      </c>
      <c r="S224" s="43" t="n">
        <v>165</v>
      </c>
      <c r="T224" s="43" t="n">
        <v>256</v>
      </c>
      <c r="U224" s="43" t="n">
        <f aca="false">L224/R224*100</f>
        <v>76.6917293233083</v>
      </c>
      <c r="V224" s="43" t="n">
        <f aca="false">(16/28*U224)+(32/44*T224)</f>
        <v>230.005663509423</v>
      </c>
      <c r="W224" s="44" t="n">
        <v>0.18</v>
      </c>
      <c r="X224" s="46" t="n">
        <v>1.67</v>
      </c>
      <c r="Y224" s="46" t="n">
        <v>1.85</v>
      </c>
      <c r="Z224" s="38"/>
      <c r="AA224" s="3"/>
      <c r="AB224" s="3"/>
      <c r="AC224" s="1"/>
    </row>
    <row r="225" customFormat="false" ht="12.5" hidden="false" customHeight="false" outlineLevel="0" collapsed="false">
      <c r="A225" s="39" t="s">
        <v>47</v>
      </c>
      <c r="B225" s="40" t="s">
        <v>496</v>
      </c>
      <c r="C225" s="41" t="n">
        <v>48</v>
      </c>
      <c r="D225" s="40" t="s">
        <v>495</v>
      </c>
      <c r="E225" s="42" t="n">
        <v>60.36</v>
      </c>
      <c r="F225" s="43" t="n">
        <v>1485</v>
      </c>
      <c r="G225" s="44" t="n">
        <v>0.01</v>
      </c>
      <c r="H225" s="44" t="n">
        <v>1.91</v>
      </c>
      <c r="I225" s="44" t="n">
        <v>0.01</v>
      </c>
      <c r="J225" s="43" t="n">
        <v>415</v>
      </c>
      <c r="K225" s="43" t="n">
        <v>457</v>
      </c>
      <c r="L225" s="44" t="n">
        <v>0.94</v>
      </c>
      <c r="M225" s="45" t="n">
        <v>0.5</v>
      </c>
      <c r="N225" s="44" t="n">
        <v>3.21</v>
      </c>
      <c r="O225" s="45" t="n">
        <v>6</v>
      </c>
      <c r="P225" s="44" t="n">
        <v>0.3</v>
      </c>
      <c r="Q225" s="44" t="n">
        <v>1.02</v>
      </c>
      <c r="R225" s="44" t="n">
        <v>1.32</v>
      </c>
      <c r="S225" s="43" t="n">
        <v>145</v>
      </c>
      <c r="T225" s="43" t="n">
        <v>243</v>
      </c>
      <c r="U225" s="43" t="n">
        <f aca="false">L225/R225*100</f>
        <v>71.2121212121212</v>
      </c>
      <c r="V225" s="43" t="n">
        <f aca="false">(16/28*U225)+(32/44*T225)</f>
        <v>217.419913419913</v>
      </c>
      <c r="W225" s="44" t="n">
        <v>0.17</v>
      </c>
      <c r="X225" s="46" t="n">
        <v>1.65</v>
      </c>
      <c r="Y225" s="46" t="n">
        <v>1.82</v>
      </c>
      <c r="Z225" s="38"/>
      <c r="AA225" s="3"/>
      <c r="AB225" s="3"/>
      <c r="AC225" s="1"/>
    </row>
    <row r="226" customFormat="false" ht="12.5" hidden="false" customHeight="false" outlineLevel="0" collapsed="false">
      <c r="A226" s="0" t="s">
        <v>47</v>
      </c>
      <c r="B226" s="1" t="s">
        <v>497</v>
      </c>
      <c r="C226" s="35" t="n">
        <v>50</v>
      </c>
      <c r="D226" s="1" t="s">
        <v>498</v>
      </c>
      <c r="E226" s="36" t="n">
        <v>60.74</v>
      </c>
      <c r="F226" s="4" t="n">
        <v>1485</v>
      </c>
      <c r="G226" s="3" t="n">
        <v>0.03</v>
      </c>
      <c r="H226" s="3" t="n">
        <v>1.64</v>
      </c>
      <c r="I226" s="3" t="n">
        <v>0.02</v>
      </c>
      <c r="J226" s="4" t="n">
        <v>405</v>
      </c>
      <c r="K226" s="4" t="n">
        <v>447</v>
      </c>
      <c r="L226" s="3" t="n">
        <v>0.99</v>
      </c>
      <c r="M226" s="5" t="n">
        <v>0.5</v>
      </c>
      <c r="N226" s="3" t="n">
        <v>3.36</v>
      </c>
      <c r="O226" s="5" t="n">
        <v>5.7</v>
      </c>
      <c r="P226" s="3" t="n">
        <v>0.28</v>
      </c>
      <c r="Q226" s="3" t="n">
        <v>0.99</v>
      </c>
      <c r="R226" s="3" t="n">
        <v>1.27</v>
      </c>
      <c r="S226" s="4" t="n">
        <v>129</v>
      </c>
      <c r="T226" s="4" t="n">
        <v>265</v>
      </c>
      <c r="U226" s="4" t="n">
        <f aca="false">L226/R226*100</f>
        <v>77.9527559055118</v>
      </c>
      <c r="V226" s="4" t="n">
        <f aca="false">(16/28*U226)+(32/44*T226)</f>
        <v>237.271704673279</v>
      </c>
      <c r="W226" s="3" t="n">
        <v>0.17</v>
      </c>
      <c r="X226" s="37" t="n">
        <v>0.85</v>
      </c>
      <c r="Y226" s="37" t="n">
        <v>1.02</v>
      </c>
      <c r="Z226" s="38"/>
      <c r="AA226" s="3"/>
      <c r="AB226" s="3"/>
      <c r="AC226" s="1"/>
    </row>
    <row r="227" customFormat="false" ht="12.5" hidden="false" customHeight="false" outlineLevel="0" collapsed="false">
      <c r="A227" s="0" t="s">
        <v>47</v>
      </c>
      <c r="B227" s="1" t="s">
        <v>499</v>
      </c>
      <c r="C227" s="35" t="n">
        <v>51</v>
      </c>
      <c r="D227" s="1" t="s">
        <v>500</v>
      </c>
      <c r="E227" s="36" t="n">
        <v>60.37</v>
      </c>
      <c r="F227" s="4" t="n">
        <v>1485</v>
      </c>
      <c r="G227" s="3" t="n">
        <v>0.02</v>
      </c>
      <c r="H227" s="3" t="n">
        <v>1.4</v>
      </c>
      <c r="I227" s="3" t="n">
        <v>0.01</v>
      </c>
      <c r="J227" s="4" t="n">
        <v>397</v>
      </c>
      <c r="K227" s="4" t="n">
        <v>439</v>
      </c>
      <c r="L227" s="3" t="n">
        <v>0.76</v>
      </c>
      <c r="M227" s="5" t="n">
        <v>0.4</v>
      </c>
      <c r="N227" s="3" t="n">
        <v>2.69</v>
      </c>
      <c r="O227" s="5" t="n">
        <v>4.4</v>
      </c>
      <c r="P227" s="3" t="n">
        <v>0.23</v>
      </c>
      <c r="Q227" s="3" t="n">
        <v>0.76</v>
      </c>
      <c r="R227" s="3" t="n">
        <v>0.99</v>
      </c>
      <c r="S227" s="4" t="n">
        <v>141</v>
      </c>
      <c r="T227" s="4" t="n">
        <v>272</v>
      </c>
      <c r="U227" s="4" t="n">
        <f aca="false">L227/R227*100</f>
        <v>76.7676767676768</v>
      </c>
      <c r="V227" s="4" t="n">
        <f aca="false">(16/28*U227)+(32/44*T227)</f>
        <v>241.685425685426</v>
      </c>
      <c r="W227" s="3" t="n">
        <v>0.13</v>
      </c>
      <c r="X227" s="37" t="n">
        <v>1.4</v>
      </c>
      <c r="Y227" s="37" t="n">
        <v>1.53</v>
      </c>
      <c r="Z227" s="38"/>
      <c r="AA227" s="3"/>
      <c r="AB227" s="3"/>
      <c r="AC227" s="1"/>
    </row>
    <row r="228" customFormat="false" ht="12.5" hidden="false" customHeight="false" outlineLevel="0" collapsed="false">
      <c r="A228" s="0" t="s">
        <v>47</v>
      </c>
      <c r="B228" s="1" t="s">
        <v>501</v>
      </c>
      <c r="C228" s="35" t="n">
        <v>52</v>
      </c>
      <c r="D228" s="1" t="s">
        <v>502</v>
      </c>
      <c r="E228" s="36" t="n">
        <v>60.49</v>
      </c>
      <c r="F228" s="4" t="n">
        <v>1485</v>
      </c>
      <c r="G228" s="3" t="n">
        <v>0.01</v>
      </c>
      <c r="H228" s="3" t="n">
        <v>1.11</v>
      </c>
      <c r="I228" s="3" t="n">
        <v>0.01</v>
      </c>
      <c r="J228" s="4" t="n">
        <v>393</v>
      </c>
      <c r="K228" s="4" t="n">
        <v>435</v>
      </c>
      <c r="L228" s="3" t="n">
        <v>0.7</v>
      </c>
      <c r="M228" s="5" t="n">
        <v>0.3</v>
      </c>
      <c r="N228" s="3" t="n">
        <v>2.39</v>
      </c>
      <c r="O228" s="5" t="n">
        <v>4.1</v>
      </c>
      <c r="P228" s="3" t="n">
        <v>0.19</v>
      </c>
      <c r="Q228" s="3" t="n">
        <v>0.65</v>
      </c>
      <c r="R228" s="3" t="n">
        <v>0.84</v>
      </c>
      <c r="S228" s="4" t="n">
        <v>132</v>
      </c>
      <c r="T228" s="4" t="n">
        <v>285</v>
      </c>
      <c r="U228" s="4" t="n">
        <f aca="false">L228/R228*100</f>
        <v>83.3333333333333</v>
      </c>
      <c r="V228" s="4" t="n">
        <f aca="false">(16/28*U228)+(32/44*T228)</f>
        <v>254.891774891775</v>
      </c>
      <c r="W228" s="3" t="n">
        <v>0.12</v>
      </c>
      <c r="X228" s="37" t="n">
        <v>1.06</v>
      </c>
      <c r="Y228" s="37" t="n">
        <v>1.17</v>
      </c>
      <c r="Z228" s="38"/>
      <c r="AA228" s="3"/>
      <c r="AB228" s="3"/>
      <c r="AC228" s="1"/>
    </row>
    <row r="229" customFormat="false" ht="12.5" hidden="false" customHeight="false" outlineLevel="0" collapsed="false">
      <c r="A229" s="0" t="s">
        <v>47</v>
      </c>
      <c r="B229" s="1" t="s">
        <v>503</v>
      </c>
      <c r="C229" s="35" t="n">
        <v>53</v>
      </c>
      <c r="D229" s="1" t="s">
        <v>504</v>
      </c>
      <c r="E229" s="36" t="n">
        <v>60.43</v>
      </c>
      <c r="F229" s="4" t="n">
        <v>1485</v>
      </c>
      <c r="G229" s="3" t="n">
        <v>0.02</v>
      </c>
      <c r="H229" s="3" t="n">
        <v>1.39</v>
      </c>
      <c r="I229" s="3" t="n">
        <v>0.01</v>
      </c>
      <c r="J229" s="4" t="n">
        <v>388</v>
      </c>
      <c r="K229" s="4" t="n">
        <v>430</v>
      </c>
      <c r="L229" s="3" t="n">
        <v>0.73</v>
      </c>
      <c r="M229" s="5" t="n">
        <v>0.4</v>
      </c>
      <c r="N229" s="3" t="n">
        <v>2.58</v>
      </c>
      <c r="O229" s="5" t="n">
        <v>2.7</v>
      </c>
      <c r="P229" s="3" t="n">
        <v>0.23</v>
      </c>
      <c r="Q229" s="3" t="n">
        <v>0.81</v>
      </c>
      <c r="R229" s="3" t="n">
        <v>1.04</v>
      </c>
      <c r="S229" s="4" t="n">
        <v>134</v>
      </c>
      <c r="T229" s="4" t="n">
        <v>248</v>
      </c>
      <c r="U229" s="4" t="n">
        <f aca="false">L229/R229*100</f>
        <v>70.1923076923077</v>
      </c>
      <c r="V229" s="4" t="n">
        <f aca="false">(16/28*U229)+(32/44*T229)</f>
        <v>220.473526473526</v>
      </c>
      <c r="W229" s="3" t="n">
        <v>0.08</v>
      </c>
      <c r="X229" s="37" t="n">
        <v>0.01</v>
      </c>
      <c r="Y229" s="37" t="n">
        <v>0.09</v>
      </c>
      <c r="Z229" s="38"/>
      <c r="AA229" s="3"/>
      <c r="AB229" s="3"/>
      <c r="AC229" s="1"/>
    </row>
    <row r="230" customFormat="false" ht="12.5" hidden="false" customHeight="false" outlineLevel="0" collapsed="false">
      <c r="A230" s="0" t="s">
        <v>47</v>
      </c>
      <c r="B230" s="1" t="s">
        <v>505</v>
      </c>
      <c r="C230" s="35" t="n">
        <v>54</v>
      </c>
      <c r="D230" s="1" t="s">
        <v>506</v>
      </c>
      <c r="E230" s="36" t="n">
        <v>60.07</v>
      </c>
      <c r="F230" s="4" t="n">
        <v>1485</v>
      </c>
      <c r="G230" s="3" t="n">
        <v>0.01</v>
      </c>
      <c r="H230" s="3" t="n">
        <v>1.44</v>
      </c>
      <c r="I230" s="3" t="n">
        <v>0.01</v>
      </c>
      <c r="J230" s="4" t="n">
        <v>389</v>
      </c>
      <c r="K230" s="4" t="n">
        <v>431</v>
      </c>
      <c r="L230" s="3" t="n">
        <v>0.79</v>
      </c>
      <c r="M230" s="5" t="n">
        <v>0.4</v>
      </c>
      <c r="N230" s="3" t="n">
        <v>3.08</v>
      </c>
      <c r="O230" s="5" t="n">
        <v>4.1</v>
      </c>
      <c r="P230" s="3" t="n">
        <v>0.25</v>
      </c>
      <c r="Q230" s="3" t="n">
        <v>0.82</v>
      </c>
      <c r="R230" s="3" t="n">
        <v>1.07</v>
      </c>
      <c r="S230" s="4" t="n">
        <v>135</v>
      </c>
      <c r="T230" s="4" t="n">
        <v>288</v>
      </c>
      <c r="U230" s="4" t="n">
        <f aca="false">L230/R230*100</f>
        <v>73.8317757009346</v>
      </c>
      <c r="V230" s="4" t="n">
        <f aca="false">(16/28*U230)+(32/44*T230)</f>
        <v>251.644131569365</v>
      </c>
      <c r="W230" s="3" t="n">
        <v>0.12</v>
      </c>
      <c r="X230" s="37" t="n">
        <v>0.03</v>
      </c>
      <c r="Y230" s="37" t="n">
        <v>0.15</v>
      </c>
      <c r="Z230" s="38"/>
      <c r="AA230" s="3"/>
      <c r="AB230" s="3"/>
      <c r="AC230" s="1"/>
    </row>
    <row r="231" customFormat="false" ht="12.5" hidden="false" customHeight="false" outlineLevel="0" collapsed="false">
      <c r="A231" s="0" t="s">
        <v>47</v>
      </c>
      <c r="B231" s="1" t="s">
        <v>507</v>
      </c>
      <c r="C231" s="35" t="n">
        <v>55</v>
      </c>
      <c r="D231" s="1" t="s">
        <v>508</v>
      </c>
      <c r="E231" s="36" t="n">
        <v>60.84</v>
      </c>
      <c r="F231" s="4" t="n">
        <v>1485</v>
      </c>
      <c r="G231" s="3" t="n">
        <v>0.01</v>
      </c>
      <c r="H231" s="3" t="n">
        <v>2.75</v>
      </c>
      <c r="I231" s="3" t="n">
        <v>0</v>
      </c>
      <c r="J231" s="4" t="n">
        <v>413</v>
      </c>
      <c r="K231" s="4" t="n">
        <v>455</v>
      </c>
      <c r="L231" s="3" t="n">
        <v>1.05</v>
      </c>
      <c r="M231" s="5" t="n">
        <v>0.7</v>
      </c>
      <c r="N231" s="3" t="n">
        <v>4.35</v>
      </c>
      <c r="O231" s="5" t="n">
        <v>7.1</v>
      </c>
      <c r="P231" s="3" t="n">
        <v>0.41</v>
      </c>
      <c r="Q231" s="3" t="n">
        <v>1.36</v>
      </c>
      <c r="R231" s="3" t="n">
        <v>1.77</v>
      </c>
      <c r="S231" s="4" t="n">
        <v>155</v>
      </c>
      <c r="T231" s="4" t="n">
        <v>246</v>
      </c>
      <c r="U231" s="4" t="n">
        <f aca="false">L231/R231*100</f>
        <v>59.3220338983051</v>
      </c>
      <c r="V231" s="4" t="n">
        <f aca="false">(16/28*U231)+(32/44*T231)</f>
        <v>212.807395993837</v>
      </c>
      <c r="W231" s="3" t="n">
        <v>0.21</v>
      </c>
      <c r="X231" s="37" t="n">
        <v>2.35</v>
      </c>
      <c r="Y231" s="37" t="n">
        <v>2.56</v>
      </c>
      <c r="Z231" s="38"/>
      <c r="AA231" s="3"/>
      <c r="AB231" s="3"/>
      <c r="AC231" s="1"/>
    </row>
    <row r="232" customFormat="false" ht="12.5" hidden="false" customHeight="false" outlineLevel="0" collapsed="false">
      <c r="A232" s="0" t="s">
        <v>47</v>
      </c>
      <c r="B232" s="1" t="s">
        <v>509</v>
      </c>
      <c r="C232" s="35" t="n">
        <v>56</v>
      </c>
      <c r="D232" s="1" t="s">
        <v>510</v>
      </c>
      <c r="E232" s="36" t="n">
        <v>60.73</v>
      </c>
      <c r="F232" s="4" t="n">
        <v>1485</v>
      </c>
      <c r="G232" s="3" t="n">
        <v>0.01</v>
      </c>
      <c r="H232" s="3" t="n">
        <v>2.04</v>
      </c>
      <c r="I232" s="3" t="n">
        <v>0.01</v>
      </c>
      <c r="J232" s="4" t="n">
        <v>394</v>
      </c>
      <c r="K232" s="4" t="n">
        <v>436</v>
      </c>
      <c r="L232" s="3" t="n">
        <v>1.09</v>
      </c>
      <c r="M232" s="5" t="n">
        <v>0.5</v>
      </c>
      <c r="N232" s="3" t="n">
        <v>3.64</v>
      </c>
      <c r="O232" s="5" t="n">
        <v>3.6</v>
      </c>
      <c r="P232" s="3" t="n">
        <v>0.33</v>
      </c>
      <c r="Q232" s="3" t="n">
        <v>1.16</v>
      </c>
      <c r="R232" s="3" t="n">
        <v>1.49</v>
      </c>
      <c r="S232" s="4" t="n">
        <v>137</v>
      </c>
      <c r="T232" s="4" t="n">
        <v>244</v>
      </c>
      <c r="U232" s="4" t="n">
        <f aca="false">L232/R232*100</f>
        <v>73.1543624161074</v>
      </c>
      <c r="V232" s="4" t="n">
        <f aca="false">(16/28*U232)+(32/44*T232)</f>
        <v>219.25703826375</v>
      </c>
      <c r="W232" s="3" t="n">
        <v>0.11</v>
      </c>
      <c r="X232" s="37" t="n">
        <v>0.01</v>
      </c>
      <c r="Y232" s="37" t="n">
        <v>0.12</v>
      </c>
      <c r="Z232" s="38"/>
      <c r="AA232" s="3"/>
      <c r="AB232" s="3"/>
      <c r="AC232" s="1"/>
    </row>
    <row r="233" customFormat="false" ht="12.5" hidden="false" customHeight="false" outlineLevel="0" collapsed="false">
      <c r="A233" s="0" t="s">
        <v>47</v>
      </c>
      <c r="B233" s="1" t="s">
        <v>511</v>
      </c>
      <c r="C233" s="35" t="n">
        <v>57</v>
      </c>
      <c r="D233" s="1" t="s">
        <v>512</v>
      </c>
      <c r="E233" s="36" t="n">
        <v>60.2</v>
      </c>
      <c r="F233" s="4" t="n">
        <v>1485</v>
      </c>
      <c r="G233" s="3" t="n">
        <v>0.01</v>
      </c>
      <c r="H233" s="3" t="n">
        <v>1.41</v>
      </c>
      <c r="I233" s="3" t="n">
        <v>0.01</v>
      </c>
      <c r="J233" s="4" t="n">
        <v>393</v>
      </c>
      <c r="K233" s="4" t="n">
        <v>435</v>
      </c>
      <c r="L233" s="3" t="n">
        <v>0.77</v>
      </c>
      <c r="M233" s="5" t="n">
        <v>0.5</v>
      </c>
      <c r="N233" s="3" t="n">
        <v>2.89</v>
      </c>
      <c r="O233" s="5" t="n">
        <v>4</v>
      </c>
      <c r="P233" s="3" t="n">
        <v>0.24</v>
      </c>
      <c r="Q233" s="3" t="n">
        <v>0.83</v>
      </c>
      <c r="R233" s="3" t="n">
        <v>1.07</v>
      </c>
      <c r="S233" s="4" t="n">
        <v>132</v>
      </c>
      <c r="T233" s="4" t="n">
        <v>270</v>
      </c>
      <c r="U233" s="4" t="n">
        <f aca="false">L233/R233*100</f>
        <v>71.9626168224299</v>
      </c>
      <c r="V233" s="4" t="n">
        <f aca="false">(16/28*U233)+(32/44*T233)</f>
        <v>237.485131690739</v>
      </c>
      <c r="W233" s="3" t="n">
        <v>0.12</v>
      </c>
      <c r="X233" s="37" t="n">
        <v>0.1</v>
      </c>
      <c r="Y233" s="37" t="n">
        <v>0.22</v>
      </c>
      <c r="Z233" s="38"/>
      <c r="AA233" s="3"/>
      <c r="AB233" s="3"/>
      <c r="AC233" s="1"/>
    </row>
    <row r="234" customFormat="false" ht="12.5" hidden="false" customHeight="false" outlineLevel="0" collapsed="false">
      <c r="A234" s="0" t="s">
        <v>47</v>
      </c>
      <c r="B234" s="1" t="s">
        <v>513</v>
      </c>
      <c r="C234" s="35" t="n">
        <v>58</v>
      </c>
      <c r="D234" s="1" t="s">
        <v>514</v>
      </c>
      <c r="E234" s="36" t="n">
        <v>60.08</v>
      </c>
      <c r="F234" s="4" t="n">
        <v>1485</v>
      </c>
      <c r="G234" s="3" t="n">
        <v>0.02</v>
      </c>
      <c r="H234" s="3" t="n">
        <v>3.75</v>
      </c>
      <c r="I234" s="3" t="n">
        <v>0</v>
      </c>
      <c r="J234" s="4" t="n">
        <v>420</v>
      </c>
      <c r="K234" s="4" t="n">
        <v>462</v>
      </c>
      <c r="L234" s="3" t="n">
        <v>1.18</v>
      </c>
      <c r="M234" s="5" t="n">
        <v>0.6</v>
      </c>
      <c r="N234" s="3" t="n">
        <v>4.73</v>
      </c>
      <c r="O234" s="5" t="n">
        <v>4.4</v>
      </c>
      <c r="P234" s="3" t="n">
        <v>0.51</v>
      </c>
      <c r="Q234" s="3" t="n">
        <v>1.39</v>
      </c>
      <c r="R234" s="3" t="n">
        <v>1.9</v>
      </c>
      <c r="S234" s="4" t="n">
        <v>197</v>
      </c>
      <c r="T234" s="4" t="n">
        <v>249</v>
      </c>
      <c r="U234" s="4" t="n">
        <f aca="false">L234/R234*100</f>
        <v>62.1052631578947</v>
      </c>
      <c r="V234" s="4" t="n">
        <f aca="false">(16/28*U234)+(32/44*T234)</f>
        <v>216.57963089542</v>
      </c>
      <c r="W234" s="3" t="n">
        <v>0.13</v>
      </c>
      <c r="X234" s="37" t="n">
        <v>0.03</v>
      </c>
      <c r="Y234" s="37" t="n">
        <v>0.16</v>
      </c>
      <c r="Z234" s="38"/>
      <c r="AA234" s="3"/>
      <c r="AB234" s="3"/>
      <c r="AC234" s="1"/>
    </row>
    <row r="235" s="14" customFormat="true" ht="12.5" hidden="false" customHeight="false" outlineLevel="0" collapsed="false">
      <c r="A235" s="14" t="s">
        <v>47</v>
      </c>
      <c r="B235" s="1" t="s">
        <v>515</v>
      </c>
      <c r="C235" s="35" t="n">
        <v>59</v>
      </c>
      <c r="D235" s="1" t="s">
        <v>516</v>
      </c>
      <c r="E235" s="36" t="n">
        <v>60.15</v>
      </c>
      <c r="F235" s="4" t="n">
        <v>1485</v>
      </c>
      <c r="G235" s="3" t="n">
        <v>0.02</v>
      </c>
      <c r="H235" s="3" t="n">
        <v>1.41</v>
      </c>
      <c r="I235" s="3" t="n">
        <v>0.01</v>
      </c>
      <c r="J235" s="4" t="n">
        <v>393</v>
      </c>
      <c r="K235" s="4" t="n">
        <v>435</v>
      </c>
      <c r="L235" s="3" t="n">
        <v>0.73</v>
      </c>
      <c r="M235" s="5" t="n">
        <v>0.4</v>
      </c>
      <c r="N235" s="3" t="n">
        <v>2.44</v>
      </c>
      <c r="O235" s="5" t="n">
        <v>3</v>
      </c>
      <c r="P235" s="3" t="n">
        <v>0.23</v>
      </c>
      <c r="Q235" s="3" t="n">
        <v>0.77</v>
      </c>
      <c r="R235" s="3" t="n">
        <v>1</v>
      </c>
      <c r="S235" s="4" t="n">
        <v>141</v>
      </c>
      <c r="T235" s="4" t="n">
        <v>244</v>
      </c>
      <c r="U235" s="4" t="n">
        <f aca="false">L235/R235*100</f>
        <v>73</v>
      </c>
      <c r="V235" s="4" t="n">
        <f aca="false">(16/28*U235)+(32/44*T235)</f>
        <v>219.168831168831</v>
      </c>
      <c r="W235" s="3" t="n">
        <v>0.09</v>
      </c>
      <c r="X235" s="37" t="n">
        <v>0.02</v>
      </c>
      <c r="Y235" s="37" t="n">
        <v>0.11</v>
      </c>
      <c r="Z235" s="38"/>
      <c r="AA235" s="17"/>
      <c r="AB235" s="17"/>
      <c r="AC235" s="15"/>
    </row>
    <row r="236" customFormat="false" ht="12.5" hidden="false" customHeight="false" outlineLevel="0" collapsed="false">
      <c r="A236" s="0" t="s">
        <v>47</v>
      </c>
      <c r="B236" s="1" t="s">
        <v>517</v>
      </c>
      <c r="C236" s="35" t="n">
        <v>60</v>
      </c>
      <c r="D236" s="1" t="s">
        <v>518</v>
      </c>
      <c r="E236" s="36" t="n">
        <v>60.01</v>
      </c>
      <c r="F236" s="4" t="n">
        <v>1485</v>
      </c>
      <c r="G236" s="3" t="n">
        <v>0.02</v>
      </c>
      <c r="H236" s="3" t="n">
        <v>1.33</v>
      </c>
      <c r="I236" s="3" t="n">
        <v>0.01</v>
      </c>
      <c r="J236" s="4" t="n">
        <v>389</v>
      </c>
      <c r="K236" s="4" t="n">
        <v>431</v>
      </c>
      <c r="L236" s="3" t="n">
        <v>0.67</v>
      </c>
      <c r="M236" s="5" t="n">
        <v>0.4</v>
      </c>
      <c r="N236" s="3" t="n">
        <v>2.47</v>
      </c>
      <c r="O236" s="5" t="n">
        <v>3</v>
      </c>
      <c r="P236" s="3" t="n">
        <v>0.22</v>
      </c>
      <c r="Q236" s="3" t="n">
        <v>0.71</v>
      </c>
      <c r="R236" s="3" t="n">
        <v>0.93</v>
      </c>
      <c r="S236" s="4" t="n">
        <v>143</v>
      </c>
      <c r="T236" s="4" t="n">
        <v>266</v>
      </c>
      <c r="U236" s="4" t="n">
        <f aca="false">L236/R236*100</f>
        <v>72.0430107526882</v>
      </c>
      <c r="V236" s="4" t="n">
        <f aca="false">(16/28*U236)+(32/44*T236)</f>
        <v>234.621980170367</v>
      </c>
      <c r="W236" s="3" t="n">
        <v>0.09</v>
      </c>
      <c r="X236" s="37" t="n">
        <v>0.02</v>
      </c>
      <c r="Y236" s="37" t="n">
        <v>0.11</v>
      </c>
      <c r="Z236" s="38"/>
      <c r="AA236" s="3"/>
      <c r="AB236" s="3"/>
      <c r="AC236" s="1"/>
    </row>
    <row r="237" customFormat="false" ht="12.5" hidden="false" customHeight="false" outlineLevel="0" collapsed="false">
      <c r="A237" s="0" t="s">
        <v>47</v>
      </c>
      <c r="B237" s="1" t="s">
        <v>519</v>
      </c>
      <c r="C237" s="35" t="n">
        <v>61</v>
      </c>
      <c r="D237" s="1" t="s">
        <v>520</v>
      </c>
      <c r="E237" s="36" t="n">
        <v>60.1</v>
      </c>
      <c r="F237" s="4" t="n">
        <v>1485</v>
      </c>
      <c r="G237" s="3" t="n">
        <v>0.01</v>
      </c>
      <c r="H237" s="3" t="n">
        <v>1.85</v>
      </c>
      <c r="I237" s="3" t="n">
        <v>0</v>
      </c>
      <c r="J237" s="4" t="n">
        <v>411</v>
      </c>
      <c r="K237" s="4" t="n">
        <v>453</v>
      </c>
      <c r="L237" s="3" t="n">
        <v>1.13</v>
      </c>
      <c r="M237" s="5" t="n">
        <v>0.5</v>
      </c>
      <c r="N237" s="3" t="n">
        <v>4.09</v>
      </c>
      <c r="O237" s="5" t="n">
        <v>4.6</v>
      </c>
      <c r="P237" s="3" t="n">
        <v>0.33</v>
      </c>
      <c r="Q237" s="3" t="n">
        <v>1.12</v>
      </c>
      <c r="R237" s="3" t="n">
        <v>1.45</v>
      </c>
      <c r="S237" s="4" t="n">
        <v>128</v>
      </c>
      <c r="T237" s="4" t="n">
        <v>282</v>
      </c>
      <c r="U237" s="4" t="n">
        <f aca="false">L237/R237*100</f>
        <v>77.9310344827586</v>
      </c>
      <c r="V237" s="4" t="n">
        <f aca="false">(16/28*U237)+(32/44*T237)</f>
        <v>249.622928795343</v>
      </c>
      <c r="W237" s="3" t="n">
        <v>0.14</v>
      </c>
      <c r="X237" s="37" t="n">
        <v>0.04</v>
      </c>
      <c r="Y237" s="37" t="n">
        <v>0.17</v>
      </c>
      <c r="Z237" s="38"/>
      <c r="AA237" s="3"/>
      <c r="AB237" s="3"/>
      <c r="AC237" s="1"/>
    </row>
    <row r="238" customFormat="false" ht="12.5" hidden="false" customHeight="false" outlineLevel="0" collapsed="false">
      <c r="A238" s="50" t="s">
        <v>47</v>
      </c>
      <c r="B238" s="51" t="s">
        <v>521</v>
      </c>
      <c r="C238" s="52" t="n">
        <v>62</v>
      </c>
      <c r="D238" s="51" t="s">
        <v>522</v>
      </c>
      <c r="E238" s="53" t="n">
        <v>60.81</v>
      </c>
      <c r="F238" s="54" t="n">
        <v>1485</v>
      </c>
      <c r="G238" s="55" t="n">
        <v>0.01</v>
      </c>
      <c r="H238" s="55" t="n">
        <v>1.59</v>
      </c>
      <c r="I238" s="55" t="n">
        <v>0.01</v>
      </c>
      <c r="J238" s="54" t="n">
        <v>395</v>
      </c>
      <c r="K238" s="54" t="n">
        <v>437</v>
      </c>
      <c r="L238" s="55" t="n">
        <v>0.63</v>
      </c>
      <c r="M238" s="56" t="n">
        <v>0.4</v>
      </c>
      <c r="N238" s="55" t="n">
        <v>2.44</v>
      </c>
      <c r="O238" s="56" t="n">
        <v>2.9</v>
      </c>
      <c r="P238" s="55" t="n">
        <v>0.23</v>
      </c>
      <c r="Q238" s="55" t="n">
        <v>0.73</v>
      </c>
      <c r="R238" s="55" t="n">
        <v>0.96</v>
      </c>
      <c r="S238" s="54" t="n">
        <v>166</v>
      </c>
      <c r="T238" s="54" t="n">
        <v>254</v>
      </c>
      <c r="U238" s="54" t="n">
        <f aca="false">L238/R238*100</f>
        <v>65.625</v>
      </c>
      <c r="V238" s="54" t="n">
        <f aca="false">(16/28*U238)+(32/44*T238)</f>
        <v>222.227272727273</v>
      </c>
      <c r="W238" s="55" t="n">
        <v>0.09</v>
      </c>
      <c r="X238" s="57" t="n">
        <v>0.06</v>
      </c>
      <c r="Y238" s="57" t="n">
        <v>0.15</v>
      </c>
      <c r="Z238" s="38"/>
      <c r="AA238" s="3"/>
      <c r="AB238" s="3"/>
      <c r="AC238" s="1"/>
    </row>
    <row r="239" customFormat="false" ht="12.5" hidden="false" customHeight="false" outlineLevel="0" collapsed="false">
      <c r="A239" s="50" t="s">
        <v>47</v>
      </c>
      <c r="B239" s="51" t="s">
        <v>523</v>
      </c>
      <c r="C239" s="52" t="n">
        <v>63</v>
      </c>
      <c r="D239" s="51" t="s">
        <v>522</v>
      </c>
      <c r="E239" s="53" t="n">
        <v>60.28</v>
      </c>
      <c r="F239" s="54" t="n">
        <v>1485</v>
      </c>
      <c r="G239" s="55" t="n">
        <v>0.01</v>
      </c>
      <c r="H239" s="55" t="n">
        <v>1.56</v>
      </c>
      <c r="I239" s="55" t="n">
        <v>0.01</v>
      </c>
      <c r="J239" s="54" t="n">
        <v>395</v>
      </c>
      <c r="K239" s="54" t="n">
        <v>437</v>
      </c>
      <c r="L239" s="55" t="n">
        <v>0.65</v>
      </c>
      <c r="M239" s="56" t="n">
        <v>0.4</v>
      </c>
      <c r="N239" s="55" t="n">
        <v>2.45</v>
      </c>
      <c r="O239" s="56" t="n">
        <v>3.2</v>
      </c>
      <c r="P239" s="55" t="n">
        <v>0.23</v>
      </c>
      <c r="Q239" s="55" t="n">
        <v>0.72</v>
      </c>
      <c r="R239" s="55" t="n">
        <v>0.95</v>
      </c>
      <c r="S239" s="54" t="n">
        <v>164</v>
      </c>
      <c r="T239" s="54" t="n">
        <v>258</v>
      </c>
      <c r="U239" s="54" t="n">
        <f aca="false">L239/R239*100</f>
        <v>68.421052631579</v>
      </c>
      <c r="V239" s="54" t="n">
        <f aca="false">(16/28*U239)+(32/44*T239)</f>
        <v>226.734107997266</v>
      </c>
      <c r="W239" s="55" t="n">
        <v>0.1</v>
      </c>
      <c r="X239" s="57" t="n">
        <v>0.07</v>
      </c>
      <c r="Y239" s="57" t="n">
        <v>0.17</v>
      </c>
      <c r="Z239" s="38"/>
      <c r="AA239" s="3"/>
      <c r="AB239" s="3"/>
      <c r="AC239" s="1"/>
    </row>
    <row r="240" customFormat="false" ht="12.5" hidden="false" customHeight="false" outlineLevel="0" collapsed="false">
      <c r="A240" s="0" t="s">
        <v>47</v>
      </c>
      <c r="B240" s="1" t="s">
        <v>524</v>
      </c>
      <c r="C240" s="35" t="n">
        <v>65</v>
      </c>
      <c r="D240" s="1" t="s">
        <v>525</v>
      </c>
      <c r="E240" s="36" t="n">
        <v>60.47</v>
      </c>
      <c r="F240" s="4" t="n">
        <v>1485</v>
      </c>
      <c r="G240" s="3" t="n">
        <v>0.02</v>
      </c>
      <c r="H240" s="3" t="n">
        <v>2.1</v>
      </c>
      <c r="I240" s="3" t="n">
        <v>0.01</v>
      </c>
      <c r="J240" s="4" t="n">
        <v>405</v>
      </c>
      <c r="K240" s="4" t="n">
        <v>447</v>
      </c>
      <c r="L240" s="3" t="n">
        <v>0.98</v>
      </c>
      <c r="M240" s="5" t="n">
        <v>0.6</v>
      </c>
      <c r="N240" s="3" t="n">
        <v>4.02</v>
      </c>
      <c r="O240" s="5" t="n">
        <v>6.4</v>
      </c>
      <c r="P240" s="3" t="n">
        <v>0.34</v>
      </c>
      <c r="Q240" s="3" t="n">
        <v>1.13</v>
      </c>
      <c r="R240" s="3" t="n">
        <v>1.47</v>
      </c>
      <c r="S240" s="4" t="n">
        <v>143</v>
      </c>
      <c r="T240" s="4" t="n">
        <v>273</v>
      </c>
      <c r="U240" s="4" t="n">
        <f aca="false">L240/R240*100</f>
        <v>66.6666666666667</v>
      </c>
      <c r="V240" s="4" t="n">
        <f aca="false">(16/28*U240)+(32/44*T240)</f>
        <v>236.640692640693</v>
      </c>
      <c r="W240" s="3" t="n">
        <v>0.19</v>
      </c>
      <c r="X240" s="37" t="n">
        <v>0.88</v>
      </c>
      <c r="Y240" s="37" t="n">
        <v>1.07</v>
      </c>
      <c r="Z240" s="38"/>
      <c r="AA240" s="3"/>
      <c r="AB240" s="3"/>
      <c r="AC240" s="1"/>
    </row>
    <row r="241" customFormat="false" ht="12.5" hidden="false" customHeight="false" outlineLevel="0" collapsed="false">
      <c r="A241" s="0" t="s">
        <v>47</v>
      </c>
      <c r="B241" s="1" t="s">
        <v>526</v>
      </c>
      <c r="C241" s="35" t="n">
        <v>66</v>
      </c>
      <c r="D241" s="1" t="s">
        <v>527</v>
      </c>
      <c r="E241" s="36" t="n">
        <v>60.52</v>
      </c>
      <c r="F241" s="4" t="n">
        <v>1485</v>
      </c>
      <c r="G241" s="3" t="n">
        <v>0.01</v>
      </c>
      <c r="H241" s="3" t="n">
        <v>1.95</v>
      </c>
      <c r="I241" s="3" t="n">
        <v>0.01</v>
      </c>
      <c r="J241" s="4" t="n">
        <v>402</v>
      </c>
      <c r="K241" s="4" t="n">
        <v>444</v>
      </c>
      <c r="L241" s="3" t="n">
        <v>1.02</v>
      </c>
      <c r="M241" s="5" t="n">
        <v>0.5</v>
      </c>
      <c r="N241" s="3" t="n">
        <v>3.78</v>
      </c>
      <c r="O241" s="5" t="n">
        <v>6.8</v>
      </c>
      <c r="P241" s="3" t="n">
        <v>0.32</v>
      </c>
      <c r="Q241" s="3" t="n">
        <v>1.08</v>
      </c>
      <c r="R241" s="3" t="n">
        <v>1.4</v>
      </c>
      <c r="S241" s="4" t="n">
        <v>139</v>
      </c>
      <c r="T241" s="4" t="n">
        <v>270</v>
      </c>
      <c r="U241" s="4" t="n">
        <f aca="false">L241/R241*100</f>
        <v>72.8571428571429</v>
      </c>
      <c r="V241" s="4" t="n">
        <f aca="false">(16/28*U241)+(32/44*T241)</f>
        <v>237.996289424861</v>
      </c>
      <c r="W241" s="3" t="n">
        <v>0.2</v>
      </c>
      <c r="X241" s="37" t="n">
        <v>1.31</v>
      </c>
      <c r="Y241" s="37" t="n">
        <v>1.51</v>
      </c>
      <c r="Z241" s="38"/>
      <c r="AA241" s="3"/>
      <c r="AB241" s="3"/>
      <c r="AC241" s="1"/>
    </row>
    <row r="242" customFormat="false" ht="12.5" hidden="false" customHeight="false" outlineLevel="0" collapsed="false">
      <c r="A242" s="0" t="s">
        <v>47</v>
      </c>
      <c r="B242" s="1" t="s">
        <v>528</v>
      </c>
      <c r="C242" s="35" t="n">
        <v>67</v>
      </c>
      <c r="D242" s="1" t="s">
        <v>529</v>
      </c>
      <c r="E242" s="36" t="n">
        <v>60.1</v>
      </c>
      <c r="F242" s="4" t="n">
        <v>1485</v>
      </c>
      <c r="G242" s="3" t="n">
        <v>0.01</v>
      </c>
      <c r="H242" s="3" t="n">
        <v>2.72</v>
      </c>
      <c r="I242" s="3" t="n">
        <v>0</v>
      </c>
      <c r="J242" s="4" t="n">
        <v>413</v>
      </c>
      <c r="K242" s="4" t="n">
        <v>455</v>
      </c>
      <c r="L242" s="3" t="n">
        <v>1.03</v>
      </c>
      <c r="M242" s="5" t="n">
        <v>0.7</v>
      </c>
      <c r="N242" s="3" t="n">
        <v>4.38</v>
      </c>
      <c r="O242" s="5" t="n">
        <v>8.1</v>
      </c>
      <c r="P242" s="3" t="n">
        <v>0.41</v>
      </c>
      <c r="Q242" s="3" t="n">
        <v>1.33</v>
      </c>
      <c r="R242" s="3" t="n">
        <v>1.74</v>
      </c>
      <c r="S242" s="4" t="n">
        <v>156</v>
      </c>
      <c r="T242" s="4" t="n">
        <v>252</v>
      </c>
      <c r="U242" s="4" t="n">
        <f aca="false">L242/R242*100</f>
        <v>59.1954022988506</v>
      </c>
      <c r="V242" s="4" t="n">
        <f aca="false">(16/28*U242)+(32/44*T242)</f>
        <v>217.098671443499</v>
      </c>
      <c r="W242" s="3" t="n">
        <v>0.24</v>
      </c>
      <c r="X242" s="37" t="n">
        <v>2.89</v>
      </c>
      <c r="Y242" s="37" t="n">
        <v>3.12</v>
      </c>
      <c r="Z242" s="38"/>
      <c r="AA242" s="3"/>
      <c r="AB242" s="3"/>
      <c r="AC242" s="1"/>
    </row>
    <row r="243" customFormat="false" ht="12.5" hidden="false" customHeight="false" outlineLevel="0" collapsed="false">
      <c r="A243" s="0" t="s">
        <v>47</v>
      </c>
      <c r="B243" s="1" t="s">
        <v>530</v>
      </c>
      <c r="C243" s="35" t="n">
        <v>68</v>
      </c>
      <c r="D243" s="1" t="s">
        <v>531</v>
      </c>
      <c r="E243" s="36" t="n">
        <v>60.72</v>
      </c>
      <c r="F243" s="4" t="n">
        <v>1485</v>
      </c>
      <c r="G243" s="3" t="n">
        <v>0.04</v>
      </c>
      <c r="H243" s="3" t="n">
        <v>3.39</v>
      </c>
      <c r="I243" s="3" t="n">
        <v>0.01</v>
      </c>
      <c r="J243" s="4" t="n">
        <v>419</v>
      </c>
      <c r="K243" s="4" t="n">
        <v>461</v>
      </c>
      <c r="L243" s="3" t="n">
        <v>1.26</v>
      </c>
      <c r="M243" s="5" t="n">
        <v>0.8</v>
      </c>
      <c r="N243" s="3" t="n">
        <v>5.12</v>
      </c>
      <c r="O243" s="5" t="n">
        <v>9.8</v>
      </c>
      <c r="P243" s="3" t="n">
        <v>0.5</v>
      </c>
      <c r="Q243" s="3" t="n">
        <v>1.52</v>
      </c>
      <c r="R243" s="3" t="n">
        <v>2.02</v>
      </c>
      <c r="S243" s="4" t="n">
        <v>168</v>
      </c>
      <c r="T243" s="4" t="n">
        <v>253</v>
      </c>
      <c r="U243" s="4" t="n">
        <f aca="false">L243/R243*100</f>
        <v>62.3762376237624</v>
      </c>
      <c r="V243" s="4" t="n">
        <f aca="false">(16/28*U243)+(32/44*T243)</f>
        <v>219.643564356436</v>
      </c>
      <c r="W243" s="3" t="n">
        <v>0.28</v>
      </c>
      <c r="X243" s="37" t="n">
        <v>2.2</v>
      </c>
      <c r="Y243" s="37" t="n">
        <v>2.49</v>
      </c>
      <c r="Z243" s="38"/>
      <c r="AA243" s="3"/>
      <c r="AB243" s="3"/>
      <c r="AC243" s="1"/>
    </row>
    <row r="244" customFormat="false" ht="12.5" hidden="false" customHeight="false" outlineLevel="0" collapsed="false">
      <c r="A244" s="0" t="s">
        <v>47</v>
      </c>
      <c r="B244" s="1" t="s">
        <v>532</v>
      </c>
      <c r="C244" s="35" t="n">
        <v>69</v>
      </c>
      <c r="D244" s="1" t="s">
        <v>533</v>
      </c>
      <c r="E244" s="36" t="n">
        <v>60.14</v>
      </c>
      <c r="F244" s="4" t="n">
        <v>1485</v>
      </c>
      <c r="G244" s="3" t="n">
        <v>0.02</v>
      </c>
      <c r="H244" s="3" t="n">
        <v>2.79</v>
      </c>
      <c r="I244" s="3" t="n">
        <v>0.01</v>
      </c>
      <c r="J244" s="4" t="n">
        <v>409</v>
      </c>
      <c r="K244" s="4" t="n">
        <v>451</v>
      </c>
      <c r="L244" s="3" t="n">
        <v>1.01</v>
      </c>
      <c r="M244" s="5" t="n">
        <v>0.6</v>
      </c>
      <c r="N244" s="3" t="n">
        <v>3.68</v>
      </c>
      <c r="O244" s="5" t="n">
        <v>3.4</v>
      </c>
      <c r="P244" s="3" t="n">
        <v>0.39</v>
      </c>
      <c r="Q244" s="3" t="n">
        <v>1.22</v>
      </c>
      <c r="R244" s="3" t="n">
        <v>1.61</v>
      </c>
      <c r="S244" s="4" t="n">
        <v>173</v>
      </c>
      <c r="T244" s="4" t="n">
        <v>229</v>
      </c>
      <c r="U244" s="4" t="n">
        <f aca="false">L244/R244*100</f>
        <v>62.7329192546584</v>
      </c>
      <c r="V244" s="4" t="n">
        <f aca="false">(16/28*U244)+(32/44*T244)</f>
        <v>202.392836976688</v>
      </c>
      <c r="W244" s="3" t="n">
        <v>0.11</v>
      </c>
      <c r="X244" s="37" t="n">
        <v>0.03</v>
      </c>
      <c r="Y244" s="37" t="n">
        <v>0.14</v>
      </c>
      <c r="Z244" s="38"/>
      <c r="AA244" s="3"/>
      <c r="AB244" s="3"/>
      <c r="AC244" s="1"/>
    </row>
    <row r="245" customFormat="false" ht="12.5" hidden="false" customHeight="false" outlineLevel="0" collapsed="false">
      <c r="A245" s="0" t="s">
        <v>47</v>
      </c>
      <c r="B245" s="1" t="s">
        <v>534</v>
      </c>
      <c r="C245" s="35" t="n">
        <v>70</v>
      </c>
      <c r="D245" s="1" t="s">
        <v>535</v>
      </c>
      <c r="E245" s="36" t="n">
        <v>60.4</v>
      </c>
      <c r="F245" s="4" t="n">
        <v>1485</v>
      </c>
      <c r="G245" s="3" t="n">
        <v>0.01</v>
      </c>
      <c r="H245" s="3" t="n">
        <v>1.61</v>
      </c>
      <c r="I245" s="3" t="n">
        <v>0</v>
      </c>
      <c r="J245" s="4" t="n">
        <v>398</v>
      </c>
      <c r="K245" s="4" t="n">
        <v>440</v>
      </c>
      <c r="L245" s="3" t="n">
        <v>0.7</v>
      </c>
      <c r="M245" s="5" t="n">
        <v>0.6</v>
      </c>
      <c r="N245" s="3" t="n">
        <v>3.33</v>
      </c>
      <c r="O245" s="5" t="n">
        <v>4.4</v>
      </c>
      <c r="P245" s="3" t="n">
        <v>0.27</v>
      </c>
      <c r="Q245" s="3" t="n">
        <v>1.09</v>
      </c>
      <c r="R245" s="3" t="n">
        <v>1.36</v>
      </c>
      <c r="S245" s="4" t="n">
        <v>118</v>
      </c>
      <c r="T245" s="4" t="n">
        <v>245</v>
      </c>
      <c r="U245" s="4" t="n">
        <f aca="false">L245/R245*100</f>
        <v>51.4705882352941</v>
      </c>
      <c r="V245" s="4" t="n">
        <f aca="false">(16/28*U245)+(32/44*T245)</f>
        <v>207.593582887701</v>
      </c>
      <c r="W245" s="3" t="n">
        <v>0.13</v>
      </c>
      <c r="X245" s="37" t="n">
        <v>0.26</v>
      </c>
      <c r="Y245" s="37" t="n">
        <v>0.39</v>
      </c>
      <c r="Z245" s="38"/>
      <c r="AA245" s="3"/>
      <c r="AB245" s="3"/>
      <c r="AC245" s="1"/>
    </row>
    <row r="246" customFormat="false" ht="12.5" hidden="false" customHeight="false" outlineLevel="0" collapsed="false">
      <c r="A246" s="0" t="s">
        <v>47</v>
      </c>
      <c r="B246" s="1" t="s">
        <v>536</v>
      </c>
      <c r="C246" s="35" t="n">
        <v>71</v>
      </c>
      <c r="D246" s="1" t="s">
        <v>537</v>
      </c>
      <c r="E246" s="36" t="n">
        <v>60.68</v>
      </c>
      <c r="F246" s="4" t="n">
        <v>1485</v>
      </c>
      <c r="G246" s="3" t="n">
        <v>0</v>
      </c>
      <c r="H246" s="3" t="n">
        <v>1.19</v>
      </c>
      <c r="I246" s="3" t="n">
        <v>0</v>
      </c>
      <c r="J246" s="4" t="n">
        <v>412</v>
      </c>
      <c r="K246" s="4" t="n">
        <v>454</v>
      </c>
      <c r="L246" s="3" t="n">
        <v>0.6</v>
      </c>
      <c r="M246" s="5" t="n">
        <v>0.4</v>
      </c>
      <c r="N246" s="3" t="n">
        <v>2.21</v>
      </c>
      <c r="O246" s="5" t="n">
        <v>3.1</v>
      </c>
      <c r="P246" s="3" t="n">
        <v>0.19</v>
      </c>
      <c r="Q246" s="3" t="n">
        <v>0.75</v>
      </c>
      <c r="R246" s="3" t="n">
        <v>0.94</v>
      </c>
      <c r="S246" s="4" t="n">
        <v>127</v>
      </c>
      <c r="T246" s="4" t="n">
        <v>235</v>
      </c>
      <c r="U246" s="4" t="n">
        <f aca="false">L246/R246*100</f>
        <v>63.8297872340426</v>
      </c>
      <c r="V246" s="4" t="n">
        <f aca="false">(16/28*U246)+(32/44*T246)</f>
        <v>207.38325504283</v>
      </c>
      <c r="W246" s="3" t="n">
        <v>0.09</v>
      </c>
      <c r="X246" s="37" t="n">
        <v>0.25</v>
      </c>
      <c r="Y246" s="37" t="n">
        <v>0.34</v>
      </c>
      <c r="Z246" s="38"/>
      <c r="AA246" s="3"/>
      <c r="AB246" s="3"/>
      <c r="AC246" s="1"/>
    </row>
    <row r="247" customFormat="false" ht="12.5" hidden="false" customHeight="false" outlineLevel="0" collapsed="false">
      <c r="A247" s="0" t="s">
        <v>47</v>
      </c>
      <c r="B247" s="1" t="s">
        <v>538</v>
      </c>
      <c r="C247" s="35" t="n">
        <v>72</v>
      </c>
      <c r="D247" s="1" t="s">
        <v>539</v>
      </c>
      <c r="E247" s="36" t="n">
        <v>60.51</v>
      </c>
      <c r="F247" s="4" t="n">
        <v>1485</v>
      </c>
      <c r="G247" s="3" t="n">
        <v>0.02</v>
      </c>
      <c r="H247" s="3" t="n">
        <v>2.68</v>
      </c>
      <c r="I247" s="3" t="n">
        <v>0.01</v>
      </c>
      <c r="J247" s="4" t="n">
        <v>425</v>
      </c>
      <c r="K247" s="4" t="n">
        <v>467</v>
      </c>
      <c r="L247" s="3" t="n">
        <v>0.89</v>
      </c>
      <c r="M247" s="5" t="n">
        <v>0.7</v>
      </c>
      <c r="N247" s="3" t="n">
        <v>3.58</v>
      </c>
      <c r="O247" s="5" t="n">
        <v>7.9</v>
      </c>
      <c r="P247" s="3" t="n">
        <v>0.37</v>
      </c>
      <c r="Q247" s="3" t="n">
        <v>1.1</v>
      </c>
      <c r="R247" s="3" t="n">
        <v>1.47</v>
      </c>
      <c r="S247" s="4" t="n">
        <v>182</v>
      </c>
      <c r="T247" s="4" t="n">
        <v>244</v>
      </c>
      <c r="U247" s="4" t="n">
        <f aca="false">L247/R247*100</f>
        <v>60.5442176870748</v>
      </c>
      <c r="V247" s="4" t="n">
        <f aca="false">(16/28*U247)+(32/44*T247)</f>
        <v>212.051241275731</v>
      </c>
      <c r="W247" s="3" t="n">
        <v>0.23</v>
      </c>
      <c r="X247" s="37" t="n">
        <v>7.1</v>
      </c>
      <c r="Y247" s="37" t="n">
        <v>7.33</v>
      </c>
      <c r="Z247" s="38"/>
      <c r="AA247" s="3"/>
      <c r="AB247" s="3"/>
      <c r="AC247" s="1"/>
    </row>
    <row r="248" customFormat="false" ht="12.5" hidden="false" customHeight="false" outlineLevel="0" collapsed="false">
      <c r="A248" s="0" t="s">
        <v>47</v>
      </c>
      <c r="B248" s="1" t="s">
        <v>540</v>
      </c>
      <c r="C248" s="35" t="n">
        <v>73</v>
      </c>
      <c r="D248" s="1" t="s">
        <v>541</v>
      </c>
      <c r="E248" s="36" t="n">
        <v>60.14</v>
      </c>
      <c r="F248" s="4" t="n">
        <v>1485</v>
      </c>
      <c r="G248" s="3" t="n">
        <v>0.01</v>
      </c>
      <c r="H248" s="3" t="n">
        <v>1.87</v>
      </c>
      <c r="I248" s="3" t="n">
        <v>0</v>
      </c>
      <c r="J248" s="4" t="n">
        <v>421</v>
      </c>
      <c r="K248" s="4" t="n">
        <v>463</v>
      </c>
      <c r="L248" s="3" t="n">
        <v>0.73</v>
      </c>
      <c r="M248" s="5" t="n">
        <v>0.5</v>
      </c>
      <c r="N248" s="3" t="n">
        <v>2.81</v>
      </c>
      <c r="O248" s="5" t="n">
        <v>3.4</v>
      </c>
      <c r="P248" s="3" t="n">
        <v>0.27</v>
      </c>
      <c r="Q248" s="3" t="n">
        <v>0.98</v>
      </c>
      <c r="R248" s="3" t="n">
        <v>1.25</v>
      </c>
      <c r="S248" s="4" t="n">
        <v>150</v>
      </c>
      <c r="T248" s="4" t="n">
        <v>225</v>
      </c>
      <c r="U248" s="4" t="n">
        <f aca="false">L248/R248*100</f>
        <v>58.4</v>
      </c>
      <c r="V248" s="4" t="n">
        <f aca="false">(16/28*U248)+(32/44*T248)</f>
        <v>197.007792207792</v>
      </c>
      <c r="W248" s="3" t="n">
        <v>0.1</v>
      </c>
      <c r="X248" s="37" t="n">
        <v>0.27</v>
      </c>
      <c r="Y248" s="37" t="n">
        <v>0.37</v>
      </c>
      <c r="Z248" s="38"/>
      <c r="AA248" s="3"/>
      <c r="AB248" s="3"/>
      <c r="AC248" s="1"/>
    </row>
    <row r="249" customFormat="false" ht="12.5" hidden="false" customHeight="false" outlineLevel="0" collapsed="false">
      <c r="A249" s="0" t="s">
        <v>47</v>
      </c>
      <c r="B249" s="1" t="s">
        <v>542</v>
      </c>
      <c r="C249" s="35" t="n">
        <v>74</v>
      </c>
      <c r="D249" s="1" t="s">
        <v>543</v>
      </c>
      <c r="E249" s="36" t="n">
        <v>60.06</v>
      </c>
      <c r="F249" s="4" t="n">
        <v>1485</v>
      </c>
      <c r="G249" s="3" t="n">
        <v>0.01</v>
      </c>
      <c r="H249" s="3" t="n">
        <v>4.9</v>
      </c>
      <c r="I249" s="3" t="n">
        <v>0</v>
      </c>
      <c r="J249" s="4" t="n">
        <v>424</v>
      </c>
      <c r="K249" s="4" t="n">
        <v>466</v>
      </c>
      <c r="L249" s="3" t="n">
        <v>1.28</v>
      </c>
      <c r="M249" s="5" t="n">
        <v>1.4</v>
      </c>
      <c r="N249" s="3" t="n">
        <v>6.3</v>
      </c>
      <c r="O249" s="5" t="n">
        <v>9.5</v>
      </c>
      <c r="P249" s="3" t="n">
        <v>0.66</v>
      </c>
      <c r="Q249" s="3" t="n">
        <v>1.95</v>
      </c>
      <c r="R249" s="3" t="n">
        <v>2.61</v>
      </c>
      <c r="S249" s="4" t="n">
        <v>188</v>
      </c>
      <c r="T249" s="4" t="n">
        <v>241</v>
      </c>
      <c r="U249" s="4" t="n">
        <f aca="false">L249/R249*100</f>
        <v>49.0421455938697</v>
      </c>
      <c r="V249" s="4" t="n">
        <f aca="false">(16/28*U249)+(32/44*T249)</f>
        <v>203.296810469224</v>
      </c>
      <c r="W249" s="3" t="n">
        <v>0.29</v>
      </c>
      <c r="X249" s="37" t="n">
        <v>6.15</v>
      </c>
      <c r="Y249" s="37" t="n">
        <v>6.44</v>
      </c>
      <c r="Z249" s="38"/>
      <c r="AA249" s="3"/>
      <c r="AB249" s="3"/>
      <c r="AC249" s="1"/>
    </row>
    <row r="250" customFormat="false" ht="12.5" hidden="false" customHeight="false" outlineLevel="0" collapsed="false">
      <c r="A250" s="0" t="s">
        <v>47</v>
      </c>
      <c r="B250" s="1" t="s">
        <v>544</v>
      </c>
      <c r="C250" s="35" t="n">
        <v>75</v>
      </c>
      <c r="D250" s="1" t="s">
        <v>545</v>
      </c>
      <c r="E250" s="36" t="n">
        <v>60.47</v>
      </c>
      <c r="F250" s="4" t="n">
        <v>1485</v>
      </c>
      <c r="G250" s="3" t="n">
        <v>0.01</v>
      </c>
      <c r="H250" s="3" t="n">
        <v>1.55</v>
      </c>
      <c r="I250" s="3" t="n">
        <v>0.01</v>
      </c>
      <c r="J250" s="4" t="n">
        <v>426</v>
      </c>
      <c r="K250" s="4" t="n">
        <v>468</v>
      </c>
      <c r="L250" s="3" t="n">
        <v>0.54</v>
      </c>
      <c r="M250" s="5" t="n">
        <v>0.7</v>
      </c>
      <c r="N250" s="3" t="n">
        <v>2.69</v>
      </c>
      <c r="O250" s="5" t="n">
        <v>7.5</v>
      </c>
      <c r="P250" s="3" t="n">
        <v>0.24</v>
      </c>
      <c r="Q250" s="3" t="n">
        <v>0.9</v>
      </c>
      <c r="R250" s="3" t="n">
        <v>1.14</v>
      </c>
      <c r="S250" s="4" t="n">
        <v>136</v>
      </c>
      <c r="T250" s="4" t="n">
        <v>236</v>
      </c>
      <c r="U250" s="4" t="n">
        <f aca="false">L250/R250*100</f>
        <v>47.3684210526316</v>
      </c>
      <c r="V250" s="4" t="n">
        <f aca="false">(16/28*U250)+(32/44*T250)</f>
        <v>198.704032809296</v>
      </c>
      <c r="W250" s="3" t="n">
        <v>0.22</v>
      </c>
      <c r="X250" s="37" t="n">
        <v>8.16</v>
      </c>
      <c r="Y250" s="37" t="n">
        <v>8.37</v>
      </c>
      <c r="Z250" s="38"/>
      <c r="AA250" s="3"/>
      <c r="AB250" s="3"/>
      <c r="AC250" s="1"/>
    </row>
    <row r="251" customFormat="false" ht="12.5" hidden="false" customHeight="false" outlineLevel="0" collapsed="false">
      <c r="A251" s="0" t="s">
        <v>47</v>
      </c>
      <c r="B251" s="1" t="s">
        <v>546</v>
      </c>
      <c r="C251" s="35" t="n">
        <v>76</v>
      </c>
      <c r="D251" s="1" t="s">
        <v>547</v>
      </c>
      <c r="E251" s="36" t="n">
        <v>60.3</v>
      </c>
      <c r="F251" s="4" t="n">
        <v>1485</v>
      </c>
      <c r="G251" s="3" t="n">
        <v>0.01</v>
      </c>
      <c r="H251" s="3" t="n">
        <v>1.68</v>
      </c>
      <c r="I251" s="3" t="n">
        <v>0.01</v>
      </c>
      <c r="J251" s="4" t="n">
        <v>420</v>
      </c>
      <c r="K251" s="4" t="n">
        <v>462</v>
      </c>
      <c r="L251" s="3" t="n">
        <v>0.55</v>
      </c>
      <c r="M251" s="5" t="n">
        <v>0.8</v>
      </c>
      <c r="N251" s="3" t="n">
        <v>2.97</v>
      </c>
      <c r="O251" s="5" t="n">
        <v>7.8</v>
      </c>
      <c r="P251" s="3" t="n">
        <v>0.26</v>
      </c>
      <c r="Q251" s="3" t="n">
        <v>0.94</v>
      </c>
      <c r="R251" s="3" t="n">
        <v>1.2</v>
      </c>
      <c r="S251" s="4" t="n">
        <v>140</v>
      </c>
      <c r="T251" s="4" t="n">
        <v>248</v>
      </c>
      <c r="U251" s="4" t="n">
        <f aca="false">L251/R251*100</f>
        <v>45.8333333333333</v>
      </c>
      <c r="V251" s="4" t="n">
        <f aca="false">(16/28*U251)+(32/44*T251)</f>
        <v>206.554112554113</v>
      </c>
      <c r="W251" s="3" t="n">
        <v>0.23</v>
      </c>
      <c r="X251" s="37" t="n">
        <v>7.9</v>
      </c>
      <c r="Y251" s="37" t="n">
        <v>8.13</v>
      </c>
      <c r="Z251" s="38"/>
      <c r="AA251" s="3"/>
      <c r="AB251" s="3"/>
      <c r="AC251" s="1"/>
    </row>
    <row r="252" customFormat="false" ht="12.5" hidden="false" customHeight="false" outlineLevel="0" collapsed="false">
      <c r="A252" s="39" t="s">
        <v>47</v>
      </c>
      <c r="B252" s="40" t="s">
        <v>548</v>
      </c>
      <c r="C252" s="41" t="n">
        <v>77</v>
      </c>
      <c r="D252" s="40" t="s">
        <v>549</v>
      </c>
      <c r="E252" s="42" t="n">
        <v>59.96</v>
      </c>
      <c r="F252" s="43" t="n">
        <v>1485</v>
      </c>
      <c r="G252" s="44" t="n">
        <v>0.03</v>
      </c>
      <c r="H252" s="44" t="n">
        <v>2.43</v>
      </c>
      <c r="I252" s="44" t="n">
        <v>0.01</v>
      </c>
      <c r="J252" s="43" t="n">
        <v>435</v>
      </c>
      <c r="K252" s="43" t="n">
        <v>477</v>
      </c>
      <c r="L252" s="44" t="n">
        <v>0.99</v>
      </c>
      <c r="M252" s="45" t="n">
        <v>0.7</v>
      </c>
      <c r="N252" s="44" t="n">
        <v>3.43</v>
      </c>
      <c r="O252" s="45" t="n">
        <v>7.6</v>
      </c>
      <c r="P252" s="44" t="n">
        <v>0.36</v>
      </c>
      <c r="Q252" s="44" t="n">
        <v>1.09</v>
      </c>
      <c r="R252" s="44" t="n">
        <v>1.45</v>
      </c>
      <c r="S252" s="43" t="n">
        <v>168</v>
      </c>
      <c r="T252" s="43" t="n">
        <v>237</v>
      </c>
      <c r="U252" s="43" t="n">
        <f aca="false">L252/R252*100</f>
        <v>68.2758620689655</v>
      </c>
      <c r="V252" s="43" t="n">
        <f aca="false">(16/28*U252)+(32/44*T252)</f>
        <v>211.37841468876</v>
      </c>
      <c r="W252" s="44" t="n">
        <v>0.22</v>
      </c>
      <c r="X252" s="46" t="n">
        <v>5.34</v>
      </c>
      <c r="Y252" s="46" t="n">
        <v>5.56</v>
      </c>
      <c r="Z252" s="38"/>
      <c r="AA252" s="3"/>
      <c r="AB252" s="3"/>
      <c r="AC252" s="1"/>
    </row>
    <row r="253" s="14" customFormat="true" ht="12.5" hidden="false" customHeight="false" outlineLevel="0" collapsed="false">
      <c r="A253" s="39" t="s">
        <v>47</v>
      </c>
      <c r="B253" s="40" t="s">
        <v>550</v>
      </c>
      <c r="C253" s="41" t="n">
        <v>78</v>
      </c>
      <c r="D253" s="40" t="s">
        <v>549</v>
      </c>
      <c r="E253" s="42" t="n">
        <v>60.24</v>
      </c>
      <c r="F253" s="43" t="n">
        <v>1485</v>
      </c>
      <c r="G253" s="44" t="n">
        <v>0.01</v>
      </c>
      <c r="H253" s="44" t="n">
        <v>2.44</v>
      </c>
      <c r="I253" s="44" t="n">
        <v>0</v>
      </c>
      <c r="J253" s="43" t="n">
        <v>434</v>
      </c>
      <c r="K253" s="43" t="n">
        <v>476</v>
      </c>
      <c r="L253" s="44" t="n">
        <v>0.98</v>
      </c>
      <c r="M253" s="45" t="n">
        <v>0.7</v>
      </c>
      <c r="N253" s="44" t="n">
        <v>3.42</v>
      </c>
      <c r="O253" s="45" t="n">
        <v>7.7</v>
      </c>
      <c r="P253" s="44" t="n">
        <v>0.35</v>
      </c>
      <c r="Q253" s="44" t="n">
        <v>1.09</v>
      </c>
      <c r="R253" s="44" t="n">
        <v>1.44</v>
      </c>
      <c r="S253" s="43" t="n">
        <v>169</v>
      </c>
      <c r="T253" s="43" t="n">
        <v>238</v>
      </c>
      <c r="U253" s="43" t="n">
        <f aca="false">L253/R253*100</f>
        <v>68.0555555555556</v>
      </c>
      <c r="V253" s="43" t="n">
        <f aca="false">(16/28*U253)+(32/44*T253)</f>
        <v>211.979797979798</v>
      </c>
      <c r="W253" s="44" t="n">
        <v>0.22</v>
      </c>
      <c r="X253" s="46" t="n">
        <v>5.35</v>
      </c>
      <c r="Y253" s="46" t="n">
        <v>5.58</v>
      </c>
      <c r="Z253" s="38"/>
      <c r="AA253" s="17"/>
      <c r="AB253" s="17"/>
      <c r="AC253" s="15"/>
    </row>
    <row r="254" s="14" customFormat="true" ht="12.5" hidden="false" customHeight="false" outlineLevel="0" collapsed="false">
      <c r="A254" s="14" t="s">
        <v>47</v>
      </c>
      <c r="B254" s="1" t="s">
        <v>551</v>
      </c>
      <c r="C254" s="35" t="n">
        <v>80</v>
      </c>
      <c r="D254" s="1" t="s">
        <v>552</v>
      </c>
      <c r="E254" s="36" t="n">
        <v>60.22</v>
      </c>
      <c r="F254" s="4" t="n">
        <v>1485</v>
      </c>
      <c r="G254" s="3" t="n">
        <v>0.01</v>
      </c>
      <c r="H254" s="3" t="n">
        <v>2.18</v>
      </c>
      <c r="I254" s="3" t="n">
        <v>0.01</v>
      </c>
      <c r="J254" s="4" t="n">
        <v>434</v>
      </c>
      <c r="K254" s="4" t="n">
        <v>476</v>
      </c>
      <c r="L254" s="3" t="n">
        <v>1.17</v>
      </c>
      <c r="M254" s="5" t="n">
        <v>0.7</v>
      </c>
      <c r="N254" s="3" t="n">
        <v>4.38</v>
      </c>
      <c r="O254" s="5" t="n">
        <v>7.4</v>
      </c>
      <c r="P254" s="3" t="n">
        <v>0.37</v>
      </c>
      <c r="Q254" s="3" t="n">
        <v>1.32</v>
      </c>
      <c r="R254" s="3" t="n">
        <v>1.69</v>
      </c>
      <c r="S254" s="4" t="n">
        <v>129</v>
      </c>
      <c r="T254" s="4" t="n">
        <v>259</v>
      </c>
      <c r="U254" s="4" t="n">
        <f aca="false">L254/R254*100</f>
        <v>69.2307692307692</v>
      </c>
      <c r="V254" s="4" t="n">
        <f aca="false">(16/28*U254)+(32/44*T254)</f>
        <v>227.924075924076</v>
      </c>
      <c r="W254" s="3" t="n">
        <v>0.22</v>
      </c>
      <c r="X254" s="37" t="n">
        <v>3.13</v>
      </c>
      <c r="Y254" s="37" t="n">
        <v>3.35</v>
      </c>
      <c r="Z254" s="38"/>
      <c r="AA254" s="17"/>
      <c r="AB254" s="17"/>
      <c r="AC254" s="15"/>
    </row>
    <row r="255" customFormat="false" ht="12.5" hidden="false" customHeight="false" outlineLevel="0" collapsed="false">
      <c r="A255" s="0" t="s">
        <v>47</v>
      </c>
      <c r="B255" s="1" t="s">
        <v>553</v>
      </c>
      <c r="C255" s="35" t="n">
        <v>81</v>
      </c>
      <c r="D255" s="1" t="s">
        <v>554</v>
      </c>
      <c r="E255" s="36" t="n">
        <v>60.59</v>
      </c>
      <c r="F255" s="4" t="n">
        <v>1485</v>
      </c>
      <c r="G255" s="3" t="n">
        <v>0.01</v>
      </c>
      <c r="H255" s="3" t="n">
        <v>1.73</v>
      </c>
      <c r="I255" s="3" t="n">
        <v>0.01</v>
      </c>
      <c r="J255" s="4" t="n">
        <v>439</v>
      </c>
      <c r="K255" s="4" t="n">
        <v>481</v>
      </c>
      <c r="L255" s="3" t="n">
        <v>0.72</v>
      </c>
      <c r="M255" s="5" t="n">
        <v>0.5</v>
      </c>
      <c r="N255" s="3" t="n">
        <v>2.51</v>
      </c>
      <c r="O255" s="5" t="n">
        <v>7.1</v>
      </c>
      <c r="P255" s="3" t="n">
        <v>0.25</v>
      </c>
      <c r="Q255" s="3" t="n">
        <v>0.87</v>
      </c>
      <c r="R255" s="3" t="n">
        <v>1.12</v>
      </c>
      <c r="S255" s="4" t="n">
        <v>154</v>
      </c>
      <c r="T255" s="4" t="n">
        <v>224</v>
      </c>
      <c r="U255" s="4" t="n">
        <f aca="false">L255/R255*100</f>
        <v>64.2857142857143</v>
      </c>
      <c r="V255" s="4" t="n">
        <f aca="false">(16/28*U255)+(32/44*T255)</f>
        <v>199.643784786642</v>
      </c>
      <c r="W255" s="3" t="n">
        <v>0.2</v>
      </c>
      <c r="X255" s="37" t="n">
        <v>6.77</v>
      </c>
      <c r="Y255" s="37" t="n">
        <v>6.98</v>
      </c>
      <c r="Z255" s="38"/>
      <c r="AA255" s="3"/>
      <c r="AB255" s="3"/>
      <c r="AC255" s="1"/>
    </row>
    <row r="256" customFormat="false" ht="12.5" hidden="false" customHeight="false" outlineLevel="0" collapsed="false">
      <c r="A256" s="0" t="s">
        <v>47</v>
      </c>
      <c r="B256" s="1" t="s">
        <v>555</v>
      </c>
      <c r="C256" s="35" t="n">
        <v>82</v>
      </c>
      <c r="D256" s="1" t="s">
        <v>556</v>
      </c>
      <c r="E256" s="36" t="n">
        <v>60.57</v>
      </c>
      <c r="F256" s="4" t="n">
        <v>1485</v>
      </c>
      <c r="G256" s="3" t="n">
        <v>0.01</v>
      </c>
      <c r="H256" s="3" t="n">
        <v>1.36</v>
      </c>
      <c r="I256" s="3" t="n">
        <v>0</v>
      </c>
      <c r="J256" s="4" t="n">
        <v>436</v>
      </c>
      <c r="K256" s="4" t="n">
        <v>478</v>
      </c>
      <c r="L256" s="3" t="n">
        <v>0.67</v>
      </c>
      <c r="M256" s="5" t="n">
        <v>0.6</v>
      </c>
      <c r="N256" s="3" t="n">
        <v>2.69</v>
      </c>
      <c r="O256" s="5" t="n">
        <v>6.6</v>
      </c>
      <c r="P256" s="3" t="n">
        <v>0.23</v>
      </c>
      <c r="Q256" s="3" t="n">
        <v>0.83</v>
      </c>
      <c r="R256" s="3" t="n">
        <v>1.06</v>
      </c>
      <c r="S256" s="4" t="n">
        <v>128</v>
      </c>
      <c r="T256" s="4" t="n">
        <v>254</v>
      </c>
      <c r="U256" s="4" t="n">
        <f aca="false">L256/R256*100</f>
        <v>63.2075471698113</v>
      </c>
      <c r="V256" s="4" t="n">
        <f aca="false">(16/28*U256)+(32/44*T256)</f>
        <v>220.845871110022</v>
      </c>
      <c r="W256" s="3" t="n">
        <v>0.19</v>
      </c>
      <c r="X256" s="37" t="n">
        <v>5.14</v>
      </c>
      <c r="Y256" s="37" t="n">
        <v>5.33</v>
      </c>
      <c r="Z256" s="38"/>
      <c r="AA256" s="3"/>
      <c r="AB256" s="3"/>
      <c r="AC256" s="1"/>
    </row>
    <row r="257" customFormat="false" ht="12.5" hidden="false" customHeight="false" outlineLevel="0" collapsed="false">
      <c r="A257" s="0" t="s">
        <v>47</v>
      </c>
      <c r="B257" s="1" t="s">
        <v>557</v>
      </c>
      <c r="C257" s="35" t="n">
        <v>85</v>
      </c>
      <c r="D257" s="1" t="s">
        <v>558</v>
      </c>
      <c r="E257" s="36" t="n">
        <v>60.05</v>
      </c>
      <c r="F257" s="4" t="n">
        <v>1485</v>
      </c>
      <c r="G257" s="3" t="n">
        <v>0.01</v>
      </c>
      <c r="H257" s="3" t="n">
        <v>1.96</v>
      </c>
      <c r="I257" s="3" t="n">
        <v>0</v>
      </c>
      <c r="J257" s="4" t="n">
        <v>431</v>
      </c>
      <c r="K257" s="4" t="n">
        <v>473</v>
      </c>
      <c r="L257" s="3" t="n">
        <v>0.58</v>
      </c>
      <c r="M257" s="5" t="n">
        <v>0.7</v>
      </c>
      <c r="N257" s="3" t="n">
        <v>3</v>
      </c>
      <c r="O257" s="5" t="n">
        <v>7.5</v>
      </c>
      <c r="P257" s="3" t="n">
        <v>0.29</v>
      </c>
      <c r="Q257" s="3" t="n">
        <v>0.77</v>
      </c>
      <c r="R257" s="3" t="n">
        <v>1.06</v>
      </c>
      <c r="S257" s="4" t="n">
        <v>185</v>
      </c>
      <c r="T257" s="4" t="n">
        <v>283</v>
      </c>
      <c r="U257" s="4" t="n">
        <f aca="false">L257/R257*100</f>
        <v>54.7169811320755</v>
      </c>
      <c r="V257" s="4" t="n">
        <f aca="false">(16/28*U257)+(32/44*T257)</f>
        <v>237.085028179368</v>
      </c>
      <c r="W257" s="3" t="n">
        <v>0.22</v>
      </c>
      <c r="X257" s="37" t="n">
        <v>9.46</v>
      </c>
      <c r="Y257" s="37" t="n">
        <v>9.68</v>
      </c>
      <c r="Z257" s="38"/>
      <c r="AA257" s="3"/>
      <c r="AB257" s="3"/>
      <c r="AC257" s="1"/>
    </row>
    <row r="258" customFormat="false" ht="12.5" hidden="false" customHeight="false" outlineLevel="0" collapsed="false">
      <c r="A258" s="0" t="s">
        <v>47</v>
      </c>
      <c r="B258" s="1" t="s">
        <v>559</v>
      </c>
      <c r="C258" s="35" t="n">
        <v>86</v>
      </c>
      <c r="D258" s="1" t="s">
        <v>560</v>
      </c>
      <c r="E258" s="36" t="n">
        <v>60.68</v>
      </c>
      <c r="F258" s="4" t="n">
        <v>1485</v>
      </c>
      <c r="G258" s="3" t="n">
        <v>0.01</v>
      </c>
      <c r="H258" s="3" t="n">
        <v>1.65</v>
      </c>
      <c r="I258" s="3" t="n">
        <v>0.01</v>
      </c>
      <c r="J258" s="4" t="n">
        <v>415</v>
      </c>
      <c r="K258" s="4" t="n">
        <v>457</v>
      </c>
      <c r="L258" s="3" t="n">
        <v>0.53</v>
      </c>
      <c r="M258" s="5" t="n">
        <v>0.3</v>
      </c>
      <c r="N258" s="3" t="n">
        <v>1.87</v>
      </c>
      <c r="O258" s="5" t="n">
        <v>1.8</v>
      </c>
      <c r="P258" s="3" t="n">
        <v>0.22</v>
      </c>
      <c r="Q258" s="3" t="n">
        <v>0.64</v>
      </c>
      <c r="R258" s="3" t="n">
        <v>0.86</v>
      </c>
      <c r="S258" s="4" t="n">
        <v>192</v>
      </c>
      <c r="T258" s="4" t="n">
        <v>217</v>
      </c>
      <c r="U258" s="4" t="n">
        <f aca="false">L258/R258*100</f>
        <v>61.6279069767442</v>
      </c>
      <c r="V258" s="4" t="n">
        <f aca="false">(16/28*U258)+(32/44*T258)</f>
        <v>193.034128662036</v>
      </c>
      <c r="W258" s="3" t="n">
        <v>0.06</v>
      </c>
      <c r="X258" s="37" t="n">
        <v>0</v>
      </c>
      <c r="Y258" s="37" t="n">
        <v>0.06</v>
      </c>
      <c r="Z258" s="38"/>
      <c r="AA258" s="3"/>
      <c r="AB258" s="3"/>
      <c r="AC258" s="1"/>
    </row>
    <row r="259" customFormat="false" ht="12.5" hidden="false" customHeight="false" outlineLevel="0" collapsed="false">
      <c r="A259" s="0" t="s">
        <v>47</v>
      </c>
      <c r="B259" s="1" t="s">
        <v>561</v>
      </c>
      <c r="C259" s="35" t="n">
        <v>87</v>
      </c>
      <c r="D259" s="1" t="s">
        <v>562</v>
      </c>
      <c r="E259" s="36" t="n">
        <v>60.42</v>
      </c>
      <c r="F259" s="4" t="n">
        <v>1485</v>
      </c>
      <c r="G259" s="3" t="n">
        <v>0.01</v>
      </c>
      <c r="H259" s="3" t="n">
        <v>1.58</v>
      </c>
      <c r="I259" s="3" t="n">
        <v>0.01</v>
      </c>
      <c r="J259" s="4" t="n">
        <v>420</v>
      </c>
      <c r="K259" s="4" t="n">
        <v>462</v>
      </c>
      <c r="L259" s="3" t="n">
        <v>0.85</v>
      </c>
      <c r="M259" s="5" t="n">
        <v>0.5</v>
      </c>
      <c r="N259" s="3" t="n">
        <v>2.9</v>
      </c>
      <c r="O259" s="5" t="n">
        <v>6</v>
      </c>
      <c r="P259" s="3" t="n">
        <v>0.26</v>
      </c>
      <c r="Q259" s="3" t="n">
        <v>0.92</v>
      </c>
      <c r="R259" s="3" t="n">
        <v>1.18</v>
      </c>
      <c r="S259" s="4" t="n">
        <v>134</v>
      </c>
      <c r="T259" s="4" t="n">
        <v>246</v>
      </c>
      <c r="U259" s="4" t="n">
        <f aca="false">L259/R259*100</f>
        <v>72.0338983050848</v>
      </c>
      <c r="V259" s="4" t="n">
        <f aca="false">(16/28*U259)+(32/44*T259)</f>
        <v>220.071318511996</v>
      </c>
      <c r="W259" s="3" t="n">
        <v>0.17</v>
      </c>
      <c r="X259" s="37" t="n">
        <v>1.87</v>
      </c>
      <c r="Y259" s="37" t="n">
        <v>2.04</v>
      </c>
      <c r="Z259" s="38"/>
      <c r="AA259" s="3"/>
      <c r="AB259" s="3"/>
      <c r="AC259" s="1"/>
    </row>
    <row r="260" customFormat="false" ht="12.5" hidden="false" customHeight="false" outlineLevel="0" collapsed="false">
      <c r="A260" s="0" t="s">
        <v>47</v>
      </c>
      <c r="B260" s="1" t="s">
        <v>563</v>
      </c>
      <c r="C260" s="35" t="n">
        <v>89</v>
      </c>
      <c r="D260" s="1" t="s">
        <v>564</v>
      </c>
      <c r="E260" s="36" t="n">
        <v>60.45</v>
      </c>
      <c r="F260" s="4" t="n">
        <v>1485</v>
      </c>
      <c r="G260" s="3" t="n">
        <v>0.01</v>
      </c>
      <c r="H260" s="3" t="n">
        <v>1.55</v>
      </c>
      <c r="I260" s="3" t="n">
        <v>0.01</v>
      </c>
      <c r="J260" s="4" t="n">
        <v>394</v>
      </c>
      <c r="K260" s="4" t="n">
        <v>436</v>
      </c>
      <c r="L260" s="3" t="n">
        <v>0.71</v>
      </c>
      <c r="M260" s="5" t="n">
        <v>0.5</v>
      </c>
      <c r="N260" s="3" t="n">
        <v>2.69</v>
      </c>
      <c r="O260" s="5" t="n">
        <v>3.3</v>
      </c>
      <c r="P260" s="3" t="n">
        <v>0.24</v>
      </c>
      <c r="Q260" s="3" t="n">
        <v>0.83</v>
      </c>
      <c r="R260" s="3" t="n">
        <v>1.07</v>
      </c>
      <c r="S260" s="4" t="n">
        <v>145</v>
      </c>
      <c r="T260" s="4" t="n">
        <v>251</v>
      </c>
      <c r="U260" s="4" t="n">
        <f aca="false">L260/R260*100</f>
        <v>66.3551401869159</v>
      </c>
      <c r="V260" s="4" t="n">
        <f aca="false">(16/28*U260)+(32/44*T260)</f>
        <v>220.462677509406</v>
      </c>
      <c r="W260" s="3" t="n">
        <v>0.1</v>
      </c>
      <c r="X260" s="37" t="n">
        <v>0.09</v>
      </c>
      <c r="Y260" s="37" t="n">
        <v>0.19</v>
      </c>
      <c r="Z260" s="38"/>
      <c r="AA260" s="3"/>
      <c r="AB260" s="3"/>
      <c r="AC260" s="1"/>
    </row>
    <row r="261" customFormat="false" ht="12.5" hidden="false" customHeight="false" outlineLevel="0" collapsed="false">
      <c r="A261" s="0" t="s">
        <v>47</v>
      </c>
      <c r="B261" s="1" t="s">
        <v>565</v>
      </c>
      <c r="C261" s="35" t="n">
        <v>90</v>
      </c>
      <c r="D261" s="1" t="s">
        <v>566</v>
      </c>
      <c r="E261" s="36" t="n">
        <v>60.12</v>
      </c>
      <c r="F261" s="4" t="n">
        <v>1485</v>
      </c>
      <c r="G261" s="3" t="n">
        <v>0.01</v>
      </c>
      <c r="H261" s="3" t="n">
        <v>1.39</v>
      </c>
      <c r="I261" s="3" t="n">
        <v>0.01</v>
      </c>
      <c r="J261" s="4" t="n">
        <v>398</v>
      </c>
      <c r="K261" s="4" t="n">
        <v>440</v>
      </c>
      <c r="L261" s="3" t="n">
        <v>0.56</v>
      </c>
      <c r="M261" s="5" t="n">
        <v>0.4</v>
      </c>
      <c r="N261" s="3" t="n">
        <v>2.31</v>
      </c>
      <c r="O261" s="5" t="n">
        <v>3</v>
      </c>
      <c r="P261" s="3" t="n">
        <v>0.21</v>
      </c>
      <c r="Q261" s="3" t="n">
        <v>0.73</v>
      </c>
      <c r="R261" s="3" t="n">
        <v>0.94</v>
      </c>
      <c r="S261" s="4" t="n">
        <v>148</v>
      </c>
      <c r="T261" s="4" t="n">
        <v>246</v>
      </c>
      <c r="U261" s="4" t="n">
        <f aca="false">L261/R261*100</f>
        <v>59.5744680851064</v>
      </c>
      <c r="V261" s="4" t="n">
        <f aca="false">(16/28*U261)+(32/44*T261)</f>
        <v>212.95164410058</v>
      </c>
      <c r="W261" s="3" t="n">
        <v>0.09</v>
      </c>
      <c r="X261" s="37" t="n">
        <v>0.12</v>
      </c>
      <c r="Y261" s="37" t="n">
        <v>0.21</v>
      </c>
      <c r="Z261" s="38"/>
      <c r="AA261" s="3"/>
      <c r="AB261" s="3"/>
      <c r="AC261" s="1"/>
    </row>
    <row r="262" customFormat="false" ht="12.5" hidden="false" customHeight="false" outlineLevel="0" collapsed="false">
      <c r="A262" s="0" t="s">
        <v>47</v>
      </c>
      <c r="B262" s="1" t="s">
        <v>567</v>
      </c>
      <c r="C262" s="35" t="n">
        <v>91</v>
      </c>
      <c r="D262" s="1" t="s">
        <v>568</v>
      </c>
      <c r="E262" s="36" t="n">
        <v>60.32</v>
      </c>
      <c r="F262" s="4" t="n">
        <v>1485</v>
      </c>
      <c r="G262" s="3" t="n">
        <v>0.02</v>
      </c>
      <c r="H262" s="3" t="n">
        <v>3.69</v>
      </c>
      <c r="I262" s="3" t="n">
        <v>0.01</v>
      </c>
      <c r="J262" s="4" t="n">
        <v>431</v>
      </c>
      <c r="K262" s="4" t="n">
        <v>473</v>
      </c>
      <c r="L262" s="3" t="n">
        <v>1.33</v>
      </c>
      <c r="M262" s="5" t="n">
        <v>0.9</v>
      </c>
      <c r="N262" s="3" t="n">
        <v>4.47</v>
      </c>
      <c r="O262" s="5" t="n">
        <v>7.3</v>
      </c>
      <c r="P262" s="3" t="n">
        <v>0.51</v>
      </c>
      <c r="Q262" s="3" t="n">
        <v>1.58</v>
      </c>
      <c r="R262" s="3" t="n">
        <v>2.09</v>
      </c>
      <c r="S262" s="4" t="n">
        <v>177</v>
      </c>
      <c r="T262" s="4" t="n">
        <v>214</v>
      </c>
      <c r="U262" s="4" t="n">
        <f aca="false">L262/R262*100</f>
        <v>63.6363636363637</v>
      </c>
      <c r="V262" s="4" t="n">
        <f aca="false">(16/28*U262)+(32/44*T262)</f>
        <v>192</v>
      </c>
      <c r="W262" s="3" t="n">
        <v>0.22</v>
      </c>
      <c r="X262" s="37" t="n">
        <v>3.21</v>
      </c>
      <c r="Y262" s="37" t="n">
        <v>3.43</v>
      </c>
      <c r="Z262" s="38"/>
      <c r="AA262" s="3"/>
      <c r="AB262" s="3"/>
      <c r="AC262" s="1"/>
    </row>
    <row r="263" customFormat="false" ht="12.5" hidden="false" customHeight="false" outlineLevel="0" collapsed="false">
      <c r="A263" s="0" t="s">
        <v>47</v>
      </c>
      <c r="B263" s="1" t="s">
        <v>569</v>
      </c>
      <c r="C263" s="35" t="n">
        <v>92</v>
      </c>
      <c r="D263" s="1" t="s">
        <v>570</v>
      </c>
      <c r="E263" s="36" t="n">
        <v>60.27</v>
      </c>
      <c r="F263" s="4" t="n">
        <v>1485</v>
      </c>
      <c r="G263" s="3" t="n">
        <v>0.01</v>
      </c>
      <c r="H263" s="3" t="n">
        <v>1.51</v>
      </c>
      <c r="I263" s="3" t="n">
        <v>0.01</v>
      </c>
      <c r="J263" s="4" t="n">
        <v>441</v>
      </c>
      <c r="K263" s="4" t="n">
        <v>483</v>
      </c>
      <c r="L263" s="3" t="n">
        <v>0.62</v>
      </c>
      <c r="M263" s="5" t="n">
        <v>0.5</v>
      </c>
      <c r="N263" s="3" t="n">
        <v>2.07</v>
      </c>
      <c r="O263" s="5" t="n">
        <v>8.3</v>
      </c>
      <c r="P263" s="3" t="n">
        <v>0.22</v>
      </c>
      <c r="Q263" s="3" t="n">
        <v>0.58</v>
      </c>
      <c r="R263" s="3" t="n">
        <v>0.8</v>
      </c>
      <c r="S263" s="4" t="n">
        <v>189</v>
      </c>
      <c r="T263" s="4" t="n">
        <v>259</v>
      </c>
      <c r="U263" s="4" t="n">
        <f aca="false">L263/R263*100</f>
        <v>77.5</v>
      </c>
      <c r="V263" s="4" t="n">
        <f aca="false">(16/28*U263)+(32/44*T263)</f>
        <v>232.649350649351</v>
      </c>
      <c r="W263" s="3" t="n">
        <v>0.24</v>
      </c>
      <c r="X263" s="37" t="n">
        <v>6.51</v>
      </c>
      <c r="Y263" s="37" t="n">
        <v>6.75</v>
      </c>
      <c r="Z263" s="38"/>
      <c r="AA263" s="3"/>
      <c r="AB263" s="3"/>
      <c r="AC263" s="1"/>
    </row>
    <row r="264" customFormat="false" ht="12.5" hidden="false" customHeight="false" outlineLevel="0" collapsed="false">
      <c r="A264" s="0" t="s">
        <v>47</v>
      </c>
      <c r="B264" s="1" t="s">
        <v>571</v>
      </c>
      <c r="C264" s="35" t="n">
        <v>93</v>
      </c>
      <c r="D264" s="1" t="s">
        <v>572</v>
      </c>
      <c r="E264" s="36" t="n">
        <v>60.98</v>
      </c>
      <c r="F264" s="4" t="n">
        <v>1485</v>
      </c>
      <c r="G264" s="3" t="n">
        <v>0.01</v>
      </c>
      <c r="H264" s="3" t="n">
        <v>3.94</v>
      </c>
      <c r="I264" s="3" t="n">
        <v>0</v>
      </c>
      <c r="J264" s="4" t="n">
        <v>412</v>
      </c>
      <c r="K264" s="4" t="n">
        <v>454</v>
      </c>
      <c r="L264" s="3" t="n">
        <v>1</v>
      </c>
      <c r="M264" s="5" t="n">
        <v>1.1</v>
      </c>
      <c r="N264" s="3" t="n">
        <v>4.57</v>
      </c>
      <c r="O264" s="5" t="n">
        <v>11.1</v>
      </c>
      <c r="P264" s="3" t="n">
        <v>0.52</v>
      </c>
      <c r="Q264" s="3" t="n">
        <v>1.31</v>
      </c>
      <c r="R264" s="3" t="n">
        <v>1.83</v>
      </c>
      <c r="S264" s="4" t="n">
        <v>215</v>
      </c>
      <c r="T264" s="4" t="n">
        <v>250</v>
      </c>
      <c r="U264" s="4" t="n">
        <f aca="false">L264/R264*100</f>
        <v>54.6448087431694</v>
      </c>
      <c r="V264" s="4" t="n">
        <f aca="false">(16/28*U264)+(32/44*T264)</f>
        <v>213.043786814279</v>
      </c>
      <c r="W264" s="3" t="n">
        <v>0.33</v>
      </c>
      <c r="X264" s="37" t="n">
        <v>7.33</v>
      </c>
      <c r="Y264" s="37" t="n">
        <v>7.66</v>
      </c>
      <c r="Z264" s="38"/>
      <c r="AA264" s="3"/>
      <c r="AB264" s="3"/>
      <c r="AC264" s="1"/>
    </row>
    <row r="265" s="14" customFormat="true" ht="12.5" hidden="false" customHeight="false" outlineLevel="0" collapsed="false">
      <c r="A265" s="39" t="s">
        <v>47</v>
      </c>
      <c r="B265" s="40" t="s">
        <v>573</v>
      </c>
      <c r="C265" s="41" t="n">
        <v>94</v>
      </c>
      <c r="D265" s="40" t="s">
        <v>574</v>
      </c>
      <c r="E265" s="42" t="n">
        <v>60.4</v>
      </c>
      <c r="F265" s="43" t="n">
        <v>1485</v>
      </c>
      <c r="G265" s="44" t="n">
        <v>0.01</v>
      </c>
      <c r="H265" s="44" t="n">
        <v>6.19</v>
      </c>
      <c r="I265" s="44" t="n">
        <v>0</v>
      </c>
      <c r="J265" s="43" t="n">
        <v>416</v>
      </c>
      <c r="K265" s="43" t="n">
        <v>458</v>
      </c>
      <c r="L265" s="44" t="n">
        <v>1.47</v>
      </c>
      <c r="M265" s="45" t="n">
        <v>1.3</v>
      </c>
      <c r="N265" s="44" t="n">
        <v>6.31</v>
      </c>
      <c r="O265" s="45" t="n">
        <v>10.9</v>
      </c>
      <c r="P265" s="44" t="n">
        <v>0.78</v>
      </c>
      <c r="Q265" s="44" t="n">
        <v>1.85</v>
      </c>
      <c r="R265" s="44" t="n">
        <v>2.63</v>
      </c>
      <c r="S265" s="43" t="n">
        <v>235</v>
      </c>
      <c r="T265" s="43" t="n">
        <v>240</v>
      </c>
      <c r="U265" s="43" t="n">
        <f aca="false">L265/R265*100</f>
        <v>55.893536121673</v>
      </c>
      <c r="V265" s="43" t="n">
        <f aca="false">(16/28*U265)+(32/44*T265)</f>
        <v>206.484618043553</v>
      </c>
      <c r="W265" s="44" t="n">
        <v>0.33</v>
      </c>
      <c r="X265" s="46" t="n">
        <v>5.27</v>
      </c>
      <c r="Y265" s="46" t="n">
        <v>5.6</v>
      </c>
      <c r="Z265" s="38"/>
      <c r="AA265" s="17"/>
      <c r="AB265" s="17"/>
      <c r="AC265" s="15"/>
    </row>
    <row r="266" customFormat="false" ht="12.5" hidden="false" customHeight="false" outlineLevel="0" collapsed="false">
      <c r="A266" s="39" t="s">
        <v>47</v>
      </c>
      <c r="B266" s="40" t="s">
        <v>575</v>
      </c>
      <c r="C266" s="41" t="n">
        <v>95</v>
      </c>
      <c r="D266" s="40" t="s">
        <v>574</v>
      </c>
      <c r="E266" s="42" t="n">
        <v>60.8</v>
      </c>
      <c r="F266" s="43" t="n">
        <v>1485</v>
      </c>
      <c r="G266" s="44" t="n">
        <v>0.01</v>
      </c>
      <c r="H266" s="44" t="n">
        <v>6.15</v>
      </c>
      <c r="I266" s="44" t="n">
        <v>0</v>
      </c>
      <c r="J266" s="43" t="n">
        <v>407</v>
      </c>
      <c r="K266" s="43" t="n">
        <v>449</v>
      </c>
      <c r="L266" s="44" t="n">
        <v>1.43</v>
      </c>
      <c r="M266" s="45" t="n">
        <v>1.4</v>
      </c>
      <c r="N266" s="44" t="n">
        <v>6.24</v>
      </c>
      <c r="O266" s="45" t="n">
        <v>11.1</v>
      </c>
      <c r="P266" s="44" t="n">
        <v>0.77</v>
      </c>
      <c r="Q266" s="44" t="n">
        <v>1.84</v>
      </c>
      <c r="R266" s="44" t="n">
        <v>2.61</v>
      </c>
      <c r="S266" s="43" t="n">
        <v>236</v>
      </c>
      <c r="T266" s="43" t="n">
        <v>239</v>
      </c>
      <c r="U266" s="43" t="n">
        <f aca="false">L266/R266*100</f>
        <v>54.7892720306513</v>
      </c>
      <c r="V266" s="43" t="n">
        <f aca="false">(16/28*U266)+(32/44*T266)</f>
        <v>205.126337264268</v>
      </c>
      <c r="W266" s="44" t="n">
        <v>0.33</v>
      </c>
      <c r="X266" s="46" t="n">
        <v>5.26</v>
      </c>
      <c r="Y266" s="46" t="n">
        <v>5.59</v>
      </c>
      <c r="Z266" s="38"/>
      <c r="AA266" s="3"/>
      <c r="AB266" s="3"/>
      <c r="AC266" s="1"/>
    </row>
    <row r="267" customFormat="false" ht="12.5" hidden="false" customHeight="false" outlineLevel="0" collapsed="false">
      <c r="A267" s="0" t="s">
        <v>47</v>
      </c>
      <c r="B267" s="1" t="s">
        <v>576</v>
      </c>
      <c r="C267" s="35" t="n">
        <v>97</v>
      </c>
      <c r="D267" s="1" t="s">
        <v>577</v>
      </c>
      <c r="E267" s="36" t="n">
        <v>60.12</v>
      </c>
      <c r="F267" s="4" t="n">
        <v>1485</v>
      </c>
      <c r="G267" s="3" t="n">
        <v>0.02</v>
      </c>
      <c r="H267" s="3" t="n">
        <v>1.18</v>
      </c>
      <c r="I267" s="3" t="n">
        <v>0.02</v>
      </c>
      <c r="J267" s="4" t="n">
        <v>391</v>
      </c>
      <c r="K267" s="4" t="n">
        <v>433</v>
      </c>
      <c r="L267" s="3" t="n">
        <v>0.48</v>
      </c>
      <c r="M267" s="5" t="n">
        <v>0.4</v>
      </c>
      <c r="N267" s="3" t="n">
        <v>2.09</v>
      </c>
      <c r="O267" s="5" t="n">
        <v>2.3</v>
      </c>
      <c r="P267" s="3" t="n">
        <v>0.19</v>
      </c>
      <c r="Q267" s="3" t="n">
        <v>0.57</v>
      </c>
      <c r="R267" s="3" t="n">
        <v>0.76</v>
      </c>
      <c r="S267" s="4" t="n">
        <v>155</v>
      </c>
      <c r="T267" s="4" t="n">
        <v>275</v>
      </c>
      <c r="U267" s="4" t="n">
        <f aca="false">L267/R267*100</f>
        <v>63.1578947368421</v>
      </c>
      <c r="V267" s="4" t="n">
        <f aca="false">(16/28*U267)+(32/44*T267)</f>
        <v>236.09022556391</v>
      </c>
      <c r="W267" s="3" t="n">
        <v>0.07</v>
      </c>
      <c r="X267" s="37" t="n">
        <v>0.01</v>
      </c>
      <c r="Y267" s="37" t="n">
        <v>0.08</v>
      </c>
      <c r="Z267" s="38"/>
      <c r="AA267" s="3"/>
      <c r="AB267" s="3"/>
      <c r="AC267" s="1"/>
    </row>
    <row r="268" customFormat="false" ht="12.5" hidden="false" customHeight="false" outlineLevel="0" collapsed="false">
      <c r="A268" s="0" t="s">
        <v>47</v>
      </c>
      <c r="B268" s="1" t="s">
        <v>578</v>
      </c>
      <c r="C268" s="35" t="n">
        <v>98</v>
      </c>
      <c r="D268" s="1" t="s">
        <v>579</v>
      </c>
      <c r="E268" s="36" t="n">
        <v>60.47</v>
      </c>
      <c r="F268" s="4" t="n">
        <v>1485</v>
      </c>
      <c r="G268" s="3" t="n">
        <v>0.01</v>
      </c>
      <c r="H268" s="3" t="n">
        <v>2.53</v>
      </c>
      <c r="I268" s="3" t="n">
        <v>0</v>
      </c>
      <c r="J268" s="4" t="n">
        <v>429</v>
      </c>
      <c r="K268" s="4" t="n">
        <v>471</v>
      </c>
      <c r="L268" s="3" t="n">
        <v>0.47</v>
      </c>
      <c r="M268" s="5" t="n">
        <v>0.7</v>
      </c>
      <c r="N268" s="3" t="n">
        <v>2.43</v>
      </c>
      <c r="O268" s="5" t="n">
        <v>5.8</v>
      </c>
      <c r="P268" s="3" t="n">
        <v>0.31</v>
      </c>
      <c r="Q268" s="3" t="n">
        <v>0.67</v>
      </c>
      <c r="R268" s="3" t="n">
        <v>0.98</v>
      </c>
      <c r="S268" s="4" t="n">
        <v>258</v>
      </c>
      <c r="T268" s="4" t="n">
        <v>248</v>
      </c>
      <c r="U268" s="4" t="n">
        <f aca="false">L268/R268*100</f>
        <v>47.9591836734694</v>
      </c>
      <c r="V268" s="4" t="n">
        <f aca="false">(16/28*U268)+(32/44*T268)</f>
        <v>207.768884177047</v>
      </c>
      <c r="W268" s="3" t="n">
        <v>0.17</v>
      </c>
      <c r="X268" s="37" t="n">
        <v>6.92</v>
      </c>
      <c r="Y268" s="37" t="n">
        <v>7.09</v>
      </c>
      <c r="Z268" s="38"/>
      <c r="AA268" s="3"/>
      <c r="AB268" s="3"/>
      <c r="AC268" s="1"/>
    </row>
    <row r="269" customFormat="false" ht="12.5" hidden="false" customHeight="false" outlineLevel="0" collapsed="false">
      <c r="A269" s="39" t="s">
        <v>47</v>
      </c>
      <c r="B269" s="40" t="s">
        <v>580</v>
      </c>
      <c r="C269" s="41" t="n">
        <v>99</v>
      </c>
      <c r="D269" s="40" t="s">
        <v>581</v>
      </c>
      <c r="E269" s="42" t="n">
        <v>60.2</v>
      </c>
      <c r="F269" s="43" t="n">
        <v>1485</v>
      </c>
      <c r="G269" s="44" t="n">
        <v>0.02</v>
      </c>
      <c r="H269" s="44" t="n">
        <v>1.73</v>
      </c>
      <c r="I269" s="44" t="n">
        <v>0.01</v>
      </c>
      <c r="J269" s="43" t="n">
        <v>435</v>
      </c>
      <c r="K269" s="43" t="n">
        <v>477</v>
      </c>
      <c r="L269" s="44" t="n">
        <v>0.76</v>
      </c>
      <c r="M269" s="45" t="n">
        <v>0.7</v>
      </c>
      <c r="N269" s="44" t="n">
        <v>2.85</v>
      </c>
      <c r="O269" s="45" t="n">
        <v>6.7</v>
      </c>
      <c r="P269" s="44" t="n">
        <v>0.27</v>
      </c>
      <c r="Q269" s="44" t="n">
        <v>0.96</v>
      </c>
      <c r="R269" s="44" t="n">
        <v>1.23</v>
      </c>
      <c r="S269" s="43" t="n">
        <v>141</v>
      </c>
      <c r="T269" s="43" t="n">
        <v>232</v>
      </c>
      <c r="U269" s="43" t="n">
        <f aca="false">L269/R269*100</f>
        <v>61.7886178861789</v>
      </c>
      <c r="V269" s="43" t="n">
        <f aca="false">(16/28*U269)+(32/44*T269)</f>
        <v>204.035054376518</v>
      </c>
      <c r="W269" s="44" t="n">
        <v>0.2</v>
      </c>
      <c r="X269" s="46" t="n">
        <v>4.9</v>
      </c>
      <c r="Y269" s="46" t="n">
        <v>5.1</v>
      </c>
      <c r="Z269" s="38"/>
      <c r="AA269" s="3"/>
      <c r="AB269" s="3"/>
      <c r="AC269" s="1"/>
    </row>
    <row r="270" s="14" customFormat="true" ht="12.5" hidden="false" customHeight="false" outlineLevel="0" collapsed="false">
      <c r="A270" s="39" t="s">
        <v>47</v>
      </c>
      <c r="B270" s="40" t="s">
        <v>582</v>
      </c>
      <c r="C270" s="41" t="n">
        <v>100</v>
      </c>
      <c r="D270" s="40" t="s">
        <v>581</v>
      </c>
      <c r="E270" s="42" t="n">
        <v>60.21</v>
      </c>
      <c r="F270" s="43" t="n">
        <v>1485</v>
      </c>
      <c r="G270" s="44" t="n">
        <v>0.02</v>
      </c>
      <c r="H270" s="44" t="n">
        <v>1.76</v>
      </c>
      <c r="I270" s="44" t="n">
        <v>0.01</v>
      </c>
      <c r="J270" s="43" t="n">
        <v>439</v>
      </c>
      <c r="K270" s="43" t="n">
        <v>481</v>
      </c>
      <c r="L270" s="44" t="n">
        <v>0.77</v>
      </c>
      <c r="M270" s="45" t="n">
        <v>0.6</v>
      </c>
      <c r="N270" s="44" t="n">
        <v>2.9</v>
      </c>
      <c r="O270" s="45" t="n">
        <v>6.6</v>
      </c>
      <c r="P270" s="44" t="n">
        <v>0.27</v>
      </c>
      <c r="Q270" s="44" t="n">
        <v>0.97</v>
      </c>
      <c r="R270" s="44" t="n">
        <v>1.24</v>
      </c>
      <c r="S270" s="43" t="n">
        <v>142</v>
      </c>
      <c r="T270" s="43" t="n">
        <v>234</v>
      </c>
      <c r="U270" s="43" t="n">
        <f aca="false">L270/R270*100</f>
        <v>62.0967741935484</v>
      </c>
      <c r="V270" s="43" t="n">
        <f aca="false">(16/28*U270)+(32/44*T270)</f>
        <v>205.66568914956</v>
      </c>
      <c r="W270" s="44" t="n">
        <v>0.19</v>
      </c>
      <c r="X270" s="46" t="n">
        <v>4.91</v>
      </c>
      <c r="Y270" s="46" t="n">
        <v>5.1</v>
      </c>
      <c r="Z270" s="38"/>
      <c r="AA270" s="17"/>
      <c r="AB270" s="17"/>
      <c r="AC270" s="15"/>
    </row>
    <row r="271" customFormat="false" ht="12.5" hidden="false" customHeight="false" outlineLevel="0" collapsed="false">
      <c r="A271" s="0" t="s">
        <v>47</v>
      </c>
      <c r="B271" s="1" t="s">
        <v>583</v>
      </c>
      <c r="C271" s="1" t="n">
        <v>102</v>
      </c>
      <c r="D271" s="2" t="s">
        <v>584</v>
      </c>
      <c r="E271" s="36" t="n">
        <v>60.2</v>
      </c>
      <c r="F271" s="4" t="n">
        <v>1485</v>
      </c>
      <c r="G271" s="3" t="n">
        <v>0.48</v>
      </c>
      <c r="H271" s="3" t="n">
        <v>4.67</v>
      </c>
      <c r="I271" s="3" t="n">
        <v>0.09</v>
      </c>
      <c r="J271" s="4" t="n">
        <v>424</v>
      </c>
      <c r="K271" s="4" t="n">
        <v>463</v>
      </c>
      <c r="L271" s="3" t="n">
        <v>1.31</v>
      </c>
      <c r="M271" s="5" t="n">
        <v>1</v>
      </c>
      <c r="N271" s="3" t="n">
        <v>5.95</v>
      </c>
      <c r="O271" s="5" t="n">
        <v>8.1</v>
      </c>
      <c r="P271" s="3" t="n">
        <v>0.67</v>
      </c>
      <c r="Q271" s="3" t="n">
        <v>1.75</v>
      </c>
      <c r="R271" s="3" t="n">
        <v>2.42</v>
      </c>
      <c r="S271" s="4" t="n">
        <v>193</v>
      </c>
      <c r="T271" s="4" t="n">
        <v>246</v>
      </c>
      <c r="U271" s="4" t="n">
        <f aca="false">L271/R271*100</f>
        <v>54.1322314049587</v>
      </c>
      <c r="V271" s="4" t="n">
        <f aca="false">(16/28*U271)+(32/44*T271)</f>
        <v>209.841794569067</v>
      </c>
      <c r="W271" s="3" t="n">
        <v>0.24</v>
      </c>
      <c r="X271" s="37" t="n">
        <v>5.04</v>
      </c>
      <c r="Y271" s="37" t="n">
        <v>5.28</v>
      </c>
      <c r="Z271" s="3"/>
      <c r="AA271" s="3"/>
      <c r="AB271" s="3"/>
      <c r="AC271" s="1"/>
    </row>
  </sheetData>
  <autoFilter ref="A1:Z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95"/>
  <sheetViews>
    <sheetView showFormulas="false" showGridLines="true" showRowColHeaders="true" showZeros="true" rightToLeft="false" tabSelected="true" showOutlineSymbols="true" defaultGridColor="true" view="normal" topLeftCell="A28" colorId="64" zoomScale="85" zoomScaleNormal="85" zoomScalePageLayoutView="100" workbookViewId="0">
      <selection pane="topLeft" activeCell="D55" activeCellId="0" sqref="D55"/>
    </sheetView>
  </sheetViews>
  <sheetFormatPr defaultColWidth="8.66796875" defaultRowHeight="12.5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1" width="16.72"/>
    <col collapsed="false" customWidth="true" hidden="false" outlineLevel="0" max="3" min="3" style="2" width="6.18"/>
    <col collapsed="false" customWidth="true" hidden="false" outlineLevel="0" max="4" min="4" style="1" width="12.44"/>
    <col collapsed="false" customWidth="true" hidden="false" outlineLevel="0" max="5" min="5" style="3" width="7.36"/>
    <col collapsed="false" customWidth="true" hidden="false" outlineLevel="0" max="6" min="6" style="4" width="7.36"/>
    <col collapsed="false" customWidth="true" hidden="false" outlineLevel="0" max="9" min="7" style="3" width="7.36"/>
    <col collapsed="false" customWidth="true" hidden="false" outlineLevel="0" max="11" min="10" style="4" width="7.36"/>
    <col collapsed="false" customWidth="true" hidden="false" outlineLevel="0" max="13" min="12" style="5" width="7.36"/>
    <col collapsed="false" customWidth="true" hidden="false" outlineLevel="0" max="14" min="14" style="3" width="7.36"/>
    <col collapsed="false" customWidth="true" hidden="false" outlineLevel="0" max="15" min="15" style="5" width="7.36"/>
    <col collapsed="false" customWidth="true" hidden="false" outlineLevel="0" max="18" min="16" style="3" width="7.36"/>
    <col collapsed="false" customWidth="true" hidden="false" outlineLevel="0" max="20" min="19" style="4" width="7.36"/>
    <col collapsed="false" customWidth="true" hidden="false" outlineLevel="0" max="22" min="21" style="6" width="7.36"/>
    <col collapsed="false" customWidth="true" hidden="false" outlineLevel="0" max="25" min="23" style="3" width="7.36"/>
    <col collapsed="false" customWidth="false" hidden="false" outlineLevel="0" max="26" min="26" style="1" width="8.63"/>
  </cols>
  <sheetData>
    <row r="1" s="7" customFormat="true" ht="13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</row>
    <row r="2" s="14" customFormat="true" ht="12.5" hidden="false" customHeight="false" outlineLevel="0" collapsed="false">
      <c r="A2" s="14" t="s">
        <v>62</v>
      </c>
      <c r="B2" s="15" t="s">
        <v>27</v>
      </c>
      <c r="C2" s="16" t="n">
        <v>1</v>
      </c>
      <c r="D2" s="15" t="n">
        <v>160000</v>
      </c>
      <c r="E2" s="17" t="n">
        <v>60.07</v>
      </c>
      <c r="F2" s="18" t="n">
        <v>1538</v>
      </c>
      <c r="G2" s="17" t="n">
        <v>0.22</v>
      </c>
      <c r="H2" s="17" t="n">
        <v>12.92</v>
      </c>
      <c r="I2" s="17" t="n">
        <v>0.02</v>
      </c>
      <c r="J2" s="18" t="n">
        <v>416</v>
      </c>
      <c r="K2" s="18" t="n">
        <v>456</v>
      </c>
      <c r="L2" s="19" t="n">
        <v>0.31</v>
      </c>
      <c r="M2" s="19" t="n">
        <v>0.5</v>
      </c>
      <c r="N2" s="17" t="n">
        <v>0.98</v>
      </c>
      <c r="O2" s="19" t="n">
        <v>7.2</v>
      </c>
      <c r="P2" s="17" t="n">
        <v>1.14</v>
      </c>
      <c r="Q2" s="17" t="n">
        <v>2.11</v>
      </c>
      <c r="R2" s="17" t="n">
        <v>3.25</v>
      </c>
      <c r="S2" s="18" t="n">
        <v>393</v>
      </c>
      <c r="T2" s="18" t="n">
        <v>29</v>
      </c>
      <c r="U2" s="18" t="n">
        <f aca="false">L2/R2*100</f>
        <v>9.53846153846154</v>
      </c>
      <c r="V2" s="18" t="n">
        <f aca="false">(16/28*U2)+(32/44*T2)</f>
        <v>26.5414585414585</v>
      </c>
      <c r="W2" s="17" t="n">
        <v>0.21</v>
      </c>
      <c r="X2" s="17" t="n">
        <v>3.04</v>
      </c>
      <c r="Y2" s="17" t="n">
        <v>3.25</v>
      </c>
      <c r="Z2" s="17" t="s">
        <v>28</v>
      </c>
      <c r="AA2" s="17"/>
      <c r="AB2" s="17"/>
      <c r="AC2" s="15"/>
    </row>
    <row r="3" customFormat="false" ht="12.5" hidden="false" customHeight="false" outlineLevel="0" collapsed="false">
      <c r="A3" s="0" t="s">
        <v>62</v>
      </c>
      <c r="B3" s="1" t="s">
        <v>63</v>
      </c>
      <c r="C3" s="35" t="n">
        <v>2</v>
      </c>
      <c r="D3" s="1" t="s">
        <v>64</v>
      </c>
      <c r="E3" s="36" t="n">
        <v>60.72</v>
      </c>
      <c r="F3" s="4" t="n">
        <v>1561</v>
      </c>
      <c r="G3" s="3" t="n">
        <v>0.06</v>
      </c>
      <c r="H3" s="3" t="n">
        <v>1.56</v>
      </c>
      <c r="I3" s="3" t="n">
        <v>0.04</v>
      </c>
      <c r="J3" s="4" t="n">
        <v>382</v>
      </c>
      <c r="K3" s="4" t="n">
        <v>424</v>
      </c>
      <c r="L3" s="5" t="n">
        <v>0.59</v>
      </c>
      <c r="M3" s="5" t="n">
        <v>0.4</v>
      </c>
      <c r="N3" s="3" t="n">
        <v>2.68</v>
      </c>
      <c r="O3" s="5" t="n">
        <v>3.1</v>
      </c>
      <c r="P3" s="3" t="n">
        <v>0.24</v>
      </c>
      <c r="Q3" s="3" t="n">
        <v>0.74</v>
      </c>
      <c r="R3" s="3" t="n">
        <v>0.98</v>
      </c>
      <c r="S3" s="4" t="n">
        <v>159</v>
      </c>
      <c r="T3" s="4" t="n">
        <v>273</v>
      </c>
      <c r="U3" s="4" t="n">
        <f aca="false">L3/R3*100</f>
        <v>60.2040816326531</v>
      </c>
      <c r="V3" s="4" t="n">
        <f aca="false">(16/28*U3)+(32/44*T3)</f>
        <v>232.947786906971</v>
      </c>
      <c r="W3" s="3" t="n">
        <v>0.09</v>
      </c>
      <c r="X3" s="37" t="n">
        <v>0.01</v>
      </c>
      <c r="Y3" s="37" t="n">
        <v>0.11</v>
      </c>
      <c r="Z3" s="3"/>
      <c r="AA3" s="3"/>
      <c r="AB3" s="3"/>
      <c r="AC3" s="1"/>
    </row>
    <row r="4" customFormat="false" ht="12.5" hidden="false" customHeight="false" outlineLevel="0" collapsed="false">
      <c r="A4" s="0" t="s">
        <v>62</v>
      </c>
      <c r="B4" s="1" t="s">
        <v>65</v>
      </c>
      <c r="C4" s="35" t="n">
        <v>3</v>
      </c>
      <c r="D4" s="1" t="s">
        <v>66</v>
      </c>
      <c r="E4" s="36" t="n">
        <v>60.28</v>
      </c>
      <c r="F4" s="4" t="n">
        <v>1561</v>
      </c>
      <c r="G4" s="3" t="n">
        <v>0.02</v>
      </c>
      <c r="H4" s="3" t="n">
        <v>1.59</v>
      </c>
      <c r="I4" s="3" t="n">
        <v>0.01</v>
      </c>
      <c r="J4" s="4" t="n">
        <v>401</v>
      </c>
      <c r="K4" s="4" t="n">
        <v>443</v>
      </c>
      <c r="L4" s="5" t="n">
        <v>0.6</v>
      </c>
      <c r="M4" s="5" t="n">
        <v>0.4</v>
      </c>
      <c r="N4" s="3" t="n">
        <v>2.4</v>
      </c>
      <c r="O4" s="5" t="n">
        <v>2.7</v>
      </c>
      <c r="P4" s="3" t="n">
        <v>0.23</v>
      </c>
      <c r="Q4" s="3" t="n">
        <v>1.31</v>
      </c>
      <c r="R4" s="3" t="n">
        <v>1.54</v>
      </c>
      <c r="S4" s="4" t="n">
        <v>103</v>
      </c>
      <c r="T4" s="4" t="n">
        <v>156</v>
      </c>
      <c r="U4" s="4" t="n">
        <f aca="false">L4/R4*100</f>
        <v>38.961038961039</v>
      </c>
      <c r="V4" s="4" t="n">
        <f aca="false">(16/28*U4)+(32/44*T4)</f>
        <v>135.717996289425</v>
      </c>
      <c r="W4" s="3" t="n">
        <v>0.08</v>
      </c>
      <c r="X4" s="37" t="n">
        <v>0.11</v>
      </c>
      <c r="Y4" s="37" t="n">
        <v>0.19</v>
      </c>
      <c r="Z4" s="3"/>
      <c r="AA4" s="3"/>
      <c r="AB4" s="3"/>
      <c r="AC4" s="1"/>
    </row>
    <row r="5" customFormat="false" ht="12.5" hidden="false" customHeight="false" outlineLevel="0" collapsed="false">
      <c r="A5" s="0" t="s">
        <v>26</v>
      </c>
      <c r="B5" s="1" t="s">
        <v>67</v>
      </c>
      <c r="C5" s="35" t="n">
        <v>4</v>
      </c>
      <c r="D5" s="1" t="s">
        <v>68</v>
      </c>
      <c r="E5" s="36" t="n">
        <v>60.8</v>
      </c>
      <c r="F5" s="4" t="n">
        <v>1561</v>
      </c>
      <c r="G5" s="3" t="n">
        <v>0.03</v>
      </c>
      <c r="H5" s="3" t="n">
        <v>1.03</v>
      </c>
      <c r="I5" s="3" t="n">
        <v>0.03</v>
      </c>
      <c r="J5" s="4" t="n">
        <v>384</v>
      </c>
      <c r="K5" s="4" t="n">
        <v>426</v>
      </c>
      <c r="L5" s="5" t="n">
        <v>0.48</v>
      </c>
      <c r="M5" s="5" t="n">
        <v>0.4</v>
      </c>
      <c r="N5" s="3" t="n">
        <v>1.92</v>
      </c>
      <c r="O5" s="5" t="n">
        <v>2.4</v>
      </c>
      <c r="P5" s="3" t="n">
        <v>0.17</v>
      </c>
      <c r="Q5" s="3" t="n">
        <v>0.72</v>
      </c>
      <c r="R5" s="3" t="n">
        <v>0.89</v>
      </c>
      <c r="S5" s="4" t="n">
        <v>116</v>
      </c>
      <c r="T5" s="4" t="n">
        <v>216</v>
      </c>
      <c r="U5" s="4" t="n">
        <f aca="false">L5/R5*100</f>
        <v>53.9325842696629</v>
      </c>
      <c r="V5" s="4" t="n">
        <f aca="false">(16/28*U5)+(32/44*T5)</f>
        <v>187.909528673574</v>
      </c>
      <c r="W5" s="3" t="n">
        <v>0.07</v>
      </c>
      <c r="X5" s="37" t="n">
        <v>0.05</v>
      </c>
      <c r="Y5" s="37" t="n">
        <v>0.12</v>
      </c>
      <c r="Z5" s="3"/>
      <c r="AA5" s="3"/>
      <c r="AB5" s="3"/>
      <c r="AC5" s="1"/>
    </row>
    <row r="6" customFormat="false" ht="12.5" hidden="false" customHeight="false" outlineLevel="0" collapsed="false">
      <c r="A6" s="0" t="s">
        <v>26</v>
      </c>
      <c r="B6" s="1" t="s">
        <v>69</v>
      </c>
      <c r="C6" s="35" t="n">
        <v>5</v>
      </c>
      <c r="D6" s="1" t="s">
        <v>70</v>
      </c>
      <c r="E6" s="36" t="n">
        <v>60.21</v>
      </c>
      <c r="F6" s="4" t="n">
        <v>1538</v>
      </c>
      <c r="G6" s="3" t="n">
        <v>0.03</v>
      </c>
      <c r="H6" s="3" t="n">
        <v>1.62</v>
      </c>
      <c r="I6" s="3" t="n">
        <v>0.02</v>
      </c>
      <c r="J6" s="4" t="n">
        <v>436</v>
      </c>
      <c r="K6" s="4" t="n">
        <v>478</v>
      </c>
      <c r="L6" s="5" t="n">
        <v>0.65</v>
      </c>
      <c r="M6" s="5" t="n">
        <v>0.7</v>
      </c>
      <c r="N6" s="3" t="n">
        <v>2.89</v>
      </c>
      <c r="O6" s="5" t="n">
        <v>9.2</v>
      </c>
      <c r="P6" s="3" t="n">
        <v>0.26</v>
      </c>
      <c r="Q6" s="3" t="n">
        <v>0.81</v>
      </c>
      <c r="R6" s="3" t="n">
        <v>1.07</v>
      </c>
      <c r="S6" s="4" t="n">
        <v>151</v>
      </c>
      <c r="T6" s="4" t="n">
        <v>270</v>
      </c>
      <c r="U6" s="4" t="n">
        <f aca="false">L6/R6*100</f>
        <v>60.7476635514019</v>
      </c>
      <c r="V6" s="4" t="n">
        <f aca="false">(16/28*U6)+(32/44*T6)</f>
        <v>231.076586964437</v>
      </c>
      <c r="W6" s="3" t="n">
        <v>0.27</v>
      </c>
      <c r="X6" s="37" t="n">
        <v>7.79</v>
      </c>
      <c r="Y6" s="37" t="n">
        <v>8.05</v>
      </c>
      <c r="Z6" s="3"/>
      <c r="AA6" s="3"/>
      <c r="AB6" s="3"/>
      <c r="AC6" s="1"/>
    </row>
    <row r="7" customFormat="false" ht="12.5" hidden="false" customHeight="false" outlineLevel="0" collapsed="false">
      <c r="A7" s="0" t="s">
        <v>26</v>
      </c>
      <c r="B7" s="1" t="s">
        <v>71</v>
      </c>
      <c r="C7" s="35" t="n">
        <v>6</v>
      </c>
      <c r="D7" s="1" t="s">
        <v>72</v>
      </c>
      <c r="E7" s="36" t="n">
        <v>59.92</v>
      </c>
      <c r="F7" s="4" t="n">
        <v>1538</v>
      </c>
      <c r="G7" s="3" t="n">
        <v>0.02</v>
      </c>
      <c r="H7" s="3" t="n">
        <v>1.57</v>
      </c>
      <c r="I7" s="3" t="n">
        <v>0.02</v>
      </c>
      <c r="J7" s="4" t="n">
        <v>441</v>
      </c>
      <c r="K7" s="4" t="n">
        <v>483</v>
      </c>
      <c r="L7" s="5" t="n">
        <v>1.02</v>
      </c>
      <c r="M7" s="5" t="n">
        <v>0.6</v>
      </c>
      <c r="N7" s="3" t="n">
        <v>3.46</v>
      </c>
      <c r="O7" s="5" t="n">
        <v>7.1</v>
      </c>
      <c r="P7" s="3" t="n">
        <v>0.28</v>
      </c>
      <c r="Q7" s="3" t="n">
        <v>1.01</v>
      </c>
      <c r="R7" s="3" t="n">
        <v>1.29</v>
      </c>
      <c r="S7" s="4" t="n">
        <v>122</v>
      </c>
      <c r="T7" s="4" t="n">
        <v>268</v>
      </c>
      <c r="U7" s="4" t="n">
        <f aca="false">L7/R7*100</f>
        <v>79.0697674418605</v>
      </c>
      <c r="V7" s="4" t="n">
        <f aca="false">(16/28*U7)+(32/44*T7)</f>
        <v>240.091815161583</v>
      </c>
      <c r="W7" s="3" t="n">
        <v>0.21</v>
      </c>
      <c r="X7" s="37" t="n">
        <v>4.21</v>
      </c>
      <c r="Y7" s="37" t="n">
        <v>4.41</v>
      </c>
      <c r="Z7" s="3"/>
      <c r="AA7" s="3"/>
      <c r="AB7" s="3"/>
      <c r="AC7" s="1"/>
    </row>
    <row r="8" customFormat="false" ht="12.5" hidden="false" customHeight="false" outlineLevel="0" collapsed="false">
      <c r="A8" s="0" t="s">
        <v>26</v>
      </c>
      <c r="B8" s="1" t="s">
        <v>73</v>
      </c>
      <c r="C8" s="35" t="n">
        <v>7</v>
      </c>
      <c r="D8" s="1" t="s">
        <v>74</v>
      </c>
      <c r="E8" s="36" t="n">
        <v>60.9</v>
      </c>
      <c r="F8" s="4" t="n">
        <v>1538</v>
      </c>
      <c r="G8" s="3" t="n">
        <v>0.02</v>
      </c>
      <c r="H8" s="3" t="n">
        <v>1.42</v>
      </c>
      <c r="I8" s="3" t="n">
        <v>0.01</v>
      </c>
      <c r="J8" s="4" t="n">
        <v>432</v>
      </c>
      <c r="K8" s="4" t="n">
        <v>474</v>
      </c>
      <c r="L8" s="5" t="n">
        <v>0.7</v>
      </c>
      <c r="M8" s="5" t="n">
        <v>0.6</v>
      </c>
      <c r="N8" s="3" t="n">
        <v>2.65</v>
      </c>
      <c r="O8" s="5" t="n">
        <v>6.5</v>
      </c>
      <c r="P8" s="3" t="n">
        <v>0.23</v>
      </c>
      <c r="Q8" s="3" t="n">
        <v>0.82</v>
      </c>
      <c r="R8" s="3" t="n">
        <v>1.05</v>
      </c>
      <c r="S8" s="4" t="n">
        <v>135</v>
      </c>
      <c r="T8" s="4" t="n">
        <v>252</v>
      </c>
      <c r="U8" s="4" t="n">
        <f aca="false">L8/R8*100</f>
        <v>66.6666666666667</v>
      </c>
      <c r="V8" s="4" t="n">
        <f aca="false">(16/28*U8)+(32/44*T8)</f>
        <v>221.367965367965</v>
      </c>
      <c r="W8" s="3" t="n">
        <v>0.19</v>
      </c>
      <c r="X8" s="37" t="n">
        <v>5.05</v>
      </c>
      <c r="Y8" s="37" t="n">
        <v>5.24</v>
      </c>
      <c r="Z8" s="3"/>
      <c r="AA8" s="3"/>
      <c r="AB8" s="3"/>
      <c r="AC8" s="1"/>
    </row>
    <row r="9" customFormat="false" ht="12.5" hidden="false" customHeight="false" outlineLevel="0" collapsed="false">
      <c r="A9" s="0" t="s">
        <v>26</v>
      </c>
      <c r="B9" s="1" t="s">
        <v>75</v>
      </c>
      <c r="C9" s="35" t="n">
        <v>8</v>
      </c>
      <c r="D9" s="1" t="s">
        <v>76</v>
      </c>
      <c r="E9" s="36" t="n">
        <v>60.42</v>
      </c>
      <c r="F9" s="4" t="n">
        <v>1538</v>
      </c>
      <c r="G9" s="3" t="n">
        <v>0.03</v>
      </c>
      <c r="H9" s="3" t="n">
        <v>1.2</v>
      </c>
      <c r="I9" s="3" t="n">
        <v>0.03</v>
      </c>
      <c r="J9" s="4" t="n">
        <v>402</v>
      </c>
      <c r="K9" s="4" t="n">
        <v>444</v>
      </c>
      <c r="L9" s="5" t="n">
        <v>0.6</v>
      </c>
      <c r="M9" s="5" t="n">
        <v>0.4</v>
      </c>
      <c r="N9" s="3" t="n">
        <v>2.27</v>
      </c>
      <c r="O9" s="5" t="n">
        <v>3</v>
      </c>
      <c r="P9" s="3" t="n">
        <v>0.2</v>
      </c>
      <c r="Q9" s="3" t="n">
        <v>0.73</v>
      </c>
      <c r="R9" s="3" t="n">
        <v>0.93</v>
      </c>
      <c r="S9" s="4" t="n">
        <v>129</v>
      </c>
      <c r="T9" s="4" t="n">
        <v>244</v>
      </c>
      <c r="U9" s="4" t="n">
        <f aca="false">L9/R9*100</f>
        <v>64.5161290322581</v>
      </c>
      <c r="V9" s="4" t="n">
        <f aca="false">(16/28*U9)+(32/44*T9)</f>
        <v>214.32090490155</v>
      </c>
      <c r="W9" s="3" t="n">
        <v>0.09</v>
      </c>
      <c r="X9" s="37" t="n">
        <v>0.04</v>
      </c>
      <c r="Y9" s="37" t="n">
        <v>0.13</v>
      </c>
      <c r="Z9" s="3"/>
      <c r="AA9" s="3"/>
      <c r="AB9" s="3"/>
      <c r="AC9" s="1"/>
    </row>
    <row r="10" customFormat="false" ht="12.5" hidden="false" customHeight="false" outlineLevel="0" collapsed="false">
      <c r="A10" s="0" t="s">
        <v>26</v>
      </c>
      <c r="B10" s="1" t="s">
        <v>77</v>
      </c>
      <c r="C10" s="35" t="n">
        <v>9</v>
      </c>
      <c r="D10" s="1" t="s">
        <v>78</v>
      </c>
      <c r="E10" s="36" t="n">
        <v>60.17</v>
      </c>
      <c r="F10" s="4" t="n">
        <v>1538</v>
      </c>
      <c r="G10" s="3" t="n">
        <v>0.02</v>
      </c>
      <c r="H10" s="3" t="n">
        <v>2.05</v>
      </c>
      <c r="I10" s="3" t="n">
        <v>0.01</v>
      </c>
      <c r="J10" s="4" t="n">
        <v>436</v>
      </c>
      <c r="K10" s="4" t="n">
        <v>478</v>
      </c>
      <c r="L10" s="5" t="n">
        <v>1.15</v>
      </c>
      <c r="M10" s="5" t="n">
        <v>0.5</v>
      </c>
      <c r="N10" s="3" t="n">
        <v>3.69</v>
      </c>
      <c r="O10" s="5" t="n">
        <v>6.4</v>
      </c>
      <c r="P10" s="3" t="n">
        <v>0.33</v>
      </c>
      <c r="Q10" s="3" t="n">
        <v>1.17</v>
      </c>
      <c r="R10" s="3" t="n">
        <v>1.5</v>
      </c>
      <c r="S10" s="4" t="n">
        <v>137</v>
      </c>
      <c r="T10" s="4" t="n">
        <v>246</v>
      </c>
      <c r="U10" s="4" t="n">
        <f aca="false">L10/R10*100</f>
        <v>76.6666666666667</v>
      </c>
      <c r="V10" s="4" t="n">
        <f aca="false">(16/28*U10)+(32/44*T10)</f>
        <v>222.718614718615</v>
      </c>
      <c r="W10" s="3" t="n">
        <v>0.19</v>
      </c>
      <c r="X10" s="37" t="n">
        <v>2.92</v>
      </c>
      <c r="Y10" s="37" t="n">
        <v>3.11</v>
      </c>
      <c r="Z10" s="3"/>
      <c r="AA10" s="3"/>
      <c r="AB10" s="3"/>
      <c r="AC10" s="1"/>
    </row>
    <row r="11" customFormat="false" ht="12.5" hidden="false" customHeight="false" outlineLevel="0" collapsed="false">
      <c r="A11" s="0" t="s">
        <v>26</v>
      </c>
      <c r="B11" s="1" t="s">
        <v>79</v>
      </c>
      <c r="C11" s="35" t="n">
        <v>10</v>
      </c>
      <c r="D11" s="1" t="s">
        <v>80</v>
      </c>
      <c r="E11" s="36" t="n">
        <v>60.09</v>
      </c>
      <c r="F11" s="4" t="n">
        <v>1538</v>
      </c>
      <c r="G11" s="3" t="n">
        <v>0.03</v>
      </c>
      <c r="H11" s="3" t="n">
        <v>2.32</v>
      </c>
      <c r="I11" s="3" t="n">
        <v>0.01</v>
      </c>
      <c r="J11" s="4" t="n">
        <v>435</v>
      </c>
      <c r="K11" s="4" t="n">
        <v>477</v>
      </c>
      <c r="L11" s="5" t="n">
        <v>1.25</v>
      </c>
      <c r="M11" s="5" t="n">
        <v>0.5</v>
      </c>
      <c r="N11" s="3" t="n">
        <v>3.85</v>
      </c>
      <c r="O11" s="5" t="n">
        <v>5.9</v>
      </c>
      <c r="P11" s="3" t="n">
        <v>0.36</v>
      </c>
      <c r="Q11" s="3" t="n">
        <v>1.24</v>
      </c>
      <c r="R11" s="3" t="n">
        <v>1.6</v>
      </c>
      <c r="S11" s="4" t="n">
        <v>145</v>
      </c>
      <c r="T11" s="4" t="n">
        <v>241</v>
      </c>
      <c r="U11" s="4" t="n">
        <f aca="false">L11/R11*100</f>
        <v>78.125</v>
      </c>
      <c r="V11" s="4" t="n">
        <f aca="false">(16/28*U11)+(32/44*T11)</f>
        <v>219.915584415584</v>
      </c>
      <c r="W11" s="3" t="n">
        <v>0.17</v>
      </c>
      <c r="X11" s="37" t="n">
        <v>2.16</v>
      </c>
      <c r="Y11" s="37" t="n">
        <v>2.33</v>
      </c>
      <c r="Z11" s="3"/>
      <c r="AA11" s="3"/>
      <c r="AB11" s="3"/>
      <c r="AC11" s="1"/>
    </row>
    <row r="12" customFormat="false" ht="12.5" hidden="false" customHeight="false" outlineLevel="0" collapsed="false">
      <c r="A12" s="0" t="s">
        <v>26</v>
      </c>
      <c r="B12" s="1" t="s">
        <v>81</v>
      </c>
      <c r="C12" s="35" t="n">
        <v>11</v>
      </c>
      <c r="D12" s="1" t="s">
        <v>82</v>
      </c>
      <c r="E12" s="36" t="n">
        <v>60.96</v>
      </c>
      <c r="F12" s="4" t="n">
        <v>1538</v>
      </c>
      <c r="G12" s="3" t="n">
        <v>0.04</v>
      </c>
      <c r="H12" s="3" t="n">
        <v>1.38</v>
      </c>
      <c r="I12" s="3" t="n">
        <v>0.03</v>
      </c>
      <c r="J12" s="4" t="n">
        <v>416</v>
      </c>
      <c r="K12" s="4" t="n">
        <v>458</v>
      </c>
      <c r="L12" s="5" t="n">
        <v>0.92</v>
      </c>
      <c r="M12" s="5" t="n">
        <v>0.5</v>
      </c>
      <c r="N12" s="3" t="n">
        <v>3.23</v>
      </c>
      <c r="O12" s="5" t="n">
        <v>5.3</v>
      </c>
      <c r="P12" s="3" t="n">
        <v>0.26</v>
      </c>
      <c r="Q12" s="3" t="n">
        <v>0.95</v>
      </c>
      <c r="R12" s="3" t="n">
        <v>1.21</v>
      </c>
      <c r="S12" s="4" t="n">
        <v>114</v>
      </c>
      <c r="T12" s="4" t="n">
        <v>267</v>
      </c>
      <c r="U12" s="4" t="n">
        <f aca="false">L12/R12*100</f>
        <v>76.0330578512397</v>
      </c>
      <c r="V12" s="4" t="n">
        <f aca="false">(16/28*U12)+(32/44*T12)</f>
        <v>237.629279811098</v>
      </c>
      <c r="W12" s="3" t="n">
        <v>0.16</v>
      </c>
      <c r="X12" s="37" t="n">
        <v>1.53</v>
      </c>
      <c r="Y12" s="37" t="n">
        <v>1.69</v>
      </c>
      <c r="Z12" s="3"/>
      <c r="AA12" s="3"/>
      <c r="AB12" s="3"/>
      <c r="AC12" s="1"/>
    </row>
    <row r="13" customFormat="false" ht="12.5" hidden="false" customHeight="false" outlineLevel="0" collapsed="false">
      <c r="A13" s="0" t="s">
        <v>26</v>
      </c>
      <c r="B13" s="1" t="s">
        <v>83</v>
      </c>
      <c r="C13" s="35" t="n">
        <v>12</v>
      </c>
      <c r="D13" s="1" t="s">
        <v>84</v>
      </c>
      <c r="E13" s="36" t="n">
        <v>60.58</v>
      </c>
      <c r="F13" s="4" t="n">
        <v>1538</v>
      </c>
      <c r="G13" s="3" t="n">
        <v>0.03</v>
      </c>
      <c r="H13" s="3" t="n">
        <v>2.5</v>
      </c>
      <c r="I13" s="3" t="n">
        <v>0.01</v>
      </c>
      <c r="J13" s="4" t="n">
        <v>421</v>
      </c>
      <c r="K13" s="4" t="n">
        <v>463</v>
      </c>
      <c r="L13" s="5" t="n">
        <v>0.87</v>
      </c>
      <c r="M13" s="5" t="n">
        <v>0.8</v>
      </c>
      <c r="N13" s="3" t="n">
        <v>3.69</v>
      </c>
      <c r="O13" s="5" t="n">
        <v>8.2</v>
      </c>
      <c r="P13" s="3" t="n">
        <v>0.37</v>
      </c>
      <c r="Q13" s="3" t="n">
        <v>1.08</v>
      </c>
      <c r="R13" s="3" t="n">
        <v>1.45</v>
      </c>
      <c r="S13" s="4" t="n">
        <v>172</v>
      </c>
      <c r="T13" s="4" t="n">
        <v>254</v>
      </c>
      <c r="U13" s="4" t="n">
        <f aca="false">L13/R13*100</f>
        <v>60</v>
      </c>
      <c r="V13" s="4" t="n">
        <f aca="false">(16/28*U13)+(32/44*T13)</f>
        <v>219.012987012987</v>
      </c>
      <c r="W13" s="3" t="n">
        <v>0.24</v>
      </c>
      <c r="X13" s="37" t="n">
        <v>6.99</v>
      </c>
      <c r="Y13" s="37" t="n">
        <v>7.23</v>
      </c>
      <c r="Z13" s="3"/>
      <c r="AA13" s="3"/>
      <c r="AB13" s="3"/>
      <c r="AC13" s="1"/>
    </row>
    <row r="14" customFormat="false" ht="12.5" hidden="false" customHeight="false" outlineLevel="0" collapsed="false">
      <c r="A14" s="0" t="s">
        <v>26</v>
      </c>
      <c r="B14" s="1" t="s">
        <v>85</v>
      </c>
      <c r="C14" s="35" t="n">
        <v>13</v>
      </c>
      <c r="D14" s="1" t="s">
        <v>86</v>
      </c>
      <c r="E14" s="36" t="n">
        <v>60.43</v>
      </c>
      <c r="F14" s="4" t="n">
        <v>1538</v>
      </c>
      <c r="G14" s="3" t="n">
        <v>0.02</v>
      </c>
      <c r="H14" s="3" t="n">
        <v>1.28</v>
      </c>
      <c r="I14" s="3" t="n">
        <v>0.02</v>
      </c>
      <c r="J14" s="4" t="n">
        <v>418</v>
      </c>
      <c r="K14" s="4" t="n">
        <v>460</v>
      </c>
      <c r="L14" s="5" t="n">
        <v>0.82</v>
      </c>
      <c r="M14" s="5" t="n">
        <v>0.5</v>
      </c>
      <c r="N14" s="3" t="n">
        <v>2.57</v>
      </c>
      <c r="O14" s="5" t="n">
        <v>4.2</v>
      </c>
      <c r="P14" s="3" t="n">
        <v>0.22</v>
      </c>
      <c r="Q14" s="3" t="n">
        <v>0.82</v>
      </c>
      <c r="R14" s="3" t="n">
        <v>1.04</v>
      </c>
      <c r="S14" s="4" t="n">
        <v>123</v>
      </c>
      <c r="T14" s="4" t="n">
        <v>247</v>
      </c>
      <c r="U14" s="4" t="n">
        <f aca="false">L14/R14*100</f>
        <v>78.8461538461538</v>
      </c>
      <c r="V14" s="4" t="n">
        <f aca="false">(16/28*U14)+(32/44*T14)</f>
        <v>224.691308691309</v>
      </c>
      <c r="W14" s="3" t="n">
        <v>0.13</v>
      </c>
      <c r="X14" s="37" t="n">
        <v>0.6</v>
      </c>
      <c r="Y14" s="37" t="n">
        <v>0.72</v>
      </c>
      <c r="Z14" s="3"/>
      <c r="AA14" s="3"/>
      <c r="AB14" s="3"/>
      <c r="AC14" s="1"/>
    </row>
    <row r="15" customFormat="false" ht="12.5" hidden="false" customHeight="false" outlineLevel="0" collapsed="false">
      <c r="A15" s="39" t="s">
        <v>26</v>
      </c>
      <c r="B15" s="40" t="s">
        <v>87</v>
      </c>
      <c r="C15" s="41" t="n">
        <v>14</v>
      </c>
      <c r="D15" s="40" t="s">
        <v>88</v>
      </c>
      <c r="E15" s="42" t="n">
        <v>60.53</v>
      </c>
      <c r="F15" s="43" t="n">
        <v>1538</v>
      </c>
      <c r="G15" s="44" t="n">
        <v>0.03</v>
      </c>
      <c r="H15" s="44" t="n">
        <v>2.47</v>
      </c>
      <c r="I15" s="44" t="n">
        <v>0.01</v>
      </c>
      <c r="J15" s="43" t="n">
        <v>432</v>
      </c>
      <c r="K15" s="43" t="n">
        <v>474</v>
      </c>
      <c r="L15" s="45" t="n">
        <v>1.05</v>
      </c>
      <c r="M15" s="45" t="n">
        <v>0.7</v>
      </c>
      <c r="N15" s="44" t="n">
        <v>3.97</v>
      </c>
      <c r="O15" s="45" t="n">
        <v>6.9</v>
      </c>
      <c r="P15" s="44" t="n">
        <v>0.38</v>
      </c>
      <c r="Q15" s="44" t="n">
        <v>1.26</v>
      </c>
      <c r="R15" s="44" t="n">
        <v>1.64</v>
      </c>
      <c r="S15" s="43" t="n">
        <v>151</v>
      </c>
      <c r="T15" s="43" t="n">
        <v>242</v>
      </c>
      <c r="U15" s="43" t="n">
        <f aca="false">L15/R15*100</f>
        <v>64.0243902439025</v>
      </c>
      <c r="V15" s="43" t="n">
        <f aca="false">(16/28*U15)+(32/44*T15)</f>
        <v>212.585365853659</v>
      </c>
      <c r="W15" s="44" t="n">
        <v>0.2</v>
      </c>
      <c r="X15" s="46" t="n">
        <v>3.5</v>
      </c>
      <c r="Y15" s="46" t="n">
        <v>3.71</v>
      </c>
      <c r="Z15" s="3"/>
      <c r="AA15" s="3"/>
      <c r="AB15" s="3"/>
      <c r="AC15" s="1"/>
    </row>
    <row r="16" customFormat="false" ht="12.5" hidden="false" customHeight="false" outlineLevel="0" collapsed="false">
      <c r="A16" s="39" t="s">
        <v>26</v>
      </c>
      <c r="B16" s="40" t="s">
        <v>89</v>
      </c>
      <c r="C16" s="41" t="n">
        <v>15</v>
      </c>
      <c r="D16" s="40" t="s">
        <v>88</v>
      </c>
      <c r="E16" s="42" t="n">
        <v>60.25</v>
      </c>
      <c r="F16" s="43" t="n">
        <v>1538</v>
      </c>
      <c r="G16" s="44" t="n">
        <v>0.05</v>
      </c>
      <c r="H16" s="44" t="n">
        <v>2.5</v>
      </c>
      <c r="I16" s="44" t="n">
        <v>0.02</v>
      </c>
      <c r="J16" s="43" t="n">
        <v>430</v>
      </c>
      <c r="K16" s="43" t="n">
        <v>472</v>
      </c>
      <c r="L16" s="45" t="n">
        <v>1.08</v>
      </c>
      <c r="M16" s="45" t="n">
        <v>0.7</v>
      </c>
      <c r="N16" s="44" t="n">
        <v>4</v>
      </c>
      <c r="O16" s="45" t="n">
        <v>7.1</v>
      </c>
      <c r="P16" s="44" t="n">
        <v>0.38</v>
      </c>
      <c r="Q16" s="44" t="n">
        <v>1.27</v>
      </c>
      <c r="R16" s="44" t="n">
        <v>1.65</v>
      </c>
      <c r="S16" s="43" t="n">
        <v>152</v>
      </c>
      <c r="T16" s="43" t="n">
        <v>242</v>
      </c>
      <c r="U16" s="43" t="n">
        <f aca="false">L16/R16*100</f>
        <v>65.4545454545455</v>
      </c>
      <c r="V16" s="43" t="n">
        <f aca="false">(16/28*U16)+(32/44*T16)</f>
        <v>213.402597402597</v>
      </c>
      <c r="W16" s="44" t="n">
        <v>0.21</v>
      </c>
      <c r="X16" s="46" t="n">
        <v>3.47</v>
      </c>
      <c r="Y16" s="46" t="n">
        <v>3.68</v>
      </c>
      <c r="Z16" s="3"/>
      <c r="AA16" s="3"/>
      <c r="AB16" s="3"/>
      <c r="AC16" s="1"/>
    </row>
    <row r="17" s="14" customFormat="true" ht="12.5" hidden="false" customHeight="false" outlineLevel="0" collapsed="false">
      <c r="A17" s="14" t="s">
        <v>26</v>
      </c>
      <c r="B17" s="15" t="s">
        <v>29</v>
      </c>
      <c r="C17" s="16" t="n">
        <v>16</v>
      </c>
      <c r="D17" s="15" t="n">
        <v>160000</v>
      </c>
      <c r="E17" s="17" t="n">
        <v>61</v>
      </c>
      <c r="F17" s="18" t="n">
        <v>1538</v>
      </c>
      <c r="G17" s="17" t="n">
        <v>0.22</v>
      </c>
      <c r="H17" s="17" t="n">
        <v>11.79</v>
      </c>
      <c r="I17" s="17" t="n">
        <v>0.02</v>
      </c>
      <c r="J17" s="18" t="n">
        <v>415</v>
      </c>
      <c r="K17" s="18" t="n">
        <v>455</v>
      </c>
      <c r="L17" s="19" t="n">
        <v>0.37</v>
      </c>
      <c r="M17" s="19" t="n">
        <v>0.8</v>
      </c>
      <c r="N17" s="17" t="n">
        <v>0.89</v>
      </c>
      <c r="O17" s="19" t="n">
        <v>7.3</v>
      </c>
      <c r="P17" s="17" t="n">
        <v>1.05</v>
      </c>
      <c r="Q17" s="17" t="n">
        <v>2.19</v>
      </c>
      <c r="R17" s="17" t="n">
        <v>3.24</v>
      </c>
      <c r="S17" s="18" t="n">
        <v>364</v>
      </c>
      <c r="T17" s="18" t="n">
        <v>27</v>
      </c>
      <c r="U17" s="18" t="n">
        <f aca="false">L17/R17*100</f>
        <v>11.4197530864198</v>
      </c>
      <c r="V17" s="18" t="n">
        <f aca="false">(16/28*U17)+(32/44*T17)</f>
        <v>26.1619368286035</v>
      </c>
      <c r="W17" s="17" t="n">
        <v>0.22</v>
      </c>
      <c r="X17" s="17" t="n">
        <v>3.05</v>
      </c>
      <c r="Y17" s="17" t="n">
        <v>3.26</v>
      </c>
      <c r="Z17" s="17" t="s">
        <v>30</v>
      </c>
      <c r="AA17" s="17"/>
      <c r="AB17" s="17"/>
      <c r="AC17" s="15"/>
    </row>
    <row r="18" customFormat="false" ht="12.5" hidden="false" customHeight="false" outlineLevel="0" collapsed="false">
      <c r="A18" s="0" t="s">
        <v>26</v>
      </c>
      <c r="B18" s="1" t="s">
        <v>90</v>
      </c>
      <c r="C18" s="35" t="n">
        <v>17</v>
      </c>
      <c r="D18" s="1" t="s">
        <v>91</v>
      </c>
      <c r="E18" s="36" t="n">
        <v>60.24</v>
      </c>
      <c r="F18" s="4" t="n">
        <v>1538</v>
      </c>
      <c r="G18" s="3" t="n">
        <v>0.02</v>
      </c>
      <c r="H18" s="3" t="n">
        <v>2.47</v>
      </c>
      <c r="I18" s="3" t="n">
        <v>0.01</v>
      </c>
      <c r="J18" s="4" t="n">
        <v>435</v>
      </c>
      <c r="K18" s="4" t="n">
        <v>477</v>
      </c>
      <c r="L18" s="5" t="n">
        <v>0.88</v>
      </c>
      <c r="M18" s="5" t="n">
        <v>0.7</v>
      </c>
      <c r="N18" s="3" t="n">
        <v>3.3</v>
      </c>
      <c r="O18" s="5" t="n">
        <v>8.7</v>
      </c>
      <c r="P18" s="3" t="n">
        <v>0.35</v>
      </c>
      <c r="Q18" s="3" t="n">
        <v>0.94</v>
      </c>
      <c r="R18" s="3" t="n">
        <v>1.29</v>
      </c>
      <c r="S18" s="4" t="n">
        <v>191</v>
      </c>
      <c r="T18" s="4" t="n">
        <v>256</v>
      </c>
      <c r="U18" s="4" t="n">
        <f aca="false">L18/R18*100</f>
        <v>68.2170542635659</v>
      </c>
      <c r="V18" s="4" t="n">
        <f aca="false">(16/28*U18)+(32/44*T18)</f>
        <v>225.162992046713</v>
      </c>
      <c r="W18" s="3" t="n">
        <v>0.25</v>
      </c>
      <c r="X18" s="37" t="n">
        <v>6.03</v>
      </c>
      <c r="Y18" s="37" t="n">
        <v>6.29</v>
      </c>
      <c r="Z18" s="3"/>
      <c r="AA18" s="3"/>
      <c r="AB18" s="3"/>
      <c r="AC18" s="1"/>
    </row>
    <row r="19" customFormat="false" ht="12.5" hidden="false" customHeight="false" outlineLevel="0" collapsed="false">
      <c r="A19" s="0" t="s">
        <v>26</v>
      </c>
      <c r="B19" s="1" t="s">
        <v>92</v>
      </c>
      <c r="C19" s="35" t="n">
        <v>18</v>
      </c>
      <c r="D19" s="1" t="s">
        <v>93</v>
      </c>
      <c r="E19" s="36" t="n">
        <v>60.89</v>
      </c>
      <c r="F19" s="4" t="n">
        <v>1538</v>
      </c>
      <c r="G19" s="3" t="n">
        <v>0.03</v>
      </c>
      <c r="H19" s="3" t="n">
        <v>2.49</v>
      </c>
      <c r="I19" s="3" t="n">
        <v>0.01</v>
      </c>
      <c r="J19" s="4" t="n">
        <v>423</v>
      </c>
      <c r="K19" s="4" t="n">
        <v>465</v>
      </c>
      <c r="L19" s="5" t="n">
        <v>1.07</v>
      </c>
      <c r="M19" s="5" t="n">
        <v>0.6</v>
      </c>
      <c r="N19" s="3" t="n">
        <v>4.05</v>
      </c>
      <c r="O19" s="5" t="n">
        <v>7.6</v>
      </c>
      <c r="P19" s="3" t="n">
        <v>0.38</v>
      </c>
      <c r="Q19" s="3" t="n">
        <v>1.27</v>
      </c>
      <c r="R19" s="3" t="n">
        <v>1.65</v>
      </c>
      <c r="S19" s="4" t="n">
        <v>151</v>
      </c>
      <c r="T19" s="4" t="n">
        <v>245</v>
      </c>
      <c r="U19" s="4" t="n">
        <f aca="false">L19/R19*100</f>
        <v>64.8484848484849</v>
      </c>
      <c r="V19" s="4" t="n">
        <f aca="false">(16/28*U19)+(32/44*T19)</f>
        <v>215.238095238095</v>
      </c>
      <c r="W19" s="3" t="n">
        <v>0.22</v>
      </c>
      <c r="X19" s="37" t="n">
        <v>0.89</v>
      </c>
      <c r="Y19" s="37" t="n">
        <v>1.11</v>
      </c>
      <c r="Z19" s="3"/>
      <c r="AA19" s="3"/>
      <c r="AB19" s="3"/>
      <c r="AC19" s="1"/>
    </row>
    <row r="20" customFormat="false" ht="12.5" hidden="false" customHeight="false" outlineLevel="0" collapsed="false">
      <c r="A20" s="0" t="s">
        <v>26</v>
      </c>
      <c r="B20" s="1" t="s">
        <v>94</v>
      </c>
      <c r="C20" s="35" t="n">
        <v>19</v>
      </c>
      <c r="D20" s="1" t="s">
        <v>95</v>
      </c>
      <c r="E20" s="36" t="n">
        <v>60</v>
      </c>
      <c r="F20" s="4" t="n">
        <v>1538</v>
      </c>
      <c r="G20" s="3" t="n">
        <v>0.03</v>
      </c>
      <c r="H20" s="3" t="n">
        <v>1.58</v>
      </c>
      <c r="I20" s="3" t="n">
        <v>0.02</v>
      </c>
      <c r="J20" s="4" t="n">
        <v>388</v>
      </c>
      <c r="K20" s="4" t="n">
        <v>430</v>
      </c>
      <c r="L20" s="5" t="n">
        <v>1.05</v>
      </c>
      <c r="M20" s="5" t="n">
        <v>0.4</v>
      </c>
      <c r="N20" s="3" t="n">
        <v>3.19</v>
      </c>
      <c r="O20" s="5" t="n">
        <v>3.9</v>
      </c>
      <c r="P20" s="3" t="n">
        <v>0.27</v>
      </c>
      <c r="Q20" s="3" t="n">
        <v>1.04</v>
      </c>
      <c r="R20" s="3" t="n">
        <v>1.31</v>
      </c>
      <c r="S20" s="4" t="n">
        <v>121</v>
      </c>
      <c r="T20" s="4" t="n">
        <v>244</v>
      </c>
      <c r="U20" s="4" t="n">
        <f aca="false">L20/R20*100</f>
        <v>80.1526717557252</v>
      </c>
      <c r="V20" s="4" t="n">
        <f aca="false">(16/28*U20)+(32/44*T20)</f>
        <v>223.256072172103</v>
      </c>
      <c r="W20" s="3" t="n">
        <v>0.11</v>
      </c>
      <c r="X20" s="37" t="n">
        <v>0.02</v>
      </c>
      <c r="Y20" s="37" t="n">
        <v>0.13</v>
      </c>
      <c r="Z20" s="3"/>
      <c r="AA20" s="3"/>
      <c r="AB20" s="3"/>
      <c r="AC20" s="1"/>
    </row>
    <row r="21" customFormat="false" ht="12.5" hidden="false" customHeight="false" outlineLevel="0" collapsed="false">
      <c r="A21" s="0" t="s">
        <v>26</v>
      </c>
      <c r="B21" s="1" t="s">
        <v>96</v>
      </c>
      <c r="C21" s="35" t="n">
        <v>20</v>
      </c>
      <c r="D21" s="1" t="s">
        <v>97</v>
      </c>
      <c r="E21" s="36" t="n">
        <v>60.81</v>
      </c>
      <c r="F21" s="4" t="n">
        <v>1538</v>
      </c>
      <c r="G21" s="3" t="n">
        <v>0.03</v>
      </c>
      <c r="H21" s="3" t="n">
        <v>5.9</v>
      </c>
      <c r="I21" s="3" t="n">
        <v>0.01</v>
      </c>
      <c r="J21" s="4" t="n">
        <v>427</v>
      </c>
      <c r="K21" s="4" t="n">
        <v>469</v>
      </c>
      <c r="L21" s="5" t="n">
        <v>2</v>
      </c>
      <c r="M21" s="5" t="n">
        <v>0.7</v>
      </c>
      <c r="N21" s="3" t="n">
        <v>6.14</v>
      </c>
      <c r="O21" s="5" t="n">
        <v>6.5</v>
      </c>
      <c r="P21" s="3" t="n">
        <v>0.76</v>
      </c>
      <c r="Q21" s="3" t="n">
        <v>2.22</v>
      </c>
      <c r="R21" s="3" t="n">
        <v>2.98</v>
      </c>
      <c r="S21" s="4" t="n">
        <v>198</v>
      </c>
      <c r="T21" s="4" t="n">
        <v>206</v>
      </c>
      <c r="U21" s="4" t="n">
        <f aca="false">L21/R21*100</f>
        <v>67.1140939597315</v>
      </c>
      <c r="V21" s="4" t="n">
        <f aca="false">(16/28*U21)+(32/44*T21)</f>
        <v>188.169092652314</v>
      </c>
      <c r="W21" s="3" t="n">
        <v>0.19</v>
      </c>
      <c r="X21" s="37" t="n">
        <v>0.01</v>
      </c>
      <c r="Y21" s="37" t="n">
        <v>0.21</v>
      </c>
      <c r="Z21" s="3"/>
      <c r="AA21" s="3"/>
      <c r="AB21" s="3"/>
      <c r="AC21" s="1"/>
    </row>
    <row r="22" customFormat="false" ht="12.5" hidden="false" customHeight="false" outlineLevel="0" collapsed="false">
      <c r="A22" s="0" t="s">
        <v>26</v>
      </c>
      <c r="B22" s="1" t="s">
        <v>98</v>
      </c>
      <c r="C22" s="35" t="n">
        <v>21</v>
      </c>
      <c r="D22" s="1" t="s">
        <v>99</v>
      </c>
      <c r="E22" s="36" t="n">
        <v>60.33</v>
      </c>
      <c r="F22" s="4" t="n">
        <v>1538</v>
      </c>
      <c r="G22" s="3" t="n">
        <v>0.04</v>
      </c>
      <c r="H22" s="3" t="n">
        <v>8.3</v>
      </c>
      <c r="I22" s="3" t="n">
        <v>0</v>
      </c>
      <c r="J22" s="4" t="n">
        <v>424</v>
      </c>
      <c r="K22" s="4" t="n">
        <v>466</v>
      </c>
      <c r="L22" s="5" t="n">
        <v>2.29</v>
      </c>
      <c r="M22" s="5" t="n">
        <v>0.9</v>
      </c>
      <c r="N22" s="3" t="n">
        <v>7.35</v>
      </c>
      <c r="O22" s="5" t="n">
        <v>6.4</v>
      </c>
      <c r="P22" s="3" t="n">
        <v>1.01</v>
      </c>
      <c r="Q22" s="3" t="n">
        <v>2.68</v>
      </c>
      <c r="R22" s="3" t="n">
        <v>3.69</v>
      </c>
      <c r="S22" s="4" t="n">
        <v>225</v>
      </c>
      <c r="T22" s="4" t="n">
        <v>199</v>
      </c>
      <c r="U22" s="4" t="n">
        <f aca="false">L22/R22*100</f>
        <v>62.059620596206</v>
      </c>
      <c r="V22" s="4" t="n">
        <f aca="false">(16/28*U22)+(32/44*T22)</f>
        <v>180.189913067962</v>
      </c>
      <c r="W22" s="3" t="n">
        <v>0.19</v>
      </c>
      <c r="X22" s="37" t="n">
        <v>0.02</v>
      </c>
      <c r="Y22" s="37" t="n">
        <v>0.21</v>
      </c>
      <c r="Z22" s="3"/>
      <c r="AA22" s="3"/>
      <c r="AB22" s="3"/>
      <c r="AC22" s="1"/>
    </row>
    <row r="23" customFormat="false" ht="12.5" hidden="false" customHeight="false" outlineLevel="0" collapsed="false">
      <c r="A23" s="0" t="s">
        <v>26</v>
      </c>
      <c r="B23" s="1" t="s">
        <v>100</v>
      </c>
      <c r="C23" s="35" t="n">
        <v>22</v>
      </c>
      <c r="D23" s="1" t="s">
        <v>101</v>
      </c>
      <c r="E23" s="36" t="n">
        <v>60.49</v>
      </c>
      <c r="F23" s="4" t="n">
        <v>1538</v>
      </c>
      <c r="G23" s="3" t="n">
        <v>0.05</v>
      </c>
      <c r="H23" s="3" t="n">
        <v>4.95</v>
      </c>
      <c r="I23" s="3" t="n">
        <v>0.01</v>
      </c>
      <c r="J23" s="4" t="n">
        <v>411</v>
      </c>
      <c r="K23" s="4" t="n">
        <v>453</v>
      </c>
      <c r="L23" s="5" t="n">
        <v>1.49</v>
      </c>
      <c r="M23" s="5" t="n">
        <v>0.9</v>
      </c>
      <c r="N23" s="3" t="n">
        <v>5.91</v>
      </c>
      <c r="O23" s="5" t="n">
        <v>8.5</v>
      </c>
      <c r="P23" s="3" t="n">
        <v>0.66</v>
      </c>
      <c r="Q23" s="3" t="n">
        <v>1.92</v>
      </c>
      <c r="R23" s="3" t="n">
        <v>2.58</v>
      </c>
      <c r="S23" s="4" t="n">
        <v>192</v>
      </c>
      <c r="T23" s="4" t="n">
        <v>229</v>
      </c>
      <c r="U23" s="4" t="n">
        <f aca="false">L23/R23*100</f>
        <v>57.7519379844961</v>
      </c>
      <c r="V23" s="4" t="n">
        <f aca="false">(16/28*U23)+(32/44*T23)</f>
        <v>199.546561965167</v>
      </c>
      <c r="W23" s="3" t="n">
        <v>0.25</v>
      </c>
      <c r="X23" s="37" t="n">
        <v>1.2</v>
      </c>
      <c r="Y23" s="37" t="n">
        <v>1.45</v>
      </c>
      <c r="Z23" s="3"/>
      <c r="AA23" s="3"/>
      <c r="AB23" s="3"/>
      <c r="AC23" s="1"/>
    </row>
    <row r="24" customFormat="false" ht="12.5" hidden="false" customHeight="false" outlineLevel="0" collapsed="false">
      <c r="A24" s="0" t="s">
        <v>26</v>
      </c>
      <c r="B24" s="1" t="s">
        <v>102</v>
      </c>
      <c r="C24" s="35" t="n">
        <v>23</v>
      </c>
      <c r="D24" s="1" t="s">
        <v>103</v>
      </c>
      <c r="E24" s="36" t="n">
        <v>60.91</v>
      </c>
      <c r="F24" s="4" t="n">
        <v>1538</v>
      </c>
      <c r="G24" s="3" t="n">
        <v>0.04</v>
      </c>
      <c r="H24" s="3" t="n">
        <v>3.53</v>
      </c>
      <c r="I24" s="3" t="n">
        <v>0.01</v>
      </c>
      <c r="J24" s="4" t="n">
        <v>423</v>
      </c>
      <c r="K24" s="4" t="n">
        <v>465</v>
      </c>
      <c r="L24" s="5" t="n">
        <v>1.25</v>
      </c>
      <c r="M24" s="5" t="n">
        <v>0.6</v>
      </c>
      <c r="N24" s="3" t="n">
        <v>4.12</v>
      </c>
      <c r="O24" s="5" t="n">
        <v>5.5</v>
      </c>
      <c r="P24" s="3" t="n">
        <v>0.48</v>
      </c>
      <c r="Q24" s="3" t="n">
        <v>1.36</v>
      </c>
      <c r="R24" s="3" t="n">
        <v>1.84</v>
      </c>
      <c r="S24" s="4" t="n">
        <v>192</v>
      </c>
      <c r="T24" s="4" t="n">
        <v>224</v>
      </c>
      <c r="U24" s="4" t="n">
        <f aca="false">L24/R24*100</f>
        <v>67.9347826086957</v>
      </c>
      <c r="V24" s="4" t="n">
        <f aca="false">(16/28*U24)+(32/44*T24)</f>
        <v>201.728966685488</v>
      </c>
      <c r="W24" s="3" t="n">
        <v>0.16</v>
      </c>
      <c r="X24" s="37" t="n">
        <v>1.89</v>
      </c>
      <c r="Y24" s="37" t="n">
        <v>2.05</v>
      </c>
      <c r="Z24" s="3"/>
      <c r="AA24" s="3"/>
      <c r="AB24" s="3"/>
      <c r="AC24" s="1"/>
    </row>
    <row r="25" customFormat="false" ht="12.5" hidden="false" customHeight="false" outlineLevel="0" collapsed="false">
      <c r="A25" s="0" t="s">
        <v>26</v>
      </c>
      <c r="B25" s="1" t="s">
        <v>104</v>
      </c>
      <c r="C25" s="35" t="n">
        <v>24</v>
      </c>
      <c r="D25" s="1" t="s">
        <v>105</v>
      </c>
      <c r="E25" s="36" t="n">
        <v>60.45</v>
      </c>
      <c r="F25" s="4" t="n">
        <v>1538</v>
      </c>
      <c r="G25" s="3" t="n">
        <v>0.03</v>
      </c>
      <c r="H25" s="3" t="n">
        <v>3.56</v>
      </c>
      <c r="I25" s="3" t="n">
        <v>0.01</v>
      </c>
      <c r="J25" s="4" t="n">
        <v>403</v>
      </c>
      <c r="K25" s="4" t="n">
        <v>445</v>
      </c>
      <c r="L25" s="5" t="n">
        <v>1.38</v>
      </c>
      <c r="M25" s="5" t="n">
        <v>0.7</v>
      </c>
      <c r="N25" s="3" t="n">
        <v>5.14</v>
      </c>
      <c r="O25" s="5" t="n">
        <v>7.3</v>
      </c>
      <c r="P25" s="3" t="n">
        <v>0.51</v>
      </c>
      <c r="Q25" s="3" t="n">
        <v>1.65</v>
      </c>
      <c r="R25" s="3" t="n">
        <v>2.16</v>
      </c>
      <c r="S25" s="4" t="n">
        <v>165</v>
      </c>
      <c r="T25" s="4" t="n">
        <v>238</v>
      </c>
      <c r="U25" s="4" t="n">
        <f aca="false">L25/R25*100</f>
        <v>63.8888888888889</v>
      </c>
      <c r="V25" s="4" t="n">
        <f aca="false">(16/28*U25)+(32/44*T25)</f>
        <v>209.598845598846</v>
      </c>
      <c r="W25" s="3" t="n">
        <v>0.21</v>
      </c>
      <c r="X25" s="37" t="n">
        <v>0.84</v>
      </c>
      <c r="Y25" s="37" t="n">
        <v>1.06</v>
      </c>
      <c r="Z25" s="3"/>
      <c r="AA25" s="3"/>
      <c r="AB25" s="3"/>
      <c r="AC25" s="1"/>
    </row>
    <row r="26" customFormat="false" ht="12.5" hidden="false" customHeight="false" outlineLevel="0" collapsed="false">
      <c r="A26" s="0" t="s">
        <v>26</v>
      </c>
      <c r="B26" s="1" t="s">
        <v>106</v>
      </c>
      <c r="C26" s="35" t="n">
        <v>25</v>
      </c>
      <c r="D26" s="1" t="s">
        <v>107</v>
      </c>
      <c r="E26" s="36" t="n">
        <v>60.93</v>
      </c>
      <c r="F26" s="4" t="n">
        <v>1538</v>
      </c>
      <c r="G26" s="3" t="n">
        <v>0.02</v>
      </c>
      <c r="H26" s="3" t="n">
        <v>3.55</v>
      </c>
      <c r="I26" s="3" t="n">
        <v>0.01</v>
      </c>
      <c r="J26" s="4" t="n">
        <v>405</v>
      </c>
      <c r="K26" s="4" t="n">
        <v>447</v>
      </c>
      <c r="L26" s="5" t="n">
        <v>1.23</v>
      </c>
      <c r="M26" s="5" t="n">
        <v>0.7</v>
      </c>
      <c r="N26" s="3" t="n">
        <v>5.08</v>
      </c>
      <c r="O26" s="5" t="n">
        <v>7.4</v>
      </c>
      <c r="P26" s="3" t="n">
        <v>0.5</v>
      </c>
      <c r="Q26" s="3" t="n">
        <v>1.49</v>
      </c>
      <c r="R26" s="3" t="n">
        <v>1.99</v>
      </c>
      <c r="S26" s="4" t="n">
        <v>178</v>
      </c>
      <c r="T26" s="4" t="n">
        <v>255</v>
      </c>
      <c r="U26" s="4" t="n">
        <f aca="false">L26/R26*100</f>
        <v>61.8090452261307</v>
      </c>
      <c r="V26" s="4" t="n">
        <f aca="false">(16/28*U26)+(32/44*T26)</f>
        <v>220.773999869477</v>
      </c>
      <c r="W26" s="3" t="n">
        <v>0.22</v>
      </c>
      <c r="X26" s="37" t="n">
        <v>2.42</v>
      </c>
      <c r="Y26" s="37" t="n">
        <v>2.64</v>
      </c>
      <c r="Z26" s="3"/>
      <c r="AA26" s="3"/>
      <c r="AB26" s="3"/>
      <c r="AC26" s="1"/>
    </row>
    <row r="27" customFormat="false" ht="12.5" hidden="false" customHeight="false" outlineLevel="0" collapsed="false">
      <c r="A27" s="0" t="s">
        <v>26</v>
      </c>
      <c r="B27" s="1" t="s">
        <v>108</v>
      </c>
      <c r="C27" s="35" t="n">
        <v>26</v>
      </c>
      <c r="D27" s="1" t="s">
        <v>109</v>
      </c>
      <c r="E27" s="36" t="n">
        <v>60.29</v>
      </c>
      <c r="F27" s="4" t="n">
        <v>1538</v>
      </c>
      <c r="G27" s="3" t="n">
        <v>0.03</v>
      </c>
      <c r="H27" s="3" t="n">
        <v>3.36</v>
      </c>
      <c r="I27" s="3" t="n">
        <v>0.01</v>
      </c>
      <c r="J27" s="4" t="n">
        <v>412</v>
      </c>
      <c r="K27" s="4" t="n">
        <v>454</v>
      </c>
      <c r="L27" s="5" t="n">
        <v>1.07</v>
      </c>
      <c r="M27" s="5" t="n">
        <v>0.8</v>
      </c>
      <c r="N27" s="3" t="n">
        <v>4.82</v>
      </c>
      <c r="O27" s="5" t="n">
        <v>9.3</v>
      </c>
      <c r="P27" s="3" t="n">
        <v>0.48</v>
      </c>
      <c r="Q27" s="3" t="n">
        <v>1.4</v>
      </c>
      <c r="R27" s="3" t="n">
        <v>1.88</v>
      </c>
      <c r="S27" s="4" t="n">
        <v>179</v>
      </c>
      <c r="T27" s="4" t="n">
        <v>256</v>
      </c>
      <c r="U27" s="4" t="n">
        <f aca="false">L27/R27*100</f>
        <v>56.9148936170213</v>
      </c>
      <c r="V27" s="4" t="n">
        <f aca="false">(16/28*U27)+(32/44*T27)</f>
        <v>218.704614534402</v>
      </c>
      <c r="W27" s="3" t="n">
        <v>0.27</v>
      </c>
      <c r="X27" s="37" t="n">
        <v>4.3</v>
      </c>
      <c r="Y27" s="37" t="n">
        <v>4.58</v>
      </c>
      <c r="Z27" s="3"/>
      <c r="AA27" s="3"/>
      <c r="AB27" s="3"/>
      <c r="AC27" s="1"/>
    </row>
    <row r="28" customFormat="false" ht="12.5" hidden="false" customHeight="false" outlineLevel="0" collapsed="false">
      <c r="A28" s="0" t="s">
        <v>26</v>
      </c>
      <c r="B28" s="1" t="s">
        <v>110</v>
      </c>
      <c r="C28" s="35" t="n">
        <v>27</v>
      </c>
      <c r="D28" s="1" t="s">
        <v>111</v>
      </c>
      <c r="E28" s="36" t="n">
        <v>60.32</v>
      </c>
      <c r="F28" s="4" t="n">
        <v>1538</v>
      </c>
      <c r="G28" s="3" t="n">
        <v>0.04</v>
      </c>
      <c r="H28" s="3" t="n">
        <v>3.61</v>
      </c>
      <c r="I28" s="3" t="n">
        <v>0.01</v>
      </c>
      <c r="J28" s="4" t="n">
        <v>407</v>
      </c>
      <c r="K28" s="4" t="n">
        <v>449</v>
      </c>
      <c r="L28" s="5" t="n">
        <v>1.28</v>
      </c>
      <c r="M28" s="5" t="n">
        <v>0.7</v>
      </c>
      <c r="N28" s="3" t="n">
        <v>4.87</v>
      </c>
      <c r="O28" s="5" t="n">
        <v>6.9</v>
      </c>
      <c r="P28" s="3" t="n">
        <v>0.51</v>
      </c>
      <c r="Q28" s="3" t="n">
        <v>1.44</v>
      </c>
      <c r="R28" s="3" t="n">
        <v>1.95</v>
      </c>
      <c r="S28" s="4" t="n">
        <v>185</v>
      </c>
      <c r="T28" s="4" t="n">
        <v>250</v>
      </c>
      <c r="U28" s="4" t="n">
        <f aca="false">L28/R28*100</f>
        <v>65.6410256410256</v>
      </c>
      <c r="V28" s="4" t="n">
        <f aca="false">(16/28*U28)+(32/44*T28)</f>
        <v>219.327339327339</v>
      </c>
      <c r="W28" s="3" t="n">
        <v>0.2</v>
      </c>
      <c r="X28" s="37" t="n">
        <v>1.37</v>
      </c>
      <c r="Y28" s="37" t="n">
        <v>1.57</v>
      </c>
      <c r="Z28" s="3"/>
      <c r="AA28" s="3"/>
      <c r="AB28" s="3"/>
      <c r="AC28" s="1"/>
    </row>
    <row r="29" customFormat="false" ht="12.5" hidden="false" customHeight="false" outlineLevel="0" collapsed="false">
      <c r="A29" s="0" t="s">
        <v>26</v>
      </c>
      <c r="B29" s="1" t="s">
        <v>112</v>
      </c>
      <c r="C29" s="35" t="n">
        <v>28</v>
      </c>
      <c r="D29" s="1" t="s">
        <v>113</v>
      </c>
      <c r="E29" s="36" t="n">
        <v>60.22</v>
      </c>
      <c r="F29" s="4" t="n">
        <v>1538</v>
      </c>
      <c r="G29" s="3" t="n">
        <v>0.02</v>
      </c>
      <c r="H29" s="3" t="n">
        <v>3.32</v>
      </c>
      <c r="I29" s="3" t="n">
        <v>0.01</v>
      </c>
      <c r="J29" s="4" t="n">
        <v>410</v>
      </c>
      <c r="K29" s="4" t="n">
        <v>452</v>
      </c>
      <c r="L29" s="5" t="n">
        <v>1.35</v>
      </c>
      <c r="M29" s="5" t="n">
        <v>0.6</v>
      </c>
      <c r="N29" s="3" t="n">
        <v>4.72</v>
      </c>
      <c r="O29" s="5" t="n">
        <v>7.2</v>
      </c>
      <c r="P29" s="3" t="n">
        <v>0.48</v>
      </c>
      <c r="Q29" s="3" t="n">
        <v>1.55</v>
      </c>
      <c r="R29" s="3" t="n">
        <v>2.03</v>
      </c>
      <c r="S29" s="4" t="n">
        <v>164</v>
      </c>
      <c r="T29" s="4" t="n">
        <v>233</v>
      </c>
      <c r="U29" s="4" t="n">
        <f aca="false">L29/R29*100</f>
        <v>66.5024630541872</v>
      </c>
      <c r="V29" s="4" t="n">
        <f aca="false">(16/28*U29)+(32/44*T29)</f>
        <v>207.455952914081</v>
      </c>
      <c r="W29" s="3" t="n">
        <v>0.21</v>
      </c>
      <c r="X29" s="37" t="n">
        <v>1.38</v>
      </c>
      <c r="Y29" s="37" t="n">
        <v>1.58</v>
      </c>
      <c r="Z29" s="3"/>
      <c r="AA29" s="3"/>
      <c r="AB29" s="3"/>
      <c r="AC29" s="1"/>
    </row>
    <row r="30" customFormat="false" ht="12.5" hidden="false" customHeight="false" outlineLevel="0" collapsed="false">
      <c r="A30" s="39" t="s">
        <v>26</v>
      </c>
      <c r="B30" s="40" t="s">
        <v>114</v>
      </c>
      <c r="C30" s="41" t="n">
        <v>29</v>
      </c>
      <c r="D30" s="40" t="s">
        <v>115</v>
      </c>
      <c r="E30" s="42" t="n">
        <v>60.24</v>
      </c>
      <c r="F30" s="43" t="n">
        <v>1538</v>
      </c>
      <c r="G30" s="44" t="n">
        <v>0.03</v>
      </c>
      <c r="H30" s="44" t="n">
        <v>3.36</v>
      </c>
      <c r="I30" s="44" t="n">
        <v>0.01</v>
      </c>
      <c r="J30" s="43" t="n">
        <v>423</v>
      </c>
      <c r="K30" s="43" t="n">
        <v>465</v>
      </c>
      <c r="L30" s="45" t="n">
        <v>1.15</v>
      </c>
      <c r="M30" s="45" t="n">
        <v>0.7</v>
      </c>
      <c r="N30" s="44" t="n">
        <v>4.72</v>
      </c>
      <c r="O30" s="45" t="n">
        <v>8.3</v>
      </c>
      <c r="P30" s="44" t="n">
        <v>0.47</v>
      </c>
      <c r="Q30" s="44" t="n">
        <v>1.43</v>
      </c>
      <c r="R30" s="44" t="n">
        <v>1.9</v>
      </c>
      <c r="S30" s="43" t="n">
        <v>177</v>
      </c>
      <c r="T30" s="43" t="n">
        <v>248</v>
      </c>
      <c r="U30" s="43" t="n">
        <f aca="false">L30/R30*100</f>
        <v>60.5263157894737</v>
      </c>
      <c r="V30" s="43" t="n">
        <f aca="false">(16/28*U30)+(32/44*T30)</f>
        <v>214.95010252905</v>
      </c>
      <c r="W30" s="44" t="n">
        <v>0.24</v>
      </c>
      <c r="X30" s="46" t="n">
        <v>2.76</v>
      </c>
      <c r="Y30" s="46" t="n">
        <v>3</v>
      </c>
      <c r="Z30" s="3"/>
      <c r="AA30" s="3"/>
      <c r="AB30" s="3"/>
      <c r="AC30" s="1"/>
    </row>
    <row r="31" customFormat="false" ht="12.5" hidden="false" customHeight="false" outlineLevel="0" collapsed="false">
      <c r="A31" s="39" t="s">
        <v>26</v>
      </c>
      <c r="B31" s="40" t="s">
        <v>116</v>
      </c>
      <c r="C31" s="41" t="n">
        <v>30</v>
      </c>
      <c r="D31" s="40" t="s">
        <v>115</v>
      </c>
      <c r="E31" s="42" t="n">
        <v>60.08</v>
      </c>
      <c r="F31" s="43" t="n">
        <v>1538</v>
      </c>
      <c r="G31" s="44" t="n">
        <v>0.04</v>
      </c>
      <c r="H31" s="44" t="n">
        <v>3.38</v>
      </c>
      <c r="I31" s="44" t="n">
        <v>0.01</v>
      </c>
      <c r="J31" s="43" t="n">
        <v>421</v>
      </c>
      <c r="K31" s="43" t="n">
        <v>463</v>
      </c>
      <c r="L31" s="45" t="n">
        <v>1.18</v>
      </c>
      <c r="M31" s="45" t="n">
        <v>0.8</v>
      </c>
      <c r="N31" s="44" t="n">
        <v>4.9</v>
      </c>
      <c r="O31" s="45" t="n">
        <v>8.9</v>
      </c>
      <c r="P31" s="44" t="n">
        <v>0.49</v>
      </c>
      <c r="Q31" s="44" t="n">
        <v>1.45</v>
      </c>
      <c r="R31" s="44" t="n">
        <v>1.94</v>
      </c>
      <c r="S31" s="43" t="n">
        <v>174</v>
      </c>
      <c r="T31" s="43" t="n">
        <v>253</v>
      </c>
      <c r="U31" s="43" t="n">
        <f aca="false">L31/R31*100</f>
        <v>60.8247422680412</v>
      </c>
      <c r="V31" s="43" t="n">
        <f aca="false">(16/28*U31)+(32/44*T31)</f>
        <v>218.756995581738</v>
      </c>
      <c r="W31" s="44" t="n">
        <v>0.26</v>
      </c>
      <c r="X31" s="46" t="n">
        <v>2.74</v>
      </c>
      <c r="Y31" s="46" t="n">
        <v>3</v>
      </c>
      <c r="Z31" s="3"/>
      <c r="AA31" s="3"/>
      <c r="AB31" s="3"/>
      <c r="AC31" s="1"/>
    </row>
    <row r="32" s="14" customFormat="true" ht="12.5" hidden="false" customHeight="false" outlineLevel="0" collapsed="false">
      <c r="A32" s="14" t="s">
        <v>26</v>
      </c>
      <c r="B32" s="15" t="s">
        <v>31</v>
      </c>
      <c r="C32" s="16" t="n">
        <v>31</v>
      </c>
      <c r="D32" s="15" t="n">
        <v>160000</v>
      </c>
      <c r="E32" s="17" t="n">
        <v>60.52</v>
      </c>
      <c r="F32" s="18" t="n">
        <v>1538</v>
      </c>
      <c r="G32" s="17" t="n">
        <v>0.22</v>
      </c>
      <c r="H32" s="17" t="n">
        <v>12.2</v>
      </c>
      <c r="I32" s="17" t="n">
        <v>0.02</v>
      </c>
      <c r="J32" s="18" t="n">
        <v>416</v>
      </c>
      <c r="K32" s="18" t="n">
        <v>456</v>
      </c>
      <c r="L32" s="19" t="n">
        <v>0.31</v>
      </c>
      <c r="M32" s="19" t="n">
        <v>0.6</v>
      </c>
      <c r="N32" s="17" t="n">
        <v>0.91</v>
      </c>
      <c r="O32" s="19" t="n">
        <v>7.2</v>
      </c>
      <c r="P32" s="17" t="n">
        <v>1.08</v>
      </c>
      <c r="Q32" s="17" t="n">
        <v>2.2</v>
      </c>
      <c r="R32" s="17" t="n">
        <v>3.28</v>
      </c>
      <c r="S32" s="18" t="n">
        <v>372</v>
      </c>
      <c r="T32" s="18" t="n">
        <v>28</v>
      </c>
      <c r="U32" s="18" t="n">
        <f aca="false">L32/R32*100</f>
        <v>9.45121951219512</v>
      </c>
      <c r="V32" s="18" t="n">
        <f aca="false">(16/28*U32)+(32/44*T32)</f>
        <v>25.7643332277479</v>
      </c>
      <c r="W32" s="17" t="n">
        <v>0.21</v>
      </c>
      <c r="X32" s="17" t="n">
        <v>3.02</v>
      </c>
      <c r="Y32" s="17" t="n">
        <v>3.22</v>
      </c>
      <c r="Z32" s="17" t="s">
        <v>28</v>
      </c>
      <c r="AA32" s="17"/>
      <c r="AB32" s="17"/>
      <c r="AC32" s="15"/>
    </row>
    <row r="33" customFormat="false" ht="12.5" hidden="false" customHeight="false" outlineLevel="0" collapsed="false">
      <c r="A33" s="0" t="s">
        <v>26</v>
      </c>
      <c r="B33" s="1" t="s">
        <v>117</v>
      </c>
      <c r="C33" s="35" t="n">
        <v>32</v>
      </c>
      <c r="D33" s="1" t="s">
        <v>118</v>
      </c>
      <c r="E33" s="36" t="n">
        <v>60.42</v>
      </c>
      <c r="F33" s="4" t="n">
        <v>1538</v>
      </c>
      <c r="G33" s="3" t="n">
        <v>0.02</v>
      </c>
      <c r="H33" s="3" t="n">
        <v>3.05</v>
      </c>
      <c r="I33" s="3" t="n">
        <v>0.01</v>
      </c>
      <c r="J33" s="4" t="n">
        <v>404</v>
      </c>
      <c r="K33" s="4" t="n">
        <v>446</v>
      </c>
      <c r="L33" s="5" t="n">
        <v>1.3</v>
      </c>
      <c r="M33" s="5" t="n">
        <v>0.6</v>
      </c>
      <c r="N33" s="3" t="n">
        <v>4.88</v>
      </c>
      <c r="O33" s="5" t="n">
        <v>7</v>
      </c>
      <c r="P33" s="3" t="n">
        <v>0.46</v>
      </c>
      <c r="Q33" s="3" t="n">
        <v>1.36</v>
      </c>
      <c r="R33" s="3" t="n">
        <v>1.82</v>
      </c>
      <c r="S33" s="4" t="n">
        <v>168</v>
      </c>
      <c r="T33" s="4" t="n">
        <v>268</v>
      </c>
      <c r="U33" s="4" t="n">
        <f aca="false">L33/R33*100</f>
        <v>71.4285714285714</v>
      </c>
      <c r="V33" s="4" t="n">
        <f aca="false">(16/28*U33)+(32/44*T33)</f>
        <v>235.725417439703</v>
      </c>
      <c r="W33" s="3" t="n">
        <v>0.2</v>
      </c>
      <c r="X33" s="37" t="n">
        <v>0.69</v>
      </c>
      <c r="Y33" s="37" t="n">
        <v>0.9</v>
      </c>
      <c r="Z33" s="3"/>
      <c r="AA33" s="3"/>
      <c r="AB33" s="3"/>
      <c r="AC33" s="1"/>
    </row>
    <row r="34" customFormat="false" ht="12.5" hidden="false" customHeight="false" outlineLevel="0" collapsed="false">
      <c r="A34" s="0" t="s">
        <v>26</v>
      </c>
      <c r="B34" s="1" t="s">
        <v>119</v>
      </c>
      <c r="C34" s="35" t="n">
        <v>33</v>
      </c>
      <c r="D34" s="1" t="s">
        <v>120</v>
      </c>
      <c r="E34" s="36" t="n">
        <v>60.34</v>
      </c>
      <c r="F34" s="4" t="n">
        <v>1538</v>
      </c>
      <c r="G34" s="3" t="n">
        <v>0.03</v>
      </c>
      <c r="H34" s="3" t="n">
        <v>3.87</v>
      </c>
      <c r="I34" s="3" t="n">
        <v>0.01</v>
      </c>
      <c r="J34" s="4" t="n">
        <v>409</v>
      </c>
      <c r="K34" s="4" t="n">
        <v>451</v>
      </c>
      <c r="L34" s="5" t="n">
        <v>1.24</v>
      </c>
      <c r="M34" s="5" t="n">
        <v>0.8</v>
      </c>
      <c r="N34" s="3" t="n">
        <v>4.99</v>
      </c>
      <c r="O34" s="5" t="n">
        <v>7.4</v>
      </c>
      <c r="P34" s="3" t="n">
        <v>0.53</v>
      </c>
      <c r="Q34" s="3" t="n">
        <v>1.56</v>
      </c>
      <c r="R34" s="3" t="n">
        <v>2.09</v>
      </c>
      <c r="S34" s="4" t="n">
        <v>185</v>
      </c>
      <c r="T34" s="4" t="n">
        <v>239</v>
      </c>
      <c r="U34" s="4" t="n">
        <f aca="false">L34/R34*100</f>
        <v>59.3301435406699</v>
      </c>
      <c r="V34" s="4" t="n">
        <f aca="false">(16/28*U34)+(32/44*T34)</f>
        <v>207.721120984279</v>
      </c>
      <c r="W34" s="3" t="n">
        <v>0.22</v>
      </c>
      <c r="X34" s="37" t="n">
        <v>2.12</v>
      </c>
      <c r="Y34" s="37" t="n">
        <v>2.34</v>
      </c>
      <c r="Z34" s="3"/>
      <c r="AA34" s="3"/>
      <c r="AB34" s="3"/>
      <c r="AC34" s="1"/>
    </row>
    <row r="35" customFormat="false" ht="12.5" hidden="false" customHeight="false" outlineLevel="0" collapsed="false">
      <c r="A35" s="0" t="s">
        <v>26</v>
      </c>
      <c r="B35" s="1" t="s">
        <v>121</v>
      </c>
      <c r="C35" s="35" t="n">
        <v>34</v>
      </c>
      <c r="D35" s="1" t="s">
        <v>122</v>
      </c>
      <c r="E35" s="36" t="n">
        <v>60.08</v>
      </c>
      <c r="F35" s="4" t="n">
        <v>1538</v>
      </c>
      <c r="G35" s="3" t="n">
        <v>0.02</v>
      </c>
      <c r="H35" s="3" t="n">
        <v>1.81</v>
      </c>
      <c r="I35" s="3" t="n">
        <v>0.01</v>
      </c>
      <c r="J35" s="4" t="n">
        <v>406</v>
      </c>
      <c r="K35" s="4" t="n">
        <v>448</v>
      </c>
      <c r="L35" s="5" t="n">
        <v>1.12</v>
      </c>
      <c r="M35" s="5" t="n">
        <v>0.5</v>
      </c>
      <c r="N35" s="3" t="n">
        <v>3.46</v>
      </c>
      <c r="O35" s="5" t="n">
        <v>5.4</v>
      </c>
      <c r="P35" s="3" t="n">
        <v>0.3</v>
      </c>
      <c r="Q35" s="3" t="n">
        <v>1.11</v>
      </c>
      <c r="R35" s="3" t="n">
        <v>1.41</v>
      </c>
      <c r="S35" s="4" t="n">
        <v>128</v>
      </c>
      <c r="T35" s="4" t="n">
        <v>245</v>
      </c>
      <c r="U35" s="4" t="n">
        <f aca="false">L35/R35*100</f>
        <v>79.4326241134752</v>
      </c>
      <c r="V35" s="4" t="n">
        <f aca="false">(16/28*U35)+(32/44*T35)</f>
        <v>223.571889103804</v>
      </c>
      <c r="W35" s="3" t="n">
        <v>0.16</v>
      </c>
      <c r="X35" s="37" t="n">
        <v>0.53</v>
      </c>
      <c r="Y35" s="37" t="n">
        <v>0.68</v>
      </c>
      <c r="Z35" s="3"/>
      <c r="AA35" s="3"/>
      <c r="AB35" s="3"/>
      <c r="AC35" s="1"/>
    </row>
    <row r="36" customFormat="false" ht="12.5" hidden="false" customHeight="false" outlineLevel="0" collapsed="false">
      <c r="A36" s="0" t="s">
        <v>26</v>
      </c>
      <c r="B36" s="1" t="s">
        <v>123</v>
      </c>
      <c r="C36" s="35" t="n">
        <v>35</v>
      </c>
      <c r="D36" s="1" t="s">
        <v>124</v>
      </c>
      <c r="E36" s="36" t="n">
        <v>60.82</v>
      </c>
      <c r="F36" s="4" t="n">
        <v>1538</v>
      </c>
      <c r="G36" s="3" t="n">
        <v>0.02</v>
      </c>
      <c r="H36" s="3" t="n">
        <v>2.6</v>
      </c>
      <c r="I36" s="3" t="n">
        <v>0.01</v>
      </c>
      <c r="J36" s="4" t="n">
        <v>408</v>
      </c>
      <c r="K36" s="4" t="n">
        <v>450</v>
      </c>
      <c r="L36" s="5" t="n">
        <v>1.01</v>
      </c>
      <c r="M36" s="5" t="n">
        <v>0.9</v>
      </c>
      <c r="N36" s="3" t="n">
        <v>4.6</v>
      </c>
      <c r="O36" s="5" t="n">
        <v>8.3</v>
      </c>
      <c r="P36" s="3" t="n">
        <v>0.41</v>
      </c>
      <c r="Q36" s="3" t="n">
        <v>1.51</v>
      </c>
      <c r="R36" s="3" t="n">
        <v>1.92</v>
      </c>
      <c r="S36" s="4" t="n">
        <v>135</v>
      </c>
      <c r="T36" s="4" t="n">
        <v>240</v>
      </c>
      <c r="U36" s="4" t="n">
        <f aca="false">L36/R36*100</f>
        <v>52.6041666666667</v>
      </c>
      <c r="V36" s="4" t="n">
        <f aca="false">(16/28*U36)+(32/44*T36)</f>
        <v>204.604978354978</v>
      </c>
      <c r="W36" s="3" t="n">
        <v>0.25</v>
      </c>
      <c r="X36" s="37" t="n">
        <v>2.76</v>
      </c>
      <c r="Y36" s="37" t="n">
        <v>3</v>
      </c>
      <c r="Z36" s="3"/>
      <c r="AA36" s="3"/>
      <c r="AB36" s="3"/>
      <c r="AC36" s="1"/>
    </row>
    <row r="37" customFormat="false" ht="12.5" hidden="false" customHeight="false" outlineLevel="0" collapsed="false">
      <c r="A37" s="0" t="s">
        <v>26</v>
      </c>
      <c r="B37" s="1" t="s">
        <v>125</v>
      </c>
      <c r="C37" s="35" t="n">
        <v>36</v>
      </c>
      <c r="D37" s="1" t="s">
        <v>126</v>
      </c>
      <c r="E37" s="36" t="n">
        <v>60.48</v>
      </c>
      <c r="F37" s="4" t="n">
        <v>1538</v>
      </c>
      <c r="G37" s="3" t="n">
        <v>0.02</v>
      </c>
      <c r="H37" s="3" t="n">
        <v>2.07</v>
      </c>
      <c r="I37" s="3" t="n">
        <v>0.01</v>
      </c>
      <c r="J37" s="4" t="n">
        <v>411</v>
      </c>
      <c r="K37" s="4" t="n">
        <v>453</v>
      </c>
      <c r="L37" s="5" t="n">
        <v>0.65</v>
      </c>
      <c r="M37" s="5" t="n">
        <v>0.6</v>
      </c>
      <c r="N37" s="3" t="n">
        <v>2.75</v>
      </c>
      <c r="O37" s="5" t="n">
        <v>3.2</v>
      </c>
      <c r="P37" s="3" t="n">
        <v>0.29</v>
      </c>
      <c r="Q37" s="3" t="n">
        <v>0.82</v>
      </c>
      <c r="R37" s="3" t="n">
        <v>1.11</v>
      </c>
      <c r="S37" s="4" t="n">
        <v>186</v>
      </c>
      <c r="T37" s="4" t="n">
        <v>248</v>
      </c>
      <c r="U37" s="4" t="n">
        <f aca="false">L37/R37*100</f>
        <v>58.5585585585586</v>
      </c>
      <c r="V37" s="4" t="n">
        <f aca="false">(16/28*U37)+(32/44*T37)</f>
        <v>213.82566982567</v>
      </c>
      <c r="W37" s="3" t="n">
        <v>0.1</v>
      </c>
      <c r="X37" s="37" t="n">
        <v>0.01</v>
      </c>
      <c r="Y37" s="37" t="n">
        <v>0.11</v>
      </c>
      <c r="Z37" s="3"/>
      <c r="AA37" s="3"/>
      <c r="AB37" s="3"/>
      <c r="AC37" s="1"/>
    </row>
    <row r="38" customFormat="false" ht="12.5" hidden="false" customHeight="false" outlineLevel="0" collapsed="false">
      <c r="A38" s="0" t="s">
        <v>26</v>
      </c>
      <c r="B38" s="1" t="s">
        <v>127</v>
      </c>
      <c r="C38" s="35" t="n">
        <v>37</v>
      </c>
      <c r="D38" s="1" t="s">
        <v>128</v>
      </c>
      <c r="E38" s="36" t="n">
        <v>60.29</v>
      </c>
      <c r="F38" s="4" t="n">
        <v>1538</v>
      </c>
      <c r="G38" s="3" t="n">
        <v>0.03</v>
      </c>
      <c r="H38" s="3" t="n">
        <v>3.61</v>
      </c>
      <c r="I38" s="3" t="n">
        <v>0.01</v>
      </c>
      <c r="J38" s="4" t="n">
        <v>408</v>
      </c>
      <c r="K38" s="4" t="n">
        <v>450</v>
      </c>
      <c r="L38" s="5" t="n">
        <v>1.11</v>
      </c>
      <c r="M38" s="5" t="n">
        <v>0.8</v>
      </c>
      <c r="N38" s="3" t="n">
        <v>4.9</v>
      </c>
      <c r="O38" s="5" t="n">
        <v>9.1</v>
      </c>
      <c r="P38" s="3" t="n">
        <v>0.5</v>
      </c>
      <c r="Q38" s="3" t="n">
        <v>1.41</v>
      </c>
      <c r="R38" s="3" t="n">
        <v>1.91</v>
      </c>
      <c r="S38" s="4" t="n">
        <v>189</v>
      </c>
      <c r="T38" s="4" t="n">
        <v>257</v>
      </c>
      <c r="U38" s="4" t="n">
        <f aca="false">L38/R38*100</f>
        <v>58.1151832460733</v>
      </c>
      <c r="V38" s="4" t="n">
        <f aca="false">(16/28*U38)+(32/44*T38)</f>
        <v>220.117767049704</v>
      </c>
      <c r="W38" s="3" t="n">
        <v>0.27</v>
      </c>
      <c r="X38" s="37" t="n">
        <v>4.27</v>
      </c>
      <c r="Y38" s="37" t="n">
        <v>4.53</v>
      </c>
      <c r="Z38" s="3"/>
      <c r="AA38" s="3"/>
      <c r="AB38" s="3"/>
      <c r="AC38" s="1"/>
    </row>
    <row r="39" customFormat="false" ht="12.5" hidden="false" customHeight="false" outlineLevel="0" collapsed="false">
      <c r="A39" s="0" t="s">
        <v>26</v>
      </c>
      <c r="B39" s="1" t="s">
        <v>129</v>
      </c>
      <c r="C39" s="35" t="n">
        <v>38</v>
      </c>
      <c r="D39" s="1" t="s">
        <v>130</v>
      </c>
      <c r="E39" s="36" t="n">
        <v>60.36</v>
      </c>
      <c r="F39" s="4" t="n">
        <v>1538</v>
      </c>
      <c r="G39" s="3" t="n">
        <v>0.02</v>
      </c>
      <c r="H39" s="3" t="n">
        <v>3.44</v>
      </c>
      <c r="I39" s="3" t="n">
        <v>0.01</v>
      </c>
      <c r="J39" s="4" t="n">
        <v>409</v>
      </c>
      <c r="K39" s="4" t="n">
        <v>451</v>
      </c>
      <c r="L39" s="5" t="n">
        <v>1.19</v>
      </c>
      <c r="M39" s="5" t="n">
        <v>0.8</v>
      </c>
      <c r="N39" s="3" t="n">
        <v>5.14</v>
      </c>
      <c r="O39" s="5" t="n">
        <v>8.6</v>
      </c>
      <c r="P39" s="3" t="n">
        <v>0.5</v>
      </c>
      <c r="Q39" s="3" t="n">
        <v>1.5</v>
      </c>
      <c r="R39" s="3" t="n">
        <v>2</v>
      </c>
      <c r="S39" s="4" t="n">
        <v>172</v>
      </c>
      <c r="T39" s="4" t="n">
        <v>257</v>
      </c>
      <c r="U39" s="4" t="n">
        <f aca="false">L39/R39*100</f>
        <v>59.5</v>
      </c>
      <c r="V39" s="4" t="n">
        <f aca="false">(16/28*U39)+(32/44*T39)</f>
        <v>220.909090909091</v>
      </c>
      <c r="W39" s="3" t="n">
        <v>0.25</v>
      </c>
      <c r="X39" s="37" t="n">
        <v>3.09</v>
      </c>
      <c r="Y39" s="37" t="n">
        <v>3.34</v>
      </c>
      <c r="Z39" s="3"/>
      <c r="AA39" s="3"/>
      <c r="AB39" s="3"/>
      <c r="AC39" s="1"/>
    </row>
    <row r="40" customFormat="false" ht="12.5" hidden="false" customHeight="false" outlineLevel="0" collapsed="false">
      <c r="A40" s="0" t="s">
        <v>26</v>
      </c>
      <c r="B40" s="1" t="s">
        <v>131</v>
      </c>
      <c r="C40" s="35" t="n">
        <v>39</v>
      </c>
      <c r="D40" s="1" t="s">
        <v>132</v>
      </c>
      <c r="E40" s="36" t="n">
        <v>60.54</v>
      </c>
      <c r="F40" s="4" t="n">
        <v>1538</v>
      </c>
      <c r="G40" s="3" t="n">
        <v>0.02</v>
      </c>
      <c r="H40" s="3" t="n">
        <v>2.08</v>
      </c>
      <c r="I40" s="3" t="n">
        <v>0.01</v>
      </c>
      <c r="J40" s="4" t="n">
        <v>389</v>
      </c>
      <c r="K40" s="4" t="n">
        <v>431</v>
      </c>
      <c r="L40" s="5" t="n">
        <v>0.82</v>
      </c>
      <c r="M40" s="5" t="n">
        <v>0.7</v>
      </c>
      <c r="N40" s="3" t="n">
        <v>4.69</v>
      </c>
      <c r="O40" s="5" t="n">
        <v>8.8</v>
      </c>
      <c r="P40" s="3" t="n">
        <v>0.35</v>
      </c>
      <c r="Q40" s="3" t="n">
        <v>1</v>
      </c>
      <c r="R40" s="3" t="n">
        <v>1.35</v>
      </c>
      <c r="S40" s="4" t="n">
        <v>154</v>
      </c>
      <c r="T40" s="4" t="n">
        <v>347</v>
      </c>
      <c r="U40" s="4" t="n">
        <f aca="false">L40/R40*100</f>
        <v>60.7407407407407</v>
      </c>
      <c r="V40" s="4" t="n">
        <f aca="false">(16/28*U40)+(32/44*T40)</f>
        <v>287.072631072631</v>
      </c>
      <c r="W40" s="3" t="n">
        <v>0.26</v>
      </c>
      <c r="X40" s="37" t="n">
        <v>1.71</v>
      </c>
      <c r="Y40" s="37" t="n">
        <v>1.96</v>
      </c>
      <c r="Z40" s="3"/>
      <c r="AA40" s="3"/>
      <c r="AB40" s="3"/>
      <c r="AC40" s="1"/>
    </row>
    <row r="41" customFormat="false" ht="12.5" hidden="false" customHeight="false" outlineLevel="0" collapsed="false">
      <c r="A41" s="0" t="s">
        <v>26</v>
      </c>
      <c r="B41" s="1" t="s">
        <v>133</v>
      </c>
      <c r="C41" s="35" t="n">
        <v>40</v>
      </c>
      <c r="D41" s="1" t="s">
        <v>134</v>
      </c>
      <c r="E41" s="36" t="n">
        <v>60.74</v>
      </c>
      <c r="F41" s="4" t="n">
        <v>1538</v>
      </c>
      <c r="G41" s="3" t="n">
        <v>0.02</v>
      </c>
      <c r="H41" s="3" t="n">
        <v>2.12</v>
      </c>
      <c r="I41" s="3" t="n">
        <v>0.01</v>
      </c>
      <c r="J41" s="4" t="n">
        <v>408</v>
      </c>
      <c r="K41" s="4" t="n">
        <v>450</v>
      </c>
      <c r="L41" s="5" t="n">
        <v>0.97</v>
      </c>
      <c r="M41" s="5" t="n">
        <v>0.5</v>
      </c>
      <c r="N41" s="3" t="n">
        <v>3.28</v>
      </c>
      <c r="O41" s="5" t="n">
        <v>4.6</v>
      </c>
      <c r="P41" s="3" t="n">
        <v>0.32</v>
      </c>
      <c r="Q41" s="3" t="n">
        <v>1.01</v>
      </c>
      <c r="R41" s="3" t="n">
        <v>1.33</v>
      </c>
      <c r="S41" s="4" t="n">
        <v>159</v>
      </c>
      <c r="T41" s="4" t="n">
        <v>247</v>
      </c>
      <c r="U41" s="4" t="n">
        <f aca="false">L41/R41*100</f>
        <v>72.9323308270677</v>
      </c>
      <c r="V41" s="4" t="n">
        <f aca="false">(16/28*U41)+(32/44*T41)</f>
        <v>221.311981251831</v>
      </c>
      <c r="W41" s="3" t="n">
        <v>0.14</v>
      </c>
      <c r="X41" s="37" t="n">
        <v>0.49</v>
      </c>
      <c r="Y41" s="37" t="n">
        <v>0.62</v>
      </c>
      <c r="Z41" s="3"/>
      <c r="AA41" s="3"/>
      <c r="AB41" s="3"/>
      <c r="AC41" s="1"/>
    </row>
    <row r="42" customFormat="false" ht="12.5" hidden="false" customHeight="false" outlineLevel="0" collapsed="false">
      <c r="A42" s="0" t="s">
        <v>26</v>
      </c>
      <c r="B42" s="1" t="s">
        <v>135</v>
      </c>
      <c r="C42" s="35" t="n">
        <v>41</v>
      </c>
      <c r="D42" s="1" t="s">
        <v>136</v>
      </c>
      <c r="E42" s="36" t="n">
        <v>60.06</v>
      </c>
      <c r="F42" s="4" t="n">
        <v>1538</v>
      </c>
      <c r="G42" s="3" t="n">
        <v>0.02</v>
      </c>
      <c r="H42" s="3" t="n">
        <v>2.58</v>
      </c>
      <c r="I42" s="3" t="n">
        <v>0.01</v>
      </c>
      <c r="J42" s="4" t="n">
        <v>397</v>
      </c>
      <c r="K42" s="4" t="n">
        <v>439</v>
      </c>
      <c r="L42" s="5" t="n">
        <v>1.15</v>
      </c>
      <c r="M42" s="5" t="n">
        <v>0.7</v>
      </c>
      <c r="N42" s="3" t="n">
        <v>5.47</v>
      </c>
      <c r="O42" s="5" t="n">
        <v>8</v>
      </c>
      <c r="P42" s="3" t="n">
        <v>0.43</v>
      </c>
      <c r="Q42" s="3" t="n">
        <v>1.25</v>
      </c>
      <c r="R42" s="3" t="n">
        <v>1.68</v>
      </c>
      <c r="S42" s="4" t="n">
        <v>154</v>
      </c>
      <c r="T42" s="4" t="n">
        <v>326</v>
      </c>
      <c r="U42" s="4" t="n">
        <f aca="false">L42/R42*100</f>
        <v>68.452380952381</v>
      </c>
      <c r="V42" s="4" t="n">
        <f aca="false">(16/28*U42)+(32/44*T42)</f>
        <v>276.206555349412</v>
      </c>
      <c r="W42" s="3" t="n">
        <v>0.23</v>
      </c>
      <c r="X42" s="37" t="n">
        <v>1.11</v>
      </c>
      <c r="Y42" s="37" t="n">
        <v>1.34</v>
      </c>
      <c r="Z42" s="3"/>
      <c r="AA42" s="3"/>
      <c r="AB42" s="3"/>
      <c r="AC42" s="1"/>
    </row>
    <row r="43" customFormat="false" ht="12.5" hidden="false" customHeight="false" outlineLevel="0" collapsed="false">
      <c r="A43" s="0" t="s">
        <v>26</v>
      </c>
      <c r="B43" s="1" t="s">
        <v>137</v>
      </c>
      <c r="C43" s="35" t="n">
        <v>42</v>
      </c>
      <c r="D43" s="1" t="s">
        <v>138</v>
      </c>
      <c r="E43" s="36" t="n">
        <v>60.67</v>
      </c>
      <c r="F43" s="4" t="n">
        <v>1538</v>
      </c>
      <c r="G43" s="3" t="n">
        <v>0.02</v>
      </c>
      <c r="H43" s="3" t="n">
        <v>1.86</v>
      </c>
      <c r="I43" s="3" t="n">
        <v>0.01</v>
      </c>
      <c r="J43" s="4" t="n">
        <v>394</v>
      </c>
      <c r="K43" s="4" t="n">
        <v>436</v>
      </c>
      <c r="L43" s="5" t="n">
        <v>0.93</v>
      </c>
      <c r="M43" s="5" t="n">
        <v>0.5</v>
      </c>
      <c r="N43" s="3" t="n">
        <v>3.36</v>
      </c>
      <c r="O43" s="5" t="n">
        <v>4.9</v>
      </c>
      <c r="P43" s="3" t="n">
        <v>0.3</v>
      </c>
      <c r="Q43" s="3" t="n">
        <v>0.95</v>
      </c>
      <c r="R43" s="3" t="n">
        <v>1.25</v>
      </c>
      <c r="S43" s="4" t="n">
        <v>149</v>
      </c>
      <c r="T43" s="4" t="n">
        <v>269</v>
      </c>
      <c r="U43" s="4" t="n">
        <f aca="false">L43/R43*100</f>
        <v>74.4</v>
      </c>
      <c r="V43" s="4" t="n">
        <f aca="false">(16/28*U43)+(32/44*T43)</f>
        <v>238.150649350649</v>
      </c>
      <c r="W43" s="3" t="n">
        <v>0.14</v>
      </c>
      <c r="X43" s="37" t="n">
        <v>0.24</v>
      </c>
      <c r="Y43" s="37" t="n">
        <v>0.39</v>
      </c>
      <c r="Z43" s="3"/>
      <c r="AA43" s="3"/>
      <c r="AB43" s="3"/>
      <c r="AC43" s="1"/>
    </row>
    <row r="44" customFormat="false" ht="12.5" hidden="false" customHeight="false" outlineLevel="0" collapsed="false">
      <c r="A44" s="0" t="s">
        <v>26</v>
      </c>
      <c r="B44" s="1" t="s">
        <v>139</v>
      </c>
      <c r="C44" s="35" t="n">
        <v>43</v>
      </c>
      <c r="D44" s="1" t="s">
        <v>140</v>
      </c>
      <c r="E44" s="36" t="n">
        <v>60.19</v>
      </c>
      <c r="F44" s="4" t="n">
        <v>1538</v>
      </c>
      <c r="G44" s="3" t="n">
        <v>0.07</v>
      </c>
      <c r="H44" s="3" t="n">
        <v>2.93</v>
      </c>
      <c r="I44" s="3" t="n">
        <v>0.02</v>
      </c>
      <c r="J44" s="4" t="n">
        <v>406</v>
      </c>
      <c r="K44" s="4" t="n">
        <v>448</v>
      </c>
      <c r="L44" s="5" t="n">
        <v>1.15</v>
      </c>
      <c r="M44" s="5" t="n">
        <v>0.7</v>
      </c>
      <c r="N44" s="3" t="n">
        <v>4.48</v>
      </c>
      <c r="O44" s="5" t="n">
        <v>8.1</v>
      </c>
      <c r="P44" s="3" t="n">
        <v>0.44</v>
      </c>
      <c r="Q44" s="3" t="n">
        <v>1.3</v>
      </c>
      <c r="R44" s="3" t="n">
        <v>1.74</v>
      </c>
      <c r="S44" s="4" t="n">
        <v>168</v>
      </c>
      <c r="T44" s="4" t="n">
        <v>257</v>
      </c>
      <c r="U44" s="4" t="n">
        <f aca="false">L44/R44*100</f>
        <v>66.0919540229885</v>
      </c>
      <c r="V44" s="4" t="n">
        <f aca="false">(16/28*U44)+(32/44*T44)</f>
        <v>224.67592177937</v>
      </c>
      <c r="W44" s="3" t="n">
        <v>0.24</v>
      </c>
      <c r="X44" s="37" t="n">
        <v>1.85</v>
      </c>
      <c r="Y44" s="37" t="n">
        <v>2.09</v>
      </c>
      <c r="Z44" s="3"/>
      <c r="AA44" s="3"/>
      <c r="AB44" s="3"/>
      <c r="AC44" s="1"/>
    </row>
    <row r="45" customFormat="false" ht="12.5" hidden="false" customHeight="false" outlineLevel="0" collapsed="false">
      <c r="A45" s="39" t="s">
        <v>26</v>
      </c>
      <c r="B45" s="40" t="s">
        <v>141</v>
      </c>
      <c r="C45" s="41" t="n">
        <v>44</v>
      </c>
      <c r="D45" s="40" t="s">
        <v>142</v>
      </c>
      <c r="E45" s="42" t="n">
        <v>60.27</v>
      </c>
      <c r="F45" s="43" t="n">
        <v>1538</v>
      </c>
      <c r="G45" s="44" t="n">
        <v>0.03</v>
      </c>
      <c r="H45" s="44" t="n">
        <v>2.91</v>
      </c>
      <c r="I45" s="44" t="n">
        <v>0.01</v>
      </c>
      <c r="J45" s="43" t="n">
        <v>410</v>
      </c>
      <c r="K45" s="43" t="n">
        <v>452</v>
      </c>
      <c r="L45" s="45" t="n">
        <v>1.07</v>
      </c>
      <c r="M45" s="45" t="n">
        <v>0.7</v>
      </c>
      <c r="N45" s="44" t="n">
        <v>4.29</v>
      </c>
      <c r="O45" s="45" t="n">
        <v>7.6</v>
      </c>
      <c r="P45" s="44" t="n">
        <v>0.42</v>
      </c>
      <c r="Q45" s="44" t="n">
        <v>1.24</v>
      </c>
      <c r="R45" s="44" t="n">
        <v>1.66</v>
      </c>
      <c r="S45" s="43" t="n">
        <v>175</v>
      </c>
      <c r="T45" s="43" t="n">
        <v>258</v>
      </c>
      <c r="U45" s="43" t="n">
        <f aca="false">L45/R45*100</f>
        <v>64.4578313253012</v>
      </c>
      <c r="V45" s="43" t="n">
        <f aca="false">(16/28*U45)+(32/44*T45)</f>
        <v>224.469410107964</v>
      </c>
      <c r="W45" s="44" t="n">
        <v>0.22</v>
      </c>
      <c r="X45" s="46" t="n">
        <v>2.2</v>
      </c>
      <c r="Y45" s="46" t="n">
        <v>2.42</v>
      </c>
      <c r="Z45" s="3"/>
      <c r="AA45" s="3"/>
      <c r="AB45" s="3"/>
      <c r="AC45" s="1"/>
    </row>
    <row r="46" customFormat="false" ht="12.5" hidden="false" customHeight="false" outlineLevel="0" collapsed="false">
      <c r="A46" s="39" t="s">
        <v>26</v>
      </c>
      <c r="B46" s="40" t="s">
        <v>143</v>
      </c>
      <c r="C46" s="41" t="n">
        <v>45</v>
      </c>
      <c r="D46" s="40" t="s">
        <v>142</v>
      </c>
      <c r="E46" s="42" t="n">
        <v>60.3</v>
      </c>
      <c r="F46" s="43" t="n">
        <v>1538</v>
      </c>
      <c r="G46" s="44" t="n">
        <v>0.03</v>
      </c>
      <c r="H46" s="44" t="n">
        <v>2.91</v>
      </c>
      <c r="I46" s="44" t="n">
        <v>0.01</v>
      </c>
      <c r="J46" s="43" t="n">
        <v>408</v>
      </c>
      <c r="K46" s="43" t="n">
        <v>450</v>
      </c>
      <c r="L46" s="45" t="n">
        <v>1.09</v>
      </c>
      <c r="M46" s="45" t="n">
        <v>0.6</v>
      </c>
      <c r="N46" s="44" t="n">
        <v>4.25</v>
      </c>
      <c r="O46" s="45" t="n">
        <v>7.5</v>
      </c>
      <c r="P46" s="44" t="n">
        <v>0.42</v>
      </c>
      <c r="Q46" s="44" t="n">
        <v>1.24</v>
      </c>
      <c r="R46" s="44" t="n">
        <v>1.66</v>
      </c>
      <c r="S46" s="43" t="n">
        <v>175</v>
      </c>
      <c r="T46" s="43" t="n">
        <v>256</v>
      </c>
      <c r="U46" s="43" t="n">
        <f aca="false">L46/R46*100</f>
        <v>65.6626506024096</v>
      </c>
      <c r="V46" s="43" t="n">
        <f aca="false">(16/28*U46)+(32/44*T46)</f>
        <v>223.703332811767</v>
      </c>
      <c r="W46" s="44" t="n">
        <v>0.22</v>
      </c>
      <c r="X46" s="46" t="n">
        <v>2.19</v>
      </c>
      <c r="Y46" s="46" t="n">
        <v>2.41</v>
      </c>
      <c r="Z46" s="3"/>
      <c r="AA46" s="3"/>
      <c r="AB46" s="3"/>
      <c r="AC46" s="1"/>
    </row>
    <row r="47" s="14" customFormat="true" ht="12.5" hidden="false" customHeight="false" outlineLevel="0" collapsed="false">
      <c r="A47" s="14" t="s">
        <v>26</v>
      </c>
      <c r="B47" s="15" t="s">
        <v>32</v>
      </c>
      <c r="C47" s="16" t="n">
        <v>46</v>
      </c>
      <c r="D47" s="15" t="n">
        <v>160000</v>
      </c>
      <c r="E47" s="17" t="n">
        <v>60.67</v>
      </c>
      <c r="F47" s="18" t="n">
        <v>1538</v>
      </c>
      <c r="G47" s="17" t="n">
        <v>0.24</v>
      </c>
      <c r="H47" s="17" t="n">
        <v>12.08</v>
      </c>
      <c r="I47" s="17" t="n">
        <v>0.02</v>
      </c>
      <c r="J47" s="18" t="n">
        <v>415</v>
      </c>
      <c r="K47" s="18" t="n">
        <v>455</v>
      </c>
      <c r="L47" s="19" t="n">
        <v>0.34</v>
      </c>
      <c r="M47" s="19" t="n">
        <v>0.6</v>
      </c>
      <c r="N47" s="17" t="n">
        <v>0.94</v>
      </c>
      <c r="O47" s="19" t="n">
        <v>7.6</v>
      </c>
      <c r="P47" s="17" t="n">
        <v>1.08</v>
      </c>
      <c r="Q47" s="17" t="n">
        <v>2.17</v>
      </c>
      <c r="R47" s="17" t="n">
        <v>3.25</v>
      </c>
      <c r="S47" s="18" t="n">
        <v>372</v>
      </c>
      <c r="T47" s="18" t="n">
        <v>29</v>
      </c>
      <c r="U47" s="18" t="n">
        <f aca="false">L47/R47*100</f>
        <v>10.4615384615385</v>
      </c>
      <c r="V47" s="18" t="n">
        <f aca="false">(16/28*U47)+(32/44*T47)</f>
        <v>27.0689310689311</v>
      </c>
      <c r="W47" s="17" t="n">
        <v>0.22</v>
      </c>
      <c r="X47" s="17" t="n">
        <v>3.01</v>
      </c>
      <c r="Y47" s="17" t="n">
        <v>3.23</v>
      </c>
      <c r="Z47" s="17" t="s">
        <v>28</v>
      </c>
      <c r="AA47" s="17"/>
      <c r="AB47" s="17"/>
      <c r="AC47" s="15"/>
    </row>
    <row r="48" customFormat="false" ht="12.5" hidden="false" customHeight="false" outlineLevel="0" collapsed="false">
      <c r="A48" s="0" t="s">
        <v>26</v>
      </c>
      <c r="B48" s="1" t="s">
        <v>144</v>
      </c>
      <c r="C48" s="35" t="n">
        <v>47</v>
      </c>
      <c r="D48" s="1" t="s">
        <v>145</v>
      </c>
      <c r="E48" s="36" t="n">
        <v>60.34</v>
      </c>
      <c r="F48" s="4" t="n">
        <v>1538</v>
      </c>
      <c r="G48" s="3" t="n">
        <v>0.02</v>
      </c>
      <c r="H48" s="3" t="n">
        <v>1.67</v>
      </c>
      <c r="I48" s="3" t="n">
        <v>0.01</v>
      </c>
      <c r="J48" s="4" t="n">
        <v>413</v>
      </c>
      <c r="K48" s="4" t="n">
        <v>455</v>
      </c>
      <c r="L48" s="5" t="n">
        <v>0.77</v>
      </c>
      <c r="M48" s="5" t="n">
        <v>0.4</v>
      </c>
      <c r="N48" s="3" t="n">
        <v>2.64</v>
      </c>
      <c r="O48" s="5" t="n">
        <v>3.7</v>
      </c>
      <c r="P48" s="3" t="n">
        <v>0.25</v>
      </c>
      <c r="Q48" s="3" t="n">
        <v>0.8</v>
      </c>
      <c r="R48" s="3" t="n">
        <v>1.05</v>
      </c>
      <c r="S48" s="4" t="n">
        <v>159</v>
      </c>
      <c r="T48" s="4" t="n">
        <v>251</v>
      </c>
      <c r="U48" s="4" t="n">
        <f aca="false">L48/R48*100</f>
        <v>73.3333333333333</v>
      </c>
      <c r="V48" s="4" t="n">
        <f aca="false">(16/28*U48)+(32/44*T48)</f>
        <v>224.450216450216</v>
      </c>
      <c r="W48" s="3" t="n">
        <v>0.11</v>
      </c>
      <c r="X48" s="37" t="n">
        <v>0.22</v>
      </c>
      <c r="Y48" s="37" t="n">
        <v>0.33</v>
      </c>
      <c r="Z48" s="3"/>
      <c r="AA48" s="3"/>
      <c r="AB48" s="3"/>
      <c r="AC48" s="1"/>
    </row>
    <row r="49" customFormat="false" ht="12.5" hidden="false" customHeight="false" outlineLevel="0" collapsed="false">
      <c r="A49" s="0" t="s">
        <v>26</v>
      </c>
      <c r="B49" s="1" t="s">
        <v>146</v>
      </c>
      <c r="C49" s="35" t="n">
        <v>48</v>
      </c>
      <c r="D49" s="1" t="s">
        <v>147</v>
      </c>
      <c r="E49" s="36" t="n">
        <v>60.46</v>
      </c>
      <c r="F49" s="4" t="n">
        <v>1538</v>
      </c>
      <c r="G49" s="3" t="n">
        <v>0.04</v>
      </c>
      <c r="H49" s="3" t="n">
        <v>3.29</v>
      </c>
      <c r="I49" s="3" t="n">
        <v>0.01</v>
      </c>
      <c r="J49" s="4" t="n">
        <v>427</v>
      </c>
      <c r="K49" s="4" t="n">
        <v>469</v>
      </c>
      <c r="L49" s="5" t="n">
        <v>0.8</v>
      </c>
      <c r="M49" s="5" t="n">
        <v>0.8</v>
      </c>
      <c r="N49" s="3" t="n">
        <v>3.54</v>
      </c>
      <c r="O49" s="5" t="n">
        <v>8.1</v>
      </c>
      <c r="P49" s="3" t="n">
        <v>0.42</v>
      </c>
      <c r="Q49" s="3" t="n">
        <v>0.9</v>
      </c>
      <c r="R49" s="3" t="n">
        <v>1.32</v>
      </c>
      <c r="S49" s="4" t="n">
        <v>249</v>
      </c>
      <c r="T49" s="4" t="n">
        <v>268</v>
      </c>
      <c r="U49" s="4" t="n">
        <f aca="false">L49/R49*100</f>
        <v>60.6060606060606</v>
      </c>
      <c r="V49" s="4" t="n">
        <f aca="false">(16/28*U49)+(32/44*T49)</f>
        <v>229.541125541126</v>
      </c>
      <c r="W49" s="3" t="n">
        <v>0.24</v>
      </c>
      <c r="X49" s="37" t="n">
        <v>8.14</v>
      </c>
      <c r="Y49" s="37" t="n">
        <v>8.38</v>
      </c>
      <c r="Z49" s="3"/>
      <c r="AA49" s="3"/>
      <c r="AB49" s="3"/>
      <c r="AC49" s="1"/>
    </row>
    <row r="50" customFormat="false" ht="12.5" hidden="false" customHeight="false" outlineLevel="0" collapsed="false">
      <c r="A50" s="0" t="s">
        <v>26</v>
      </c>
      <c r="B50" s="1" t="s">
        <v>148</v>
      </c>
      <c r="C50" s="35" t="n">
        <v>49</v>
      </c>
      <c r="D50" s="1" t="s">
        <v>149</v>
      </c>
      <c r="E50" s="36" t="n">
        <v>60.6</v>
      </c>
      <c r="F50" s="4" t="n">
        <v>1538</v>
      </c>
      <c r="G50" s="3" t="n">
        <v>0.02</v>
      </c>
      <c r="H50" s="3" t="n">
        <v>2.51</v>
      </c>
      <c r="I50" s="3" t="n">
        <v>0.01</v>
      </c>
      <c r="J50" s="4" t="n">
        <v>406</v>
      </c>
      <c r="K50" s="4" t="n">
        <v>448</v>
      </c>
      <c r="L50" s="5" t="n">
        <v>1.06</v>
      </c>
      <c r="M50" s="5" t="n">
        <v>0.5</v>
      </c>
      <c r="N50" s="3" t="n">
        <v>3.9</v>
      </c>
      <c r="O50" s="5" t="n">
        <v>6.1</v>
      </c>
      <c r="P50" s="3" t="n">
        <v>0.37</v>
      </c>
      <c r="Q50" s="3" t="n">
        <v>1.08</v>
      </c>
      <c r="R50" s="3" t="n">
        <v>1.45</v>
      </c>
      <c r="S50" s="4" t="n">
        <v>173</v>
      </c>
      <c r="T50" s="4" t="n">
        <v>269</v>
      </c>
      <c r="U50" s="4" t="n">
        <f aca="false">L50/R50*100</f>
        <v>73.1034482758621</v>
      </c>
      <c r="V50" s="4" t="n">
        <f aca="false">(16/28*U50)+(32/44*T50)</f>
        <v>237.409762651142</v>
      </c>
      <c r="W50" s="3" t="n">
        <v>0.18</v>
      </c>
      <c r="X50" s="37" t="n">
        <v>0.88</v>
      </c>
      <c r="Y50" s="37" t="n">
        <v>1.05</v>
      </c>
      <c r="Z50" s="3"/>
      <c r="AA50" s="3"/>
      <c r="AB50" s="3"/>
      <c r="AC50" s="1"/>
    </row>
    <row r="51" customFormat="false" ht="12.5" hidden="false" customHeight="false" outlineLevel="0" collapsed="false">
      <c r="A51" s="0" t="s">
        <v>26</v>
      </c>
      <c r="B51" s="1" t="s">
        <v>150</v>
      </c>
      <c r="C51" s="35" t="n">
        <v>50</v>
      </c>
      <c r="D51" s="1" t="s">
        <v>151</v>
      </c>
      <c r="E51" s="36" t="n">
        <v>60.78</v>
      </c>
      <c r="F51" s="4" t="n">
        <v>1538</v>
      </c>
      <c r="G51" s="3" t="n">
        <v>0.06</v>
      </c>
      <c r="H51" s="3" t="n">
        <v>5.23</v>
      </c>
      <c r="I51" s="3" t="n">
        <v>0.01</v>
      </c>
      <c r="J51" s="4" t="n">
        <v>429</v>
      </c>
      <c r="K51" s="4" t="n">
        <v>471</v>
      </c>
      <c r="L51" s="5" t="n">
        <v>2.12</v>
      </c>
      <c r="M51" s="5" t="n">
        <v>0.9</v>
      </c>
      <c r="N51" s="3" t="n">
        <v>6.12</v>
      </c>
      <c r="O51" s="5" t="n">
        <v>6.5</v>
      </c>
      <c r="P51" s="3" t="n">
        <v>0.72</v>
      </c>
      <c r="Q51" s="3" t="n">
        <v>2.11</v>
      </c>
      <c r="R51" s="3" t="n">
        <v>2.83</v>
      </c>
      <c r="S51" s="4" t="n">
        <v>185</v>
      </c>
      <c r="T51" s="4" t="n">
        <v>216</v>
      </c>
      <c r="U51" s="4" t="n">
        <f aca="false">L51/R51*100</f>
        <v>74.9116607773852</v>
      </c>
      <c r="V51" s="4" t="n">
        <f aca="false">(16/28*U51)+(32/44*T51)</f>
        <v>199.897572392272</v>
      </c>
      <c r="W51" s="3" t="n">
        <v>0.2</v>
      </c>
      <c r="X51" s="37" t="n">
        <v>0.39</v>
      </c>
      <c r="Y51" s="37" t="n">
        <v>0.58</v>
      </c>
      <c r="Z51" s="3"/>
      <c r="AA51" s="3"/>
      <c r="AB51" s="3"/>
      <c r="AC51" s="1"/>
    </row>
    <row r="52" customFormat="false" ht="12.5" hidden="false" customHeight="false" outlineLevel="0" collapsed="false">
      <c r="A52" s="0" t="s">
        <v>26</v>
      </c>
      <c r="B52" s="1" t="s">
        <v>152</v>
      </c>
      <c r="C52" s="35" t="n">
        <v>51</v>
      </c>
      <c r="D52" s="1" t="s">
        <v>153</v>
      </c>
      <c r="E52" s="36" t="n">
        <v>60.5</v>
      </c>
      <c r="F52" s="4" t="n">
        <v>1538</v>
      </c>
      <c r="G52" s="3" t="n">
        <v>0.03</v>
      </c>
      <c r="H52" s="3" t="n">
        <v>1.8</v>
      </c>
      <c r="I52" s="3" t="n">
        <v>0.01</v>
      </c>
      <c r="J52" s="4" t="n">
        <v>391</v>
      </c>
      <c r="K52" s="4" t="n">
        <v>433</v>
      </c>
      <c r="L52" s="5" t="n">
        <v>0.8</v>
      </c>
      <c r="M52" s="5" t="n">
        <v>0.5</v>
      </c>
      <c r="N52" s="3" t="n">
        <v>2.91</v>
      </c>
      <c r="O52" s="5" t="n">
        <v>3.3</v>
      </c>
      <c r="P52" s="3" t="n">
        <v>0.28</v>
      </c>
      <c r="Q52" s="3" t="n">
        <v>0.9</v>
      </c>
      <c r="R52" s="3" t="n">
        <v>1.18</v>
      </c>
      <c r="S52" s="4" t="n">
        <v>153</v>
      </c>
      <c r="T52" s="4" t="n">
        <v>247</v>
      </c>
      <c r="U52" s="4" t="n">
        <f aca="false">L52/R52*100</f>
        <v>67.7966101694915</v>
      </c>
      <c r="V52" s="4" t="n">
        <f aca="false">(16/28*U52)+(32/44*T52)</f>
        <v>218.377283733216</v>
      </c>
      <c r="W52" s="3" t="n">
        <v>0.1</v>
      </c>
      <c r="X52" s="37" t="n">
        <v>0.01</v>
      </c>
      <c r="Y52" s="37" t="n">
        <v>0.11</v>
      </c>
      <c r="Z52" s="3"/>
      <c r="AA52" s="3"/>
      <c r="AB52" s="3"/>
      <c r="AC52" s="1"/>
    </row>
    <row r="53" customFormat="false" ht="12.5" hidden="false" customHeight="false" outlineLevel="0" collapsed="false">
      <c r="A53" s="0" t="s">
        <v>26</v>
      </c>
      <c r="B53" s="1" t="s">
        <v>156</v>
      </c>
      <c r="C53" s="35" t="n">
        <v>52</v>
      </c>
      <c r="D53" s="1" t="s">
        <v>157</v>
      </c>
      <c r="E53" s="36" t="n">
        <v>60.58</v>
      </c>
      <c r="F53" s="4" t="n">
        <v>1538</v>
      </c>
      <c r="G53" s="3" t="n">
        <v>0.02</v>
      </c>
      <c r="H53" s="3" t="n">
        <v>3.21</v>
      </c>
      <c r="I53" s="3" t="n">
        <v>0.01</v>
      </c>
      <c r="J53" s="4" t="n">
        <v>413</v>
      </c>
      <c r="K53" s="4" t="n">
        <v>455</v>
      </c>
      <c r="L53" s="5" t="n">
        <v>0.89</v>
      </c>
      <c r="M53" s="5" t="n">
        <v>0.9</v>
      </c>
      <c r="N53" s="3" t="n">
        <v>3.98</v>
      </c>
      <c r="O53" s="5" t="n">
        <v>9.2</v>
      </c>
      <c r="P53" s="3" t="n">
        <v>0.43</v>
      </c>
      <c r="Q53" s="3" t="n">
        <v>1.06</v>
      </c>
      <c r="R53" s="3" t="n">
        <v>1.49</v>
      </c>
      <c r="S53" s="4" t="n">
        <v>215</v>
      </c>
      <c r="T53" s="4" t="n">
        <v>267</v>
      </c>
      <c r="U53" s="4" t="n">
        <f aca="false">L53/R53*100</f>
        <v>59.7315436241611</v>
      </c>
      <c r="V53" s="4" t="n">
        <f aca="false">(16/28*U53)+(32/44*T53)</f>
        <v>228.314128824196</v>
      </c>
      <c r="W53" s="3" t="n">
        <v>0.27</v>
      </c>
      <c r="X53" s="37" t="n">
        <v>6.57</v>
      </c>
      <c r="Y53" s="37" t="n">
        <v>6.84</v>
      </c>
      <c r="Z53" s="3"/>
      <c r="AA53" s="3"/>
      <c r="AB53" s="3"/>
      <c r="AC53" s="1"/>
    </row>
    <row r="54" customFormat="false" ht="12.5" hidden="false" customHeight="false" outlineLevel="0" collapsed="false">
      <c r="A54" s="0" t="s">
        <v>26</v>
      </c>
      <c r="B54" s="1" t="s">
        <v>154</v>
      </c>
      <c r="C54" s="35" t="n">
        <v>53</v>
      </c>
      <c r="D54" s="1" t="s">
        <v>155</v>
      </c>
      <c r="E54" s="36" t="n">
        <v>60.6</v>
      </c>
      <c r="F54" s="4" t="n">
        <v>1538</v>
      </c>
      <c r="G54" s="3" t="n">
        <v>0.03</v>
      </c>
      <c r="H54" s="3" t="n">
        <v>4.3</v>
      </c>
      <c r="I54" s="3" t="n">
        <v>0.01</v>
      </c>
      <c r="J54" s="4" t="n">
        <v>425</v>
      </c>
      <c r="K54" s="4" t="n">
        <v>467</v>
      </c>
      <c r="L54" s="5" t="n">
        <v>0.81</v>
      </c>
      <c r="M54" s="5" t="n">
        <v>0.5</v>
      </c>
      <c r="N54" s="3" t="n">
        <v>3.54</v>
      </c>
      <c r="O54" s="5" t="n">
        <v>3</v>
      </c>
      <c r="P54" s="3" t="n">
        <v>0.5</v>
      </c>
      <c r="Q54" s="3" t="n">
        <v>1.03</v>
      </c>
      <c r="R54" s="3" t="n">
        <v>1.53</v>
      </c>
      <c r="S54" s="4" t="n">
        <v>281</v>
      </c>
      <c r="T54" s="4" t="n">
        <v>231</v>
      </c>
      <c r="U54" s="4" t="n">
        <f aca="false">L54/R54*100</f>
        <v>52.9411764705882</v>
      </c>
      <c r="V54" s="4" t="n">
        <f aca="false">(16/28*U54)+(32/44*T54)</f>
        <v>198.252100840336</v>
      </c>
      <c r="W54" s="3" t="n">
        <v>0.09</v>
      </c>
      <c r="X54" s="37" t="n">
        <v>0.04</v>
      </c>
      <c r="Y54" s="37" t="n">
        <v>0.13</v>
      </c>
      <c r="Z54" s="3"/>
      <c r="AA54" s="3"/>
      <c r="AB54" s="3"/>
      <c r="AC54" s="1"/>
    </row>
    <row r="55" customFormat="false" ht="12.5" hidden="false" customHeight="false" outlineLevel="0" collapsed="false">
      <c r="A55" s="0" t="s">
        <v>26</v>
      </c>
      <c r="B55" s="1" t="s">
        <v>158</v>
      </c>
      <c r="C55" s="35" t="n">
        <v>54</v>
      </c>
      <c r="D55" s="1" t="s">
        <v>159</v>
      </c>
      <c r="E55" s="36" t="n">
        <v>60.01</v>
      </c>
      <c r="F55" s="4" t="n">
        <v>1538</v>
      </c>
      <c r="G55" s="3" t="n">
        <v>0.02</v>
      </c>
      <c r="H55" s="3" t="n">
        <v>3.41</v>
      </c>
      <c r="I55" s="3" t="n">
        <v>0.01</v>
      </c>
      <c r="J55" s="4" t="n">
        <v>419</v>
      </c>
      <c r="K55" s="4" t="n">
        <v>461</v>
      </c>
      <c r="L55" s="5" t="n">
        <v>0.95</v>
      </c>
      <c r="M55" s="5" t="n">
        <v>0.6</v>
      </c>
      <c r="N55" s="3" t="n">
        <v>3.94</v>
      </c>
      <c r="O55" s="5" t="n">
        <v>3.3</v>
      </c>
      <c r="P55" s="3" t="n">
        <v>0.45</v>
      </c>
      <c r="Q55" s="3" t="n">
        <v>1.21</v>
      </c>
      <c r="R55" s="3" t="n">
        <v>1.66</v>
      </c>
      <c r="S55" s="4" t="n">
        <v>205</v>
      </c>
      <c r="T55" s="4" t="n">
        <v>237</v>
      </c>
      <c r="U55" s="4" t="n">
        <f aca="false">L55/R55*100</f>
        <v>57.2289156626506</v>
      </c>
      <c r="V55" s="4" t="n">
        <f aca="false">(16/28*U55)+(32/44*T55)</f>
        <v>205.065873885151</v>
      </c>
      <c r="W55" s="3" t="n">
        <v>0.1</v>
      </c>
      <c r="X55" s="37" t="n">
        <v>0.01</v>
      </c>
      <c r="Y55" s="37" t="n">
        <v>0.12</v>
      </c>
      <c r="Z55" s="3"/>
      <c r="AA55" s="3"/>
      <c r="AB55" s="3"/>
      <c r="AC55" s="1"/>
    </row>
    <row r="56" customFormat="false" ht="12.5" hidden="false" customHeight="false" outlineLevel="0" collapsed="false">
      <c r="A56" s="0" t="s">
        <v>26</v>
      </c>
      <c r="B56" s="1" t="s">
        <v>160</v>
      </c>
      <c r="C56" s="35" t="n">
        <v>55</v>
      </c>
      <c r="D56" s="1" t="s">
        <v>161</v>
      </c>
      <c r="E56" s="36" t="n">
        <v>60.24</v>
      </c>
      <c r="F56" s="4" t="n">
        <v>1538</v>
      </c>
      <c r="G56" s="3" t="n">
        <v>0.03</v>
      </c>
      <c r="H56" s="3" t="n">
        <v>4.11</v>
      </c>
      <c r="I56" s="3" t="n">
        <v>0.01</v>
      </c>
      <c r="J56" s="4" t="n">
        <v>422</v>
      </c>
      <c r="K56" s="4" t="n">
        <v>464</v>
      </c>
      <c r="L56" s="5" t="n">
        <v>1.22</v>
      </c>
      <c r="M56" s="5" t="n">
        <v>0.7</v>
      </c>
      <c r="N56" s="3" t="n">
        <v>4.56</v>
      </c>
      <c r="O56" s="5" t="n">
        <v>7.8</v>
      </c>
      <c r="P56" s="3" t="n">
        <v>0.54</v>
      </c>
      <c r="Q56" s="3" t="n">
        <v>1.36</v>
      </c>
      <c r="R56" s="3" t="n">
        <v>1.9</v>
      </c>
      <c r="S56" s="4" t="n">
        <v>216</v>
      </c>
      <c r="T56" s="4" t="n">
        <v>240</v>
      </c>
      <c r="U56" s="4" t="n">
        <f aca="false">L56/R56*100</f>
        <v>64.2105263157895</v>
      </c>
      <c r="V56" s="4" t="n">
        <f aca="false">(16/28*U56)+(32/44*T56)</f>
        <v>211.237183868763</v>
      </c>
      <c r="W56" s="3" t="n">
        <v>0.23</v>
      </c>
      <c r="X56" s="37" t="n">
        <v>4.67</v>
      </c>
      <c r="Y56" s="37" t="n">
        <v>4.9</v>
      </c>
      <c r="Z56" s="3"/>
      <c r="AA56" s="3"/>
      <c r="AB56" s="3"/>
      <c r="AC56" s="1"/>
    </row>
    <row r="57" customFormat="false" ht="12.5" hidden="false" customHeight="false" outlineLevel="0" collapsed="false">
      <c r="A57" s="0" t="s">
        <v>26</v>
      </c>
      <c r="B57" s="1" t="s">
        <v>162</v>
      </c>
      <c r="C57" s="35" t="n">
        <v>56</v>
      </c>
      <c r="D57" s="1" t="s">
        <v>163</v>
      </c>
      <c r="E57" s="36" t="n">
        <v>60.59</v>
      </c>
      <c r="F57" s="4" t="n">
        <v>1538</v>
      </c>
      <c r="G57" s="3" t="n">
        <v>0.02</v>
      </c>
      <c r="H57" s="3" t="n">
        <v>1.66</v>
      </c>
      <c r="I57" s="3" t="n">
        <v>0.01</v>
      </c>
      <c r="J57" s="4" t="n">
        <v>394</v>
      </c>
      <c r="K57" s="4" t="n">
        <v>436</v>
      </c>
      <c r="L57" s="5" t="n">
        <v>0.69</v>
      </c>
      <c r="M57" s="5" t="n">
        <v>0.5</v>
      </c>
      <c r="N57" s="3" t="n">
        <v>2.8</v>
      </c>
      <c r="O57" s="5" t="n">
        <v>4.7</v>
      </c>
      <c r="P57" s="3" t="n">
        <v>0.26</v>
      </c>
      <c r="Q57" s="3" t="n">
        <v>0.77</v>
      </c>
      <c r="R57" s="3" t="n">
        <v>1.03</v>
      </c>
      <c r="S57" s="4" t="n">
        <v>161</v>
      </c>
      <c r="T57" s="4" t="n">
        <v>272</v>
      </c>
      <c r="U57" s="4" t="n">
        <f aca="false">L57/R57*100</f>
        <v>66.9902912621359</v>
      </c>
      <c r="V57" s="4" t="n">
        <f aca="false">(16/28*U57)+(32/44*T57)</f>
        <v>236.098348253688</v>
      </c>
      <c r="W57" s="3" t="n">
        <v>0.14</v>
      </c>
      <c r="X57" s="37" t="n">
        <v>0.72</v>
      </c>
      <c r="Y57" s="37" t="n">
        <v>0.86</v>
      </c>
      <c r="Z57" s="3"/>
      <c r="AA57" s="3"/>
      <c r="AB57" s="3"/>
      <c r="AC57" s="1"/>
    </row>
    <row r="58" customFormat="false" ht="12.5" hidden="false" customHeight="false" outlineLevel="0" collapsed="false">
      <c r="A58" s="0" t="s">
        <v>26</v>
      </c>
      <c r="B58" s="1" t="s">
        <v>164</v>
      </c>
      <c r="C58" s="35" t="n">
        <v>57</v>
      </c>
      <c r="D58" s="1" t="s">
        <v>165</v>
      </c>
      <c r="E58" s="36" t="n">
        <v>59.85</v>
      </c>
      <c r="F58" s="4" t="n">
        <v>1538</v>
      </c>
      <c r="G58" s="3" t="n">
        <v>0.01</v>
      </c>
      <c r="H58" s="3" t="n">
        <v>2.32</v>
      </c>
      <c r="I58" s="3" t="n">
        <v>0.01</v>
      </c>
      <c r="J58" s="4" t="n">
        <v>403</v>
      </c>
      <c r="K58" s="4" t="n">
        <v>445</v>
      </c>
      <c r="L58" s="5" t="n">
        <v>0.81</v>
      </c>
      <c r="M58" s="5" t="n">
        <v>0.6</v>
      </c>
      <c r="N58" s="3" t="n">
        <v>3.36</v>
      </c>
      <c r="O58" s="5" t="n">
        <v>3.7</v>
      </c>
      <c r="P58" s="3" t="n">
        <v>0.33</v>
      </c>
      <c r="Q58" s="3" t="n">
        <v>0.99</v>
      </c>
      <c r="R58" s="3" t="n">
        <v>1.32</v>
      </c>
      <c r="S58" s="4" t="n">
        <v>176</v>
      </c>
      <c r="T58" s="4" t="n">
        <v>255</v>
      </c>
      <c r="U58" s="4" t="n">
        <f aca="false">L58/R58*100</f>
        <v>61.3636363636364</v>
      </c>
      <c r="V58" s="4" t="n">
        <f aca="false">(16/28*U58)+(32/44*T58)</f>
        <v>220.519480519481</v>
      </c>
      <c r="W58" s="3" t="n">
        <v>0.11</v>
      </c>
      <c r="X58" s="37" t="n">
        <v>0.02</v>
      </c>
      <c r="Y58" s="37" t="n">
        <v>0.14</v>
      </c>
      <c r="Z58" s="3"/>
      <c r="AA58" s="3"/>
      <c r="AB58" s="3"/>
      <c r="AC58" s="1"/>
    </row>
    <row r="59" customFormat="false" ht="12.5" hidden="false" customHeight="false" outlineLevel="0" collapsed="false">
      <c r="A59" s="0" t="s">
        <v>26</v>
      </c>
      <c r="B59" s="1" t="s">
        <v>166</v>
      </c>
      <c r="C59" s="35" t="n">
        <v>58</v>
      </c>
      <c r="D59" s="1" t="s">
        <v>167</v>
      </c>
      <c r="E59" s="36" t="n">
        <v>60.48</v>
      </c>
      <c r="F59" s="4" t="n">
        <v>1538</v>
      </c>
      <c r="G59" s="3" t="n">
        <v>0.01</v>
      </c>
      <c r="H59" s="3" t="n">
        <v>2.02</v>
      </c>
      <c r="I59" s="3" t="n">
        <v>0</v>
      </c>
      <c r="J59" s="4" t="n">
        <v>400</v>
      </c>
      <c r="K59" s="4" t="n">
        <v>442</v>
      </c>
      <c r="L59" s="5" t="n">
        <v>0.77</v>
      </c>
      <c r="M59" s="5" t="n">
        <v>0.5</v>
      </c>
      <c r="N59" s="3" t="n">
        <v>3.04</v>
      </c>
      <c r="O59" s="5" t="n">
        <v>2.9</v>
      </c>
      <c r="P59" s="3" t="n">
        <v>0.3</v>
      </c>
      <c r="Q59" s="3" t="n">
        <v>0.93</v>
      </c>
      <c r="R59" s="3" t="n">
        <v>1.23</v>
      </c>
      <c r="S59" s="4" t="n">
        <v>164</v>
      </c>
      <c r="T59" s="4" t="n">
        <v>247</v>
      </c>
      <c r="U59" s="4" t="n">
        <f aca="false">L59/R59*100</f>
        <v>62.6016260162602</v>
      </c>
      <c r="V59" s="4" t="n">
        <f aca="false">(16/28*U59)+(32/44*T59)</f>
        <v>215.408721359941</v>
      </c>
      <c r="W59" s="3" t="n">
        <v>0.09</v>
      </c>
      <c r="X59" s="37" t="n">
        <v>0.01</v>
      </c>
      <c r="Y59" s="37" t="n">
        <v>0.1</v>
      </c>
      <c r="Z59" s="3"/>
      <c r="AA59" s="3"/>
      <c r="AB59" s="3"/>
      <c r="AC59" s="1"/>
    </row>
    <row r="60" customFormat="false" ht="12.5" hidden="false" customHeight="false" outlineLevel="0" collapsed="false">
      <c r="A60" s="39" t="s">
        <v>26</v>
      </c>
      <c r="B60" s="40" t="s">
        <v>168</v>
      </c>
      <c r="C60" s="41" t="n">
        <v>59</v>
      </c>
      <c r="D60" s="40" t="s">
        <v>169</v>
      </c>
      <c r="E60" s="42" t="n">
        <v>60.55</v>
      </c>
      <c r="F60" s="43" t="n">
        <v>1538</v>
      </c>
      <c r="G60" s="44" t="n">
        <v>0.01</v>
      </c>
      <c r="H60" s="44" t="n">
        <v>5.66</v>
      </c>
      <c r="I60" s="44" t="n">
        <v>0</v>
      </c>
      <c r="J60" s="43" t="n">
        <v>410</v>
      </c>
      <c r="K60" s="43" t="n">
        <v>452</v>
      </c>
      <c r="L60" s="45" t="n">
        <v>1.6</v>
      </c>
      <c r="M60" s="45" t="n">
        <v>0.9</v>
      </c>
      <c r="N60" s="44" t="n">
        <v>6.73</v>
      </c>
      <c r="O60" s="45" t="n">
        <v>7</v>
      </c>
      <c r="P60" s="44" t="n">
        <v>0.74</v>
      </c>
      <c r="Q60" s="44" t="n">
        <v>1.9</v>
      </c>
      <c r="R60" s="44" t="n">
        <v>2.64</v>
      </c>
      <c r="S60" s="43" t="n">
        <v>214</v>
      </c>
      <c r="T60" s="43" t="n">
        <v>255</v>
      </c>
      <c r="U60" s="43" t="n">
        <f aca="false">L60/R60*100</f>
        <v>60.6060606060606</v>
      </c>
      <c r="V60" s="43" t="n">
        <f aca="false">(16/28*U60)+(32/44*T60)</f>
        <v>220.08658008658</v>
      </c>
      <c r="W60" s="44" t="n">
        <v>0.21</v>
      </c>
      <c r="X60" s="46" t="n">
        <v>0.08</v>
      </c>
      <c r="Y60" s="46" t="n">
        <v>0.29</v>
      </c>
      <c r="Z60" s="3"/>
      <c r="AA60" s="3"/>
      <c r="AB60" s="3"/>
      <c r="AC60" s="1"/>
    </row>
    <row r="61" customFormat="false" ht="12.5" hidden="false" customHeight="false" outlineLevel="0" collapsed="false">
      <c r="A61" s="39" t="s">
        <v>26</v>
      </c>
      <c r="B61" s="40" t="s">
        <v>170</v>
      </c>
      <c r="C61" s="41" t="n">
        <v>60</v>
      </c>
      <c r="D61" s="40" t="s">
        <v>169</v>
      </c>
      <c r="E61" s="42" t="n">
        <v>60.28</v>
      </c>
      <c r="F61" s="43" t="n">
        <v>1538</v>
      </c>
      <c r="G61" s="44" t="n">
        <v>0.01</v>
      </c>
      <c r="H61" s="44" t="n">
        <v>5.63</v>
      </c>
      <c r="I61" s="44" t="n">
        <v>0</v>
      </c>
      <c r="J61" s="43" t="n">
        <v>409</v>
      </c>
      <c r="K61" s="43" t="n">
        <v>451</v>
      </c>
      <c r="L61" s="45" t="n">
        <v>1.53</v>
      </c>
      <c r="M61" s="45" t="n">
        <v>0.9</v>
      </c>
      <c r="N61" s="44" t="n">
        <v>6.56</v>
      </c>
      <c r="O61" s="45" t="n">
        <v>6.8</v>
      </c>
      <c r="P61" s="44" t="n">
        <v>0.73</v>
      </c>
      <c r="Q61" s="44" t="n">
        <v>1.87</v>
      </c>
      <c r="R61" s="44" t="n">
        <v>2.6</v>
      </c>
      <c r="S61" s="43" t="n">
        <v>217</v>
      </c>
      <c r="T61" s="43" t="n">
        <v>252</v>
      </c>
      <c r="U61" s="43" t="n">
        <f aca="false">L61/R61*100</f>
        <v>58.8461538461539</v>
      </c>
      <c r="V61" s="43" t="n">
        <f aca="false">(16/28*U61)+(32/44*T61)</f>
        <v>216.899100899101</v>
      </c>
      <c r="W61" s="44" t="n">
        <v>0.2</v>
      </c>
      <c r="X61" s="46" t="n">
        <v>0.09</v>
      </c>
      <c r="Y61" s="46" t="n">
        <v>0.29</v>
      </c>
      <c r="Z61" s="3"/>
      <c r="AA61" s="3"/>
      <c r="AB61" s="3"/>
      <c r="AC61" s="1"/>
    </row>
    <row r="62" s="14" customFormat="true" ht="12.5" hidden="false" customHeight="false" outlineLevel="0" collapsed="false">
      <c r="A62" s="14" t="s">
        <v>26</v>
      </c>
      <c r="B62" s="15" t="s">
        <v>33</v>
      </c>
      <c r="C62" s="16" t="n">
        <v>61</v>
      </c>
      <c r="D62" s="15" t="n">
        <v>160000</v>
      </c>
      <c r="E62" s="17" t="n">
        <v>60.26</v>
      </c>
      <c r="F62" s="18" t="n">
        <v>1538</v>
      </c>
      <c r="G62" s="17" t="n">
        <v>0.2</v>
      </c>
      <c r="H62" s="17" t="n">
        <v>12.29</v>
      </c>
      <c r="I62" s="17" t="n">
        <v>0.02</v>
      </c>
      <c r="J62" s="18" t="n">
        <v>416</v>
      </c>
      <c r="K62" s="18" t="n">
        <v>456</v>
      </c>
      <c r="L62" s="19" t="n">
        <v>0.35</v>
      </c>
      <c r="M62" s="19" t="n">
        <v>0.5</v>
      </c>
      <c r="N62" s="17" t="n">
        <v>0.81</v>
      </c>
      <c r="O62" s="19" t="n">
        <v>7.1</v>
      </c>
      <c r="P62" s="17" t="n">
        <v>1.08</v>
      </c>
      <c r="Q62" s="17" t="n">
        <v>2.15</v>
      </c>
      <c r="R62" s="17" t="n">
        <v>3.23</v>
      </c>
      <c r="S62" s="18" t="n">
        <v>380</v>
      </c>
      <c r="T62" s="18" t="n">
        <v>25</v>
      </c>
      <c r="U62" s="18" t="n">
        <f aca="false">L62/R62*100</f>
        <v>10.8359133126935</v>
      </c>
      <c r="V62" s="18" t="n">
        <f aca="false">(16/28*U62)+(32/44*T62)</f>
        <v>24.3737686462145</v>
      </c>
      <c r="W62" s="17" t="n">
        <v>0.2</v>
      </c>
      <c r="X62" s="17" t="n">
        <v>2.99</v>
      </c>
      <c r="Y62" s="17" t="n">
        <v>3.2</v>
      </c>
      <c r="Z62" s="17" t="s">
        <v>28</v>
      </c>
      <c r="AA62" s="17"/>
      <c r="AB62" s="17"/>
      <c r="AC62" s="15"/>
    </row>
    <row r="63" customFormat="false" ht="12.5" hidden="false" customHeight="false" outlineLevel="0" collapsed="false">
      <c r="A63" s="0" t="s">
        <v>26</v>
      </c>
      <c r="B63" s="1" t="s">
        <v>171</v>
      </c>
      <c r="C63" s="35" t="n">
        <v>62</v>
      </c>
      <c r="D63" s="1" t="s">
        <v>172</v>
      </c>
      <c r="E63" s="36" t="n">
        <v>60.73</v>
      </c>
      <c r="F63" s="4" t="n">
        <v>1538</v>
      </c>
      <c r="G63" s="3" t="n">
        <v>0.01</v>
      </c>
      <c r="H63" s="3" t="n">
        <v>1.18</v>
      </c>
      <c r="I63" s="3" t="n">
        <v>0.01</v>
      </c>
      <c r="J63" s="4" t="n">
        <v>404</v>
      </c>
      <c r="K63" s="4" t="n">
        <v>446</v>
      </c>
      <c r="L63" s="5" t="n">
        <v>0.47</v>
      </c>
      <c r="M63" s="5" t="n">
        <v>0.4</v>
      </c>
      <c r="N63" s="3" t="n">
        <v>2.02</v>
      </c>
      <c r="O63" s="5" t="n">
        <v>2.1</v>
      </c>
      <c r="P63" s="3" t="n">
        <v>0.18</v>
      </c>
      <c r="Q63" s="3" t="n">
        <v>0.65</v>
      </c>
      <c r="R63" s="3" t="n">
        <v>0.83</v>
      </c>
      <c r="S63" s="4" t="n">
        <v>142</v>
      </c>
      <c r="T63" s="4" t="n">
        <v>243</v>
      </c>
      <c r="U63" s="4" t="n">
        <f aca="false">L63/R63*100</f>
        <v>56.6265060240964</v>
      </c>
      <c r="V63" s="4" t="n">
        <f aca="false">(16/28*U63)+(32/44*T63)</f>
        <v>209.085276169613</v>
      </c>
      <c r="W63" s="3" t="n">
        <v>0.07</v>
      </c>
      <c r="X63" s="37" t="n">
        <v>0.06</v>
      </c>
      <c r="Y63" s="37" t="n">
        <v>0.12</v>
      </c>
      <c r="Z63" s="3"/>
      <c r="AA63" s="3"/>
      <c r="AB63" s="3"/>
      <c r="AC63" s="1"/>
    </row>
    <row r="64" customFormat="false" ht="12.5" hidden="false" customHeight="false" outlineLevel="0" collapsed="false">
      <c r="A64" s="0" t="s">
        <v>26</v>
      </c>
      <c r="B64" s="1" t="s">
        <v>173</v>
      </c>
      <c r="C64" s="35" t="n">
        <v>63</v>
      </c>
      <c r="D64" s="1" t="s">
        <v>174</v>
      </c>
      <c r="E64" s="36" t="n">
        <v>60.28</v>
      </c>
      <c r="F64" s="4" t="n">
        <v>1538</v>
      </c>
      <c r="G64" s="3" t="n">
        <v>0.01</v>
      </c>
      <c r="H64" s="3" t="n">
        <v>1.38</v>
      </c>
      <c r="I64" s="3" t="n">
        <v>0</v>
      </c>
      <c r="J64" s="4" t="n">
        <v>412</v>
      </c>
      <c r="K64" s="4" t="n">
        <v>454</v>
      </c>
      <c r="L64" s="5" t="n">
        <v>0.49</v>
      </c>
      <c r="M64" s="5" t="n">
        <v>0.4</v>
      </c>
      <c r="N64" s="3" t="n">
        <v>1.91</v>
      </c>
      <c r="O64" s="5" t="n">
        <v>2.1</v>
      </c>
      <c r="P64" s="3" t="n">
        <v>0.2</v>
      </c>
      <c r="Q64" s="3" t="n">
        <v>0.76</v>
      </c>
      <c r="R64" s="3" t="n">
        <v>0.96</v>
      </c>
      <c r="S64" s="4" t="n">
        <v>144</v>
      </c>
      <c r="T64" s="4" t="n">
        <v>199</v>
      </c>
      <c r="U64" s="4" t="n">
        <f aca="false">L64/R64*100</f>
        <v>51.0416666666667</v>
      </c>
      <c r="V64" s="4" t="n">
        <f aca="false">(16/28*U64)+(32/44*T64)</f>
        <v>173.893939393939</v>
      </c>
      <c r="W64" s="3" t="n">
        <v>0.07</v>
      </c>
      <c r="X64" s="37" t="n">
        <v>0.04</v>
      </c>
      <c r="Y64" s="37" t="n">
        <v>0.1</v>
      </c>
      <c r="Z64" s="3"/>
      <c r="AA64" s="3"/>
      <c r="AB64" s="3"/>
      <c r="AC64" s="1"/>
    </row>
    <row r="65" customFormat="false" ht="12.5" hidden="false" customHeight="false" outlineLevel="0" collapsed="false">
      <c r="A65" s="0" t="s">
        <v>26</v>
      </c>
      <c r="B65" s="1" t="s">
        <v>175</v>
      </c>
      <c r="C65" s="35" t="n">
        <v>64</v>
      </c>
      <c r="D65" s="1" t="s">
        <v>176</v>
      </c>
      <c r="E65" s="36" t="n">
        <v>60.61</v>
      </c>
      <c r="F65" s="4" t="n">
        <v>1538</v>
      </c>
      <c r="G65" s="3" t="n">
        <v>0.01</v>
      </c>
      <c r="H65" s="3" t="n">
        <v>1.69</v>
      </c>
      <c r="I65" s="3" t="n">
        <v>0.01</v>
      </c>
      <c r="J65" s="4" t="n">
        <v>395</v>
      </c>
      <c r="K65" s="4" t="n">
        <v>437</v>
      </c>
      <c r="L65" s="5" t="n">
        <v>0.76</v>
      </c>
      <c r="M65" s="5" t="n">
        <v>0.4</v>
      </c>
      <c r="N65" s="3" t="n">
        <v>2.68</v>
      </c>
      <c r="O65" s="5" t="n">
        <v>2.8</v>
      </c>
      <c r="P65" s="3" t="n">
        <v>0.26</v>
      </c>
      <c r="Q65" s="3" t="n">
        <v>0.86</v>
      </c>
      <c r="R65" s="3" t="n">
        <v>1.12</v>
      </c>
      <c r="S65" s="4" t="n">
        <v>151</v>
      </c>
      <c r="T65" s="4" t="n">
        <v>239</v>
      </c>
      <c r="U65" s="4" t="n">
        <f aca="false">L65/R65*100</f>
        <v>67.8571428571429</v>
      </c>
      <c r="V65" s="4" t="n">
        <f aca="false">(16/28*U65)+(32/44*T65)</f>
        <v>212.593692022263</v>
      </c>
      <c r="W65" s="3" t="n">
        <v>0.08</v>
      </c>
      <c r="X65" s="37" t="n">
        <v>0.01</v>
      </c>
      <c r="Y65" s="37" t="n">
        <v>0.1</v>
      </c>
      <c r="Z65" s="3"/>
      <c r="AA65" s="3"/>
      <c r="AB65" s="3"/>
      <c r="AC65" s="1"/>
    </row>
    <row r="66" customFormat="false" ht="12.5" hidden="false" customHeight="false" outlineLevel="0" collapsed="false">
      <c r="A66" s="0" t="s">
        <v>26</v>
      </c>
      <c r="B66" s="1" t="s">
        <v>177</v>
      </c>
      <c r="C66" s="35" t="n">
        <v>65</v>
      </c>
      <c r="D66" s="1" t="s">
        <v>178</v>
      </c>
      <c r="E66" s="36" t="n">
        <v>60.92</v>
      </c>
      <c r="F66" s="4" t="n">
        <v>1538</v>
      </c>
      <c r="G66" s="3" t="n">
        <v>0.01</v>
      </c>
      <c r="H66" s="3" t="n">
        <v>1.8</v>
      </c>
      <c r="I66" s="3" t="n">
        <v>0</v>
      </c>
      <c r="J66" s="4" t="n">
        <v>396</v>
      </c>
      <c r="K66" s="4" t="n">
        <v>438</v>
      </c>
      <c r="L66" s="5" t="n">
        <v>0.78</v>
      </c>
      <c r="M66" s="5" t="n">
        <v>0.5</v>
      </c>
      <c r="N66" s="3" t="n">
        <v>2.97</v>
      </c>
      <c r="O66" s="5" t="n">
        <v>3.1</v>
      </c>
      <c r="P66" s="3" t="n">
        <v>0.28</v>
      </c>
      <c r="Q66" s="3" t="n">
        <v>0.91</v>
      </c>
      <c r="R66" s="3" t="n">
        <v>1.19</v>
      </c>
      <c r="S66" s="4" t="n">
        <v>151</v>
      </c>
      <c r="T66" s="4" t="n">
        <v>250</v>
      </c>
      <c r="U66" s="4" t="n">
        <f aca="false">L66/R66*100</f>
        <v>65.546218487395</v>
      </c>
      <c r="V66" s="4" t="n">
        <f aca="false">(16/28*U66)+(32/44*T66)</f>
        <v>219.273163810979</v>
      </c>
      <c r="W66" s="3" t="n">
        <v>0.1</v>
      </c>
      <c r="X66" s="37" t="n">
        <v>0.01</v>
      </c>
      <c r="Y66" s="37" t="n">
        <v>0.1</v>
      </c>
      <c r="Z66" s="3"/>
      <c r="AA66" s="3"/>
      <c r="AB66" s="3"/>
      <c r="AC66" s="1"/>
    </row>
    <row r="67" customFormat="false" ht="12.5" hidden="false" customHeight="false" outlineLevel="0" collapsed="false">
      <c r="A67" s="0" t="s">
        <v>26</v>
      </c>
      <c r="B67" s="1" t="s">
        <v>179</v>
      </c>
      <c r="C67" s="35" t="n">
        <v>66</v>
      </c>
      <c r="D67" s="1" t="s">
        <v>180</v>
      </c>
      <c r="E67" s="36" t="n">
        <v>60.11</v>
      </c>
      <c r="F67" s="4" t="n">
        <v>1538</v>
      </c>
      <c r="G67" s="3" t="n">
        <v>0.02</v>
      </c>
      <c r="H67" s="3" t="n">
        <v>5.33</v>
      </c>
      <c r="I67" s="3" t="n">
        <v>0</v>
      </c>
      <c r="J67" s="4" t="n">
        <v>416</v>
      </c>
      <c r="K67" s="4" t="n">
        <v>458</v>
      </c>
      <c r="L67" s="5" t="n">
        <v>1.71</v>
      </c>
      <c r="M67" s="5" t="n">
        <v>0.9</v>
      </c>
      <c r="N67" s="3" t="n">
        <v>7.4</v>
      </c>
      <c r="O67" s="5" t="n">
        <v>6.1</v>
      </c>
      <c r="P67" s="3" t="n">
        <v>0.74</v>
      </c>
      <c r="Q67" s="3" t="n">
        <v>2.05</v>
      </c>
      <c r="R67" s="3" t="n">
        <v>2.79</v>
      </c>
      <c r="S67" s="4" t="n">
        <v>191</v>
      </c>
      <c r="T67" s="4" t="n">
        <v>265</v>
      </c>
      <c r="U67" s="4" t="n">
        <f aca="false">L67/R67*100</f>
        <v>61.2903225806452</v>
      </c>
      <c r="V67" s="4" t="n">
        <f aca="false">(16/28*U67)+(32/44*T67)</f>
        <v>227.750314201927</v>
      </c>
      <c r="W67" s="3" t="n">
        <v>0.19</v>
      </c>
      <c r="X67" s="37" t="n">
        <v>0.01</v>
      </c>
      <c r="Y67" s="37" t="n">
        <v>0.2</v>
      </c>
      <c r="Z67" s="3"/>
      <c r="AA67" s="3"/>
      <c r="AB67" s="3"/>
      <c r="AC67" s="1"/>
    </row>
    <row r="68" customFormat="false" ht="12.5" hidden="false" customHeight="false" outlineLevel="0" collapsed="false">
      <c r="A68" s="0" t="s">
        <v>26</v>
      </c>
      <c r="B68" s="1" t="s">
        <v>181</v>
      </c>
      <c r="C68" s="35" t="n">
        <v>67</v>
      </c>
      <c r="D68" s="1" t="s">
        <v>182</v>
      </c>
      <c r="E68" s="36" t="n">
        <v>60.55</v>
      </c>
      <c r="F68" s="4" t="n">
        <v>1538</v>
      </c>
      <c r="G68" s="3" t="n">
        <v>0.01</v>
      </c>
      <c r="H68" s="3" t="n">
        <v>0.79</v>
      </c>
      <c r="I68" s="3" t="n">
        <v>0.01</v>
      </c>
      <c r="J68" s="4" t="n">
        <v>380</v>
      </c>
      <c r="K68" s="4" t="n">
        <v>422</v>
      </c>
      <c r="L68" s="5" t="n">
        <v>0.4</v>
      </c>
      <c r="M68" s="5" t="n">
        <v>0.3</v>
      </c>
      <c r="N68" s="3" t="n">
        <v>2.07</v>
      </c>
      <c r="O68" s="5" t="n">
        <v>5.8</v>
      </c>
      <c r="P68" s="3" t="n">
        <v>0.15</v>
      </c>
      <c r="Q68" s="3" t="n">
        <v>0.39</v>
      </c>
      <c r="R68" s="3" t="n">
        <v>0.54</v>
      </c>
      <c r="S68" s="4" t="n">
        <v>146</v>
      </c>
      <c r="T68" s="4" t="n">
        <v>383</v>
      </c>
      <c r="U68" s="4" t="n">
        <f aca="false">L68/R68*100</f>
        <v>74.0740740740741</v>
      </c>
      <c r="V68" s="4" t="n">
        <f aca="false">(16/28*U68)+(32/44*T68)</f>
        <v>320.873496873497</v>
      </c>
      <c r="W68" s="3" t="n">
        <v>0.16</v>
      </c>
      <c r="X68" s="37" t="n">
        <v>2.12</v>
      </c>
      <c r="Y68" s="37" t="n">
        <v>2.28</v>
      </c>
      <c r="Z68" s="3"/>
      <c r="AA68" s="3"/>
      <c r="AB68" s="3"/>
      <c r="AC68" s="1"/>
    </row>
    <row r="69" customFormat="false" ht="12.5" hidden="false" customHeight="false" outlineLevel="0" collapsed="false">
      <c r="A69" s="0" t="s">
        <v>26</v>
      </c>
      <c r="B69" s="1" t="s">
        <v>183</v>
      </c>
      <c r="C69" s="35" t="n">
        <v>68</v>
      </c>
      <c r="D69" s="1" t="s">
        <v>184</v>
      </c>
      <c r="E69" s="36" t="n">
        <v>60.13</v>
      </c>
      <c r="F69" s="4" t="n">
        <v>1538</v>
      </c>
      <c r="G69" s="3" t="n">
        <v>0.01</v>
      </c>
      <c r="H69" s="3" t="n">
        <v>1.62</v>
      </c>
      <c r="I69" s="3" t="n">
        <v>0.01</v>
      </c>
      <c r="J69" s="4" t="n">
        <v>399</v>
      </c>
      <c r="K69" s="4" t="n">
        <v>441</v>
      </c>
      <c r="L69" s="5" t="n">
        <v>0.79</v>
      </c>
      <c r="M69" s="5" t="n">
        <v>0.4</v>
      </c>
      <c r="N69" s="3" t="n">
        <v>3.1</v>
      </c>
      <c r="O69" s="5" t="n">
        <v>4.7</v>
      </c>
      <c r="P69" s="3" t="n">
        <v>0.26</v>
      </c>
      <c r="Q69" s="3" t="n">
        <v>0.82</v>
      </c>
      <c r="R69" s="3" t="n">
        <v>1.08</v>
      </c>
      <c r="S69" s="4" t="n">
        <v>150</v>
      </c>
      <c r="T69" s="4" t="n">
        <v>287</v>
      </c>
      <c r="U69" s="4" t="n">
        <f aca="false">L69/R69*100</f>
        <v>73.1481481481482</v>
      </c>
      <c r="V69" s="4" t="n">
        <f aca="false">(16/28*U69)+(32/44*T69)</f>
        <v>250.526214526214</v>
      </c>
      <c r="W69" s="3" t="n">
        <v>0.14</v>
      </c>
      <c r="X69" s="37" t="n">
        <v>0.33</v>
      </c>
      <c r="Y69" s="37" t="n">
        <v>0.46</v>
      </c>
      <c r="Z69" s="3"/>
      <c r="AA69" s="3"/>
      <c r="AB69" s="3"/>
      <c r="AC69" s="1"/>
    </row>
    <row r="70" customFormat="false" ht="12.5" hidden="false" customHeight="false" outlineLevel="0" collapsed="false">
      <c r="A70" s="0" t="s">
        <v>26</v>
      </c>
      <c r="B70" s="1" t="s">
        <v>185</v>
      </c>
      <c r="C70" s="35" t="n">
        <v>69</v>
      </c>
      <c r="D70" s="1" t="s">
        <v>186</v>
      </c>
      <c r="E70" s="36" t="n">
        <v>60.9</v>
      </c>
      <c r="F70" s="4" t="n">
        <v>1538</v>
      </c>
      <c r="G70" s="3" t="n">
        <v>0.02</v>
      </c>
      <c r="H70" s="3" t="n">
        <v>1.18</v>
      </c>
      <c r="I70" s="3" t="n">
        <v>0.01</v>
      </c>
      <c r="J70" s="4" t="n">
        <v>387</v>
      </c>
      <c r="K70" s="4" t="n">
        <v>429</v>
      </c>
      <c r="L70" s="5" t="n">
        <v>0.77</v>
      </c>
      <c r="M70" s="5" t="n">
        <v>0.4</v>
      </c>
      <c r="N70" s="3" t="n">
        <v>2.7</v>
      </c>
      <c r="O70" s="5" t="n">
        <v>4.7</v>
      </c>
      <c r="P70" s="3" t="n">
        <v>0.21</v>
      </c>
      <c r="Q70" s="3" t="n">
        <v>0.67</v>
      </c>
      <c r="R70" s="3" t="n">
        <v>0.88</v>
      </c>
      <c r="S70" s="4" t="n">
        <v>134</v>
      </c>
      <c r="T70" s="4" t="n">
        <v>307</v>
      </c>
      <c r="U70" s="4" t="n">
        <f aca="false">L70/R70*100</f>
        <v>87.5</v>
      </c>
      <c r="V70" s="4" t="n">
        <f aca="false">(16/28*U70)+(32/44*T70)</f>
        <v>273.272727272727</v>
      </c>
      <c r="W70" s="3" t="n">
        <v>0.14</v>
      </c>
      <c r="X70" s="37" t="n">
        <v>0.32</v>
      </c>
      <c r="Y70" s="37" t="n">
        <v>0.45</v>
      </c>
      <c r="Z70" s="3"/>
      <c r="AA70" s="3"/>
      <c r="AB70" s="3"/>
      <c r="AC70" s="1"/>
    </row>
    <row r="71" customFormat="false" ht="12.5" hidden="false" customHeight="false" outlineLevel="0" collapsed="false">
      <c r="A71" s="0" t="s">
        <v>26</v>
      </c>
      <c r="B71" s="1" t="s">
        <v>187</v>
      </c>
      <c r="C71" s="35" t="n">
        <v>70</v>
      </c>
      <c r="D71" s="1" t="s">
        <v>188</v>
      </c>
      <c r="E71" s="36" t="n">
        <v>60.56</v>
      </c>
      <c r="F71" s="4" t="n">
        <v>1538</v>
      </c>
      <c r="G71" s="3" t="n">
        <v>0.01</v>
      </c>
      <c r="H71" s="3" t="n">
        <v>1.29</v>
      </c>
      <c r="I71" s="3" t="n">
        <v>0.01</v>
      </c>
      <c r="J71" s="4" t="n">
        <v>382</v>
      </c>
      <c r="K71" s="4" t="n">
        <v>424</v>
      </c>
      <c r="L71" s="5" t="n">
        <v>0.76</v>
      </c>
      <c r="M71" s="5" t="n">
        <v>0.5</v>
      </c>
      <c r="N71" s="3" t="n">
        <v>3.31</v>
      </c>
      <c r="O71" s="5" t="n">
        <v>4.4</v>
      </c>
      <c r="P71" s="3" t="n">
        <v>0.24</v>
      </c>
      <c r="Q71" s="3" t="n">
        <v>0.79</v>
      </c>
      <c r="R71" s="3" t="n">
        <v>1.03</v>
      </c>
      <c r="S71" s="4" t="n">
        <v>125</v>
      </c>
      <c r="T71" s="4" t="n">
        <v>321</v>
      </c>
      <c r="U71" s="4" t="n">
        <f aca="false">L71/R71*100</f>
        <v>73.7864077669903</v>
      </c>
      <c r="V71" s="4" t="n">
        <f aca="false">(16/28*U71)+(32/44*T71)</f>
        <v>275.618207035683</v>
      </c>
      <c r="W71" s="3" t="n">
        <v>0.13</v>
      </c>
      <c r="X71" s="37" t="n">
        <v>0.02</v>
      </c>
      <c r="Y71" s="37" t="n">
        <v>0.15</v>
      </c>
      <c r="Z71" s="3"/>
      <c r="AA71" s="3"/>
      <c r="AB71" s="3"/>
      <c r="AC71" s="1"/>
    </row>
    <row r="72" customFormat="false" ht="12.5" hidden="false" customHeight="false" outlineLevel="0" collapsed="false">
      <c r="A72" s="0" t="s">
        <v>26</v>
      </c>
      <c r="B72" s="1" t="s">
        <v>189</v>
      </c>
      <c r="C72" s="35" t="n">
        <v>71</v>
      </c>
      <c r="D72" s="1" t="s">
        <v>190</v>
      </c>
      <c r="E72" s="36" t="n">
        <v>60.37</v>
      </c>
      <c r="F72" s="4" t="n">
        <v>1538</v>
      </c>
      <c r="G72" s="3" t="n">
        <v>0.02</v>
      </c>
      <c r="H72" s="3" t="n">
        <v>1.62</v>
      </c>
      <c r="I72" s="3" t="n">
        <v>0.01</v>
      </c>
      <c r="J72" s="4" t="n">
        <v>390</v>
      </c>
      <c r="K72" s="4" t="n">
        <v>432</v>
      </c>
      <c r="L72" s="5" t="n">
        <v>0.92</v>
      </c>
      <c r="M72" s="5" t="n">
        <v>0.5</v>
      </c>
      <c r="N72" s="3" t="n">
        <v>3.88</v>
      </c>
      <c r="O72" s="5" t="n">
        <v>4.9</v>
      </c>
      <c r="P72" s="3" t="n">
        <v>0.29</v>
      </c>
      <c r="Q72" s="3" t="n">
        <v>0.95</v>
      </c>
      <c r="R72" s="3" t="n">
        <v>1.24</v>
      </c>
      <c r="S72" s="4" t="n">
        <v>131</v>
      </c>
      <c r="T72" s="4" t="n">
        <v>313</v>
      </c>
      <c r="U72" s="4" t="n">
        <f aca="false">L72/R72*100</f>
        <v>74.1935483870968</v>
      </c>
      <c r="V72" s="4" t="n">
        <f aca="false">(16/28*U72)+(32/44*T72)</f>
        <v>270.032677000419</v>
      </c>
      <c r="W72" s="3" t="n">
        <v>0.14</v>
      </c>
      <c r="X72" s="37" t="n">
        <v>0.02</v>
      </c>
      <c r="Y72" s="37" t="n">
        <v>0.17</v>
      </c>
      <c r="Z72" s="3"/>
      <c r="AA72" s="3"/>
      <c r="AB72" s="3"/>
      <c r="AC72" s="1"/>
    </row>
    <row r="73" customFormat="false" ht="12.5" hidden="false" customHeight="false" outlineLevel="0" collapsed="false">
      <c r="A73" s="0" t="s">
        <v>26</v>
      </c>
      <c r="B73" s="1" t="s">
        <v>191</v>
      </c>
      <c r="C73" s="35" t="n">
        <v>72</v>
      </c>
      <c r="D73" s="1" t="s">
        <v>192</v>
      </c>
      <c r="E73" s="36" t="n">
        <v>60.31</v>
      </c>
      <c r="F73" s="4" t="n">
        <v>1538</v>
      </c>
      <c r="G73" s="3" t="n">
        <v>0.01</v>
      </c>
      <c r="H73" s="3" t="n">
        <v>1.87</v>
      </c>
      <c r="I73" s="3" t="n">
        <v>0</v>
      </c>
      <c r="J73" s="4" t="n">
        <v>406</v>
      </c>
      <c r="K73" s="4" t="n">
        <v>448</v>
      </c>
      <c r="L73" s="5" t="n">
        <v>0.95</v>
      </c>
      <c r="M73" s="5" t="n">
        <v>0.5</v>
      </c>
      <c r="N73" s="3" t="n">
        <v>3.55</v>
      </c>
      <c r="O73" s="5" t="n">
        <v>6.1</v>
      </c>
      <c r="P73" s="3" t="n">
        <v>0.3</v>
      </c>
      <c r="Q73" s="3" t="n">
        <v>1.02</v>
      </c>
      <c r="R73" s="3" t="n">
        <v>1.32</v>
      </c>
      <c r="S73" s="4" t="n">
        <v>142</v>
      </c>
      <c r="T73" s="4" t="n">
        <v>269</v>
      </c>
      <c r="U73" s="4" t="n">
        <f aca="false">L73/R73*100</f>
        <v>71.969696969697</v>
      </c>
      <c r="V73" s="4" t="n">
        <f aca="false">(16/28*U73)+(32/44*T73)</f>
        <v>236.761904761905</v>
      </c>
      <c r="W73" s="3" t="n">
        <v>0.18</v>
      </c>
      <c r="X73" s="37" t="n">
        <v>1.4</v>
      </c>
      <c r="Y73" s="37" t="n">
        <v>1.58</v>
      </c>
      <c r="Z73" s="3"/>
      <c r="AA73" s="3"/>
      <c r="AB73" s="3"/>
      <c r="AC73" s="1"/>
    </row>
    <row r="74" customFormat="false" ht="12.5" hidden="false" customHeight="false" outlineLevel="0" collapsed="false">
      <c r="A74" s="0" t="s">
        <v>26</v>
      </c>
      <c r="B74" s="1" t="s">
        <v>193</v>
      </c>
      <c r="C74" s="35" t="n">
        <v>73</v>
      </c>
      <c r="D74" s="1" t="s">
        <v>194</v>
      </c>
      <c r="E74" s="36" t="n">
        <v>60.75</v>
      </c>
      <c r="F74" s="4" t="n">
        <v>1538</v>
      </c>
      <c r="G74" s="3" t="n">
        <v>0.01</v>
      </c>
      <c r="H74" s="3" t="n">
        <v>1.38</v>
      </c>
      <c r="I74" s="3" t="n">
        <v>0.01</v>
      </c>
      <c r="J74" s="4" t="n">
        <v>393</v>
      </c>
      <c r="K74" s="4" t="n">
        <v>435</v>
      </c>
      <c r="L74" s="5" t="n">
        <v>0.63</v>
      </c>
      <c r="M74" s="5" t="n">
        <v>0.4</v>
      </c>
      <c r="N74" s="3" t="n">
        <v>2.38</v>
      </c>
      <c r="O74" s="5" t="n">
        <v>3.2</v>
      </c>
      <c r="P74" s="3" t="n">
        <v>0.22</v>
      </c>
      <c r="Q74" s="3" t="n">
        <v>0.68</v>
      </c>
      <c r="R74" s="3" t="n">
        <v>0.9</v>
      </c>
      <c r="S74" s="4" t="n">
        <v>153</v>
      </c>
      <c r="T74" s="4" t="n">
        <v>264</v>
      </c>
      <c r="U74" s="4" t="n">
        <f aca="false">L74/R74*100</f>
        <v>70</v>
      </c>
      <c r="V74" s="4" t="n">
        <f aca="false">(16/28*U74)+(32/44*T74)</f>
        <v>232</v>
      </c>
      <c r="W74" s="3" t="n">
        <v>0.1</v>
      </c>
      <c r="X74" s="37" t="n">
        <v>0.05</v>
      </c>
      <c r="Y74" s="37" t="n">
        <v>0.14</v>
      </c>
      <c r="Z74" s="3"/>
      <c r="AA74" s="3"/>
      <c r="AB74" s="3"/>
      <c r="AC74" s="1"/>
    </row>
    <row r="75" customFormat="false" ht="12.5" hidden="false" customHeight="false" outlineLevel="0" collapsed="false">
      <c r="A75" s="39" t="s">
        <v>26</v>
      </c>
      <c r="B75" s="40" t="s">
        <v>195</v>
      </c>
      <c r="C75" s="41" t="n">
        <v>74</v>
      </c>
      <c r="D75" s="40" t="s">
        <v>196</v>
      </c>
      <c r="E75" s="42" t="n">
        <v>60.1</v>
      </c>
      <c r="F75" s="43" t="n">
        <v>1538</v>
      </c>
      <c r="G75" s="44" t="n">
        <v>0.02</v>
      </c>
      <c r="H75" s="44" t="n">
        <v>1.13</v>
      </c>
      <c r="I75" s="44" t="n">
        <v>0.01</v>
      </c>
      <c r="J75" s="43" t="n">
        <v>407</v>
      </c>
      <c r="K75" s="43" t="n">
        <v>449</v>
      </c>
      <c r="L75" s="45" t="n">
        <v>0.45</v>
      </c>
      <c r="M75" s="45" t="n">
        <v>0.3</v>
      </c>
      <c r="N75" s="44" t="n">
        <v>1.95</v>
      </c>
      <c r="O75" s="45" t="n">
        <v>2</v>
      </c>
      <c r="P75" s="44" t="n">
        <v>0.17</v>
      </c>
      <c r="Q75" s="44" t="n">
        <v>0.58</v>
      </c>
      <c r="R75" s="44" t="n">
        <v>0.75</v>
      </c>
      <c r="S75" s="43" t="n">
        <v>151</v>
      </c>
      <c r="T75" s="43" t="n">
        <v>260</v>
      </c>
      <c r="U75" s="43" t="n">
        <f aca="false">L75/R75*100</f>
        <v>60</v>
      </c>
      <c r="V75" s="43" t="n">
        <f aca="false">(16/28*U75)+(32/44*T75)</f>
        <v>223.376623376623</v>
      </c>
      <c r="W75" s="44" t="n">
        <v>0.06</v>
      </c>
      <c r="X75" s="46" t="n">
        <v>0.03</v>
      </c>
      <c r="Y75" s="46" t="n">
        <v>0.09</v>
      </c>
      <c r="Z75" s="38" t="s">
        <v>197</v>
      </c>
      <c r="AA75" s="3"/>
      <c r="AB75" s="3"/>
      <c r="AC75" s="1"/>
    </row>
    <row r="76" customFormat="false" ht="12.5" hidden="false" customHeight="false" outlineLevel="0" collapsed="false">
      <c r="A76" s="39" t="s">
        <v>26</v>
      </c>
      <c r="B76" s="40" t="s">
        <v>198</v>
      </c>
      <c r="C76" s="41" t="n">
        <v>75</v>
      </c>
      <c r="D76" s="40" t="s">
        <v>196</v>
      </c>
      <c r="E76" s="42" t="n">
        <v>60.31</v>
      </c>
      <c r="F76" s="43" t="n">
        <v>1538</v>
      </c>
      <c r="G76" s="44" t="n">
        <v>0.02</v>
      </c>
      <c r="H76" s="44" t="n">
        <v>1.24</v>
      </c>
      <c r="I76" s="44" t="n">
        <v>0.02</v>
      </c>
      <c r="J76" s="43" t="n">
        <v>408</v>
      </c>
      <c r="K76" s="43" t="n">
        <v>450</v>
      </c>
      <c r="L76" s="45" t="n">
        <v>0.5</v>
      </c>
      <c r="M76" s="45" t="n">
        <v>0.3</v>
      </c>
      <c r="N76" s="44" t="n">
        <v>2.05</v>
      </c>
      <c r="O76" s="45" t="n">
        <v>2.1</v>
      </c>
      <c r="P76" s="44" t="n">
        <v>0.19</v>
      </c>
      <c r="Q76" s="44" t="n">
        <v>0.64</v>
      </c>
      <c r="R76" s="44" t="n">
        <v>0.83</v>
      </c>
      <c r="S76" s="43" t="n">
        <v>149</v>
      </c>
      <c r="T76" s="43" t="n">
        <v>247</v>
      </c>
      <c r="U76" s="43" t="n">
        <f aca="false">L76/R76*100</f>
        <v>60.2409638554217</v>
      </c>
      <c r="V76" s="43" t="n">
        <f aca="false">(16/28*U76)+(32/44*T76)</f>
        <v>214.059771553747</v>
      </c>
      <c r="W76" s="44" t="n">
        <v>0.06</v>
      </c>
      <c r="X76" s="46" t="n">
        <v>0.02</v>
      </c>
      <c r="Y76" s="46" t="n">
        <v>0.08</v>
      </c>
      <c r="Z76" s="38"/>
      <c r="AA76" s="3"/>
      <c r="AB76" s="3"/>
      <c r="AC76" s="1"/>
    </row>
    <row r="77" s="14" customFormat="true" ht="12.5" hidden="false" customHeight="false" outlineLevel="0" collapsed="false">
      <c r="A77" s="14" t="s">
        <v>26</v>
      </c>
      <c r="B77" s="15" t="s">
        <v>34</v>
      </c>
      <c r="C77" s="16" t="n">
        <v>76</v>
      </c>
      <c r="D77" s="15" t="n">
        <v>160000</v>
      </c>
      <c r="E77" s="17" t="n">
        <v>60.19</v>
      </c>
      <c r="F77" s="18" t="n">
        <v>1538</v>
      </c>
      <c r="G77" s="17" t="n">
        <v>0.23</v>
      </c>
      <c r="H77" s="17" t="n">
        <v>11.95</v>
      </c>
      <c r="I77" s="17" t="n">
        <v>0.02</v>
      </c>
      <c r="J77" s="18" t="n">
        <v>414</v>
      </c>
      <c r="K77" s="18" t="n">
        <v>454</v>
      </c>
      <c r="L77" s="19" t="n">
        <v>0.38</v>
      </c>
      <c r="M77" s="19" t="n">
        <v>0.6</v>
      </c>
      <c r="N77" s="17" t="n">
        <v>0.94</v>
      </c>
      <c r="O77" s="19" t="n">
        <v>8</v>
      </c>
      <c r="P77" s="17" t="n">
        <v>1.07</v>
      </c>
      <c r="Q77" s="17" t="n">
        <v>2.18</v>
      </c>
      <c r="R77" s="17" t="n">
        <v>3.25</v>
      </c>
      <c r="S77" s="18" t="n">
        <v>368</v>
      </c>
      <c r="T77" s="18" t="n">
        <v>29</v>
      </c>
      <c r="U77" s="18" t="n">
        <f aca="false">L77/R77*100</f>
        <v>11.6923076923077</v>
      </c>
      <c r="V77" s="18" t="n">
        <f aca="false">(16/28*U77)+(32/44*T77)</f>
        <v>27.7722277722278</v>
      </c>
      <c r="W77" s="17" t="n">
        <v>0.23</v>
      </c>
      <c r="X77" s="17" t="n">
        <v>3</v>
      </c>
      <c r="Y77" s="17" t="n">
        <v>3.23</v>
      </c>
      <c r="Z77" s="17" t="s">
        <v>28</v>
      </c>
      <c r="AA77" s="17"/>
      <c r="AB77" s="17"/>
      <c r="AC77" s="15"/>
    </row>
    <row r="78" customFormat="false" ht="12.5" hidden="false" customHeight="false" outlineLevel="0" collapsed="false">
      <c r="A78" s="0" t="s">
        <v>26</v>
      </c>
      <c r="B78" s="1" t="s">
        <v>199</v>
      </c>
      <c r="C78" s="35" t="n">
        <v>77</v>
      </c>
      <c r="D78" s="1" t="s">
        <v>200</v>
      </c>
      <c r="E78" s="36" t="n">
        <v>60.07</v>
      </c>
      <c r="F78" s="4" t="n">
        <v>1538</v>
      </c>
      <c r="G78" s="3" t="n">
        <v>0.01</v>
      </c>
      <c r="H78" s="3" t="n">
        <v>0.94</v>
      </c>
      <c r="I78" s="3" t="n">
        <v>0.02</v>
      </c>
      <c r="J78" s="4" t="n">
        <v>409</v>
      </c>
      <c r="K78" s="4" t="n">
        <v>451</v>
      </c>
      <c r="L78" s="5" t="n">
        <v>0.39</v>
      </c>
      <c r="M78" s="5" t="n">
        <v>0.3</v>
      </c>
      <c r="N78" s="3" t="n">
        <v>1.63</v>
      </c>
      <c r="O78" s="5" t="n">
        <v>1.8</v>
      </c>
      <c r="P78" s="3" t="n">
        <v>0.15</v>
      </c>
      <c r="Q78" s="3" t="n">
        <v>0.48</v>
      </c>
      <c r="R78" s="3" t="n">
        <v>0.63</v>
      </c>
      <c r="S78" s="4" t="n">
        <v>149</v>
      </c>
      <c r="T78" s="4" t="n">
        <v>259</v>
      </c>
      <c r="U78" s="4" t="n">
        <f aca="false">L78/R78*100</f>
        <v>61.9047619047619</v>
      </c>
      <c r="V78" s="4" t="n">
        <f aca="false">(16/28*U78)+(32/44*T78)</f>
        <v>223.7377860235</v>
      </c>
      <c r="W78" s="3" t="n">
        <v>0.06</v>
      </c>
      <c r="X78" s="37" t="n">
        <v>0.02</v>
      </c>
      <c r="Y78" s="37" t="n">
        <v>0.07</v>
      </c>
      <c r="Z78" s="3"/>
      <c r="AA78" s="3"/>
      <c r="AB78" s="3"/>
      <c r="AC78" s="1"/>
    </row>
    <row r="79" customFormat="false" ht="12.5" hidden="false" customHeight="false" outlineLevel="0" collapsed="false">
      <c r="A79" s="0" t="s">
        <v>26</v>
      </c>
      <c r="B79" s="1" t="s">
        <v>201</v>
      </c>
      <c r="C79" s="35" t="n">
        <v>78</v>
      </c>
      <c r="D79" s="1" t="s">
        <v>202</v>
      </c>
      <c r="E79" s="36" t="n">
        <v>60.46</v>
      </c>
      <c r="F79" s="4" t="n">
        <v>1538</v>
      </c>
      <c r="G79" s="3" t="n">
        <v>0.04</v>
      </c>
      <c r="H79" s="3" t="n">
        <v>1</v>
      </c>
      <c r="I79" s="3" t="n">
        <v>0.04</v>
      </c>
      <c r="J79" s="4" t="n">
        <v>378</v>
      </c>
      <c r="K79" s="4" t="n">
        <v>420</v>
      </c>
      <c r="L79" s="5" t="n">
        <v>0.59</v>
      </c>
      <c r="M79" s="5" t="n">
        <v>0.4</v>
      </c>
      <c r="N79" s="3" t="n">
        <v>2.68</v>
      </c>
      <c r="O79" s="5" t="n">
        <v>3.2</v>
      </c>
      <c r="P79" s="3" t="n">
        <v>0.19</v>
      </c>
      <c r="Q79" s="3" t="n">
        <v>0.59</v>
      </c>
      <c r="R79" s="3" t="n">
        <v>0.78</v>
      </c>
      <c r="S79" s="4" t="n">
        <v>128</v>
      </c>
      <c r="T79" s="4" t="n">
        <v>344</v>
      </c>
      <c r="U79" s="4" t="n">
        <f aca="false">L79/R79*100</f>
        <v>75.6410256410256</v>
      </c>
      <c r="V79" s="4" t="n">
        <f aca="false">(16/28*U79)+(32/44*T79)</f>
        <v>293.405261405261</v>
      </c>
      <c r="W79" s="3" t="n">
        <v>0.1</v>
      </c>
      <c r="X79" s="37" t="n">
        <v>0.03</v>
      </c>
      <c r="Y79" s="37" t="n">
        <v>0.13</v>
      </c>
      <c r="Z79" s="3"/>
      <c r="AA79" s="3"/>
      <c r="AB79" s="3"/>
      <c r="AC79" s="1"/>
    </row>
    <row r="80" customFormat="false" ht="12.5" hidden="false" customHeight="false" outlineLevel="0" collapsed="false">
      <c r="A80" s="0" t="s">
        <v>26</v>
      </c>
      <c r="B80" s="1" t="s">
        <v>203</v>
      </c>
      <c r="C80" s="35" t="n">
        <v>79</v>
      </c>
      <c r="D80" s="1" t="s">
        <v>204</v>
      </c>
      <c r="E80" s="36" t="n">
        <v>60.07</v>
      </c>
      <c r="F80" s="4" t="n">
        <v>1538</v>
      </c>
      <c r="G80" s="3" t="n">
        <v>0.01</v>
      </c>
      <c r="H80" s="3" t="n">
        <v>1.01</v>
      </c>
      <c r="I80" s="3" t="n">
        <v>0.01</v>
      </c>
      <c r="J80" s="4" t="n">
        <v>376</v>
      </c>
      <c r="K80" s="4" t="n">
        <v>418</v>
      </c>
      <c r="L80" s="5" t="n">
        <v>0.62</v>
      </c>
      <c r="M80" s="5" t="n">
        <v>0.4</v>
      </c>
      <c r="N80" s="3" t="n">
        <v>2.79</v>
      </c>
      <c r="O80" s="5" t="n">
        <v>3.2</v>
      </c>
      <c r="P80" s="3" t="n">
        <v>0.2</v>
      </c>
      <c r="Q80" s="3" t="n">
        <v>0.66</v>
      </c>
      <c r="R80" s="3" t="n">
        <v>0.86</v>
      </c>
      <c r="S80" s="4" t="n">
        <v>117</v>
      </c>
      <c r="T80" s="4" t="n">
        <v>324</v>
      </c>
      <c r="U80" s="4" t="n">
        <f aca="false">L80/R80*100</f>
        <v>72.093023255814</v>
      </c>
      <c r="V80" s="4" t="n">
        <f aca="false">(16/28*U80)+(32/44*T80)</f>
        <v>276.8323769254</v>
      </c>
      <c r="W80" s="3" t="n">
        <v>0.1</v>
      </c>
      <c r="X80" s="37" t="n">
        <v>0.03</v>
      </c>
      <c r="Y80" s="37" t="n">
        <v>0.13</v>
      </c>
      <c r="Z80" s="3"/>
      <c r="AA80" s="3"/>
      <c r="AB80" s="3"/>
      <c r="AC80" s="1"/>
    </row>
    <row r="81" customFormat="false" ht="12.5" hidden="false" customHeight="false" outlineLevel="0" collapsed="false">
      <c r="A81" s="0" t="s">
        <v>26</v>
      </c>
      <c r="B81" s="1" t="s">
        <v>205</v>
      </c>
      <c r="C81" s="35" t="n">
        <v>80</v>
      </c>
      <c r="D81" s="1" t="s">
        <v>206</v>
      </c>
      <c r="E81" s="36" t="n">
        <v>60.28</v>
      </c>
      <c r="F81" s="4" t="n">
        <v>1538</v>
      </c>
      <c r="G81" s="3" t="n">
        <v>0.03</v>
      </c>
      <c r="H81" s="3" t="n">
        <v>1.02</v>
      </c>
      <c r="I81" s="3" t="n">
        <v>0.03</v>
      </c>
      <c r="J81" s="4" t="n">
        <v>386</v>
      </c>
      <c r="K81" s="4" t="n">
        <v>428</v>
      </c>
      <c r="L81" s="5" t="n">
        <v>0.47</v>
      </c>
      <c r="M81" s="5" t="n">
        <v>0.4</v>
      </c>
      <c r="N81" s="3" t="n">
        <v>2.06</v>
      </c>
      <c r="O81" s="5" t="n">
        <v>2.5</v>
      </c>
      <c r="P81" s="3" t="n">
        <v>0.17</v>
      </c>
      <c r="Q81" s="3" t="n">
        <v>0.53</v>
      </c>
      <c r="R81" s="3" t="n">
        <v>0.7</v>
      </c>
      <c r="S81" s="4" t="n">
        <v>146</v>
      </c>
      <c r="T81" s="4" t="n">
        <v>294</v>
      </c>
      <c r="U81" s="4" t="n">
        <f aca="false">L81/R81*100</f>
        <v>67.1428571428572</v>
      </c>
      <c r="V81" s="4" t="n">
        <f aca="false">(16/28*U81)+(32/44*T81)</f>
        <v>252.185528756957</v>
      </c>
      <c r="W81" s="3" t="n">
        <v>0.08</v>
      </c>
      <c r="X81" s="37" t="n">
        <v>0.03</v>
      </c>
      <c r="Y81" s="37" t="n">
        <v>0.11</v>
      </c>
      <c r="Z81" s="3"/>
      <c r="AA81" s="3"/>
      <c r="AB81" s="3"/>
      <c r="AC81" s="1"/>
    </row>
    <row r="82" customFormat="false" ht="12.5" hidden="false" customHeight="false" outlineLevel="0" collapsed="false">
      <c r="A82" s="0" t="s">
        <v>26</v>
      </c>
      <c r="B82" s="1" t="s">
        <v>207</v>
      </c>
      <c r="C82" s="35" t="n">
        <v>81</v>
      </c>
      <c r="D82" s="1" t="s">
        <v>208</v>
      </c>
      <c r="E82" s="36" t="n">
        <v>60.71</v>
      </c>
      <c r="F82" s="4" t="n">
        <v>1538</v>
      </c>
      <c r="G82" s="3" t="n">
        <v>0.01</v>
      </c>
      <c r="H82" s="3" t="n">
        <v>0.71</v>
      </c>
      <c r="I82" s="3" t="n">
        <v>0.01</v>
      </c>
      <c r="J82" s="4" t="n">
        <v>397</v>
      </c>
      <c r="K82" s="4" t="n">
        <v>439</v>
      </c>
      <c r="L82" s="5" t="n">
        <v>0.39</v>
      </c>
      <c r="M82" s="5" t="n">
        <v>0.3</v>
      </c>
      <c r="N82" s="3" t="n">
        <v>1.4</v>
      </c>
      <c r="O82" s="5" t="n">
        <v>1.6</v>
      </c>
      <c r="P82" s="3" t="n">
        <v>0.12</v>
      </c>
      <c r="Q82" s="3" t="n">
        <v>0.43</v>
      </c>
      <c r="R82" s="3" t="n">
        <v>0.55</v>
      </c>
      <c r="S82" s="4" t="n">
        <v>129</v>
      </c>
      <c r="T82" s="4" t="n">
        <v>255</v>
      </c>
      <c r="U82" s="4" t="n">
        <f aca="false">L82/R82*100</f>
        <v>70.9090909090909</v>
      </c>
      <c r="V82" s="4" t="n">
        <f aca="false">(16/28*U82)+(32/44*T82)</f>
        <v>225.974025974026</v>
      </c>
      <c r="W82" s="3" t="n">
        <v>0.05</v>
      </c>
      <c r="X82" s="37" t="n">
        <v>0.01</v>
      </c>
      <c r="Y82" s="37" t="n">
        <v>0.06</v>
      </c>
      <c r="Z82" s="3"/>
      <c r="AA82" s="3"/>
      <c r="AB82" s="3"/>
      <c r="AC82" s="1"/>
    </row>
    <row r="83" customFormat="false" ht="12.5" hidden="false" customHeight="false" outlineLevel="0" collapsed="false">
      <c r="A83" s="0" t="s">
        <v>26</v>
      </c>
      <c r="B83" s="1" t="s">
        <v>209</v>
      </c>
      <c r="C83" s="35" t="n">
        <v>82</v>
      </c>
      <c r="D83" s="1" t="s">
        <v>210</v>
      </c>
      <c r="E83" s="36" t="n">
        <v>60.18</v>
      </c>
      <c r="F83" s="4" t="n">
        <v>1538</v>
      </c>
      <c r="G83" s="3" t="n">
        <v>0.02</v>
      </c>
      <c r="H83" s="3" t="n">
        <v>6.22</v>
      </c>
      <c r="I83" s="3" t="n">
        <v>0</v>
      </c>
      <c r="J83" s="4" t="n">
        <v>423</v>
      </c>
      <c r="K83" s="4" t="n">
        <v>465</v>
      </c>
      <c r="L83" s="5" t="n">
        <v>1.49</v>
      </c>
      <c r="M83" s="5" t="n">
        <v>1.1</v>
      </c>
      <c r="N83" s="3" t="n">
        <v>6.51</v>
      </c>
      <c r="O83" s="5" t="n">
        <v>8.7</v>
      </c>
      <c r="P83" s="3" t="n">
        <v>0.78</v>
      </c>
      <c r="Q83" s="3" t="n">
        <v>1.88</v>
      </c>
      <c r="R83" s="3" t="n">
        <v>2.66</v>
      </c>
      <c r="S83" s="4" t="n">
        <v>234</v>
      </c>
      <c r="T83" s="4" t="n">
        <v>245</v>
      </c>
      <c r="U83" s="4" t="n">
        <f aca="false">L83/R83*100</f>
        <v>56.015037593985</v>
      </c>
      <c r="V83" s="4" t="n">
        <f aca="false">(16/28*U83)+(32/44*T83)</f>
        <v>210.190411092667</v>
      </c>
      <c r="W83" s="3" t="n">
        <v>0.26</v>
      </c>
      <c r="X83" s="37" t="n">
        <v>3.99</v>
      </c>
      <c r="Y83" s="37" t="n">
        <v>4.25</v>
      </c>
      <c r="Z83" s="3"/>
      <c r="AA83" s="3"/>
      <c r="AB83" s="3"/>
      <c r="AC83" s="1"/>
    </row>
    <row r="84" customFormat="false" ht="12.5" hidden="false" customHeight="false" outlineLevel="0" collapsed="false">
      <c r="A84" s="0" t="s">
        <v>26</v>
      </c>
      <c r="B84" s="1" t="s">
        <v>211</v>
      </c>
      <c r="C84" s="35" t="n">
        <v>83</v>
      </c>
      <c r="D84" s="1" t="s">
        <v>212</v>
      </c>
      <c r="E84" s="36" t="n">
        <v>60.17</v>
      </c>
      <c r="F84" s="4" t="n">
        <v>1538</v>
      </c>
      <c r="G84" s="3" t="n">
        <v>0.02</v>
      </c>
      <c r="H84" s="3" t="n">
        <v>2.27</v>
      </c>
      <c r="I84" s="3" t="n">
        <v>0.01</v>
      </c>
      <c r="J84" s="4" t="n">
        <v>390</v>
      </c>
      <c r="K84" s="4" t="n">
        <v>432</v>
      </c>
      <c r="L84" s="5" t="n">
        <v>0.83</v>
      </c>
      <c r="M84" s="5" t="n">
        <v>0.6</v>
      </c>
      <c r="N84" s="3" t="n">
        <v>3.96</v>
      </c>
      <c r="O84" s="5" t="n">
        <v>6.2</v>
      </c>
      <c r="P84" s="3" t="n">
        <v>0.35</v>
      </c>
      <c r="Q84" s="3" t="n">
        <v>1.11</v>
      </c>
      <c r="R84" s="3" t="n">
        <v>1.46</v>
      </c>
      <c r="S84" s="4" t="n">
        <v>155</v>
      </c>
      <c r="T84" s="4" t="n">
        <v>271</v>
      </c>
      <c r="U84" s="4" t="n">
        <f aca="false">L84/R84*100</f>
        <v>56.8493150684932</v>
      </c>
      <c r="V84" s="4" t="n">
        <f aca="false">(16/28*U84)+(32/44*T84)</f>
        <v>229.576231987191</v>
      </c>
      <c r="W84" s="3" t="n">
        <v>0.18</v>
      </c>
      <c r="X84" s="37" t="n">
        <v>0.73</v>
      </c>
      <c r="Y84" s="37" t="n">
        <v>0.91</v>
      </c>
      <c r="Z84" s="3"/>
      <c r="AA84" s="3"/>
      <c r="AB84" s="3"/>
      <c r="AC84" s="1"/>
    </row>
    <row r="85" customFormat="false" ht="12.5" hidden="false" customHeight="false" outlineLevel="0" collapsed="false">
      <c r="A85" s="0" t="s">
        <v>26</v>
      </c>
      <c r="B85" s="1" t="s">
        <v>213</v>
      </c>
      <c r="C85" s="35" t="n">
        <v>84</v>
      </c>
      <c r="D85" s="1" t="s">
        <v>214</v>
      </c>
      <c r="E85" s="36" t="n">
        <v>60.15</v>
      </c>
      <c r="F85" s="4" t="n">
        <v>1538</v>
      </c>
      <c r="G85" s="3" t="n">
        <v>0.01</v>
      </c>
      <c r="H85" s="3" t="n">
        <v>5.18</v>
      </c>
      <c r="I85" s="3" t="n">
        <v>0</v>
      </c>
      <c r="J85" s="4" t="n">
        <v>412</v>
      </c>
      <c r="K85" s="4" t="n">
        <v>454</v>
      </c>
      <c r="L85" s="5" t="n">
        <v>1.37</v>
      </c>
      <c r="M85" s="5" t="n">
        <v>1.1</v>
      </c>
      <c r="N85" s="3" t="n">
        <v>6.6</v>
      </c>
      <c r="O85" s="5" t="n">
        <v>10.1</v>
      </c>
      <c r="P85" s="3" t="n">
        <v>0.69</v>
      </c>
      <c r="Q85" s="3" t="n">
        <v>1.94</v>
      </c>
      <c r="R85" s="3" t="n">
        <v>2.63</v>
      </c>
      <c r="S85" s="4" t="n">
        <v>197</v>
      </c>
      <c r="T85" s="4" t="n">
        <v>251</v>
      </c>
      <c r="U85" s="4" t="n">
        <f aca="false">L85/R85*100</f>
        <v>52.0912547528517</v>
      </c>
      <c r="V85" s="4" t="n">
        <f aca="false">(16/28*U85)+(32/44*T85)</f>
        <v>212.311885832798</v>
      </c>
      <c r="W85" s="3" t="n">
        <v>0.3</v>
      </c>
      <c r="X85" s="37" t="n">
        <v>4.34</v>
      </c>
      <c r="Y85" s="37" t="n">
        <v>4.63</v>
      </c>
      <c r="Z85" s="3"/>
      <c r="AA85" s="3"/>
      <c r="AB85" s="3"/>
      <c r="AC85" s="1"/>
    </row>
    <row r="86" customFormat="false" ht="12.5" hidden="false" customHeight="false" outlineLevel="0" collapsed="false">
      <c r="A86" s="0" t="s">
        <v>26</v>
      </c>
      <c r="B86" s="1" t="s">
        <v>215</v>
      </c>
      <c r="C86" s="35" t="n">
        <v>85</v>
      </c>
      <c r="D86" s="1" t="s">
        <v>216</v>
      </c>
      <c r="E86" s="36" t="n">
        <v>60.02</v>
      </c>
      <c r="F86" s="4" t="n">
        <v>1538</v>
      </c>
      <c r="G86" s="3" t="n">
        <v>0.01</v>
      </c>
      <c r="H86" s="3" t="n">
        <v>2.71</v>
      </c>
      <c r="I86" s="3" t="n">
        <v>0</v>
      </c>
      <c r="J86" s="4" t="n">
        <v>393</v>
      </c>
      <c r="K86" s="4" t="n">
        <v>435</v>
      </c>
      <c r="L86" s="5" t="n">
        <v>0.91</v>
      </c>
      <c r="M86" s="5" t="n">
        <v>0.7</v>
      </c>
      <c r="N86" s="3" t="n">
        <v>4.5</v>
      </c>
      <c r="O86" s="5" t="n">
        <v>6.7</v>
      </c>
      <c r="P86" s="3" t="n">
        <v>0.4</v>
      </c>
      <c r="Q86" s="3" t="n">
        <v>1.24</v>
      </c>
      <c r="R86" s="3" t="n">
        <v>1.64</v>
      </c>
      <c r="S86" s="4" t="n">
        <v>165</v>
      </c>
      <c r="T86" s="4" t="n">
        <v>274</v>
      </c>
      <c r="U86" s="4" t="n">
        <f aca="false">L86/R86*100</f>
        <v>55.4878048780488</v>
      </c>
      <c r="V86" s="4" t="n">
        <f aca="false">(16/28*U86)+(32/44*T86)</f>
        <v>230.980044345898</v>
      </c>
      <c r="W86" s="3" t="n">
        <v>0.2</v>
      </c>
      <c r="X86" s="37" t="n">
        <v>1.72</v>
      </c>
      <c r="Y86" s="37" t="n">
        <v>1.92</v>
      </c>
      <c r="Z86" s="3"/>
      <c r="AA86" s="3"/>
      <c r="AB86" s="3"/>
      <c r="AC86" s="1"/>
    </row>
    <row r="87" customFormat="false" ht="12.5" hidden="false" customHeight="false" outlineLevel="0" collapsed="false">
      <c r="A87" s="0" t="s">
        <v>26</v>
      </c>
      <c r="B87" s="1" t="s">
        <v>217</v>
      </c>
      <c r="C87" s="35" t="n">
        <v>86</v>
      </c>
      <c r="D87" s="1" t="s">
        <v>218</v>
      </c>
      <c r="E87" s="36" t="n">
        <v>60.33</v>
      </c>
      <c r="F87" s="4" t="n">
        <v>1538</v>
      </c>
      <c r="G87" s="3" t="n">
        <v>0.02</v>
      </c>
      <c r="H87" s="3" t="n">
        <v>2.55</v>
      </c>
      <c r="I87" s="3" t="n">
        <v>0.01</v>
      </c>
      <c r="J87" s="4" t="n">
        <v>374</v>
      </c>
      <c r="K87" s="4" t="n">
        <v>416</v>
      </c>
      <c r="L87" s="5" t="n">
        <v>0.8</v>
      </c>
      <c r="M87" s="5" t="n">
        <v>0.7</v>
      </c>
      <c r="N87" s="3" t="n">
        <v>4.83</v>
      </c>
      <c r="O87" s="5" t="n">
        <v>7.5</v>
      </c>
      <c r="P87" s="3" t="n">
        <v>0.39</v>
      </c>
      <c r="Q87" s="3" t="n">
        <v>1.04</v>
      </c>
      <c r="R87" s="3" t="n">
        <v>1.43</v>
      </c>
      <c r="S87" s="4" t="n">
        <v>178</v>
      </c>
      <c r="T87" s="4" t="n">
        <v>338</v>
      </c>
      <c r="U87" s="4" t="n">
        <f aca="false">L87/R87*100</f>
        <v>55.944055944056</v>
      </c>
      <c r="V87" s="4" t="n">
        <f aca="false">(16/28*U87)+(32/44*T87)</f>
        <v>277.786213786214</v>
      </c>
      <c r="W87" s="3" t="n">
        <v>0.22</v>
      </c>
      <c r="X87" s="37" t="n">
        <v>2.11</v>
      </c>
      <c r="Y87" s="37" t="n">
        <v>2.33</v>
      </c>
      <c r="Z87" s="3"/>
      <c r="AA87" s="3"/>
      <c r="AB87" s="3"/>
      <c r="AC87" s="1"/>
    </row>
    <row r="88" customFormat="false" ht="12.5" hidden="false" customHeight="false" outlineLevel="0" collapsed="false">
      <c r="A88" s="0" t="s">
        <v>26</v>
      </c>
      <c r="B88" s="1" t="s">
        <v>219</v>
      </c>
      <c r="C88" s="35" t="n">
        <v>87</v>
      </c>
      <c r="D88" s="1" t="s">
        <v>220</v>
      </c>
      <c r="E88" s="36" t="n">
        <v>60.53</v>
      </c>
      <c r="F88" s="4" t="n">
        <v>1538</v>
      </c>
      <c r="G88" s="3" t="n">
        <v>0.04</v>
      </c>
      <c r="H88" s="3" t="n">
        <v>7.22</v>
      </c>
      <c r="I88" s="3" t="n">
        <v>0.01</v>
      </c>
      <c r="J88" s="4" t="n">
        <v>411</v>
      </c>
      <c r="K88" s="4" t="n">
        <v>453</v>
      </c>
      <c r="L88" s="5" t="n">
        <v>1.79</v>
      </c>
      <c r="M88" s="5" t="n">
        <v>1.2</v>
      </c>
      <c r="N88" s="3" t="n">
        <v>8.89</v>
      </c>
      <c r="O88" s="5" t="n">
        <v>10.5</v>
      </c>
      <c r="P88" s="3" t="n">
        <v>0.95</v>
      </c>
      <c r="Q88" s="3" t="n">
        <v>2.1</v>
      </c>
      <c r="R88" s="3" t="n">
        <v>3.05</v>
      </c>
      <c r="S88" s="4" t="n">
        <v>237</v>
      </c>
      <c r="T88" s="4" t="n">
        <v>291</v>
      </c>
      <c r="U88" s="4" t="n">
        <f aca="false">L88/R88*100</f>
        <v>58.6885245901639</v>
      </c>
      <c r="V88" s="4" t="n">
        <f aca="false">(16/28*U88)+(32/44*T88)</f>
        <v>245.172663402172</v>
      </c>
      <c r="W88" s="3" t="n">
        <v>0.31</v>
      </c>
      <c r="X88" s="37" t="n">
        <v>2.35</v>
      </c>
      <c r="Y88" s="37" t="n">
        <v>2.66</v>
      </c>
      <c r="Z88" s="3"/>
      <c r="AA88" s="3"/>
      <c r="AB88" s="3"/>
      <c r="AC88" s="1"/>
    </row>
    <row r="89" customFormat="false" ht="12.5" hidden="false" customHeight="false" outlineLevel="0" collapsed="false">
      <c r="A89" s="0" t="s">
        <v>26</v>
      </c>
      <c r="B89" s="1" t="s">
        <v>221</v>
      </c>
      <c r="C89" s="35" t="n">
        <v>88</v>
      </c>
      <c r="D89" s="1" t="s">
        <v>222</v>
      </c>
      <c r="E89" s="36" t="n">
        <v>60.45</v>
      </c>
      <c r="F89" s="4" t="n">
        <v>1538</v>
      </c>
      <c r="G89" s="3" t="n">
        <v>0.01</v>
      </c>
      <c r="H89" s="3" t="n">
        <v>2.54</v>
      </c>
      <c r="I89" s="3" t="n">
        <v>0</v>
      </c>
      <c r="J89" s="4" t="n">
        <v>407</v>
      </c>
      <c r="K89" s="4" t="n">
        <v>449</v>
      </c>
      <c r="L89" s="5" t="n">
        <v>0.79</v>
      </c>
      <c r="M89" s="5" t="n">
        <v>0.5</v>
      </c>
      <c r="N89" s="3" t="n">
        <v>3.36</v>
      </c>
      <c r="O89" s="5" t="n">
        <v>3.4</v>
      </c>
      <c r="P89" s="3" t="n">
        <v>0.35</v>
      </c>
      <c r="Q89" s="3" t="n">
        <v>0.93</v>
      </c>
      <c r="R89" s="3" t="n">
        <v>1.28</v>
      </c>
      <c r="S89" s="4" t="n">
        <v>198</v>
      </c>
      <c r="T89" s="4" t="n">
        <v>262</v>
      </c>
      <c r="U89" s="4" t="n">
        <f aca="false">L89/R89*100</f>
        <v>61.71875</v>
      </c>
      <c r="V89" s="4" t="n">
        <f aca="false">(16/28*U89)+(32/44*T89)</f>
        <v>225.813311688312</v>
      </c>
      <c r="W89" s="3" t="n">
        <v>0.1</v>
      </c>
      <c r="X89" s="37" t="n">
        <v>0.06</v>
      </c>
      <c r="Y89" s="37" t="n">
        <v>0.17</v>
      </c>
      <c r="Z89" s="3"/>
      <c r="AA89" s="3"/>
      <c r="AB89" s="3"/>
      <c r="AC89" s="1"/>
    </row>
    <row r="90" customFormat="false" ht="12.5" hidden="false" customHeight="false" outlineLevel="0" collapsed="false">
      <c r="A90" s="39" t="s">
        <v>26</v>
      </c>
      <c r="B90" s="40" t="s">
        <v>223</v>
      </c>
      <c r="C90" s="41" t="n">
        <v>89</v>
      </c>
      <c r="D90" s="40" t="s">
        <v>224</v>
      </c>
      <c r="E90" s="42" t="n">
        <v>60.51</v>
      </c>
      <c r="F90" s="43" t="n">
        <v>1538</v>
      </c>
      <c r="G90" s="44" t="n">
        <v>0.02</v>
      </c>
      <c r="H90" s="44" t="n">
        <v>3.81</v>
      </c>
      <c r="I90" s="44" t="n">
        <v>0.01</v>
      </c>
      <c r="J90" s="43" t="n">
        <v>395</v>
      </c>
      <c r="K90" s="43" t="n">
        <v>437</v>
      </c>
      <c r="L90" s="45" t="n">
        <v>1.64</v>
      </c>
      <c r="M90" s="45" t="n">
        <v>0.9</v>
      </c>
      <c r="N90" s="44" t="n">
        <v>6.4</v>
      </c>
      <c r="O90" s="45" t="n">
        <v>8.9</v>
      </c>
      <c r="P90" s="44" t="n">
        <v>0.58</v>
      </c>
      <c r="Q90" s="44" t="n">
        <v>1.7</v>
      </c>
      <c r="R90" s="44" t="n">
        <v>2.28</v>
      </c>
      <c r="S90" s="43" t="n">
        <v>167</v>
      </c>
      <c r="T90" s="43" t="n">
        <v>281</v>
      </c>
      <c r="U90" s="43" t="n">
        <f aca="false">L90/R90*100</f>
        <v>71.9298245614035</v>
      </c>
      <c r="V90" s="43" t="n">
        <f aca="false">(16/28*U90)+(32/44*T90)</f>
        <v>245.466393255867</v>
      </c>
      <c r="W90" s="44" t="n">
        <v>0.26</v>
      </c>
      <c r="X90" s="46" t="n">
        <v>0.16</v>
      </c>
      <c r="Y90" s="46" t="n">
        <v>0.42</v>
      </c>
      <c r="Z90" s="3"/>
      <c r="AA90" s="3"/>
      <c r="AB90" s="3"/>
      <c r="AC90" s="1"/>
    </row>
    <row r="91" customFormat="false" ht="12.5" hidden="false" customHeight="false" outlineLevel="0" collapsed="false">
      <c r="A91" s="39" t="s">
        <v>26</v>
      </c>
      <c r="B91" s="40" t="s">
        <v>225</v>
      </c>
      <c r="C91" s="41" t="n">
        <v>90</v>
      </c>
      <c r="D91" s="40" t="s">
        <v>224</v>
      </c>
      <c r="E91" s="42" t="n">
        <v>60.82</v>
      </c>
      <c r="F91" s="43" t="n">
        <v>1538</v>
      </c>
      <c r="G91" s="44" t="n">
        <v>0.02</v>
      </c>
      <c r="H91" s="44" t="n">
        <v>4.03</v>
      </c>
      <c r="I91" s="44" t="n">
        <v>0</v>
      </c>
      <c r="J91" s="43" t="n">
        <v>402</v>
      </c>
      <c r="K91" s="43" t="n">
        <v>444</v>
      </c>
      <c r="L91" s="45" t="n">
        <v>1.24</v>
      </c>
      <c r="M91" s="45" t="n">
        <v>1</v>
      </c>
      <c r="N91" s="44" t="n">
        <v>5.91</v>
      </c>
      <c r="O91" s="45" t="n">
        <v>7</v>
      </c>
      <c r="P91" s="44" t="n">
        <v>0.57</v>
      </c>
      <c r="Q91" s="44" t="n">
        <v>1.66</v>
      </c>
      <c r="R91" s="44" t="n">
        <v>2.23</v>
      </c>
      <c r="S91" s="43" t="n">
        <v>181</v>
      </c>
      <c r="T91" s="43" t="n">
        <v>265</v>
      </c>
      <c r="U91" s="43" t="n">
        <f aca="false">L91/R91*100</f>
        <v>55.6053811659193</v>
      </c>
      <c r="V91" s="43" t="n">
        <f aca="false">(16/28*U91)+(32/44*T91)</f>
        <v>224.501776250655</v>
      </c>
      <c r="W91" s="44" t="n">
        <v>0.21</v>
      </c>
      <c r="X91" s="46" t="n">
        <v>0.18</v>
      </c>
      <c r="Y91" s="46" t="n">
        <v>0.39</v>
      </c>
      <c r="Z91" s="3"/>
      <c r="AA91" s="3"/>
      <c r="AB91" s="3"/>
      <c r="AC91" s="1"/>
    </row>
    <row r="92" s="14" customFormat="true" ht="12.5" hidden="false" customHeight="false" outlineLevel="0" collapsed="false">
      <c r="A92" s="14" t="s">
        <v>26</v>
      </c>
      <c r="B92" s="15" t="s">
        <v>35</v>
      </c>
      <c r="C92" s="16" t="n">
        <v>91</v>
      </c>
      <c r="D92" s="15" t="n">
        <v>160000</v>
      </c>
      <c r="E92" s="17" t="n">
        <v>60.19</v>
      </c>
      <c r="F92" s="18" t="n">
        <v>1538</v>
      </c>
      <c r="G92" s="17" t="n">
        <v>0.23</v>
      </c>
      <c r="H92" s="17" t="n">
        <v>11.76</v>
      </c>
      <c r="I92" s="17" t="n">
        <v>0.02</v>
      </c>
      <c r="J92" s="18" t="n">
        <v>416</v>
      </c>
      <c r="K92" s="18" t="n">
        <v>456</v>
      </c>
      <c r="L92" s="19" t="n">
        <v>0.36</v>
      </c>
      <c r="M92" s="19" t="n">
        <v>0.8</v>
      </c>
      <c r="N92" s="17" t="n">
        <v>0.93</v>
      </c>
      <c r="O92" s="19" t="n">
        <v>7.9</v>
      </c>
      <c r="P92" s="17" t="n">
        <v>1.05</v>
      </c>
      <c r="Q92" s="17" t="n">
        <v>2.22</v>
      </c>
      <c r="R92" s="17" t="n">
        <v>3.27</v>
      </c>
      <c r="S92" s="18" t="n">
        <v>360</v>
      </c>
      <c r="T92" s="18" t="n">
        <v>28</v>
      </c>
      <c r="U92" s="18" t="n">
        <f aca="false">L92/R92*100</f>
        <v>11.0091743119266</v>
      </c>
      <c r="V92" s="18" t="n">
        <f aca="false">(16/28*U92)+(32/44*T92)</f>
        <v>26.6545931133087</v>
      </c>
      <c r="W92" s="17" t="n">
        <v>0.23</v>
      </c>
      <c r="X92" s="17" t="n">
        <v>3.01</v>
      </c>
      <c r="Y92" s="17" t="n">
        <v>3.24</v>
      </c>
      <c r="Z92" s="17" t="s">
        <v>30</v>
      </c>
      <c r="AA92" s="17"/>
      <c r="AB92" s="17"/>
      <c r="AC92" s="15"/>
    </row>
    <row r="93" customFormat="false" ht="12.5" hidden="false" customHeight="false" outlineLevel="0" collapsed="false">
      <c r="A93" s="0" t="s">
        <v>26</v>
      </c>
      <c r="B93" s="1" t="s">
        <v>226</v>
      </c>
      <c r="C93" s="35" t="n">
        <v>92</v>
      </c>
      <c r="D93" s="1" t="s">
        <v>227</v>
      </c>
      <c r="E93" s="36" t="n">
        <v>60.45</v>
      </c>
      <c r="F93" s="4" t="n">
        <v>1538</v>
      </c>
      <c r="G93" s="3" t="n">
        <v>0.02</v>
      </c>
      <c r="H93" s="3" t="n">
        <v>4.73</v>
      </c>
      <c r="I93" s="3" t="n">
        <v>0</v>
      </c>
      <c r="J93" s="4" t="n">
        <v>409</v>
      </c>
      <c r="K93" s="4" t="n">
        <v>451</v>
      </c>
      <c r="L93" s="5" t="n">
        <v>1.3</v>
      </c>
      <c r="M93" s="5" t="n">
        <v>0.9</v>
      </c>
      <c r="N93" s="3" t="n">
        <v>7.41</v>
      </c>
      <c r="O93" s="5" t="n">
        <v>9.9</v>
      </c>
      <c r="P93" s="3" t="n">
        <v>0.67</v>
      </c>
      <c r="Q93" s="3" t="n">
        <v>1.56</v>
      </c>
      <c r="R93" s="3" t="n">
        <v>2.23</v>
      </c>
      <c r="S93" s="4" t="n">
        <v>212</v>
      </c>
      <c r="T93" s="4" t="n">
        <v>332</v>
      </c>
      <c r="U93" s="4" t="n">
        <f aca="false">L93/R93*100</f>
        <v>58.2959641255605</v>
      </c>
      <c r="V93" s="4" t="n">
        <f aca="false">(16/28*U93)+(32/44*T93)</f>
        <v>274.766524954866</v>
      </c>
      <c r="W93" s="3" t="n">
        <v>0.29</v>
      </c>
      <c r="X93" s="37" t="n">
        <v>1.2</v>
      </c>
      <c r="Y93" s="37" t="n">
        <v>1.49</v>
      </c>
      <c r="Z93" s="3"/>
      <c r="AA93" s="3"/>
      <c r="AB93" s="3"/>
      <c r="AC93" s="1"/>
    </row>
    <row r="94" customFormat="false" ht="12.5" hidden="false" customHeight="false" outlineLevel="0" collapsed="false">
      <c r="A94" s="0" t="s">
        <v>26</v>
      </c>
      <c r="B94" s="1" t="s">
        <v>228</v>
      </c>
      <c r="C94" s="35" t="n">
        <v>93</v>
      </c>
      <c r="D94" s="1" t="s">
        <v>229</v>
      </c>
      <c r="E94" s="36" t="n">
        <v>60.18</v>
      </c>
      <c r="F94" s="4" t="n">
        <v>1538</v>
      </c>
      <c r="G94" s="3" t="n">
        <v>0.01</v>
      </c>
      <c r="H94" s="3" t="n">
        <v>3.29</v>
      </c>
      <c r="I94" s="3" t="n">
        <v>0</v>
      </c>
      <c r="J94" s="4" t="n">
        <v>388</v>
      </c>
      <c r="K94" s="4" t="n">
        <v>430</v>
      </c>
      <c r="L94" s="5" t="n">
        <v>0.94</v>
      </c>
      <c r="M94" s="5" t="n">
        <v>0.9</v>
      </c>
      <c r="N94" s="3" t="n">
        <v>5.15</v>
      </c>
      <c r="O94" s="5" t="n">
        <v>7.9</v>
      </c>
      <c r="P94" s="3" t="n">
        <v>0.47</v>
      </c>
      <c r="Q94" s="3" t="n">
        <v>1.29</v>
      </c>
      <c r="R94" s="3" t="n">
        <v>1.76</v>
      </c>
      <c r="S94" s="4" t="n">
        <v>187</v>
      </c>
      <c r="T94" s="4" t="n">
        <v>293</v>
      </c>
      <c r="U94" s="4" t="n">
        <f aca="false">L94/R94*100</f>
        <v>53.4090909090909</v>
      </c>
      <c r="V94" s="4" t="n">
        <f aca="false">(16/28*U94)+(32/44*T94)</f>
        <v>243.61038961039</v>
      </c>
      <c r="W94" s="3" t="n">
        <v>0.23</v>
      </c>
      <c r="X94" s="37" t="n">
        <v>1.55</v>
      </c>
      <c r="Y94" s="37" t="n">
        <v>1.78</v>
      </c>
      <c r="Z94" s="3"/>
      <c r="AA94" s="3"/>
      <c r="AB94" s="3"/>
      <c r="AC94" s="1"/>
    </row>
    <row r="95" customFormat="false" ht="12.5" hidden="false" customHeight="false" outlineLevel="0" collapsed="false">
      <c r="A95" s="0" t="s">
        <v>26</v>
      </c>
      <c r="B95" s="1" t="s">
        <v>230</v>
      </c>
      <c r="C95" s="35" t="n">
        <v>94</v>
      </c>
      <c r="D95" s="1" t="s">
        <v>231</v>
      </c>
      <c r="E95" s="36" t="n">
        <v>60.15</v>
      </c>
      <c r="F95" s="4" t="n">
        <v>1538</v>
      </c>
      <c r="G95" s="3" t="n">
        <v>0.03</v>
      </c>
      <c r="H95" s="3" t="n">
        <v>3.71</v>
      </c>
      <c r="I95" s="3" t="n">
        <v>0.01</v>
      </c>
      <c r="J95" s="4" t="n">
        <v>401</v>
      </c>
      <c r="K95" s="4" t="n">
        <v>443</v>
      </c>
      <c r="L95" s="5" t="n">
        <v>1.08</v>
      </c>
      <c r="M95" s="5" t="n">
        <v>0.8</v>
      </c>
      <c r="N95" s="3" t="n">
        <v>5.34</v>
      </c>
      <c r="O95" s="5" t="n">
        <v>8.4</v>
      </c>
      <c r="P95" s="3" t="n">
        <v>0.52</v>
      </c>
      <c r="Q95" s="3" t="n">
        <v>1.36</v>
      </c>
      <c r="R95" s="3" t="n">
        <v>1.88</v>
      </c>
      <c r="S95" s="4" t="n">
        <v>197</v>
      </c>
      <c r="T95" s="4" t="n">
        <v>284</v>
      </c>
      <c r="U95" s="4" t="n">
        <f aca="false">L95/R95*100</f>
        <v>57.4468085106383</v>
      </c>
      <c r="V95" s="4" t="n">
        <f aca="false">(16/28*U95)+(32/44*T95)</f>
        <v>239.372202265819</v>
      </c>
      <c r="W95" s="3" t="n">
        <v>0.25</v>
      </c>
      <c r="X95" s="37" t="n">
        <v>2.18</v>
      </c>
      <c r="Y95" s="37" t="n">
        <v>2.42</v>
      </c>
      <c r="Z95" s="3"/>
      <c r="AA95" s="3"/>
      <c r="AB95" s="3"/>
      <c r="AC95" s="1"/>
    </row>
    <row r="96" customFormat="false" ht="12.5" hidden="false" customHeight="false" outlineLevel="0" collapsed="false">
      <c r="A96" s="0" t="s">
        <v>26</v>
      </c>
      <c r="B96" s="1" t="s">
        <v>232</v>
      </c>
      <c r="C96" s="35" t="n">
        <v>95</v>
      </c>
      <c r="D96" s="1" t="s">
        <v>233</v>
      </c>
      <c r="E96" s="36" t="n">
        <v>60.95</v>
      </c>
      <c r="F96" s="4" t="n">
        <v>1538</v>
      </c>
      <c r="G96" s="3" t="n">
        <v>0.02</v>
      </c>
      <c r="H96" s="3" t="n">
        <v>5.78</v>
      </c>
      <c r="I96" s="3" t="n">
        <v>0</v>
      </c>
      <c r="J96" s="4" t="n">
        <v>403</v>
      </c>
      <c r="K96" s="4" t="n">
        <v>445</v>
      </c>
      <c r="L96" s="5" t="n">
        <v>1.46</v>
      </c>
      <c r="M96" s="5" t="n">
        <v>1.1</v>
      </c>
      <c r="N96" s="3" t="n">
        <v>7.25</v>
      </c>
      <c r="O96" s="5" t="n">
        <v>9.5</v>
      </c>
      <c r="P96" s="3" t="n">
        <v>0.77</v>
      </c>
      <c r="Q96" s="3" t="n">
        <v>1.85</v>
      </c>
      <c r="R96" s="3" t="n">
        <v>2.62</v>
      </c>
      <c r="S96" s="4" t="n">
        <v>221</v>
      </c>
      <c r="T96" s="4" t="n">
        <v>277</v>
      </c>
      <c r="U96" s="4" t="n">
        <f aca="false">L96/R96*100</f>
        <v>55.7251908396947</v>
      </c>
      <c r="V96" s="4" t="n">
        <f aca="false">(16/28*U96)+(32/44*T96)</f>
        <v>233.297511648657</v>
      </c>
      <c r="W96" s="3" t="n">
        <v>0.28</v>
      </c>
      <c r="X96" s="37" t="n">
        <v>1.7</v>
      </c>
      <c r="Y96" s="37" t="n">
        <v>1.98</v>
      </c>
      <c r="Z96" s="38"/>
      <c r="AA96" s="3"/>
      <c r="AB96" s="3"/>
      <c r="AC96" s="1"/>
    </row>
    <row r="97" s="14" customFormat="true" ht="12.5" hidden="false" customHeight="false" outlineLevel="0" collapsed="false">
      <c r="A97" s="14" t="s">
        <v>36</v>
      </c>
      <c r="B97" s="15" t="s">
        <v>37</v>
      </c>
      <c r="C97" s="16" t="n">
        <v>1</v>
      </c>
      <c r="D97" s="15" t="s">
        <v>38</v>
      </c>
      <c r="E97" s="17" t="n">
        <v>59.96</v>
      </c>
      <c r="F97" s="18" t="n">
        <v>1538</v>
      </c>
      <c r="G97" s="17" t="n">
        <v>0.42</v>
      </c>
      <c r="H97" s="17" t="n">
        <v>12.66</v>
      </c>
      <c r="I97" s="17" t="n">
        <v>0.03</v>
      </c>
      <c r="J97" s="23" t="n">
        <v>412</v>
      </c>
      <c r="K97" s="18" t="n">
        <v>452</v>
      </c>
      <c r="L97" s="19" t="n">
        <v>0.28</v>
      </c>
      <c r="M97" s="19" t="n">
        <v>1.2</v>
      </c>
      <c r="N97" s="17" t="n">
        <v>0.83</v>
      </c>
      <c r="O97" s="19" t="n">
        <v>8.2</v>
      </c>
      <c r="P97" s="17" t="n">
        <v>1.15</v>
      </c>
      <c r="Q97" s="17" t="n">
        <v>2.22</v>
      </c>
      <c r="R97" s="17" t="n">
        <v>3.37</v>
      </c>
      <c r="S97" s="18" t="n">
        <v>376</v>
      </c>
      <c r="T97" s="18" t="n">
        <v>25</v>
      </c>
      <c r="U97" s="18" t="n">
        <f aca="false">L97/R97*100</f>
        <v>8.30860534124629</v>
      </c>
      <c r="V97" s="18" t="n">
        <f aca="false">(16/28*U97)+(32/44*T97)</f>
        <v>22.9295926625303</v>
      </c>
      <c r="W97" s="17" t="n">
        <v>0.25</v>
      </c>
      <c r="X97" s="17" t="n">
        <v>3.04</v>
      </c>
      <c r="Y97" s="17" t="n">
        <v>3.29</v>
      </c>
      <c r="Z97" s="21" t="s">
        <v>39</v>
      </c>
      <c r="AA97" s="17"/>
      <c r="AB97" s="17"/>
      <c r="AC97" s="15"/>
    </row>
    <row r="98" s="14" customFormat="true" ht="12.5" hidden="false" customHeight="false" outlineLevel="0" collapsed="false">
      <c r="A98" s="14" t="s">
        <v>36</v>
      </c>
      <c r="B98" s="15" t="s">
        <v>40</v>
      </c>
      <c r="C98" s="16" t="n">
        <v>2</v>
      </c>
      <c r="D98" s="15" t="s">
        <v>38</v>
      </c>
      <c r="E98" s="17" t="n">
        <v>60.5</v>
      </c>
      <c r="F98" s="18" t="n">
        <v>1538</v>
      </c>
      <c r="G98" s="17" t="n">
        <v>0.18</v>
      </c>
      <c r="H98" s="17" t="n">
        <v>12.52</v>
      </c>
      <c r="I98" s="17" t="n">
        <v>0.01</v>
      </c>
      <c r="J98" s="18" t="n">
        <v>416</v>
      </c>
      <c r="K98" s="18" t="n">
        <v>456</v>
      </c>
      <c r="L98" s="19" t="n">
        <v>0.29</v>
      </c>
      <c r="M98" s="19" t="n">
        <v>0.8</v>
      </c>
      <c r="N98" s="17" t="n">
        <v>0.83</v>
      </c>
      <c r="O98" s="19" t="n">
        <v>7</v>
      </c>
      <c r="P98" s="17" t="n">
        <v>1.11</v>
      </c>
      <c r="Q98" s="17" t="n">
        <v>2.2</v>
      </c>
      <c r="R98" s="17" t="n">
        <v>3.31</v>
      </c>
      <c r="S98" s="18" t="n">
        <v>378</v>
      </c>
      <c r="T98" s="18" t="n">
        <v>25</v>
      </c>
      <c r="U98" s="18" t="n">
        <f aca="false">L98/R98*100</f>
        <v>8.76132930513595</v>
      </c>
      <c r="V98" s="18" t="n">
        <f aca="false">(16/28*U98)+(32/44*T98)</f>
        <v>23.1882920704673</v>
      </c>
      <c r="W98" s="17" t="n">
        <v>0.21</v>
      </c>
      <c r="X98" s="17" t="n">
        <v>3.04</v>
      </c>
      <c r="Y98" s="17" t="n">
        <v>3.25</v>
      </c>
      <c r="Z98" s="17"/>
      <c r="AA98" s="17"/>
      <c r="AB98" s="17"/>
      <c r="AC98" s="15"/>
    </row>
    <row r="99" customFormat="false" ht="12.5" hidden="false" customHeight="false" outlineLevel="0" collapsed="false">
      <c r="A99" s="47" t="s">
        <v>36</v>
      </c>
      <c r="B99" s="1" t="s">
        <v>585</v>
      </c>
      <c r="C99" s="35" t="n">
        <v>3</v>
      </c>
      <c r="D99" s="1" t="s">
        <v>235</v>
      </c>
      <c r="E99" s="36" t="n">
        <v>60.15</v>
      </c>
      <c r="F99" s="48" t="n">
        <v>1485</v>
      </c>
      <c r="G99" s="3" t="n">
        <v>0.01</v>
      </c>
      <c r="H99" s="3" t="n">
        <v>1.38</v>
      </c>
      <c r="I99" s="3" t="n">
        <v>0.01</v>
      </c>
      <c r="J99" s="4" t="n">
        <v>405</v>
      </c>
      <c r="K99" s="4" t="n">
        <v>447</v>
      </c>
      <c r="L99" s="5" t="n">
        <v>0.99</v>
      </c>
      <c r="M99" s="5" t="n">
        <v>0.5</v>
      </c>
      <c r="N99" s="3" t="n">
        <v>3.94</v>
      </c>
      <c r="O99" s="5" t="n">
        <v>4</v>
      </c>
      <c r="P99" s="3" t="n">
        <v>0.28</v>
      </c>
      <c r="Q99" s="3" t="n">
        <v>0.97</v>
      </c>
      <c r="R99" s="3" t="n">
        <v>1.25</v>
      </c>
      <c r="S99" s="4" t="n">
        <v>110</v>
      </c>
      <c r="T99" s="4" t="n">
        <v>315</v>
      </c>
      <c r="U99" s="4" t="n">
        <f aca="false">L99/R99*100</f>
        <v>79.2</v>
      </c>
      <c r="V99" s="4" t="n">
        <f aca="false">(16/28*U99)+(32/44*T99)</f>
        <v>274.348051948052</v>
      </c>
      <c r="W99" s="3" t="n">
        <v>0.12</v>
      </c>
      <c r="X99" s="3" t="n">
        <v>0.02</v>
      </c>
      <c r="Y99" s="37" t="n">
        <v>0.14</v>
      </c>
      <c r="Z99" s="49" t="s">
        <v>236</v>
      </c>
      <c r="AA99" s="3"/>
      <c r="AB99" s="3"/>
      <c r="AC99" s="3"/>
      <c r="AD99" s="1"/>
    </row>
    <row r="100" customFormat="false" ht="12.5" hidden="false" customHeight="false" outlineLevel="0" collapsed="false">
      <c r="A100" s="0" t="s">
        <v>36</v>
      </c>
      <c r="B100" s="1" t="s">
        <v>586</v>
      </c>
      <c r="C100" s="35" t="n">
        <v>4</v>
      </c>
      <c r="D100" s="1" t="s">
        <v>238</v>
      </c>
      <c r="E100" s="36" t="n">
        <v>60.56</v>
      </c>
      <c r="F100" s="4" t="n">
        <v>1485</v>
      </c>
      <c r="G100" s="3" t="n">
        <v>0.02</v>
      </c>
      <c r="H100" s="3" t="n">
        <v>4.03</v>
      </c>
      <c r="I100" s="3" t="n">
        <v>0</v>
      </c>
      <c r="J100" s="4" t="n">
        <v>330</v>
      </c>
      <c r="K100" s="4" t="n">
        <v>372</v>
      </c>
      <c r="L100" s="5" t="n">
        <v>0.86</v>
      </c>
      <c r="M100" s="5" t="n">
        <v>0.9</v>
      </c>
      <c r="N100" s="3" t="n">
        <v>4.68</v>
      </c>
      <c r="O100" s="5" t="n">
        <v>6.7</v>
      </c>
      <c r="P100" s="3" t="n">
        <v>0.52</v>
      </c>
      <c r="Q100" s="3" t="n">
        <v>1.25</v>
      </c>
      <c r="R100" s="3" t="n">
        <v>1.77</v>
      </c>
      <c r="S100" s="4" t="n">
        <v>228</v>
      </c>
      <c r="T100" s="4" t="n">
        <v>264</v>
      </c>
      <c r="U100" s="4" t="n">
        <f aca="false">L100/R100*100</f>
        <v>48.5875706214689</v>
      </c>
      <c r="V100" s="4" t="n">
        <f aca="false">(16/28*U100)+(32/44*T100)</f>
        <v>219.764326069411</v>
      </c>
      <c r="W100" s="3" t="n">
        <v>0.2</v>
      </c>
      <c r="X100" s="37" t="n">
        <v>1.48</v>
      </c>
      <c r="Y100" s="37" t="n">
        <v>1.68</v>
      </c>
      <c r="Z100" s="3"/>
      <c r="AA100" s="3"/>
      <c r="AB100" s="3"/>
      <c r="AC100" s="1"/>
    </row>
    <row r="101" customFormat="false" ht="12.5" hidden="false" customHeight="false" outlineLevel="0" collapsed="false">
      <c r="A101" s="0" t="s">
        <v>36</v>
      </c>
      <c r="B101" s="1" t="s">
        <v>587</v>
      </c>
      <c r="C101" s="35" t="n">
        <v>5</v>
      </c>
      <c r="D101" s="1" t="s">
        <v>240</v>
      </c>
      <c r="E101" s="36" t="n">
        <v>60.28</v>
      </c>
      <c r="F101" s="4" t="n">
        <v>1485</v>
      </c>
      <c r="G101" s="3" t="n">
        <v>0.02</v>
      </c>
      <c r="H101" s="3" t="n">
        <v>3.75</v>
      </c>
      <c r="I101" s="3" t="n">
        <v>0.01</v>
      </c>
      <c r="J101" s="4" t="n">
        <v>345</v>
      </c>
      <c r="K101" s="4" t="n">
        <v>387</v>
      </c>
      <c r="L101" s="5" t="n">
        <v>1.12</v>
      </c>
      <c r="M101" s="5" t="n">
        <v>0.9</v>
      </c>
      <c r="N101" s="3" t="n">
        <v>5.42</v>
      </c>
      <c r="O101" s="5" t="n">
        <v>8.3</v>
      </c>
      <c r="P101" s="3" t="n">
        <v>0.53</v>
      </c>
      <c r="Q101" s="3" t="n">
        <v>1.27</v>
      </c>
      <c r="R101" s="3" t="n">
        <v>1.8</v>
      </c>
      <c r="S101" s="4" t="n">
        <v>208</v>
      </c>
      <c r="T101" s="4" t="n">
        <v>301</v>
      </c>
      <c r="U101" s="4" t="n">
        <f aca="false">L101/R101*100</f>
        <v>62.2222222222222</v>
      </c>
      <c r="V101" s="4" t="n">
        <f aca="false">(16/28*U101)+(32/44*T101)</f>
        <v>254.464646464646</v>
      </c>
      <c r="W101" s="3" t="n">
        <v>0.25</v>
      </c>
      <c r="X101" s="37" t="n">
        <v>1.9</v>
      </c>
      <c r="Y101" s="37" t="n">
        <v>2.14</v>
      </c>
      <c r="Z101" s="3"/>
      <c r="AA101" s="3"/>
      <c r="AB101" s="3"/>
      <c r="AC101" s="1"/>
    </row>
    <row r="102" customFormat="false" ht="12.5" hidden="false" customHeight="false" outlineLevel="0" collapsed="false">
      <c r="A102" s="0" t="s">
        <v>36</v>
      </c>
      <c r="B102" s="1" t="s">
        <v>241</v>
      </c>
      <c r="C102" s="35" t="n">
        <v>6</v>
      </c>
      <c r="D102" s="1" t="s">
        <v>242</v>
      </c>
      <c r="E102" s="36" t="n">
        <v>60.4</v>
      </c>
      <c r="F102" s="4" t="n">
        <v>1485</v>
      </c>
      <c r="G102" s="3" t="n">
        <v>0.01</v>
      </c>
      <c r="H102" s="3" t="n">
        <v>4.66</v>
      </c>
      <c r="I102" s="3" t="n">
        <v>0</v>
      </c>
      <c r="J102" s="4" t="n">
        <v>329</v>
      </c>
      <c r="K102" s="4" t="n">
        <v>371</v>
      </c>
      <c r="L102" s="5" t="n">
        <v>1.1</v>
      </c>
      <c r="M102" s="5" t="n">
        <v>1</v>
      </c>
      <c r="N102" s="3" t="n">
        <v>5.81</v>
      </c>
      <c r="O102" s="5" t="n">
        <v>8.8</v>
      </c>
      <c r="P102" s="3" t="n">
        <v>0.61</v>
      </c>
      <c r="Q102" s="3" t="n">
        <v>1.54</v>
      </c>
      <c r="R102" s="3" t="n">
        <v>2.15</v>
      </c>
      <c r="S102" s="4" t="n">
        <v>217</v>
      </c>
      <c r="T102" s="4" t="n">
        <v>270</v>
      </c>
      <c r="U102" s="4" t="n">
        <f aca="false">L102/R102*100</f>
        <v>51.1627906976744</v>
      </c>
      <c r="V102" s="4" t="n">
        <f aca="false">(16/28*U102)+(32/44*T102)</f>
        <v>225.599516762307</v>
      </c>
      <c r="W102" s="3" t="n">
        <v>0.26</v>
      </c>
      <c r="X102" s="37" t="n">
        <v>1.65</v>
      </c>
      <c r="Y102" s="37" t="n">
        <v>1.91</v>
      </c>
      <c r="Z102" s="3"/>
      <c r="AA102" s="3"/>
      <c r="AB102" s="3"/>
      <c r="AC102" s="1"/>
    </row>
    <row r="103" customFormat="false" ht="12.5" hidden="false" customHeight="false" outlineLevel="0" collapsed="false">
      <c r="A103" s="0" t="s">
        <v>36</v>
      </c>
      <c r="B103" s="1" t="s">
        <v>243</v>
      </c>
      <c r="C103" s="35" t="n">
        <v>7</v>
      </c>
      <c r="D103" s="1" t="s">
        <v>244</v>
      </c>
      <c r="E103" s="36" t="n">
        <v>60.03</v>
      </c>
      <c r="F103" s="4" t="n">
        <v>1485</v>
      </c>
      <c r="G103" s="3" t="n">
        <v>0.02</v>
      </c>
      <c r="H103" s="3" t="n">
        <v>5.09</v>
      </c>
      <c r="I103" s="3" t="n">
        <v>0</v>
      </c>
      <c r="J103" s="4" t="n">
        <v>398</v>
      </c>
      <c r="K103" s="4" t="n">
        <v>440</v>
      </c>
      <c r="L103" s="5" t="n">
        <v>1.31</v>
      </c>
      <c r="M103" s="5" t="n">
        <v>1.1</v>
      </c>
      <c r="N103" s="3" t="n">
        <v>6.49</v>
      </c>
      <c r="O103" s="5" t="n">
        <v>9.3</v>
      </c>
      <c r="P103" s="3" t="n">
        <v>0.68</v>
      </c>
      <c r="Q103" s="3" t="n">
        <v>1.74</v>
      </c>
      <c r="R103" s="3" t="n">
        <v>2.42</v>
      </c>
      <c r="S103" s="4" t="n">
        <v>210</v>
      </c>
      <c r="T103" s="4" t="n">
        <v>268</v>
      </c>
      <c r="U103" s="4" t="n">
        <f aca="false">L103/R103*100</f>
        <v>54.1322314049587</v>
      </c>
      <c r="V103" s="4" t="n">
        <f aca="false">(16/28*U103)+(32/44*T103)</f>
        <v>225.841794569067</v>
      </c>
      <c r="W103" s="3" t="n">
        <v>0.28</v>
      </c>
      <c r="X103" s="37" t="n">
        <v>1.62</v>
      </c>
      <c r="Y103" s="37" t="n">
        <v>1.9</v>
      </c>
      <c r="Z103" s="3"/>
      <c r="AA103" s="3"/>
      <c r="AB103" s="3"/>
      <c r="AC103" s="1"/>
    </row>
    <row r="104" customFormat="false" ht="12.5" hidden="false" customHeight="false" outlineLevel="0" collapsed="false">
      <c r="A104" s="0" t="s">
        <v>36</v>
      </c>
      <c r="B104" s="1" t="s">
        <v>245</v>
      </c>
      <c r="C104" s="35" t="n">
        <v>8</v>
      </c>
      <c r="D104" s="1" t="s">
        <v>246</v>
      </c>
      <c r="E104" s="36" t="n">
        <v>59.55</v>
      </c>
      <c r="F104" s="4" t="n">
        <v>1485</v>
      </c>
      <c r="G104" s="3" t="n">
        <v>0.01</v>
      </c>
      <c r="H104" s="3" t="n">
        <v>1.28</v>
      </c>
      <c r="I104" s="3" t="n">
        <v>0.01</v>
      </c>
      <c r="J104" s="4" t="n">
        <v>390</v>
      </c>
      <c r="K104" s="4" t="n">
        <v>432</v>
      </c>
      <c r="L104" s="5" t="n">
        <v>0.62</v>
      </c>
      <c r="M104" s="5" t="n">
        <v>0.4</v>
      </c>
      <c r="N104" s="3" t="n">
        <v>2.18</v>
      </c>
      <c r="O104" s="5" t="n">
        <v>2.3</v>
      </c>
      <c r="P104" s="3" t="n">
        <v>0.2</v>
      </c>
      <c r="Q104" s="3" t="n">
        <v>0.69</v>
      </c>
      <c r="R104" s="3" t="n">
        <v>0.89</v>
      </c>
      <c r="S104" s="4" t="n">
        <v>144</v>
      </c>
      <c r="T104" s="4" t="n">
        <v>245</v>
      </c>
      <c r="U104" s="4" t="n">
        <f aca="false">L104/R104*100</f>
        <v>69.6629213483146</v>
      </c>
      <c r="V104" s="4" t="n">
        <f aca="false">(16/28*U104)+(32/44*T104)</f>
        <v>217.989201809427</v>
      </c>
      <c r="W104" s="3" t="n">
        <v>0.07</v>
      </c>
      <c r="X104" s="37" t="n">
        <v>0.01</v>
      </c>
      <c r="Y104" s="37" t="n">
        <v>0.08</v>
      </c>
      <c r="Z104" s="3"/>
      <c r="AA104" s="3"/>
      <c r="AB104" s="3"/>
      <c r="AC104" s="1"/>
    </row>
    <row r="105" customFormat="false" ht="12.5" hidden="false" customHeight="false" outlineLevel="0" collapsed="false">
      <c r="A105" s="0" t="s">
        <v>36</v>
      </c>
      <c r="B105" s="1" t="s">
        <v>247</v>
      </c>
      <c r="C105" s="35" t="n">
        <v>9</v>
      </c>
      <c r="D105" s="1" t="s">
        <v>248</v>
      </c>
      <c r="E105" s="36" t="n">
        <v>60.23</v>
      </c>
      <c r="F105" s="4" t="n">
        <v>1485</v>
      </c>
      <c r="G105" s="3" t="n">
        <v>0</v>
      </c>
      <c r="H105" s="3" t="n">
        <v>4.91</v>
      </c>
      <c r="I105" s="3" t="n">
        <v>0</v>
      </c>
      <c r="J105" s="4" t="n">
        <v>403</v>
      </c>
      <c r="K105" s="4" t="n">
        <v>445</v>
      </c>
      <c r="L105" s="5" t="n">
        <v>1.47</v>
      </c>
      <c r="M105" s="5" t="n">
        <v>1.1</v>
      </c>
      <c r="N105" s="3" t="n">
        <v>6.67</v>
      </c>
      <c r="O105" s="5" t="n">
        <v>9.1</v>
      </c>
      <c r="P105" s="3" t="n">
        <v>0.68</v>
      </c>
      <c r="Q105" s="3" t="n">
        <v>1.94</v>
      </c>
      <c r="R105" s="3" t="n">
        <v>2.62</v>
      </c>
      <c r="S105" s="4" t="n">
        <v>187</v>
      </c>
      <c r="T105" s="4" t="n">
        <v>255</v>
      </c>
      <c r="U105" s="4" t="n">
        <f aca="false">L105/R105*100</f>
        <v>56.1068702290076</v>
      </c>
      <c r="V105" s="4" t="n">
        <f aca="false">(16/28*U105)+(32/44*T105)</f>
        <v>217.515614156836</v>
      </c>
      <c r="W105" s="3" t="n">
        <v>0.27</v>
      </c>
      <c r="X105" s="37" t="n">
        <v>1.29</v>
      </c>
      <c r="Y105" s="37" t="n">
        <v>1.56</v>
      </c>
      <c r="Z105" s="3"/>
      <c r="AA105" s="3"/>
      <c r="AB105" s="3"/>
      <c r="AC105" s="1"/>
    </row>
    <row r="106" customFormat="false" ht="12.5" hidden="false" customHeight="false" outlineLevel="0" collapsed="false">
      <c r="A106" s="0" t="s">
        <v>36</v>
      </c>
      <c r="B106" s="1" t="s">
        <v>249</v>
      </c>
      <c r="C106" s="35" t="n">
        <v>10</v>
      </c>
      <c r="D106" s="1" t="s">
        <v>250</v>
      </c>
      <c r="E106" s="36" t="n">
        <v>60.31</v>
      </c>
      <c r="F106" s="4" t="n">
        <v>1485</v>
      </c>
      <c r="G106" s="3" t="n">
        <v>0</v>
      </c>
      <c r="H106" s="3" t="n">
        <v>11.53</v>
      </c>
      <c r="I106" s="3" t="n">
        <v>0</v>
      </c>
      <c r="J106" s="4" t="n">
        <v>424</v>
      </c>
      <c r="K106" s="4" t="n">
        <v>466</v>
      </c>
      <c r="L106" s="5" t="n">
        <v>2.01</v>
      </c>
      <c r="M106" s="5" t="n">
        <v>1.5</v>
      </c>
      <c r="N106" s="3" t="n">
        <v>8.71</v>
      </c>
      <c r="O106" s="5" t="n">
        <v>9.5</v>
      </c>
      <c r="P106" s="3" t="n">
        <v>1.31</v>
      </c>
      <c r="Q106" s="3" t="n">
        <v>2.89</v>
      </c>
      <c r="R106" s="3" t="n">
        <v>4.2</v>
      </c>
      <c r="S106" s="4" t="n">
        <v>275</v>
      </c>
      <c r="T106" s="4" t="n">
        <v>207</v>
      </c>
      <c r="U106" s="4" t="n">
        <f aca="false">L106/R106*100</f>
        <v>47.8571428571429</v>
      </c>
      <c r="V106" s="4" t="n">
        <f aca="false">(16/28*U106)+(32/44*T106)</f>
        <v>177.892393320965</v>
      </c>
      <c r="W106" s="3" t="n">
        <v>0.29</v>
      </c>
      <c r="X106" s="37" t="n">
        <v>5.12</v>
      </c>
      <c r="Y106" s="37" t="n">
        <v>5.41</v>
      </c>
      <c r="Z106" s="3"/>
      <c r="AA106" s="3"/>
      <c r="AB106" s="3"/>
      <c r="AC106" s="1"/>
    </row>
    <row r="107" customFormat="false" ht="12.5" hidden="false" customHeight="false" outlineLevel="0" collapsed="false">
      <c r="A107" s="39" t="s">
        <v>36</v>
      </c>
      <c r="B107" s="40" t="s">
        <v>251</v>
      </c>
      <c r="C107" s="41" t="n">
        <v>11</v>
      </c>
      <c r="D107" s="40" t="s">
        <v>252</v>
      </c>
      <c r="E107" s="42" t="n">
        <v>60.17</v>
      </c>
      <c r="F107" s="43" t="n">
        <v>1485</v>
      </c>
      <c r="G107" s="44" t="n">
        <v>0.01</v>
      </c>
      <c r="H107" s="44" t="n">
        <v>3.93</v>
      </c>
      <c r="I107" s="44" t="n">
        <v>0</v>
      </c>
      <c r="J107" s="43" t="n">
        <v>410</v>
      </c>
      <c r="K107" s="43" t="n">
        <v>452</v>
      </c>
      <c r="L107" s="45" t="n">
        <v>0.92</v>
      </c>
      <c r="M107" s="45" t="n">
        <v>0.7</v>
      </c>
      <c r="N107" s="44" t="n">
        <v>4.13</v>
      </c>
      <c r="O107" s="45" t="n">
        <v>6.1</v>
      </c>
      <c r="P107" s="44" t="n">
        <v>0.49</v>
      </c>
      <c r="Q107" s="44" t="n">
        <v>1.19</v>
      </c>
      <c r="R107" s="44" t="n">
        <v>1.68</v>
      </c>
      <c r="S107" s="43" t="n">
        <v>234</v>
      </c>
      <c r="T107" s="43" t="n">
        <v>246</v>
      </c>
      <c r="U107" s="43" t="n">
        <f aca="false">L107/R107*100</f>
        <v>54.7619047619048</v>
      </c>
      <c r="V107" s="43" t="n">
        <f aca="false">(16/28*U107)+(32/44*T107)</f>
        <v>210.201607915894</v>
      </c>
      <c r="W107" s="44" t="n">
        <v>0.18</v>
      </c>
      <c r="X107" s="46" t="n">
        <v>2.56</v>
      </c>
      <c r="Y107" s="46" t="n">
        <v>2.74</v>
      </c>
      <c r="Z107" s="3"/>
      <c r="AA107" s="3"/>
      <c r="AB107" s="3"/>
      <c r="AC107" s="1"/>
    </row>
    <row r="108" customFormat="false" ht="12.5" hidden="false" customHeight="false" outlineLevel="0" collapsed="false">
      <c r="A108" s="39" t="s">
        <v>36</v>
      </c>
      <c r="B108" s="40" t="s">
        <v>253</v>
      </c>
      <c r="C108" s="41" t="n">
        <v>12</v>
      </c>
      <c r="D108" s="40" t="s">
        <v>252</v>
      </c>
      <c r="E108" s="42" t="n">
        <v>60.19</v>
      </c>
      <c r="F108" s="43" t="n">
        <v>1485</v>
      </c>
      <c r="G108" s="44" t="n">
        <v>0.03</v>
      </c>
      <c r="H108" s="44" t="n">
        <v>4.09</v>
      </c>
      <c r="I108" s="44" t="n">
        <v>0.01</v>
      </c>
      <c r="J108" s="43" t="n">
        <v>403</v>
      </c>
      <c r="K108" s="43" t="n">
        <v>445</v>
      </c>
      <c r="L108" s="45" t="n">
        <v>0.91</v>
      </c>
      <c r="M108" s="45" t="n">
        <v>0.8</v>
      </c>
      <c r="N108" s="44" t="n">
        <v>4.31</v>
      </c>
      <c r="O108" s="45" t="n">
        <v>6.4</v>
      </c>
      <c r="P108" s="44" t="n">
        <v>0.52</v>
      </c>
      <c r="Q108" s="44" t="n">
        <v>1.2</v>
      </c>
      <c r="R108" s="44" t="n">
        <v>1.72</v>
      </c>
      <c r="S108" s="43" t="n">
        <v>238</v>
      </c>
      <c r="T108" s="43" t="n">
        <v>251</v>
      </c>
      <c r="U108" s="43" t="n">
        <f aca="false">L108/R108*100</f>
        <v>52.9069767441861</v>
      </c>
      <c r="V108" s="43" t="n">
        <f aca="false">(16/28*U108)+(32/44*T108)</f>
        <v>212.778012684989</v>
      </c>
      <c r="W108" s="44" t="n">
        <v>0.19</v>
      </c>
      <c r="X108" s="46" t="n">
        <v>2.56</v>
      </c>
      <c r="Y108" s="46" t="n">
        <v>2.75</v>
      </c>
      <c r="Z108" s="3"/>
      <c r="AA108" s="3"/>
      <c r="AB108" s="3"/>
      <c r="AC108" s="1"/>
    </row>
    <row r="109" s="14" customFormat="true" ht="12.5" hidden="false" customHeight="false" outlineLevel="0" collapsed="false">
      <c r="A109" s="14" t="s">
        <v>36</v>
      </c>
      <c r="B109" s="15" t="s">
        <v>41</v>
      </c>
      <c r="C109" s="25" t="n">
        <v>13</v>
      </c>
      <c r="D109" s="15" t="s">
        <v>38</v>
      </c>
      <c r="E109" s="17" t="n">
        <v>60.73</v>
      </c>
      <c r="F109" s="18" t="n">
        <v>1485</v>
      </c>
      <c r="G109" s="17" t="n">
        <v>0.17</v>
      </c>
      <c r="H109" s="17" t="n">
        <v>12.47</v>
      </c>
      <c r="I109" s="17" t="n">
        <v>0.01</v>
      </c>
      <c r="J109" s="18" t="n">
        <v>415</v>
      </c>
      <c r="K109" s="18" t="n">
        <v>454</v>
      </c>
      <c r="L109" s="19" t="n">
        <v>0.33</v>
      </c>
      <c r="M109" s="19" t="n">
        <v>0.5</v>
      </c>
      <c r="N109" s="17" t="n">
        <v>0.8</v>
      </c>
      <c r="O109" s="19" t="n">
        <v>6.8</v>
      </c>
      <c r="P109" s="17" t="n">
        <v>1.1</v>
      </c>
      <c r="Q109" s="17" t="n">
        <v>2.17</v>
      </c>
      <c r="R109" s="17" t="n">
        <v>3.27</v>
      </c>
      <c r="S109" s="18" t="n">
        <v>381</v>
      </c>
      <c r="T109" s="18" t="n">
        <v>24</v>
      </c>
      <c r="U109" s="18" t="n">
        <f aca="false">L109/R109*100</f>
        <v>10.0917431192661</v>
      </c>
      <c r="V109" s="18" t="n">
        <f aca="false">(16/28*U109)+(32/44*T109)</f>
        <v>23.2212558084118</v>
      </c>
      <c r="W109" s="17" t="n">
        <v>0.2</v>
      </c>
      <c r="X109" s="17" t="n">
        <v>3.04</v>
      </c>
      <c r="Y109" s="17" t="n">
        <v>3.24</v>
      </c>
      <c r="Z109" s="17" t="s">
        <v>28</v>
      </c>
      <c r="AA109" s="17"/>
      <c r="AB109" s="17"/>
      <c r="AC109" s="15"/>
    </row>
    <row r="110" customFormat="false" ht="12.5" hidden="false" customHeight="false" outlineLevel="0" collapsed="false">
      <c r="A110" s="0" t="s">
        <v>36</v>
      </c>
      <c r="B110" s="1" t="s">
        <v>254</v>
      </c>
      <c r="C110" s="35" t="n">
        <v>14</v>
      </c>
      <c r="D110" s="1" t="s">
        <v>255</v>
      </c>
      <c r="E110" s="36" t="n">
        <v>60.87</v>
      </c>
      <c r="F110" s="4" t="n">
        <v>1485</v>
      </c>
      <c r="G110" s="3" t="n">
        <v>0.03</v>
      </c>
      <c r="H110" s="3" t="n">
        <v>3.12</v>
      </c>
      <c r="I110" s="3" t="n">
        <v>0.01</v>
      </c>
      <c r="J110" s="4" t="n">
        <v>366</v>
      </c>
      <c r="K110" s="4" t="n">
        <v>408</v>
      </c>
      <c r="L110" s="5" t="n">
        <v>0.58</v>
      </c>
      <c r="M110" s="5" t="n">
        <v>0.6</v>
      </c>
      <c r="N110" s="3" t="n">
        <v>2.93</v>
      </c>
      <c r="O110" s="5" t="n">
        <v>4.4</v>
      </c>
      <c r="P110" s="3" t="n">
        <v>0.38</v>
      </c>
      <c r="Q110" s="3" t="n">
        <v>0.78</v>
      </c>
      <c r="R110" s="3" t="n">
        <v>1.16</v>
      </c>
      <c r="S110" s="4" t="n">
        <v>269</v>
      </c>
      <c r="T110" s="4" t="n">
        <v>253</v>
      </c>
      <c r="U110" s="4" t="n">
        <f aca="false">L110/R110*100</f>
        <v>50</v>
      </c>
      <c r="V110" s="4" t="n">
        <f aca="false">(16/28*U110)+(32/44*T110)</f>
        <v>212.571428571429</v>
      </c>
      <c r="W110" s="3" t="n">
        <v>0.13</v>
      </c>
      <c r="X110" s="37" t="n">
        <v>2.2</v>
      </c>
      <c r="Y110" s="37" t="n">
        <v>2.34</v>
      </c>
      <c r="Z110" s="3"/>
      <c r="AA110" s="3"/>
      <c r="AB110" s="3"/>
      <c r="AC110" s="1"/>
    </row>
    <row r="111" customFormat="false" ht="12.5" hidden="false" customHeight="false" outlineLevel="0" collapsed="false">
      <c r="A111" s="0" t="s">
        <v>36</v>
      </c>
      <c r="B111" s="1" t="s">
        <v>256</v>
      </c>
      <c r="C111" s="35" t="n">
        <v>15</v>
      </c>
      <c r="D111" s="1" t="s">
        <v>257</v>
      </c>
      <c r="E111" s="36" t="n">
        <v>60.87</v>
      </c>
      <c r="F111" s="4" t="n">
        <v>1485</v>
      </c>
      <c r="G111" s="3" t="n">
        <v>0.01</v>
      </c>
      <c r="H111" s="3" t="n">
        <v>3.27</v>
      </c>
      <c r="I111" s="3" t="n">
        <v>0</v>
      </c>
      <c r="J111" s="4" t="n">
        <v>340</v>
      </c>
      <c r="K111" s="4" t="n">
        <v>382</v>
      </c>
      <c r="L111" s="5" t="n">
        <v>0.75</v>
      </c>
      <c r="M111" s="5" t="n">
        <v>0.7</v>
      </c>
      <c r="N111" s="3" t="n">
        <v>3.56</v>
      </c>
      <c r="O111" s="5" t="n">
        <v>5</v>
      </c>
      <c r="P111" s="3" t="n">
        <v>0.42</v>
      </c>
      <c r="Q111" s="3" t="n">
        <v>1.06</v>
      </c>
      <c r="R111" s="3" t="n">
        <v>1.48</v>
      </c>
      <c r="S111" s="4" t="n">
        <v>221</v>
      </c>
      <c r="T111" s="4" t="n">
        <v>241</v>
      </c>
      <c r="U111" s="4" t="n">
        <f aca="false">L111/R111*100</f>
        <v>50.6756756756757</v>
      </c>
      <c r="V111" s="4" t="n">
        <f aca="false">(16/28*U111)+(32/44*T111)</f>
        <v>204.230256230256</v>
      </c>
      <c r="W111" s="3" t="n">
        <v>0.15</v>
      </c>
      <c r="X111" s="37" t="n">
        <v>1.41</v>
      </c>
      <c r="Y111" s="37" t="n">
        <v>1.56</v>
      </c>
      <c r="Z111" s="3"/>
      <c r="AA111" s="3"/>
      <c r="AB111" s="3"/>
      <c r="AC111" s="1"/>
    </row>
    <row r="112" customFormat="false" ht="12.5" hidden="false" customHeight="false" outlineLevel="0" collapsed="false">
      <c r="A112" s="0" t="s">
        <v>36</v>
      </c>
      <c r="B112" s="1" t="s">
        <v>258</v>
      </c>
      <c r="C112" s="35" t="n">
        <v>16</v>
      </c>
      <c r="D112" s="1" t="s">
        <v>259</v>
      </c>
      <c r="E112" s="36" t="n">
        <v>60.77</v>
      </c>
      <c r="F112" s="4" t="n">
        <v>1485</v>
      </c>
      <c r="G112" s="3" t="n">
        <v>0.02</v>
      </c>
      <c r="H112" s="3" t="n">
        <v>3.11</v>
      </c>
      <c r="I112" s="3" t="n">
        <v>0.01</v>
      </c>
      <c r="J112" s="4" t="n">
        <v>334</v>
      </c>
      <c r="K112" s="4" t="n">
        <v>376</v>
      </c>
      <c r="L112" s="5" t="n">
        <v>0.68</v>
      </c>
      <c r="M112" s="5" t="n">
        <v>0.6</v>
      </c>
      <c r="N112" s="3" t="n">
        <v>3.18</v>
      </c>
      <c r="O112" s="5" t="n">
        <v>4.2</v>
      </c>
      <c r="P112" s="3" t="n">
        <v>0.39</v>
      </c>
      <c r="Q112" s="3" t="n">
        <v>0.92</v>
      </c>
      <c r="R112" s="3" t="n">
        <v>1.31</v>
      </c>
      <c r="S112" s="4" t="n">
        <v>237</v>
      </c>
      <c r="T112" s="4" t="n">
        <v>243</v>
      </c>
      <c r="U112" s="4" t="n">
        <f aca="false">L112/R112*100</f>
        <v>51.9083969465649</v>
      </c>
      <c r="V112" s="4" t="n">
        <f aca="false">(16/28*U112)+(32/44*T112)</f>
        <v>206.389213839596</v>
      </c>
      <c r="W112" s="3" t="n">
        <v>0.13</v>
      </c>
      <c r="X112" s="37" t="n">
        <v>1.5</v>
      </c>
      <c r="Y112" s="37" t="n">
        <v>1.63</v>
      </c>
      <c r="Z112" s="3"/>
      <c r="AA112" s="3"/>
      <c r="AB112" s="3"/>
      <c r="AC112" s="1"/>
    </row>
    <row r="113" customFormat="false" ht="12.5" hidden="false" customHeight="false" outlineLevel="0" collapsed="false">
      <c r="A113" s="0" t="s">
        <v>36</v>
      </c>
      <c r="B113" s="1" t="s">
        <v>260</v>
      </c>
      <c r="C113" s="35" t="n">
        <v>17</v>
      </c>
      <c r="D113" s="1" t="s">
        <v>261</v>
      </c>
      <c r="E113" s="36" t="n">
        <v>60.97</v>
      </c>
      <c r="F113" s="4" t="n">
        <v>1485</v>
      </c>
      <c r="G113" s="3" t="n">
        <v>0.02</v>
      </c>
      <c r="H113" s="3" t="n">
        <v>3.89</v>
      </c>
      <c r="I113" s="3" t="n">
        <v>0</v>
      </c>
      <c r="J113" s="4" t="n">
        <v>408</v>
      </c>
      <c r="K113" s="4" t="n">
        <v>450</v>
      </c>
      <c r="L113" s="5" t="n">
        <v>0.87</v>
      </c>
      <c r="M113" s="5" t="n">
        <v>0.7</v>
      </c>
      <c r="N113" s="3" t="n">
        <v>3.96</v>
      </c>
      <c r="O113" s="5" t="n">
        <v>5.6</v>
      </c>
      <c r="P113" s="3" t="n">
        <v>0.48</v>
      </c>
      <c r="Q113" s="3" t="n">
        <v>1.16</v>
      </c>
      <c r="R113" s="3" t="n">
        <v>1.64</v>
      </c>
      <c r="S113" s="4" t="n">
        <v>237</v>
      </c>
      <c r="T113" s="4" t="n">
        <v>241</v>
      </c>
      <c r="U113" s="4" t="n">
        <f aca="false">L113/R113*100</f>
        <v>53.0487804878049</v>
      </c>
      <c r="V113" s="4" t="n">
        <f aca="false">(16/28*U113)+(32/44*T113)</f>
        <v>205.586316122901</v>
      </c>
      <c r="W113" s="3" t="n">
        <v>0.17</v>
      </c>
      <c r="X113" s="37" t="n">
        <v>2.21</v>
      </c>
      <c r="Y113" s="37" t="n">
        <v>2.38</v>
      </c>
      <c r="Z113" s="3"/>
      <c r="AA113" s="3"/>
      <c r="AB113" s="3"/>
      <c r="AC113" s="1"/>
    </row>
    <row r="114" customFormat="false" ht="12.5" hidden="false" customHeight="false" outlineLevel="0" collapsed="false">
      <c r="A114" s="0" t="s">
        <v>36</v>
      </c>
      <c r="B114" s="1" t="s">
        <v>262</v>
      </c>
      <c r="C114" s="35" t="n">
        <v>18</v>
      </c>
      <c r="D114" s="1" t="s">
        <v>263</v>
      </c>
      <c r="E114" s="2" t="n">
        <v>60.43</v>
      </c>
      <c r="F114" s="4" t="n">
        <v>1485</v>
      </c>
      <c r="G114" s="3" t="n">
        <v>0</v>
      </c>
      <c r="H114" s="3" t="n">
        <v>3.97</v>
      </c>
      <c r="I114" s="3" t="n">
        <v>0</v>
      </c>
      <c r="J114" s="4" t="n">
        <v>403</v>
      </c>
      <c r="K114" s="4" t="n">
        <v>445</v>
      </c>
      <c r="L114" s="5" t="n">
        <v>0.98</v>
      </c>
      <c r="M114" s="5" t="n">
        <v>0.8</v>
      </c>
      <c r="N114" s="3" t="n">
        <v>4.84</v>
      </c>
      <c r="O114" s="5" t="n">
        <v>6.9</v>
      </c>
      <c r="P114" s="3" t="n">
        <v>0.52</v>
      </c>
      <c r="Q114" s="3" t="n">
        <v>1.25</v>
      </c>
      <c r="R114" s="3" t="n">
        <v>1.77</v>
      </c>
      <c r="S114" s="4" t="n">
        <v>224</v>
      </c>
      <c r="T114" s="4" t="n">
        <v>273</v>
      </c>
      <c r="U114" s="4" t="n">
        <f aca="false">L114/R114*100</f>
        <v>55.3672316384181</v>
      </c>
      <c r="V114" s="4" t="n">
        <f aca="false">(16/28*U114)+(32/44*T114)</f>
        <v>230.183872624551</v>
      </c>
      <c r="W114" s="3" t="n">
        <v>0.21</v>
      </c>
      <c r="X114" s="3" t="n">
        <v>2.69</v>
      </c>
      <c r="Y114" s="3" t="n">
        <v>2.9</v>
      </c>
    </row>
    <row r="115" customFormat="false" ht="12.5" hidden="false" customHeight="false" outlineLevel="0" collapsed="false">
      <c r="A115" s="0" t="s">
        <v>36</v>
      </c>
      <c r="B115" s="1" t="s">
        <v>264</v>
      </c>
      <c r="C115" s="35" t="n">
        <v>19</v>
      </c>
      <c r="D115" s="1" t="s">
        <v>265</v>
      </c>
      <c r="E115" s="2" t="n">
        <v>60.71</v>
      </c>
      <c r="F115" s="4" t="n">
        <v>1485</v>
      </c>
      <c r="G115" s="3" t="n">
        <v>0.01</v>
      </c>
      <c r="H115" s="3" t="n">
        <v>1.21</v>
      </c>
      <c r="I115" s="3" t="n">
        <v>0.01</v>
      </c>
      <c r="J115" s="4" t="n">
        <v>390</v>
      </c>
      <c r="K115" s="4" t="n">
        <v>432</v>
      </c>
      <c r="L115" s="5" t="n">
        <v>0.68</v>
      </c>
      <c r="M115" s="5" t="n">
        <v>0.4</v>
      </c>
      <c r="N115" s="3" t="n">
        <v>2.23</v>
      </c>
      <c r="O115" s="5" t="n">
        <v>2.7</v>
      </c>
      <c r="P115" s="3" t="n">
        <v>0.2</v>
      </c>
      <c r="Q115" s="3" t="n">
        <v>0.73</v>
      </c>
      <c r="R115" s="3" t="n">
        <v>0.93</v>
      </c>
      <c r="S115" s="4" t="n">
        <v>130</v>
      </c>
      <c r="T115" s="4" t="n">
        <v>240</v>
      </c>
      <c r="U115" s="4" t="n">
        <f aca="false">L115/R115*100</f>
        <v>73.1182795698925</v>
      </c>
      <c r="V115" s="4" t="n">
        <f aca="false">(16/28*U115)+(32/44*T115)</f>
        <v>216.327328585393</v>
      </c>
      <c r="W115" s="3" t="n">
        <v>0.08</v>
      </c>
      <c r="X115" s="3" t="n">
        <v>0.03</v>
      </c>
      <c r="Y115" s="3" t="n">
        <v>0.11</v>
      </c>
    </row>
    <row r="116" customFormat="false" ht="12.5" hidden="false" customHeight="false" outlineLevel="0" collapsed="false">
      <c r="A116" s="0" t="s">
        <v>36</v>
      </c>
      <c r="B116" s="1" t="s">
        <v>266</v>
      </c>
      <c r="C116" s="35" t="n">
        <v>20</v>
      </c>
      <c r="D116" s="1" t="s">
        <v>267</v>
      </c>
      <c r="E116" s="2" t="n">
        <v>60.13</v>
      </c>
      <c r="F116" s="4" t="n">
        <v>1485</v>
      </c>
      <c r="G116" s="3" t="n">
        <v>0.01</v>
      </c>
      <c r="H116" s="3" t="n">
        <v>1.41</v>
      </c>
      <c r="I116" s="3" t="n">
        <v>0.01</v>
      </c>
      <c r="J116" s="4" t="n">
        <v>413</v>
      </c>
      <c r="K116" s="4" t="n">
        <v>455</v>
      </c>
      <c r="L116" s="5" t="n">
        <v>0.66</v>
      </c>
      <c r="M116" s="5" t="n">
        <v>0.4</v>
      </c>
      <c r="N116" s="3" t="n">
        <v>2.02</v>
      </c>
      <c r="O116" s="5" t="n">
        <v>2</v>
      </c>
      <c r="P116" s="3" t="n">
        <v>0.21</v>
      </c>
      <c r="Q116" s="3" t="n">
        <v>0.75</v>
      </c>
      <c r="R116" s="3" t="n">
        <v>0.96</v>
      </c>
      <c r="S116" s="4" t="n">
        <v>147</v>
      </c>
      <c r="T116" s="4" t="n">
        <v>210</v>
      </c>
      <c r="U116" s="4" t="n">
        <f aca="false">L116/R116*100</f>
        <v>68.75</v>
      </c>
      <c r="V116" s="4" t="n">
        <f aca="false">(16/28*U116)+(32/44*T116)</f>
        <v>192.012987012987</v>
      </c>
      <c r="W116" s="3" t="n">
        <v>0.06</v>
      </c>
      <c r="X116" s="3" t="n">
        <v>0.01</v>
      </c>
      <c r="Y116" s="3" t="n">
        <v>0.07</v>
      </c>
    </row>
    <row r="117" customFormat="false" ht="12.5" hidden="false" customHeight="false" outlineLevel="0" collapsed="false">
      <c r="A117" s="0" t="s">
        <v>36</v>
      </c>
      <c r="B117" s="1" t="s">
        <v>268</v>
      </c>
      <c r="C117" s="35" t="n">
        <v>21</v>
      </c>
      <c r="D117" s="1" t="s">
        <v>269</v>
      </c>
      <c r="E117" s="35" t="n">
        <v>60.99</v>
      </c>
      <c r="F117" s="4" t="n">
        <v>1485</v>
      </c>
      <c r="G117" s="3" t="n">
        <v>0.02</v>
      </c>
      <c r="H117" s="3" t="n">
        <v>2.88</v>
      </c>
      <c r="I117" s="3" t="n">
        <v>0.01</v>
      </c>
      <c r="J117" s="4" t="n">
        <v>418</v>
      </c>
      <c r="K117" s="4" t="n">
        <v>460</v>
      </c>
      <c r="L117" s="5" t="n">
        <v>1.27</v>
      </c>
      <c r="M117" s="5" t="n">
        <v>0.5</v>
      </c>
      <c r="N117" s="3" t="n">
        <v>3.85</v>
      </c>
      <c r="O117" s="5" t="n">
        <v>5.2</v>
      </c>
      <c r="P117" s="3" t="n">
        <v>0.41</v>
      </c>
      <c r="Q117" s="3" t="n">
        <v>1.25</v>
      </c>
      <c r="R117" s="3" t="n">
        <v>1.66</v>
      </c>
      <c r="S117" s="4" t="n">
        <v>173</v>
      </c>
      <c r="T117" s="4" t="n">
        <v>232</v>
      </c>
      <c r="U117" s="4" t="n">
        <f aca="false">L117/R117*100</f>
        <v>76.5060240963855</v>
      </c>
      <c r="V117" s="4" t="n">
        <f aca="false">(16/28*U117)+(32/44*T117)</f>
        <v>212.44500078235</v>
      </c>
      <c r="W117" s="3" t="n">
        <v>0.15</v>
      </c>
      <c r="X117" s="37" t="n">
        <v>0.59</v>
      </c>
      <c r="Y117" s="37" t="n">
        <v>0.75</v>
      </c>
      <c r="Z117" s="3"/>
      <c r="AA117" s="3"/>
      <c r="AB117" s="3"/>
      <c r="AC117" s="1"/>
    </row>
    <row r="118" customFormat="false" ht="12.5" hidden="false" customHeight="false" outlineLevel="0" collapsed="false">
      <c r="A118" s="0" t="s">
        <v>36</v>
      </c>
      <c r="B118" s="1" t="s">
        <v>270</v>
      </c>
      <c r="C118" s="35" t="n">
        <v>22</v>
      </c>
      <c r="D118" s="1" t="s">
        <v>271</v>
      </c>
      <c r="E118" s="35" t="n">
        <v>60.64</v>
      </c>
      <c r="F118" s="4" t="n">
        <v>1485</v>
      </c>
      <c r="G118" s="3" t="n">
        <v>0.01</v>
      </c>
      <c r="H118" s="3" t="n">
        <v>1.33</v>
      </c>
      <c r="I118" s="3" t="n">
        <v>0.01</v>
      </c>
      <c r="J118" s="4" t="n">
        <v>414</v>
      </c>
      <c r="K118" s="4" t="n">
        <v>456</v>
      </c>
      <c r="L118" s="5" t="n">
        <v>0.54</v>
      </c>
      <c r="M118" s="5" t="n">
        <v>0.3</v>
      </c>
      <c r="N118" s="3" t="n">
        <v>1.72</v>
      </c>
      <c r="O118" s="5" t="n">
        <v>1.7</v>
      </c>
      <c r="P118" s="3" t="n">
        <v>0.19</v>
      </c>
      <c r="Q118" s="3" t="n">
        <v>0.57</v>
      </c>
      <c r="R118" s="3" t="n">
        <v>0.76</v>
      </c>
      <c r="S118" s="4" t="n">
        <v>175</v>
      </c>
      <c r="T118" s="4" t="n">
        <v>226</v>
      </c>
      <c r="U118" s="4" t="n">
        <f aca="false">L118/R118*100</f>
        <v>71.0526315789474</v>
      </c>
      <c r="V118" s="4" t="n">
        <f aca="false">(16/28*U118)+(32/44*T118)</f>
        <v>204.965140123035</v>
      </c>
      <c r="W118" s="3" t="n">
        <v>0.05</v>
      </c>
      <c r="X118" s="37" t="n">
        <v>0</v>
      </c>
      <c r="Y118" s="37" t="n">
        <v>0.06</v>
      </c>
      <c r="Z118" s="3"/>
      <c r="AA118" s="3"/>
      <c r="AB118" s="3"/>
      <c r="AC118" s="1"/>
    </row>
    <row r="119" customFormat="false" ht="12.5" hidden="false" customHeight="false" outlineLevel="0" collapsed="false">
      <c r="A119" s="0" t="s">
        <v>36</v>
      </c>
      <c r="B119" s="1" t="s">
        <v>272</v>
      </c>
      <c r="C119" s="35" t="n">
        <v>23</v>
      </c>
      <c r="D119" s="1" t="s">
        <v>273</v>
      </c>
      <c r="E119" s="35" t="n">
        <v>60.44</v>
      </c>
      <c r="F119" s="4" t="n">
        <v>1485</v>
      </c>
      <c r="G119" s="3" t="n">
        <v>0.03</v>
      </c>
      <c r="H119" s="3" t="n">
        <v>1.41</v>
      </c>
      <c r="I119" s="3" t="n">
        <v>0.02</v>
      </c>
      <c r="J119" s="4" t="n">
        <v>397</v>
      </c>
      <c r="K119" s="4" t="n">
        <v>439</v>
      </c>
      <c r="L119" s="5" t="n">
        <v>0.75</v>
      </c>
      <c r="M119" s="5" t="n">
        <v>0.4</v>
      </c>
      <c r="N119" s="3" t="n">
        <v>2.46</v>
      </c>
      <c r="O119" s="5" t="n">
        <v>4.5</v>
      </c>
      <c r="P119" s="3" t="n">
        <v>0.23</v>
      </c>
      <c r="Q119" s="3" t="n">
        <v>0.76</v>
      </c>
      <c r="R119" s="3" t="n">
        <v>0.99</v>
      </c>
      <c r="S119" s="4" t="n">
        <v>142</v>
      </c>
      <c r="T119" s="4" t="n">
        <v>248</v>
      </c>
      <c r="U119" s="4" t="n">
        <f aca="false">L119/R119*100</f>
        <v>75.7575757575758</v>
      </c>
      <c r="V119" s="4" t="n">
        <f aca="false">(16/28*U119)+(32/44*T119)</f>
        <v>223.65367965368</v>
      </c>
      <c r="W119" s="3" t="n">
        <v>0.13</v>
      </c>
      <c r="X119" s="37" t="n">
        <v>0.59</v>
      </c>
      <c r="Y119" s="37" t="n">
        <v>0.73</v>
      </c>
      <c r="Z119" s="3"/>
      <c r="AA119" s="3"/>
      <c r="AB119" s="3"/>
      <c r="AC119" s="1"/>
    </row>
    <row r="120" customFormat="false" ht="12.5" hidden="false" customHeight="false" outlineLevel="0" collapsed="false">
      <c r="A120" s="0" t="s">
        <v>36</v>
      </c>
      <c r="B120" s="1" t="s">
        <v>274</v>
      </c>
      <c r="C120" s="35" t="n">
        <v>24</v>
      </c>
      <c r="D120" s="1" t="s">
        <v>275</v>
      </c>
      <c r="E120" s="35" t="n">
        <v>60.76</v>
      </c>
      <c r="F120" s="4" t="n">
        <v>1485</v>
      </c>
      <c r="G120" s="3" t="n">
        <v>0.01</v>
      </c>
      <c r="H120" s="3" t="n">
        <v>1.63</v>
      </c>
      <c r="I120" s="3" t="n">
        <v>0.01</v>
      </c>
      <c r="J120" s="4" t="n">
        <v>402</v>
      </c>
      <c r="K120" s="4" t="n">
        <v>444</v>
      </c>
      <c r="L120" s="5" t="n">
        <v>0.64</v>
      </c>
      <c r="M120" s="5" t="n">
        <v>0.5</v>
      </c>
      <c r="N120" s="3" t="n">
        <v>2.48</v>
      </c>
      <c r="O120" s="5" t="n">
        <v>2.5</v>
      </c>
      <c r="P120" s="3" t="n">
        <v>0.24</v>
      </c>
      <c r="Q120" s="3" t="n">
        <v>0.73</v>
      </c>
      <c r="R120" s="3" t="n">
        <v>0.97</v>
      </c>
      <c r="S120" s="4" t="n">
        <v>168</v>
      </c>
      <c r="T120" s="4" t="n">
        <v>256</v>
      </c>
      <c r="U120" s="4" t="n">
        <f aca="false">L120/R120*100</f>
        <v>65.979381443299</v>
      </c>
      <c r="V120" s="4" t="n">
        <f aca="false">(16/28*U120)+(32/44*T120)</f>
        <v>223.884321863703</v>
      </c>
      <c r="W120" s="3" t="n">
        <v>0.08</v>
      </c>
      <c r="X120" s="37" t="n">
        <v>0.01</v>
      </c>
      <c r="Y120" s="37" t="n">
        <v>0.09</v>
      </c>
      <c r="Z120" s="3"/>
      <c r="AA120" s="3"/>
      <c r="AB120" s="3"/>
      <c r="AC120" s="1"/>
    </row>
    <row r="121" customFormat="false" ht="12.5" hidden="false" customHeight="false" outlineLevel="0" collapsed="false">
      <c r="A121" s="0" t="s">
        <v>36</v>
      </c>
      <c r="B121" s="1" t="s">
        <v>276</v>
      </c>
      <c r="C121" s="35" t="n">
        <v>25</v>
      </c>
      <c r="D121" s="1" t="s">
        <v>277</v>
      </c>
      <c r="E121" s="35" t="n">
        <v>60.48</v>
      </c>
      <c r="F121" s="4" t="n">
        <v>1485</v>
      </c>
      <c r="G121" s="3" t="n">
        <v>0.03</v>
      </c>
      <c r="H121" s="3" t="n">
        <v>2.73</v>
      </c>
      <c r="I121" s="3" t="n">
        <v>0.01</v>
      </c>
      <c r="J121" s="4" t="n">
        <v>405</v>
      </c>
      <c r="K121" s="4" t="n">
        <v>447</v>
      </c>
      <c r="L121" s="5" t="n">
        <v>1.16</v>
      </c>
      <c r="M121" s="5" t="n">
        <v>0.6</v>
      </c>
      <c r="N121" s="3" t="n">
        <v>4.31</v>
      </c>
      <c r="O121" s="5" t="n">
        <v>5.4</v>
      </c>
      <c r="P121" s="3" t="n">
        <v>0.41</v>
      </c>
      <c r="Q121" s="3" t="n">
        <v>1.28</v>
      </c>
      <c r="R121" s="3" t="n">
        <v>1.69</v>
      </c>
      <c r="S121" s="4" t="n">
        <v>162</v>
      </c>
      <c r="T121" s="4" t="n">
        <v>255</v>
      </c>
      <c r="U121" s="4" t="n">
        <f aca="false">L121/R121*100</f>
        <v>68.6390532544379</v>
      </c>
      <c r="V121" s="4" t="n">
        <f aca="false">(16/28*U121)+(32/44*T121)</f>
        <v>224.676861599939</v>
      </c>
      <c r="W121" s="3" t="n">
        <v>0.16</v>
      </c>
      <c r="X121" s="37" t="n">
        <v>0.05</v>
      </c>
      <c r="Y121" s="37" t="n">
        <v>0.21</v>
      </c>
      <c r="Z121" s="3"/>
      <c r="AA121" s="3"/>
      <c r="AB121" s="3"/>
      <c r="AC121" s="1"/>
    </row>
    <row r="122" customFormat="false" ht="12.5" hidden="false" customHeight="false" outlineLevel="0" collapsed="false">
      <c r="A122" s="39" t="s">
        <v>36</v>
      </c>
      <c r="B122" s="40" t="s">
        <v>278</v>
      </c>
      <c r="C122" s="41" t="n">
        <v>26</v>
      </c>
      <c r="D122" s="40" t="s">
        <v>279</v>
      </c>
      <c r="E122" s="41" t="n">
        <v>60.42</v>
      </c>
      <c r="F122" s="43" t="n">
        <v>1485</v>
      </c>
      <c r="G122" s="44" t="n">
        <v>0.02</v>
      </c>
      <c r="H122" s="44" t="n">
        <v>2.95</v>
      </c>
      <c r="I122" s="44" t="n">
        <v>0.01</v>
      </c>
      <c r="J122" s="43" t="n">
        <v>407</v>
      </c>
      <c r="K122" s="43" t="n">
        <v>449</v>
      </c>
      <c r="L122" s="45" t="n">
        <v>1.08</v>
      </c>
      <c r="M122" s="45" t="n">
        <v>0.6</v>
      </c>
      <c r="N122" s="44" t="n">
        <v>4.79</v>
      </c>
      <c r="O122" s="45" t="n">
        <v>6.8</v>
      </c>
      <c r="P122" s="44" t="n">
        <v>0.44</v>
      </c>
      <c r="Q122" s="44" t="n">
        <v>1.28</v>
      </c>
      <c r="R122" s="44" t="n">
        <v>1.72</v>
      </c>
      <c r="S122" s="43" t="n">
        <v>172</v>
      </c>
      <c r="T122" s="43" t="n">
        <v>278</v>
      </c>
      <c r="U122" s="43" t="n">
        <f aca="false">L122/R122*100</f>
        <v>62.7906976744186</v>
      </c>
      <c r="V122" s="43" t="n">
        <f aca="false">(16/28*U122)+(32/44*T122)</f>
        <v>238.062216852914</v>
      </c>
      <c r="W122" s="44" t="n">
        <v>0.2</v>
      </c>
      <c r="X122" s="46" t="n">
        <v>0.99</v>
      </c>
      <c r="Y122" s="46" t="n">
        <v>1.19</v>
      </c>
      <c r="Z122" s="3"/>
      <c r="AA122" s="3"/>
      <c r="AB122" s="3"/>
      <c r="AC122" s="1"/>
    </row>
    <row r="123" customFormat="false" ht="12.5" hidden="false" customHeight="false" outlineLevel="0" collapsed="false">
      <c r="A123" s="39" t="s">
        <v>36</v>
      </c>
      <c r="B123" s="40" t="s">
        <v>280</v>
      </c>
      <c r="C123" s="41" t="n">
        <v>27</v>
      </c>
      <c r="D123" s="40" t="s">
        <v>279</v>
      </c>
      <c r="E123" s="41" t="n">
        <v>60.48</v>
      </c>
      <c r="F123" s="43" t="n">
        <v>1485</v>
      </c>
      <c r="G123" s="44" t="n">
        <v>0.02</v>
      </c>
      <c r="H123" s="44" t="n">
        <v>2.92</v>
      </c>
      <c r="I123" s="44" t="n">
        <v>0.01</v>
      </c>
      <c r="J123" s="43" t="n">
        <v>408</v>
      </c>
      <c r="K123" s="43" t="n">
        <v>450</v>
      </c>
      <c r="L123" s="45" t="n">
        <v>1.24</v>
      </c>
      <c r="M123" s="45" t="n">
        <v>0.7</v>
      </c>
      <c r="N123" s="44" t="n">
        <v>4.77</v>
      </c>
      <c r="O123" s="45" t="n">
        <v>6.9</v>
      </c>
      <c r="P123" s="44" t="n">
        <v>0.44</v>
      </c>
      <c r="Q123" s="44" t="n">
        <v>1.27</v>
      </c>
      <c r="R123" s="44" t="n">
        <v>1.71</v>
      </c>
      <c r="S123" s="43" t="n">
        <v>171</v>
      </c>
      <c r="T123" s="43" t="n">
        <v>279</v>
      </c>
      <c r="U123" s="43" t="n">
        <f aca="false">L123/R123*100</f>
        <v>72.5146198830409</v>
      </c>
      <c r="V123" s="43" t="n">
        <f aca="false">(16/28*U123)+(32/44*T123)</f>
        <v>244.346016556543</v>
      </c>
      <c r="W123" s="44" t="n">
        <v>0.2</v>
      </c>
      <c r="X123" s="46" t="n">
        <v>0.99</v>
      </c>
      <c r="Y123" s="46" t="n">
        <v>1.19</v>
      </c>
      <c r="Z123" s="3"/>
      <c r="AA123" s="3"/>
      <c r="AB123" s="3"/>
      <c r="AC123" s="1"/>
    </row>
    <row r="124" s="14" customFormat="true" ht="12.5" hidden="false" customHeight="false" outlineLevel="0" collapsed="false">
      <c r="A124" s="14" t="s">
        <v>36</v>
      </c>
      <c r="B124" s="15" t="s">
        <v>42</v>
      </c>
      <c r="C124" s="16" t="n">
        <v>28</v>
      </c>
      <c r="D124" s="15" t="s">
        <v>38</v>
      </c>
      <c r="E124" s="16" t="n">
        <v>60.15</v>
      </c>
      <c r="F124" s="18" t="n">
        <v>1485</v>
      </c>
      <c r="G124" s="17" t="n">
        <v>0.2</v>
      </c>
      <c r="H124" s="17" t="n">
        <v>12.47</v>
      </c>
      <c r="I124" s="17" t="n">
        <v>0.02</v>
      </c>
      <c r="J124" s="18" t="n">
        <v>417</v>
      </c>
      <c r="K124" s="18" t="n">
        <v>456</v>
      </c>
      <c r="L124" s="19" t="n">
        <v>0.33</v>
      </c>
      <c r="M124" s="19" t="n">
        <v>0.5</v>
      </c>
      <c r="N124" s="17" t="n">
        <v>0.79</v>
      </c>
      <c r="O124" s="19" t="n">
        <v>6.7</v>
      </c>
      <c r="P124" s="17" t="n">
        <v>1.1</v>
      </c>
      <c r="Q124" s="17" t="n">
        <v>2.19</v>
      </c>
      <c r="R124" s="17" t="n">
        <v>3.29</v>
      </c>
      <c r="S124" s="18" t="n">
        <v>379</v>
      </c>
      <c r="T124" s="18" t="n">
        <v>24</v>
      </c>
      <c r="U124" s="18" t="n">
        <f aca="false">L124/R124*100</f>
        <v>10.0303951367781</v>
      </c>
      <c r="V124" s="18" t="n">
        <f aca="false">(16/28*U124)+(32/44*T124)</f>
        <v>23.1861998184187</v>
      </c>
      <c r="W124" s="17" t="n">
        <v>0.19</v>
      </c>
      <c r="X124" s="17" t="n">
        <v>3.01</v>
      </c>
      <c r="Y124" s="17" t="n">
        <v>3.2</v>
      </c>
      <c r="Z124" s="17" t="s">
        <v>28</v>
      </c>
      <c r="AA124" s="17"/>
      <c r="AB124" s="17"/>
      <c r="AC124" s="15"/>
    </row>
    <row r="125" customFormat="false" ht="12.5" hidden="false" customHeight="false" outlineLevel="0" collapsed="false">
      <c r="A125" s="0" t="s">
        <v>36</v>
      </c>
      <c r="B125" s="1" t="s">
        <v>281</v>
      </c>
      <c r="C125" s="35" t="n">
        <v>29</v>
      </c>
      <c r="D125" s="1" t="s">
        <v>282</v>
      </c>
      <c r="E125" s="35" t="n">
        <v>60.73</v>
      </c>
      <c r="F125" s="4" t="n">
        <v>1485</v>
      </c>
      <c r="G125" s="3" t="n">
        <v>0.02</v>
      </c>
      <c r="H125" s="3" t="n">
        <v>2</v>
      </c>
      <c r="I125" s="3" t="n">
        <v>0.01</v>
      </c>
      <c r="J125" s="4" t="n">
        <v>409</v>
      </c>
      <c r="K125" s="4" t="n">
        <v>451</v>
      </c>
      <c r="L125" s="5" t="n">
        <v>1.13</v>
      </c>
      <c r="M125" s="5" t="n">
        <v>0.5</v>
      </c>
      <c r="N125" s="3" t="n">
        <v>3.8</v>
      </c>
      <c r="O125" s="5" t="n">
        <v>5.6</v>
      </c>
      <c r="P125" s="3" t="n">
        <v>0.33</v>
      </c>
      <c r="Q125" s="3" t="n">
        <v>1.16</v>
      </c>
      <c r="R125" s="3" t="n">
        <v>1.49</v>
      </c>
      <c r="S125" s="4" t="n">
        <v>134</v>
      </c>
      <c r="T125" s="4" t="n">
        <v>255</v>
      </c>
      <c r="U125" s="4" t="n">
        <f aca="false">L125/R125*100</f>
        <v>75.8389261744966</v>
      </c>
      <c r="V125" s="4" t="n">
        <f aca="false">(16/28*U125)+(32/44*T125)</f>
        <v>228.791074697115</v>
      </c>
      <c r="W125" s="3" t="n">
        <v>0.16</v>
      </c>
      <c r="X125" s="37" t="n">
        <v>0.5</v>
      </c>
      <c r="Y125" s="37" t="n">
        <v>0.66</v>
      </c>
      <c r="Z125" s="3"/>
      <c r="AA125" s="3"/>
      <c r="AB125" s="3"/>
      <c r="AC125" s="1"/>
    </row>
    <row r="126" customFormat="false" ht="12.5" hidden="false" customHeight="false" outlineLevel="0" collapsed="false">
      <c r="A126" s="0" t="s">
        <v>36</v>
      </c>
      <c r="B126" s="1" t="s">
        <v>283</v>
      </c>
      <c r="C126" s="35" t="n">
        <v>30</v>
      </c>
      <c r="D126" s="1" t="s">
        <v>284</v>
      </c>
      <c r="E126" s="35" t="n">
        <v>60.35</v>
      </c>
      <c r="F126" s="4" t="n">
        <v>1485</v>
      </c>
      <c r="G126" s="3" t="n">
        <v>0.01</v>
      </c>
      <c r="H126" s="3" t="n">
        <v>2.54</v>
      </c>
      <c r="I126" s="3" t="n">
        <v>0</v>
      </c>
      <c r="J126" s="4" t="n">
        <v>412</v>
      </c>
      <c r="K126" s="4" t="n">
        <v>454</v>
      </c>
      <c r="L126" s="5" t="n">
        <v>0.84</v>
      </c>
      <c r="M126" s="5" t="n">
        <v>0.6</v>
      </c>
      <c r="N126" s="3" t="n">
        <v>3.15</v>
      </c>
      <c r="O126" s="5" t="n">
        <v>4.4</v>
      </c>
      <c r="P126" s="3" t="n">
        <v>0.35</v>
      </c>
      <c r="Q126" s="3" t="n">
        <v>1.04</v>
      </c>
      <c r="R126" s="3" t="n">
        <v>1.39</v>
      </c>
      <c r="S126" s="4" t="n">
        <v>183</v>
      </c>
      <c r="T126" s="4" t="n">
        <v>227</v>
      </c>
      <c r="U126" s="4" t="n">
        <f aca="false">L126/R126*100</f>
        <v>60.431654676259</v>
      </c>
      <c r="V126" s="4" t="n">
        <f aca="false">(16/28*U126)+(32/44*T126)</f>
        <v>199.623283191628</v>
      </c>
      <c r="W126" s="3" t="n">
        <v>0.13</v>
      </c>
      <c r="X126" s="37" t="n">
        <v>0.72</v>
      </c>
      <c r="Y126" s="37" t="n">
        <v>0.85</v>
      </c>
      <c r="Z126" s="3"/>
      <c r="AA126" s="3"/>
      <c r="AB126" s="3"/>
      <c r="AC126" s="1"/>
    </row>
    <row r="127" customFormat="false" ht="12.5" hidden="false" customHeight="false" outlineLevel="0" collapsed="false">
      <c r="A127" s="0" t="s">
        <v>36</v>
      </c>
      <c r="B127" s="1" t="s">
        <v>285</v>
      </c>
      <c r="C127" s="35" t="n">
        <v>31</v>
      </c>
      <c r="D127" s="1" t="s">
        <v>286</v>
      </c>
      <c r="E127" s="35" t="n">
        <v>60.18</v>
      </c>
      <c r="F127" s="4" t="n">
        <v>1485</v>
      </c>
      <c r="G127" s="3" t="n">
        <v>0.01</v>
      </c>
      <c r="H127" s="3" t="n">
        <v>1.71</v>
      </c>
      <c r="I127" s="3" t="n">
        <v>0.01</v>
      </c>
      <c r="J127" s="4" t="n">
        <v>403</v>
      </c>
      <c r="K127" s="4" t="n">
        <v>445</v>
      </c>
      <c r="L127" s="5" t="n">
        <v>0.52</v>
      </c>
      <c r="M127" s="5" t="n">
        <v>0.3</v>
      </c>
      <c r="N127" s="3" t="n">
        <v>1.71</v>
      </c>
      <c r="O127" s="5" t="n">
        <v>1.4</v>
      </c>
      <c r="P127" s="3" t="n">
        <v>0.22</v>
      </c>
      <c r="Q127" s="3" t="n">
        <v>0.6</v>
      </c>
      <c r="R127" s="3" t="n">
        <v>0.82</v>
      </c>
      <c r="S127" s="4" t="n">
        <v>209</v>
      </c>
      <c r="T127" s="4" t="n">
        <v>209</v>
      </c>
      <c r="U127" s="4" t="n">
        <f aca="false">L127/R127*100</f>
        <v>63.4146341463415</v>
      </c>
      <c r="V127" s="4" t="n">
        <f aca="false">(16/28*U127)+(32/44*T127)</f>
        <v>188.236933797909</v>
      </c>
      <c r="W127" s="3" t="n">
        <v>0.04</v>
      </c>
      <c r="X127" s="37" t="n">
        <v>0.01</v>
      </c>
      <c r="Y127" s="37" t="n">
        <v>0.05</v>
      </c>
      <c r="Z127" s="3"/>
      <c r="AA127" s="3"/>
      <c r="AB127" s="3"/>
      <c r="AC127" s="1"/>
    </row>
    <row r="128" customFormat="false" ht="12.5" hidden="false" customHeight="false" outlineLevel="0" collapsed="false">
      <c r="A128" s="0" t="s">
        <v>36</v>
      </c>
      <c r="B128" s="1" t="s">
        <v>287</v>
      </c>
      <c r="C128" s="35" t="n">
        <v>32</v>
      </c>
      <c r="D128" s="1" t="s">
        <v>288</v>
      </c>
      <c r="E128" s="35" t="n">
        <v>60.03</v>
      </c>
      <c r="F128" s="4" t="n">
        <v>1485</v>
      </c>
      <c r="G128" s="3" t="n">
        <v>0.01</v>
      </c>
      <c r="H128" s="3" t="n">
        <v>1.27</v>
      </c>
      <c r="I128" s="3" t="n">
        <v>0.01</v>
      </c>
      <c r="J128" s="4" t="n">
        <v>390</v>
      </c>
      <c r="K128" s="4" t="n">
        <v>432</v>
      </c>
      <c r="L128" s="5" t="n">
        <v>0.91</v>
      </c>
      <c r="M128" s="5" t="n">
        <v>0.3</v>
      </c>
      <c r="N128" s="3" t="n">
        <v>2.66</v>
      </c>
      <c r="O128" s="5" t="n">
        <v>3.7</v>
      </c>
      <c r="P128" s="3" t="n">
        <v>0.22</v>
      </c>
      <c r="Q128" s="3" t="n">
        <v>0.82</v>
      </c>
      <c r="R128" s="3" t="n">
        <v>1.04</v>
      </c>
      <c r="S128" s="4" t="n">
        <v>122</v>
      </c>
      <c r="T128" s="4" t="n">
        <v>256</v>
      </c>
      <c r="U128" s="4" t="n">
        <f aca="false">L128/R128*100</f>
        <v>87.5</v>
      </c>
      <c r="V128" s="4" t="n">
        <f aca="false">(16/28*U128)+(32/44*T128)</f>
        <v>236.181818181818</v>
      </c>
      <c r="W128" s="3" t="n">
        <v>0.11</v>
      </c>
      <c r="X128" s="37" t="n">
        <v>0.05</v>
      </c>
      <c r="Y128" s="37" t="n">
        <v>0.16</v>
      </c>
      <c r="Z128" s="3"/>
      <c r="AA128" s="3"/>
      <c r="AB128" s="3"/>
      <c r="AC128" s="1"/>
    </row>
    <row r="129" customFormat="false" ht="12.5" hidden="false" customHeight="false" outlineLevel="0" collapsed="false">
      <c r="A129" s="0" t="s">
        <v>36</v>
      </c>
      <c r="B129" s="1" t="s">
        <v>289</v>
      </c>
      <c r="C129" s="35" t="n">
        <v>33</v>
      </c>
      <c r="D129" s="1" t="s">
        <v>290</v>
      </c>
      <c r="E129" s="35" t="n">
        <v>60.87</v>
      </c>
      <c r="F129" s="4" t="n">
        <v>1485</v>
      </c>
      <c r="G129" s="3" t="n">
        <v>0.01</v>
      </c>
      <c r="H129" s="3" t="n">
        <v>1.32</v>
      </c>
      <c r="I129" s="3" t="n">
        <v>0.01</v>
      </c>
      <c r="J129" s="4" t="n">
        <v>395</v>
      </c>
      <c r="K129" s="4" t="n">
        <v>437</v>
      </c>
      <c r="L129" s="5" t="n">
        <v>0.91</v>
      </c>
      <c r="M129" s="5" t="n">
        <v>0.4</v>
      </c>
      <c r="N129" s="3" t="n">
        <v>2.86</v>
      </c>
      <c r="O129" s="5" t="n">
        <v>3.9</v>
      </c>
      <c r="P129" s="3" t="n">
        <v>0.24</v>
      </c>
      <c r="Q129" s="3" t="n">
        <v>0.89</v>
      </c>
      <c r="R129" s="3" t="n">
        <v>1.13</v>
      </c>
      <c r="S129" s="4" t="n">
        <v>117</v>
      </c>
      <c r="T129" s="4" t="n">
        <v>253</v>
      </c>
      <c r="U129" s="4" t="n">
        <f aca="false">L129/R129*100</f>
        <v>80.5309734513275</v>
      </c>
      <c r="V129" s="4" t="n">
        <f aca="false">(16/28*U129)+(32/44*T129)</f>
        <v>230.017699115044</v>
      </c>
      <c r="W129" s="3" t="n">
        <v>0.11</v>
      </c>
      <c r="X129" s="37" t="n">
        <v>0.05</v>
      </c>
      <c r="Y129" s="37" t="n">
        <v>0.17</v>
      </c>
      <c r="Z129" s="3"/>
      <c r="AA129" s="3"/>
      <c r="AB129" s="3"/>
      <c r="AC129" s="1"/>
    </row>
    <row r="130" customFormat="false" ht="12.5" hidden="false" customHeight="false" outlineLevel="0" collapsed="false">
      <c r="A130" s="0" t="s">
        <v>36</v>
      </c>
      <c r="B130" s="1" t="s">
        <v>291</v>
      </c>
      <c r="C130" s="35" t="n">
        <v>34</v>
      </c>
      <c r="D130" s="1" t="s">
        <v>292</v>
      </c>
      <c r="E130" s="35" t="n">
        <v>60.3</v>
      </c>
      <c r="F130" s="4" t="n">
        <v>1485</v>
      </c>
      <c r="G130" s="3" t="n">
        <v>0.01</v>
      </c>
      <c r="H130" s="3" t="n">
        <v>1.57</v>
      </c>
      <c r="I130" s="3" t="n">
        <v>0.01</v>
      </c>
      <c r="J130" s="4" t="n">
        <v>418</v>
      </c>
      <c r="K130" s="4" t="n">
        <v>460</v>
      </c>
      <c r="L130" s="5" t="n">
        <v>0.83</v>
      </c>
      <c r="M130" s="5" t="n">
        <v>0.5</v>
      </c>
      <c r="N130" s="3" t="n">
        <v>2.96</v>
      </c>
      <c r="O130" s="5" t="n">
        <v>6.8</v>
      </c>
      <c r="P130" s="3" t="n">
        <v>0.26</v>
      </c>
      <c r="Q130" s="3" t="n">
        <v>0.9</v>
      </c>
      <c r="R130" s="3" t="n">
        <v>1.16</v>
      </c>
      <c r="S130" s="4" t="n">
        <v>135</v>
      </c>
      <c r="T130" s="4" t="n">
        <v>255</v>
      </c>
      <c r="U130" s="4" t="n">
        <f aca="false">L130/R130*100</f>
        <v>71.551724137931</v>
      </c>
      <c r="V130" s="4" t="n">
        <f aca="false">(16/28*U130)+(32/44*T130)</f>
        <v>226.341244961935</v>
      </c>
      <c r="W130" s="3" t="n">
        <v>0.2</v>
      </c>
      <c r="X130" s="37" t="n">
        <v>2.13</v>
      </c>
      <c r="Y130" s="37" t="n">
        <v>2.32</v>
      </c>
      <c r="Z130" s="3"/>
      <c r="AA130" s="3"/>
      <c r="AB130" s="3"/>
      <c r="AC130" s="1"/>
    </row>
    <row r="131" customFormat="false" ht="12.5" hidden="false" customHeight="false" outlineLevel="0" collapsed="false">
      <c r="A131" s="0" t="s">
        <v>36</v>
      </c>
      <c r="B131" s="1" t="s">
        <v>293</v>
      </c>
      <c r="C131" s="35" t="n">
        <v>35</v>
      </c>
      <c r="D131" s="1" t="s">
        <v>294</v>
      </c>
      <c r="E131" s="35" t="n">
        <v>60.33</v>
      </c>
      <c r="F131" s="4" t="n">
        <v>1485</v>
      </c>
      <c r="G131" s="3" t="n">
        <v>0.03</v>
      </c>
      <c r="H131" s="3" t="n">
        <v>1.38</v>
      </c>
      <c r="I131" s="3" t="n">
        <v>0.02</v>
      </c>
      <c r="J131" s="4" t="n">
        <v>386</v>
      </c>
      <c r="K131" s="4" t="n">
        <v>428</v>
      </c>
      <c r="L131" s="5" t="n">
        <v>0.88</v>
      </c>
      <c r="M131" s="5" t="n">
        <v>0.4</v>
      </c>
      <c r="N131" s="3" t="n">
        <v>2.8</v>
      </c>
      <c r="O131" s="5" t="n">
        <v>4</v>
      </c>
      <c r="P131" s="3" t="n">
        <v>0.24</v>
      </c>
      <c r="Q131" s="3" t="n">
        <v>0.85</v>
      </c>
      <c r="R131" s="3" t="n">
        <v>1.09</v>
      </c>
      <c r="S131" s="4" t="n">
        <v>127</v>
      </c>
      <c r="T131" s="4" t="n">
        <v>257</v>
      </c>
      <c r="U131" s="4" t="n">
        <f aca="false">L131/R131*100</f>
        <v>80.7339449541284</v>
      </c>
      <c r="V131" s="4" t="n">
        <f aca="false">(16/28*U131)+(32/44*T131)</f>
        <v>233.042773740021</v>
      </c>
      <c r="W131" s="3" t="n">
        <v>0.12</v>
      </c>
      <c r="X131" s="37" t="n">
        <v>0.08</v>
      </c>
      <c r="Y131" s="37" t="n">
        <v>0.19</v>
      </c>
      <c r="Z131" s="3"/>
      <c r="AA131" s="3"/>
      <c r="AB131" s="3"/>
      <c r="AC131" s="1"/>
    </row>
    <row r="132" customFormat="false" ht="12.5" hidden="false" customHeight="false" outlineLevel="0" collapsed="false">
      <c r="A132" s="0" t="s">
        <v>36</v>
      </c>
      <c r="B132" s="1" t="s">
        <v>295</v>
      </c>
      <c r="C132" s="35" t="n">
        <v>36</v>
      </c>
      <c r="D132" s="1" t="s">
        <v>296</v>
      </c>
      <c r="E132" s="35" t="n">
        <v>60.6</v>
      </c>
      <c r="F132" s="4" t="n">
        <v>1485</v>
      </c>
      <c r="G132" s="3" t="n">
        <v>0.02</v>
      </c>
      <c r="H132" s="3" t="n">
        <v>1.51</v>
      </c>
      <c r="I132" s="3" t="n">
        <v>0.01</v>
      </c>
      <c r="J132" s="4" t="n">
        <v>404</v>
      </c>
      <c r="K132" s="4" t="n">
        <v>446</v>
      </c>
      <c r="L132" s="5" t="n">
        <v>0.99</v>
      </c>
      <c r="M132" s="5" t="n">
        <v>0.4</v>
      </c>
      <c r="N132" s="3" t="n">
        <v>3.04</v>
      </c>
      <c r="O132" s="5" t="n">
        <v>4</v>
      </c>
      <c r="P132" s="3" t="n">
        <v>0.26</v>
      </c>
      <c r="Q132" s="3" t="n">
        <v>0.93</v>
      </c>
      <c r="R132" s="3" t="n">
        <v>1.19</v>
      </c>
      <c r="S132" s="4" t="n">
        <v>127</v>
      </c>
      <c r="T132" s="4" t="n">
        <v>255</v>
      </c>
      <c r="U132" s="4" t="n">
        <f aca="false">L132/R132*100</f>
        <v>83.1932773109244</v>
      </c>
      <c r="V132" s="4" t="n">
        <f aca="false">(16/28*U132)+(32/44*T132)</f>
        <v>232.993561060788</v>
      </c>
      <c r="W132" s="3" t="n">
        <v>0.12</v>
      </c>
      <c r="X132" s="37" t="n">
        <v>0.03</v>
      </c>
      <c r="Y132" s="37" t="n">
        <v>0.15</v>
      </c>
      <c r="Z132" s="3"/>
      <c r="AA132" s="3"/>
      <c r="AB132" s="3"/>
      <c r="AC132" s="1"/>
    </row>
    <row r="133" customFormat="false" ht="12.5" hidden="false" customHeight="false" outlineLevel="0" collapsed="false">
      <c r="A133" s="0" t="s">
        <v>36</v>
      </c>
      <c r="B133" s="1" t="s">
        <v>297</v>
      </c>
      <c r="C133" s="35" t="n">
        <v>37</v>
      </c>
      <c r="D133" s="1" t="s">
        <v>298</v>
      </c>
      <c r="E133" s="35" t="n">
        <v>60.28</v>
      </c>
      <c r="F133" s="4" t="n">
        <v>1485</v>
      </c>
      <c r="G133" s="3" t="n">
        <v>0.01</v>
      </c>
      <c r="H133" s="3" t="n">
        <v>1.42</v>
      </c>
      <c r="I133" s="3" t="n">
        <v>0.01</v>
      </c>
      <c r="J133" s="4" t="n">
        <v>422</v>
      </c>
      <c r="K133" s="4" t="n">
        <v>464</v>
      </c>
      <c r="L133" s="5" t="n">
        <v>0.83</v>
      </c>
      <c r="M133" s="5" t="n">
        <v>0.5</v>
      </c>
      <c r="N133" s="3" t="n">
        <v>2.91</v>
      </c>
      <c r="O133" s="5" t="n">
        <v>7.5</v>
      </c>
      <c r="P133" s="3" t="n">
        <v>0.24</v>
      </c>
      <c r="Q133" s="3" t="n">
        <v>0.86</v>
      </c>
      <c r="R133" s="3" t="n">
        <v>1.1</v>
      </c>
      <c r="S133" s="4" t="n">
        <v>129</v>
      </c>
      <c r="T133" s="4" t="n">
        <v>265</v>
      </c>
      <c r="U133" s="4" t="n">
        <f aca="false">L133/R133*100</f>
        <v>75.4545454545454</v>
      </c>
      <c r="V133" s="4" t="n">
        <f aca="false">(16/28*U133)+(32/44*T133)</f>
        <v>235.844155844156</v>
      </c>
      <c r="W133" s="3" t="n">
        <v>0.22</v>
      </c>
      <c r="X133" s="37" t="n">
        <v>2.15</v>
      </c>
      <c r="Y133" s="37" t="n">
        <v>2.37</v>
      </c>
      <c r="Z133" s="3"/>
      <c r="AA133" s="3"/>
      <c r="AB133" s="3"/>
      <c r="AC133" s="1"/>
    </row>
    <row r="134" customFormat="false" ht="12.5" hidden="false" customHeight="false" outlineLevel="0" collapsed="false">
      <c r="A134" s="0" t="s">
        <v>36</v>
      </c>
      <c r="B134" s="1" t="s">
        <v>299</v>
      </c>
      <c r="C134" s="35" t="n">
        <v>38</v>
      </c>
      <c r="D134" s="1" t="s">
        <v>300</v>
      </c>
      <c r="E134" s="35" t="n">
        <v>60.97</v>
      </c>
      <c r="F134" s="4" t="n">
        <v>1485</v>
      </c>
      <c r="G134" s="3" t="n">
        <v>0.01</v>
      </c>
      <c r="H134" s="3" t="n">
        <v>1.13</v>
      </c>
      <c r="I134" s="3" t="n">
        <v>0.01</v>
      </c>
      <c r="J134" s="4" t="n">
        <v>420</v>
      </c>
      <c r="K134" s="4" t="n">
        <v>462</v>
      </c>
      <c r="L134" s="5" t="n">
        <v>0.79</v>
      </c>
      <c r="M134" s="5" t="n">
        <v>0.4</v>
      </c>
      <c r="N134" s="3" t="n">
        <v>2.26</v>
      </c>
      <c r="O134" s="5" t="n">
        <v>3.6</v>
      </c>
      <c r="P134" s="3" t="n">
        <v>0.2</v>
      </c>
      <c r="Q134" s="3" t="n">
        <v>0.74</v>
      </c>
      <c r="R134" s="3" t="n">
        <v>0.94</v>
      </c>
      <c r="S134" s="4" t="n">
        <v>120</v>
      </c>
      <c r="T134" s="4" t="n">
        <v>240</v>
      </c>
      <c r="U134" s="4" t="n">
        <f aca="false">L134/R134*100</f>
        <v>84.0425531914894</v>
      </c>
      <c r="V134" s="4" t="n">
        <f aca="false">(16/28*U134)+(32/44*T134)</f>
        <v>222.569770654877</v>
      </c>
      <c r="W134" s="3" t="n">
        <v>0.11</v>
      </c>
      <c r="X134" s="37" t="n">
        <v>0.48</v>
      </c>
      <c r="Y134" s="37" t="n">
        <v>0.58</v>
      </c>
      <c r="Z134" s="3"/>
      <c r="AA134" s="3"/>
      <c r="AB134" s="3"/>
      <c r="AC134" s="1"/>
    </row>
    <row r="135" customFormat="false" ht="12.5" hidden="false" customHeight="false" outlineLevel="0" collapsed="false">
      <c r="A135" s="0" t="s">
        <v>36</v>
      </c>
      <c r="B135" s="1" t="s">
        <v>301</v>
      </c>
      <c r="C135" s="35" t="n">
        <v>39</v>
      </c>
      <c r="D135" s="1" t="s">
        <v>302</v>
      </c>
      <c r="E135" s="35" t="n">
        <v>61</v>
      </c>
      <c r="F135" s="4" t="n">
        <v>1485</v>
      </c>
      <c r="G135" s="3" t="n">
        <v>0.02</v>
      </c>
      <c r="H135" s="3" t="n">
        <v>1.53</v>
      </c>
      <c r="I135" s="3" t="n">
        <v>0.01</v>
      </c>
      <c r="J135" s="4" t="n">
        <v>403</v>
      </c>
      <c r="K135" s="4" t="n">
        <v>445</v>
      </c>
      <c r="L135" s="5" t="n">
        <v>0.76</v>
      </c>
      <c r="M135" s="5" t="n">
        <v>0.5</v>
      </c>
      <c r="N135" s="3" t="n">
        <v>2.93</v>
      </c>
      <c r="O135" s="5" t="n">
        <v>4.3</v>
      </c>
      <c r="P135" s="3" t="n">
        <v>0.25</v>
      </c>
      <c r="Q135" s="3" t="n">
        <v>0.82</v>
      </c>
      <c r="R135" s="3" t="n">
        <v>1.07</v>
      </c>
      <c r="S135" s="4" t="n">
        <v>143</v>
      </c>
      <c r="T135" s="4" t="n">
        <v>274</v>
      </c>
      <c r="U135" s="4" t="n">
        <f aca="false">L135/R135*100</f>
        <v>71.0280373831776</v>
      </c>
      <c r="V135" s="4" t="n">
        <f aca="false">(16/28*U135)+(32/44*T135)</f>
        <v>239.860177205972</v>
      </c>
      <c r="W135" s="3" t="n">
        <v>0.13</v>
      </c>
      <c r="X135" s="37" t="n">
        <v>0.26</v>
      </c>
      <c r="Y135" s="37" t="n">
        <v>0.38</v>
      </c>
      <c r="Z135" s="3"/>
      <c r="AA135" s="3"/>
      <c r="AB135" s="3"/>
      <c r="AC135" s="1"/>
    </row>
    <row r="136" customFormat="false" ht="12.5" hidden="false" customHeight="false" outlineLevel="0" collapsed="false">
      <c r="A136" s="0" t="s">
        <v>36</v>
      </c>
      <c r="B136" s="1" t="s">
        <v>303</v>
      </c>
      <c r="C136" s="35" t="n">
        <v>40</v>
      </c>
      <c r="D136" s="1" t="s">
        <v>304</v>
      </c>
      <c r="E136" s="35" t="n">
        <v>60.47</v>
      </c>
      <c r="F136" s="4" t="n">
        <v>1485</v>
      </c>
      <c r="G136" s="3" t="n">
        <v>0.03</v>
      </c>
      <c r="H136" s="3" t="n">
        <v>1.92</v>
      </c>
      <c r="I136" s="3" t="n">
        <v>0.01</v>
      </c>
      <c r="J136" s="4" t="n">
        <v>434</v>
      </c>
      <c r="K136" s="4" t="n">
        <v>476</v>
      </c>
      <c r="L136" s="5" t="n">
        <v>1.1</v>
      </c>
      <c r="M136" s="5" t="n">
        <v>0.5</v>
      </c>
      <c r="N136" s="3" t="n">
        <v>3.38</v>
      </c>
      <c r="O136" s="5" t="n">
        <v>5.2</v>
      </c>
      <c r="P136" s="3" t="n">
        <v>0.31</v>
      </c>
      <c r="Q136" s="3" t="n">
        <v>1.11</v>
      </c>
      <c r="R136" s="3" t="n">
        <v>1.42</v>
      </c>
      <c r="S136" s="4" t="n">
        <v>135</v>
      </c>
      <c r="T136" s="4" t="n">
        <v>238</v>
      </c>
      <c r="U136" s="4" t="n">
        <f aca="false">L136/R136*100</f>
        <v>77.4647887323944</v>
      </c>
      <c r="V136" s="4" t="n">
        <f aca="false">(16/28*U136)+(32/44*T136)</f>
        <v>217.356502652277</v>
      </c>
      <c r="W136" s="3" t="n">
        <v>0.15</v>
      </c>
      <c r="X136" s="37" t="n">
        <v>1.6</v>
      </c>
      <c r="Y136" s="37" t="n">
        <v>1.76</v>
      </c>
      <c r="Z136" s="3"/>
      <c r="AA136" s="3"/>
      <c r="AB136" s="3"/>
      <c r="AC136" s="1"/>
    </row>
    <row r="137" customFormat="false" ht="12.5" hidden="false" customHeight="false" outlineLevel="0" collapsed="false">
      <c r="A137" s="39" t="s">
        <v>36</v>
      </c>
      <c r="B137" s="40" t="s">
        <v>305</v>
      </c>
      <c r="C137" s="41" t="n">
        <v>41</v>
      </c>
      <c r="D137" s="40" t="s">
        <v>306</v>
      </c>
      <c r="E137" s="41" t="n">
        <v>60.43</v>
      </c>
      <c r="F137" s="43" t="n">
        <v>1485</v>
      </c>
      <c r="G137" s="44" t="n">
        <v>0.03</v>
      </c>
      <c r="H137" s="44" t="n">
        <v>4.07</v>
      </c>
      <c r="I137" s="44" t="n">
        <v>0.01</v>
      </c>
      <c r="J137" s="43" t="n">
        <v>414</v>
      </c>
      <c r="K137" s="43" t="n">
        <v>456</v>
      </c>
      <c r="L137" s="45" t="n">
        <v>1.36</v>
      </c>
      <c r="M137" s="45" t="n">
        <v>0.9</v>
      </c>
      <c r="N137" s="44" t="n">
        <v>5.66</v>
      </c>
      <c r="O137" s="45" t="n">
        <v>9.9</v>
      </c>
      <c r="P137" s="44" t="n">
        <v>0.57</v>
      </c>
      <c r="Q137" s="44" t="n">
        <v>1.63</v>
      </c>
      <c r="R137" s="44" t="n">
        <v>2.2</v>
      </c>
      <c r="S137" s="43" t="n">
        <v>185</v>
      </c>
      <c r="T137" s="43" t="n">
        <v>257</v>
      </c>
      <c r="U137" s="43" t="n">
        <f aca="false">L137/R137*100</f>
        <v>61.8181818181818</v>
      </c>
      <c r="V137" s="43" t="n">
        <f aca="false">(16/28*U137)+(32/44*T137)</f>
        <v>222.233766233766</v>
      </c>
      <c r="W137" s="44" t="n">
        <v>0.29</v>
      </c>
      <c r="X137" s="46" t="n">
        <v>4.53</v>
      </c>
      <c r="Y137" s="46" t="n">
        <v>4.81</v>
      </c>
      <c r="Z137" s="3"/>
      <c r="AA137" s="3"/>
      <c r="AB137" s="3"/>
      <c r="AC137" s="1"/>
    </row>
    <row r="138" customFormat="false" ht="12.5" hidden="false" customHeight="false" outlineLevel="0" collapsed="false">
      <c r="A138" s="39" t="s">
        <v>36</v>
      </c>
      <c r="B138" s="40" t="s">
        <v>307</v>
      </c>
      <c r="C138" s="41" t="n">
        <v>42</v>
      </c>
      <c r="D138" s="40" t="s">
        <v>306</v>
      </c>
      <c r="E138" s="41" t="n">
        <v>60.95</v>
      </c>
      <c r="F138" s="43" t="n">
        <v>1485</v>
      </c>
      <c r="G138" s="44" t="n">
        <v>0</v>
      </c>
      <c r="H138" s="44" t="n">
        <v>4</v>
      </c>
      <c r="I138" s="44" t="n">
        <v>0</v>
      </c>
      <c r="J138" s="43" t="n">
        <v>408</v>
      </c>
      <c r="K138" s="43" t="n">
        <v>450</v>
      </c>
      <c r="L138" s="45" t="n">
        <v>1.33</v>
      </c>
      <c r="M138" s="45" t="n">
        <v>0.9</v>
      </c>
      <c r="N138" s="44" t="n">
        <v>5.65</v>
      </c>
      <c r="O138" s="45" t="n">
        <v>9.5</v>
      </c>
      <c r="P138" s="44" t="n">
        <v>0.56</v>
      </c>
      <c r="Q138" s="44" t="n">
        <v>1.62</v>
      </c>
      <c r="R138" s="44" t="n">
        <v>2.18</v>
      </c>
      <c r="S138" s="43" t="n">
        <v>183</v>
      </c>
      <c r="T138" s="43" t="n">
        <v>259</v>
      </c>
      <c r="U138" s="43" t="n">
        <f aca="false">L138/R138*100</f>
        <v>61.0091743119266</v>
      </c>
      <c r="V138" s="43" t="n">
        <f aca="false">(16/28*U138)+(32/44*T138)</f>
        <v>223.226021684737</v>
      </c>
      <c r="W138" s="44" t="n">
        <v>0.28</v>
      </c>
      <c r="X138" s="46" t="n">
        <v>4.51</v>
      </c>
      <c r="Y138" s="46" t="n">
        <v>4.79</v>
      </c>
      <c r="Z138" s="3"/>
      <c r="AA138" s="3"/>
      <c r="AB138" s="3"/>
      <c r="AC138" s="1"/>
    </row>
    <row r="139" s="14" customFormat="true" ht="12.5" hidden="false" customHeight="false" outlineLevel="0" collapsed="false">
      <c r="A139" s="14" t="s">
        <v>36</v>
      </c>
      <c r="B139" s="15" t="s">
        <v>43</v>
      </c>
      <c r="C139" s="16" t="n">
        <v>43</v>
      </c>
      <c r="D139" s="15" t="s">
        <v>38</v>
      </c>
      <c r="E139" s="16" t="n">
        <v>60.43</v>
      </c>
      <c r="F139" s="18" t="n">
        <v>1485</v>
      </c>
      <c r="G139" s="17" t="n">
        <v>0.17</v>
      </c>
      <c r="H139" s="17" t="n">
        <v>12.34</v>
      </c>
      <c r="I139" s="17" t="n">
        <v>0.01</v>
      </c>
      <c r="J139" s="18" t="n">
        <v>415</v>
      </c>
      <c r="K139" s="18" t="n">
        <v>454</v>
      </c>
      <c r="L139" s="19" t="n">
        <v>0.34</v>
      </c>
      <c r="M139" s="19" t="n">
        <v>0.5</v>
      </c>
      <c r="N139" s="17" t="n">
        <v>0.84</v>
      </c>
      <c r="O139" s="19" t="n">
        <v>7.1</v>
      </c>
      <c r="P139" s="17" t="n">
        <v>1.09</v>
      </c>
      <c r="Q139" s="17" t="n">
        <v>2.18</v>
      </c>
      <c r="R139" s="17" t="n">
        <v>3.27</v>
      </c>
      <c r="S139" s="18" t="n">
        <v>377</v>
      </c>
      <c r="T139" s="18" t="n">
        <v>26</v>
      </c>
      <c r="U139" s="18" t="n">
        <f aca="false">L139/R139*100</f>
        <v>10.3975535168196</v>
      </c>
      <c r="V139" s="18" t="n">
        <f aca="false">(16/28*U139)+(32/44*T139)</f>
        <v>24.8505500615592</v>
      </c>
      <c r="W139" s="17" t="n">
        <v>0.2</v>
      </c>
      <c r="X139" s="17" t="n">
        <v>3.01</v>
      </c>
      <c r="Y139" s="17" t="n">
        <v>3.22</v>
      </c>
      <c r="Z139" s="17" t="s">
        <v>28</v>
      </c>
      <c r="AA139" s="17"/>
      <c r="AB139" s="17"/>
      <c r="AC139" s="15"/>
    </row>
    <row r="140" customFormat="false" ht="12.5" hidden="false" customHeight="false" outlineLevel="0" collapsed="false">
      <c r="A140" s="0" t="s">
        <v>36</v>
      </c>
      <c r="B140" s="1" t="s">
        <v>308</v>
      </c>
      <c r="C140" s="35" t="n">
        <v>44</v>
      </c>
      <c r="D140" s="1" t="s">
        <v>309</v>
      </c>
      <c r="E140" s="36" t="n">
        <v>60.08</v>
      </c>
      <c r="F140" s="4" t="n">
        <v>1485</v>
      </c>
      <c r="G140" s="3" t="n">
        <v>0.01</v>
      </c>
      <c r="H140" s="3" t="n">
        <v>1.51</v>
      </c>
      <c r="I140" s="3" t="n">
        <v>0.01</v>
      </c>
      <c r="J140" s="4" t="n">
        <v>441</v>
      </c>
      <c r="K140" s="4" t="n">
        <v>483</v>
      </c>
      <c r="L140" s="3" t="n">
        <v>0.8</v>
      </c>
      <c r="M140" s="5" t="n">
        <v>0.6</v>
      </c>
      <c r="N140" s="3" t="n">
        <v>2.73</v>
      </c>
      <c r="O140" s="5" t="n">
        <v>8</v>
      </c>
      <c r="P140" s="3" t="n">
        <v>0.25</v>
      </c>
      <c r="Q140" s="3" t="n">
        <v>0.81</v>
      </c>
      <c r="R140" s="3" t="n">
        <v>1.06</v>
      </c>
      <c r="S140" s="4" t="n">
        <v>142</v>
      </c>
      <c r="T140" s="4" t="n">
        <v>258</v>
      </c>
      <c r="U140" s="4" t="n">
        <f aca="false">L140/R140*100</f>
        <v>75.4716981132076</v>
      </c>
      <c r="V140" s="4" t="n">
        <f aca="false">(16/28*U140)+(32/44*T140)</f>
        <v>230.763048272482</v>
      </c>
      <c r="W140" s="3" t="n">
        <v>0.23</v>
      </c>
      <c r="X140" s="37" t="n">
        <v>5.39</v>
      </c>
      <c r="Y140" s="37" t="n">
        <v>5.62</v>
      </c>
      <c r="Z140" s="3"/>
      <c r="AA140" s="3"/>
      <c r="AB140" s="3"/>
      <c r="AC140" s="1"/>
    </row>
    <row r="141" customFormat="false" ht="12.5" hidden="false" customHeight="false" outlineLevel="0" collapsed="false">
      <c r="A141" s="0" t="s">
        <v>36</v>
      </c>
      <c r="B141" s="1" t="s">
        <v>310</v>
      </c>
      <c r="C141" s="35" t="n">
        <v>45</v>
      </c>
      <c r="D141" s="1" t="s">
        <v>311</v>
      </c>
      <c r="E141" s="36" t="n">
        <v>60.76</v>
      </c>
      <c r="F141" s="4" t="n">
        <v>1485</v>
      </c>
      <c r="G141" s="3" t="n">
        <v>0.01</v>
      </c>
      <c r="H141" s="3" t="n">
        <v>1</v>
      </c>
      <c r="I141" s="3" t="n">
        <v>0.01</v>
      </c>
      <c r="J141" s="4" t="n">
        <v>420</v>
      </c>
      <c r="K141" s="4" t="n">
        <v>462</v>
      </c>
      <c r="L141" s="3" t="n">
        <v>0.55</v>
      </c>
      <c r="M141" s="5" t="n">
        <v>0.4</v>
      </c>
      <c r="N141" s="3" t="n">
        <v>1.94</v>
      </c>
      <c r="O141" s="5" t="n">
        <v>3</v>
      </c>
      <c r="P141" s="3" t="n">
        <v>0.17</v>
      </c>
      <c r="Q141" s="3" t="n">
        <v>0.67</v>
      </c>
      <c r="R141" s="3" t="n">
        <v>0.84</v>
      </c>
      <c r="S141" s="4" t="n">
        <v>119</v>
      </c>
      <c r="T141" s="4" t="n">
        <v>231</v>
      </c>
      <c r="U141" s="4" t="n">
        <f aca="false">L141/R141*100</f>
        <v>65.4761904761905</v>
      </c>
      <c r="V141" s="4" t="n">
        <f aca="false">(16/28*U141)+(32/44*T141)</f>
        <v>205.414965986395</v>
      </c>
      <c r="W141" s="3" t="n">
        <v>0.09</v>
      </c>
      <c r="X141" s="37" t="n">
        <v>0.26</v>
      </c>
      <c r="Y141" s="37" t="n">
        <v>0.35</v>
      </c>
      <c r="Z141" s="3"/>
      <c r="AA141" s="3"/>
      <c r="AB141" s="3"/>
      <c r="AC141" s="1"/>
    </row>
    <row r="142" customFormat="false" ht="12.5" hidden="false" customHeight="false" outlineLevel="0" collapsed="false">
      <c r="A142" s="0" t="s">
        <v>36</v>
      </c>
      <c r="B142" s="1" t="s">
        <v>312</v>
      </c>
      <c r="C142" s="35" t="n">
        <v>46</v>
      </c>
      <c r="D142" s="1" t="s">
        <v>313</v>
      </c>
      <c r="E142" s="36" t="n">
        <v>60.28</v>
      </c>
      <c r="F142" s="4" t="n">
        <v>1485</v>
      </c>
      <c r="G142" s="3" t="n">
        <v>0.01</v>
      </c>
      <c r="H142" s="3" t="n">
        <v>1.55</v>
      </c>
      <c r="I142" s="3" t="n">
        <v>0.01</v>
      </c>
      <c r="J142" s="4" t="n">
        <v>439</v>
      </c>
      <c r="K142" s="4" t="n">
        <v>481</v>
      </c>
      <c r="L142" s="3" t="n">
        <v>0.96</v>
      </c>
      <c r="M142" s="5" t="n">
        <v>0.5</v>
      </c>
      <c r="N142" s="3" t="n">
        <v>3.06</v>
      </c>
      <c r="O142" s="5" t="n">
        <v>6.4</v>
      </c>
      <c r="P142" s="3" t="n">
        <v>0.26</v>
      </c>
      <c r="Q142" s="3" t="n">
        <v>1</v>
      </c>
      <c r="R142" s="3" t="n">
        <v>1.26</v>
      </c>
      <c r="S142" s="4" t="n">
        <v>123</v>
      </c>
      <c r="T142" s="4" t="n">
        <v>243</v>
      </c>
      <c r="U142" s="4" t="n">
        <f aca="false">L142/R142*100</f>
        <v>76.1904761904762</v>
      </c>
      <c r="V142" s="4" t="n">
        <f aca="false">(16/28*U142)+(32/44*T142)</f>
        <v>220.264687693259</v>
      </c>
      <c r="W142" s="3" t="n">
        <v>0.19</v>
      </c>
      <c r="X142" s="37" t="n">
        <v>2.77</v>
      </c>
      <c r="Y142" s="37" t="n">
        <v>2.96</v>
      </c>
      <c r="Z142" s="3"/>
      <c r="AA142" s="3"/>
      <c r="AB142" s="3"/>
      <c r="AC142" s="1"/>
    </row>
    <row r="143" customFormat="false" ht="12.5" hidden="false" customHeight="false" outlineLevel="0" collapsed="false">
      <c r="A143" s="0" t="s">
        <v>36</v>
      </c>
      <c r="B143" s="1" t="s">
        <v>314</v>
      </c>
      <c r="C143" s="35" t="n">
        <v>47</v>
      </c>
      <c r="D143" s="1" t="s">
        <v>315</v>
      </c>
      <c r="E143" s="36" t="n">
        <v>59.96</v>
      </c>
      <c r="F143" s="4" t="n">
        <v>1485</v>
      </c>
      <c r="G143" s="3" t="n">
        <v>0.02</v>
      </c>
      <c r="H143" s="3" t="n">
        <v>1.83</v>
      </c>
      <c r="I143" s="3" t="n">
        <v>0.01</v>
      </c>
      <c r="J143" s="4" t="n">
        <v>436</v>
      </c>
      <c r="K143" s="4" t="n">
        <v>478</v>
      </c>
      <c r="L143" s="3" t="n">
        <v>0.68</v>
      </c>
      <c r="M143" s="5" t="n">
        <v>0.6</v>
      </c>
      <c r="N143" s="3" t="n">
        <v>2.44</v>
      </c>
      <c r="O143" s="5" t="n">
        <v>8</v>
      </c>
      <c r="P143" s="3" t="n">
        <v>0.26</v>
      </c>
      <c r="Q143" s="3" t="n">
        <v>0.74</v>
      </c>
      <c r="R143" s="3" t="n">
        <v>1</v>
      </c>
      <c r="S143" s="4" t="n">
        <v>183</v>
      </c>
      <c r="T143" s="4" t="n">
        <v>244</v>
      </c>
      <c r="U143" s="4" t="n">
        <f aca="false">L143/R143*100</f>
        <v>68</v>
      </c>
      <c r="V143" s="4" t="n">
        <f aca="false">(16/28*U143)+(32/44*T143)</f>
        <v>216.311688311688</v>
      </c>
      <c r="W143" s="3" t="n">
        <v>0.23</v>
      </c>
      <c r="X143" s="37" t="n">
        <v>7.05</v>
      </c>
      <c r="Y143" s="37" t="n">
        <v>7.28</v>
      </c>
      <c r="Z143" s="3"/>
      <c r="AA143" s="3"/>
      <c r="AB143" s="3"/>
      <c r="AC143" s="1"/>
    </row>
    <row r="144" customFormat="false" ht="12.5" hidden="false" customHeight="false" outlineLevel="0" collapsed="false">
      <c r="A144" s="0" t="s">
        <v>36</v>
      </c>
      <c r="B144" s="1" t="s">
        <v>316</v>
      </c>
      <c r="C144" s="35" t="n">
        <v>48</v>
      </c>
      <c r="D144" s="1" t="s">
        <v>317</v>
      </c>
      <c r="E144" s="36" t="n">
        <v>60.02</v>
      </c>
      <c r="F144" s="4" t="n">
        <v>1485</v>
      </c>
      <c r="G144" s="3" t="n">
        <v>0</v>
      </c>
      <c r="H144" s="3" t="n">
        <v>4.09</v>
      </c>
      <c r="I144" s="3" t="n">
        <v>0</v>
      </c>
      <c r="J144" s="4" t="n">
        <v>424</v>
      </c>
      <c r="K144" s="4" t="n">
        <v>466</v>
      </c>
      <c r="L144" s="3" t="n">
        <v>1.2</v>
      </c>
      <c r="M144" s="5" t="n">
        <v>0.9</v>
      </c>
      <c r="N144" s="3" t="n">
        <v>5.08</v>
      </c>
      <c r="O144" s="5" t="n">
        <v>8</v>
      </c>
      <c r="P144" s="3" t="n">
        <v>0.55</v>
      </c>
      <c r="Q144" s="3" t="n">
        <v>1.5</v>
      </c>
      <c r="R144" s="3" t="n">
        <v>2.05</v>
      </c>
      <c r="S144" s="4" t="n">
        <v>200</v>
      </c>
      <c r="T144" s="4" t="n">
        <v>248</v>
      </c>
      <c r="U144" s="4" t="n">
        <f aca="false">L144/R144*100</f>
        <v>58.5365853658537</v>
      </c>
      <c r="V144" s="4" t="n">
        <f aca="false">(16/28*U144)+(32/44*T144)</f>
        <v>213.813113715553</v>
      </c>
      <c r="W144" s="3" t="n">
        <v>0.24</v>
      </c>
      <c r="X144" s="37" t="n">
        <v>5.43</v>
      </c>
      <c r="Y144" s="37" t="n">
        <v>5.66</v>
      </c>
      <c r="Z144" s="3"/>
      <c r="AA144" s="3"/>
      <c r="AB144" s="3"/>
      <c r="AC144" s="1"/>
    </row>
    <row r="145" customFormat="false" ht="12.5" hidden="false" customHeight="false" outlineLevel="0" collapsed="false">
      <c r="A145" s="0" t="s">
        <v>36</v>
      </c>
      <c r="B145" s="1" t="s">
        <v>318</v>
      </c>
      <c r="C145" s="35" t="n">
        <v>49</v>
      </c>
      <c r="D145" s="1" t="s">
        <v>319</v>
      </c>
      <c r="E145" s="36" t="n">
        <v>60.13</v>
      </c>
      <c r="F145" s="4" t="n">
        <v>1485</v>
      </c>
      <c r="G145" s="3" t="n">
        <v>0.01</v>
      </c>
      <c r="H145" s="3" t="n">
        <v>2.14</v>
      </c>
      <c r="I145" s="3" t="n">
        <v>0</v>
      </c>
      <c r="J145" s="4" t="n">
        <v>433</v>
      </c>
      <c r="K145" s="4" t="n">
        <v>475</v>
      </c>
      <c r="L145" s="3" t="n">
        <v>1.23</v>
      </c>
      <c r="M145" s="5" t="n">
        <v>0.5</v>
      </c>
      <c r="N145" s="3" t="n">
        <v>3.56</v>
      </c>
      <c r="O145" s="5" t="n">
        <v>5.3</v>
      </c>
      <c r="P145" s="3" t="n">
        <v>0.34</v>
      </c>
      <c r="Q145" s="3" t="n">
        <v>1.23</v>
      </c>
      <c r="R145" s="3" t="n">
        <v>1.57</v>
      </c>
      <c r="S145" s="4" t="n">
        <v>136</v>
      </c>
      <c r="T145" s="4" t="n">
        <v>227</v>
      </c>
      <c r="U145" s="4" t="n">
        <f aca="false">L145/R145*100</f>
        <v>78.343949044586</v>
      </c>
      <c r="V145" s="4" t="n">
        <f aca="false">(16/28*U145)+(32/44*T145)</f>
        <v>209.85887997353</v>
      </c>
      <c r="W145" s="3" t="n">
        <v>0.16</v>
      </c>
      <c r="X145" s="37" t="n">
        <v>1.09</v>
      </c>
      <c r="Y145" s="37" t="n">
        <v>1.25</v>
      </c>
      <c r="Z145" s="3"/>
      <c r="AA145" s="3"/>
      <c r="AB145" s="3"/>
      <c r="AC145" s="1"/>
    </row>
    <row r="146" customFormat="false" ht="12.5" hidden="false" customHeight="false" outlineLevel="0" collapsed="false">
      <c r="A146" s="0" t="s">
        <v>36</v>
      </c>
      <c r="B146" s="1" t="s">
        <v>320</v>
      </c>
      <c r="C146" s="35" t="n">
        <v>50</v>
      </c>
      <c r="D146" s="1" t="s">
        <v>321</v>
      </c>
      <c r="E146" s="36" t="n">
        <v>60.19</v>
      </c>
      <c r="F146" s="4" t="n">
        <v>1485</v>
      </c>
      <c r="G146" s="3" t="n">
        <v>0</v>
      </c>
      <c r="H146" s="3" t="n">
        <v>1.93</v>
      </c>
      <c r="I146" s="3" t="n">
        <v>0</v>
      </c>
      <c r="J146" s="4" t="n">
        <v>442</v>
      </c>
      <c r="K146" s="4" t="n">
        <v>484</v>
      </c>
      <c r="L146" s="3" t="n">
        <v>1</v>
      </c>
      <c r="M146" s="5" t="n">
        <v>0.6</v>
      </c>
      <c r="N146" s="3" t="n">
        <v>3.63</v>
      </c>
      <c r="O146" s="5" t="n">
        <v>8</v>
      </c>
      <c r="P146" s="3" t="n">
        <v>0.31</v>
      </c>
      <c r="Q146" s="3" t="n">
        <v>1.19</v>
      </c>
      <c r="R146" s="3" t="n">
        <v>1.5</v>
      </c>
      <c r="S146" s="4" t="n">
        <v>129</v>
      </c>
      <c r="T146" s="4" t="n">
        <v>242</v>
      </c>
      <c r="U146" s="4" t="n">
        <f aca="false">L146/R146*100</f>
        <v>66.6666666666667</v>
      </c>
      <c r="V146" s="4" t="n">
        <f aca="false">(16/28*U146)+(32/44*T146)</f>
        <v>214.095238095238</v>
      </c>
      <c r="W146" s="3" t="n">
        <v>0.23</v>
      </c>
      <c r="X146" s="37" t="n">
        <v>5.04</v>
      </c>
      <c r="Y146" s="37" t="n">
        <v>5.27</v>
      </c>
      <c r="Z146" s="3"/>
      <c r="AA146" s="3"/>
      <c r="AB146" s="3"/>
      <c r="AC146" s="1"/>
    </row>
    <row r="147" customFormat="false" ht="12.5" hidden="false" customHeight="false" outlineLevel="0" collapsed="false">
      <c r="A147" s="0" t="s">
        <v>36</v>
      </c>
      <c r="B147" s="1" t="s">
        <v>322</v>
      </c>
      <c r="C147" s="35" t="n">
        <v>51</v>
      </c>
      <c r="D147" s="1" t="s">
        <v>323</v>
      </c>
      <c r="E147" s="36" t="n">
        <v>60.96</v>
      </c>
      <c r="F147" s="4" t="n">
        <v>1485</v>
      </c>
      <c r="G147" s="3" t="n">
        <v>0.01</v>
      </c>
      <c r="H147" s="3" t="n">
        <v>8.88</v>
      </c>
      <c r="I147" s="3" t="n">
        <v>0</v>
      </c>
      <c r="J147" s="4" t="n">
        <v>416</v>
      </c>
      <c r="K147" s="4" t="n">
        <v>458</v>
      </c>
      <c r="L147" s="3" t="n">
        <v>2.61</v>
      </c>
      <c r="M147" s="5" t="n">
        <v>1.4</v>
      </c>
      <c r="N147" s="3" t="n">
        <v>10.72</v>
      </c>
      <c r="O147" s="5" t="n">
        <v>11.7</v>
      </c>
      <c r="P147" s="3" t="n">
        <v>1.17</v>
      </c>
      <c r="Q147" s="3" t="n">
        <v>3.27</v>
      </c>
      <c r="R147" s="3" t="n">
        <v>4.44</v>
      </c>
      <c r="S147" s="4" t="n">
        <v>200</v>
      </c>
      <c r="T147" s="4" t="n">
        <v>241</v>
      </c>
      <c r="U147" s="4" t="n">
        <f aca="false">L147/R147*100</f>
        <v>58.7837837837838</v>
      </c>
      <c r="V147" s="4" t="n">
        <f aca="false">(16/28*U147)+(32/44*T147)</f>
        <v>208.863460863461</v>
      </c>
      <c r="W147" s="3" t="n">
        <v>0.35</v>
      </c>
      <c r="X147" s="37" t="n">
        <v>0.04</v>
      </c>
      <c r="Y147" s="37" t="n">
        <v>0.38</v>
      </c>
      <c r="Z147" s="3"/>
      <c r="AA147" s="3"/>
      <c r="AB147" s="3"/>
      <c r="AC147" s="1"/>
    </row>
    <row r="148" customFormat="false" ht="12.5" hidden="false" customHeight="false" outlineLevel="0" collapsed="false">
      <c r="A148" s="0" t="s">
        <v>36</v>
      </c>
      <c r="B148" s="1" t="s">
        <v>324</v>
      </c>
      <c r="C148" s="35" t="n">
        <v>52</v>
      </c>
      <c r="D148" s="1" t="s">
        <v>325</v>
      </c>
      <c r="E148" s="36" t="n">
        <v>60.3</v>
      </c>
      <c r="F148" s="4" t="n">
        <v>1485</v>
      </c>
      <c r="G148" s="3" t="n">
        <v>0.01</v>
      </c>
      <c r="H148" s="3" t="n">
        <v>8.8</v>
      </c>
      <c r="I148" s="3" t="n">
        <v>0</v>
      </c>
      <c r="J148" s="4" t="n">
        <v>417</v>
      </c>
      <c r="K148" s="4" t="n">
        <v>459</v>
      </c>
      <c r="L148" s="3" t="n">
        <v>2.38</v>
      </c>
      <c r="M148" s="5" t="n">
        <v>1.2</v>
      </c>
      <c r="N148" s="3" t="n">
        <v>9.63</v>
      </c>
      <c r="O148" s="5" t="n">
        <v>9.7</v>
      </c>
      <c r="P148" s="3" t="n">
        <v>1.12</v>
      </c>
      <c r="Q148" s="3" t="n">
        <v>2.95</v>
      </c>
      <c r="R148" s="3" t="n">
        <v>4.07</v>
      </c>
      <c r="S148" s="4" t="n">
        <v>216</v>
      </c>
      <c r="T148" s="4" t="n">
        <v>237</v>
      </c>
      <c r="U148" s="4" t="n">
        <f aca="false">L148/R148*100</f>
        <v>58.4766584766585</v>
      </c>
      <c r="V148" s="4" t="n">
        <f aca="false">(16/28*U148)+(32/44*T148)</f>
        <v>205.77886977887</v>
      </c>
      <c r="W148" s="3" t="n">
        <v>0.29</v>
      </c>
      <c r="X148" s="37" t="n">
        <v>0.03</v>
      </c>
      <c r="Y148" s="37" t="n">
        <v>0.32</v>
      </c>
      <c r="Z148" s="3"/>
      <c r="AA148" s="3"/>
      <c r="AB148" s="3"/>
      <c r="AC148" s="1"/>
    </row>
    <row r="149" customFormat="false" ht="12.5" hidden="false" customHeight="false" outlineLevel="0" collapsed="false">
      <c r="A149" s="0" t="s">
        <v>36</v>
      </c>
      <c r="B149" s="1" t="s">
        <v>326</v>
      </c>
      <c r="C149" s="35" t="n">
        <v>53</v>
      </c>
      <c r="D149" s="1" t="s">
        <v>327</v>
      </c>
      <c r="E149" s="36" t="n">
        <v>60.22</v>
      </c>
      <c r="F149" s="4" t="n">
        <v>1485</v>
      </c>
      <c r="G149" s="3" t="n">
        <v>0.03</v>
      </c>
      <c r="H149" s="3" t="n">
        <v>6.73</v>
      </c>
      <c r="I149" s="3" t="n">
        <v>0</v>
      </c>
      <c r="J149" s="4" t="n">
        <v>414</v>
      </c>
      <c r="K149" s="4" t="n">
        <v>456</v>
      </c>
      <c r="L149" s="3" t="n">
        <v>1.9</v>
      </c>
      <c r="M149" s="5" t="n">
        <v>1.1</v>
      </c>
      <c r="N149" s="3" t="n">
        <v>7.92</v>
      </c>
      <c r="O149" s="5" t="n">
        <v>9.9</v>
      </c>
      <c r="P149" s="3" t="n">
        <v>0.88</v>
      </c>
      <c r="Q149" s="3" t="n">
        <v>2.39</v>
      </c>
      <c r="R149" s="3" t="n">
        <v>3.27</v>
      </c>
      <c r="S149" s="4" t="n">
        <v>206</v>
      </c>
      <c r="T149" s="4" t="n">
        <v>242</v>
      </c>
      <c r="U149" s="4" t="n">
        <f aca="false">L149/R149*100</f>
        <v>58.1039755351682</v>
      </c>
      <c r="V149" s="4" t="n">
        <f aca="false">(16/28*U149)+(32/44*T149)</f>
        <v>209.202271734382</v>
      </c>
      <c r="W149" s="3" t="n">
        <v>0.29</v>
      </c>
      <c r="X149" s="37" t="n">
        <v>0.83</v>
      </c>
      <c r="Y149" s="37" t="n">
        <v>1.12</v>
      </c>
      <c r="Z149" s="3"/>
      <c r="AA149" s="3"/>
      <c r="AB149" s="3"/>
      <c r="AC149" s="1"/>
    </row>
    <row r="150" customFormat="false" ht="12.5" hidden="false" customHeight="false" outlineLevel="0" collapsed="false">
      <c r="A150" s="0" t="s">
        <v>36</v>
      </c>
      <c r="B150" s="1" t="s">
        <v>328</v>
      </c>
      <c r="C150" s="35" t="n">
        <v>54</v>
      </c>
      <c r="D150" s="1" t="s">
        <v>329</v>
      </c>
      <c r="E150" s="36" t="n">
        <v>60.15</v>
      </c>
      <c r="F150" s="4" t="n">
        <v>1485</v>
      </c>
      <c r="G150" s="3" t="n">
        <v>0.01</v>
      </c>
      <c r="H150" s="3" t="n">
        <v>4.83</v>
      </c>
      <c r="I150" s="3" t="n">
        <v>0</v>
      </c>
      <c r="J150" s="4" t="n">
        <v>406</v>
      </c>
      <c r="K150" s="4" t="n">
        <v>448</v>
      </c>
      <c r="L150" s="3" t="n">
        <v>1.6</v>
      </c>
      <c r="M150" s="5" t="n">
        <v>0.9</v>
      </c>
      <c r="N150" s="3" t="n">
        <v>7.05</v>
      </c>
      <c r="O150" s="5" t="n">
        <v>8.3</v>
      </c>
      <c r="P150" s="3" t="n">
        <v>0.68</v>
      </c>
      <c r="Q150" s="3" t="n">
        <v>1.95</v>
      </c>
      <c r="R150" s="3" t="n">
        <v>2.63</v>
      </c>
      <c r="S150" s="4" t="n">
        <v>184</v>
      </c>
      <c r="T150" s="4" t="n">
        <v>268</v>
      </c>
      <c r="U150" s="4" t="n">
        <f aca="false">L150/R150*100</f>
        <v>60.8365019011407</v>
      </c>
      <c r="V150" s="4" t="n">
        <f aca="false">(16/28*U150)+(32/44*T150)</f>
        <v>229.672806281171</v>
      </c>
      <c r="W150" s="3" t="n">
        <v>0.25</v>
      </c>
      <c r="X150" s="37" t="n">
        <v>0.12</v>
      </c>
      <c r="Y150" s="37" t="n">
        <v>0.37</v>
      </c>
      <c r="Z150" s="3"/>
      <c r="AA150" s="3"/>
      <c r="AB150" s="3"/>
      <c r="AC150" s="1"/>
    </row>
    <row r="151" customFormat="false" ht="12.5" hidden="false" customHeight="false" outlineLevel="0" collapsed="false">
      <c r="A151" s="0" t="s">
        <v>36</v>
      </c>
      <c r="B151" s="1" t="s">
        <v>330</v>
      </c>
      <c r="C151" s="35" t="n">
        <v>55</v>
      </c>
      <c r="D151" s="1" t="s">
        <v>331</v>
      </c>
      <c r="E151" s="36" t="n">
        <v>60.31</v>
      </c>
      <c r="F151" s="4" t="n">
        <v>1485</v>
      </c>
      <c r="G151" s="3" t="n">
        <v>0.01</v>
      </c>
      <c r="H151" s="3" t="n">
        <v>3.76</v>
      </c>
      <c r="I151" s="3" t="n">
        <v>0</v>
      </c>
      <c r="J151" s="4" t="n">
        <v>408</v>
      </c>
      <c r="K151" s="4" t="n">
        <v>450</v>
      </c>
      <c r="L151" s="3" t="n">
        <v>1.34</v>
      </c>
      <c r="M151" s="5" t="n">
        <v>0.9</v>
      </c>
      <c r="N151" s="3" t="n">
        <v>5.55</v>
      </c>
      <c r="O151" s="5" t="n">
        <v>9.4</v>
      </c>
      <c r="P151" s="3" t="n">
        <v>0.54</v>
      </c>
      <c r="Q151" s="3" t="n">
        <v>1.62</v>
      </c>
      <c r="R151" s="3" t="n">
        <v>2.16</v>
      </c>
      <c r="S151" s="4" t="n">
        <v>174</v>
      </c>
      <c r="T151" s="4" t="n">
        <v>257</v>
      </c>
      <c r="U151" s="4" t="n">
        <f aca="false">L151/R151*100</f>
        <v>62.037037037037</v>
      </c>
      <c r="V151" s="4" t="n">
        <f aca="false">(16/28*U151)+(32/44*T151)</f>
        <v>222.358826358826</v>
      </c>
      <c r="W151" s="3" t="n">
        <v>0.28</v>
      </c>
      <c r="X151" s="37" t="n">
        <v>3.3</v>
      </c>
      <c r="Y151" s="37" t="n">
        <v>3.58</v>
      </c>
      <c r="Z151" s="3"/>
      <c r="AA151" s="3"/>
      <c r="AB151" s="3"/>
      <c r="AC151" s="1"/>
    </row>
    <row r="152" customFormat="false" ht="12.5" hidden="false" customHeight="false" outlineLevel="0" collapsed="false">
      <c r="A152" s="39" t="s">
        <v>36</v>
      </c>
      <c r="B152" s="40" t="s">
        <v>332</v>
      </c>
      <c r="C152" s="41" t="n">
        <v>56</v>
      </c>
      <c r="D152" s="40" t="s">
        <v>333</v>
      </c>
      <c r="E152" s="42" t="n">
        <v>60.87</v>
      </c>
      <c r="F152" s="43" t="n">
        <v>1485</v>
      </c>
      <c r="G152" s="44" t="n">
        <v>0.01</v>
      </c>
      <c r="H152" s="44" t="n">
        <v>4.54</v>
      </c>
      <c r="I152" s="44" t="n">
        <v>0</v>
      </c>
      <c r="J152" s="43" t="n">
        <v>406</v>
      </c>
      <c r="K152" s="43" t="n">
        <v>448</v>
      </c>
      <c r="L152" s="44" t="n">
        <v>1.58</v>
      </c>
      <c r="M152" s="45" t="n">
        <v>0.8</v>
      </c>
      <c r="N152" s="44" t="n">
        <v>6.74</v>
      </c>
      <c r="O152" s="45" t="n">
        <v>8.6</v>
      </c>
      <c r="P152" s="44" t="n">
        <v>0.65</v>
      </c>
      <c r="Q152" s="44" t="n">
        <v>1.83</v>
      </c>
      <c r="R152" s="44" t="n">
        <v>2.48</v>
      </c>
      <c r="S152" s="43" t="n">
        <v>183</v>
      </c>
      <c r="T152" s="43" t="n">
        <v>272</v>
      </c>
      <c r="U152" s="43" t="n">
        <f aca="false">L152/R152*100</f>
        <v>63.7096774193548</v>
      </c>
      <c r="V152" s="43" t="n">
        <f aca="false">(16/28*U152)+(32/44*T152)</f>
        <v>234.223711772099</v>
      </c>
      <c r="W152" s="44" t="n">
        <v>0.25</v>
      </c>
      <c r="X152" s="46" t="n">
        <v>0.52</v>
      </c>
      <c r="Y152" s="46" t="n">
        <v>0.77</v>
      </c>
      <c r="Z152" s="3"/>
      <c r="AA152" s="3"/>
      <c r="AB152" s="3"/>
      <c r="AC152" s="1"/>
    </row>
    <row r="153" customFormat="false" ht="12.5" hidden="false" customHeight="false" outlineLevel="0" collapsed="false">
      <c r="A153" s="39" t="s">
        <v>36</v>
      </c>
      <c r="B153" s="40" t="s">
        <v>334</v>
      </c>
      <c r="C153" s="41" t="n">
        <v>57</v>
      </c>
      <c r="D153" s="40" t="s">
        <v>333</v>
      </c>
      <c r="E153" s="42" t="n">
        <v>60.53</v>
      </c>
      <c r="F153" s="43" t="n">
        <v>1485</v>
      </c>
      <c r="G153" s="44" t="n">
        <v>0.01</v>
      </c>
      <c r="H153" s="44" t="n">
        <v>4.63</v>
      </c>
      <c r="I153" s="44" t="n">
        <v>0</v>
      </c>
      <c r="J153" s="43" t="n">
        <v>407</v>
      </c>
      <c r="K153" s="43" t="n">
        <v>449</v>
      </c>
      <c r="L153" s="44" t="n">
        <v>1.6</v>
      </c>
      <c r="M153" s="45" t="n">
        <v>0.8</v>
      </c>
      <c r="N153" s="44" t="n">
        <v>6.78</v>
      </c>
      <c r="O153" s="45" t="n">
        <v>8.7</v>
      </c>
      <c r="P153" s="44" t="n">
        <v>0.66</v>
      </c>
      <c r="Q153" s="44" t="n">
        <v>1.84</v>
      </c>
      <c r="R153" s="44" t="n">
        <v>2.5</v>
      </c>
      <c r="S153" s="43" t="n">
        <v>185</v>
      </c>
      <c r="T153" s="43" t="n">
        <v>271</v>
      </c>
      <c r="U153" s="43" t="n">
        <f aca="false">L153/R153*100</f>
        <v>64</v>
      </c>
      <c r="V153" s="43" t="n">
        <f aca="false">(16/28*U153)+(32/44*T153)</f>
        <v>233.662337662338</v>
      </c>
      <c r="W153" s="44" t="n">
        <v>0.25</v>
      </c>
      <c r="X153" s="46" t="n">
        <v>0.52</v>
      </c>
      <c r="Y153" s="46" t="n">
        <v>0.78</v>
      </c>
      <c r="Z153" s="3"/>
      <c r="AA153" s="3"/>
      <c r="AB153" s="3"/>
      <c r="AC153" s="1"/>
    </row>
    <row r="154" s="14" customFormat="true" ht="12.5" hidden="false" customHeight="false" outlineLevel="0" collapsed="false">
      <c r="A154" s="14" t="s">
        <v>36</v>
      </c>
      <c r="B154" s="15" t="s">
        <v>44</v>
      </c>
      <c r="C154" s="16" t="n">
        <v>58</v>
      </c>
      <c r="D154" s="15" t="s">
        <v>38</v>
      </c>
      <c r="E154" s="17" t="n">
        <v>60.09</v>
      </c>
      <c r="F154" s="18" t="n">
        <v>1485</v>
      </c>
      <c r="G154" s="17" t="n">
        <v>0.18</v>
      </c>
      <c r="H154" s="17" t="n">
        <v>12.02</v>
      </c>
      <c r="I154" s="17" t="n">
        <v>0.01</v>
      </c>
      <c r="J154" s="18" t="n">
        <v>415</v>
      </c>
      <c r="K154" s="18" t="n">
        <v>454</v>
      </c>
      <c r="L154" s="17" t="n">
        <v>0.34</v>
      </c>
      <c r="M154" s="19" t="n">
        <v>0.7</v>
      </c>
      <c r="N154" s="17" t="n">
        <v>0.79</v>
      </c>
      <c r="O154" s="19" t="n">
        <v>7</v>
      </c>
      <c r="P154" s="17" t="n">
        <v>1.06</v>
      </c>
      <c r="Q154" s="17" t="n">
        <v>2.19</v>
      </c>
      <c r="R154" s="17" t="n">
        <v>3.25</v>
      </c>
      <c r="S154" s="18" t="n">
        <v>370</v>
      </c>
      <c r="T154" s="18" t="n">
        <v>24</v>
      </c>
      <c r="U154" s="18" t="n">
        <f aca="false">L154/R154*100</f>
        <v>10.4615384615385</v>
      </c>
      <c r="V154" s="18" t="n">
        <f aca="false">(16/28*U154)+(32/44*T154)</f>
        <v>23.4325674325674</v>
      </c>
      <c r="W154" s="17" t="n">
        <v>0.21</v>
      </c>
      <c r="X154" s="17" t="n">
        <v>3</v>
      </c>
      <c r="Y154" s="17" t="n">
        <v>3.2</v>
      </c>
      <c r="Z154" s="17" t="s">
        <v>28</v>
      </c>
      <c r="AA154" s="17"/>
      <c r="AB154" s="17"/>
      <c r="AC154" s="15"/>
    </row>
    <row r="155" customFormat="false" ht="12.5" hidden="false" customHeight="false" outlineLevel="0" collapsed="false">
      <c r="A155" s="0" t="s">
        <v>36</v>
      </c>
      <c r="B155" s="1" t="s">
        <v>335</v>
      </c>
      <c r="C155" s="35" t="n">
        <v>59</v>
      </c>
      <c r="D155" s="1" t="s">
        <v>336</v>
      </c>
      <c r="E155" s="36" t="n">
        <v>60.26</v>
      </c>
      <c r="F155" s="4" t="n">
        <v>1485</v>
      </c>
      <c r="G155" s="3" t="n">
        <v>0</v>
      </c>
      <c r="H155" s="3" t="n">
        <v>1.34</v>
      </c>
      <c r="I155" s="3" t="n">
        <v>0</v>
      </c>
      <c r="J155" s="4" t="n">
        <v>393</v>
      </c>
      <c r="K155" s="4" t="n">
        <v>435</v>
      </c>
      <c r="L155" s="3" t="n">
        <v>0.59</v>
      </c>
      <c r="M155" s="5" t="n">
        <v>0.5</v>
      </c>
      <c r="N155" s="3" t="n">
        <v>2.62</v>
      </c>
      <c r="O155" s="5" t="n">
        <v>2.8</v>
      </c>
      <c r="P155" s="3" t="n">
        <v>0.22</v>
      </c>
      <c r="Q155" s="3" t="n">
        <v>0.7</v>
      </c>
      <c r="R155" s="3" t="n">
        <v>0.92</v>
      </c>
      <c r="S155" s="4" t="n">
        <v>146</v>
      </c>
      <c r="T155" s="4" t="n">
        <v>285</v>
      </c>
      <c r="U155" s="4" t="n">
        <f aca="false">L155/R155*100</f>
        <v>64.1304347826087</v>
      </c>
      <c r="V155" s="4" t="n">
        <f aca="false">(16/28*U155)+(32/44*T155)</f>
        <v>243.918690005647</v>
      </c>
      <c r="W155" s="3" t="n">
        <v>0.09</v>
      </c>
      <c r="X155" s="37" t="n">
        <v>0.01</v>
      </c>
      <c r="Y155" s="37" t="n">
        <v>0.09</v>
      </c>
      <c r="Z155" s="3"/>
      <c r="AA155" s="3"/>
      <c r="AB155" s="3"/>
      <c r="AC155" s="1"/>
    </row>
    <row r="156" customFormat="false" ht="12.5" hidden="false" customHeight="false" outlineLevel="0" collapsed="false">
      <c r="A156" s="0" t="s">
        <v>36</v>
      </c>
      <c r="B156" s="1" t="s">
        <v>337</v>
      </c>
      <c r="C156" s="35" t="n">
        <v>60</v>
      </c>
      <c r="D156" s="1" t="s">
        <v>338</v>
      </c>
      <c r="E156" s="36" t="n">
        <v>60.44</v>
      </c>
      <c r="F156" s="4" t="n">
        <v>1485</v>
      </c>
      <c r="G156" s="3" t="n">
        <v>0.01</v>
      </c>
      <c r="H156" s="3" t="n">
        <v>1.55</v>
      </c>
      <c r="I156" s="3" t="n">
        <v>0.01</v>
      </c>
      <c r="J156" s="4" t="n">
        <v>396</v>
      </c>
      <c r="K156" s="4" t="n">
        <v>438</v>
      </c>
      <c r="L156" s="3" t="n">
        <v>0.76</v>
      </c>
      <c r="M156" s="5" t="n">
        <v>0.4</v>
      </c>
      <c r="N156" s="3" t="n">
        <v>2.86</v>
      </c>
      <c r="O156" s="5" t="n">
        <v>3</v>
      </c>
      <c r="P156" s="3" t="n">
        <v>0.25</v>
      </c>
      <c r="Q156" s="3" t="n">
        <v>0.82</v>
      </c>
      <c r="R156" s="3" t="n">
        <v>1.07</v>
      </c>
      <c r="S156" s="4" t="n">
        <v>145</v>
      </c>
      <c r="T156" s="4" t="n">
        <v>267</v>
      </c>
      <c r="U156" s="4" t="n">
        <f aca="false">L156/R156*100</f>
        <v>71.0280373831776</v>
      </c>
      <c r="V156" s="4" t="n">
        <f aca="false">(16/28*U156)+(32/44*T156)</f>
        <v>234.769268115063</v>
      </c>
      <c r="W156" s="3" t="n">
        <v>0.09</v>
      </c>
      <c r="X156" s="37" t="n">
        <v>0.01</v>
      </c>
      <c r="Y156" s="37" t="n">
        <v>0.1</v>
      </c>
      <c r="Z156" s="3"/>
      <c r="AA156" s="3"/>
      <c r="AB156" s="3"/>
      <c r="AC156" s="1"/>
    </row>
    <row r="157" customFormat="false" ht="12.5" hidden="false" customHeight="false" outlineLevel="0" collapsed="false">
      <c r="A157" s="0" t="s">
        <v>36</v>
      </c>
      <c r="B157" s="1" t="s">
        <v>339</v>
      </c>
      <c r="C157" s="35" t="n">
        <v>61</v>
      </c>
      <c r="D157" s="1" t="s">
        <v>340</v>
      </c>
      <c r="E157" s="36" t="n">
        <v>60.2</v>
      </c>
      <c r="F157" s="4" t="n">
        <v>1485</v>
      </c>
      <c r="G157" s="3" t="n">
        <v>0.01</v>
      </c>
      <c r="H157" s="3" t="n">
        <v>1.2</v>
      </c>
      <c r="I157" s="3" t="n">
        <v>0</v>
      </c>
      <c r="J157" s="4" t="n">
        <v>394</v>
      </c>
      <c r="K157" s="4" t="n">
        <v>436</v>
      </c>
      <c r="L157" s="3" t="n">
        <v>0.56</v>
      </c>
      <c r="M157" s="5" t="n">
        <v>0.4</v>
      </c>
      <c r="N157" s="3" t="n">
        <v>2.41</v>
      </c>
      <c r="O157" s="5" t="n">
        <v>2.8</v>
      </c>
      <c r="P157" s="3" t="n">
        <v>0.2</v>
      </c>
      <c r="Q157" s="3" t="n">
        <v>0.66</v>
      </c>
      <c r="R157" s="3" t="n">
        <v>0.86</v>
      </c>
      <c r="S157" s="4" t="n">
        <v>140</v>
      </c>
      <c r="T157" s="4" t="n">
        <v>280</v>
      </c>
      <c r="U157" s="4" t="n">
        <f aca="false">L157/R157*100</f>
        <v>65.1162790697674</v>
      </c>
      <c r="V157" s="4" t="n">
        <f aca="false">(16/28*U157)+(32/44*T157)</f>
        <v>240.845665961945</v>
      </c>
      <c r="W157" s="3" t="n">
        <v>0.08</v>
      </c>
      <c r="X157" s="37" t="n">
        <v>0.01</v>
      </c>
      <c r="Y157" s="37" t="n">
        <v>0.09</v>
      </c>
      <c r="Z157" s="3"/>
      <c r="AA157" s="3"/>
      <c r="AB157" s="3"/>
      <c r="AC157" s="1"/>
    </row>
    <row r="158" customFormat="false" ht="12.5" hidden="false" customHeight="false" outlineLevel="0" collapsed="false">
      <c r="A158" s="0" t="s">
        <v>36</v>
      </c>
      <c r="B158" s="1" t="s">
        <v>341</v>
      </c>
      <c r="C158" s="35" t="n">
        <v>62</v>
      </c>
      <c r="D158" s="1" t="s">
        <v>342</v>
      </c>
      <c r="E158" s="36" t="n">
        <v>60.56</v>
      </c>
      <c r="F158" s="4" t="n">
        <v>1485</v>
      </c>
      <c r="G158" s="3" t="n">
        <v>0.01</v>
      </c>
      <c r="H158" s="3" t="n">
        <v>2.31</v>
      </c>
      <c r="I158" s="3" t="n">
        <v>0.01</v>
      </c>
      <c r="J158" s="4" t="n">
        <v>431</v>
      </c>
      <c r="K158" s="4" t="n">
        <v>473</v>
      </c>
      <c r="L158" s="3" t="n">
        <v>1.13</v>
      </c>
      <c r="M158" s="5" t="n">
        <v>0.7</v>
      </c>
      <c r="N158" s="3" t="n">
        <v>4.16</v>
      </c>
      <c r="O158" s="5" t="n">
        <v>6.6</v>
      </c>
      <c r="P158" s="3" t="n">
        <v>0.37</v>
      </c>
      <c r="Q158" s="3" t="n">
        <v>1.31</v>
      </c>
      <c r="R158" s="3" t="n">
        <v>1.68</v>
      </c>
      <c r="S158" s="4" t="n">
        <v>138</v>
      </c>
      <c r="T158" s="4" t="n">
        <v>248</v>
      </c>
      <c r="U158" s="4" t="n">
        <f aca="false">L158/R158*100</f>
        <v>67.2619047619048</v>
      </c>
      <c r="V158" s="4" t="n">
        <f aca="false">(16/28*U158)+(32/44*T158)</f>
        <v>218.799010513296</v>
      </c>
      <c r="W158" s="3" t="n">
        <v>0.2</v>
      </c>
      <c r="X158" s="37" t="n">
        <v>2.38</v>
      </c>
      <c r="Y158" s="37" t="n">
        <v>2.58</v>
      </c>
      <c r="Z158" s="3"/>
      <c r="AA158" s="3"/>
      <c r="AB158" s="3"/>
      <c r="AC158" s="1"/>
    </row>
    <row r="159" customFormat="false" ht="12.5" hidden="false" customHeight="false" outlineLevel="0" collapsed="false">
      <c r="A159" s="0" t="s">
        <v>36</v>
      </c>
      <c r="B159" s="1" t="s">
        <v>343</v>
      </c>
      <c r="C159" s="35" t="n">
        <v>63</v>
      </c>
      <c r="D159" s="1" t="s">
        <v>344</v>
      </c>
      <c r="E159" s="36" t="n">
        <v>60.1</v>
      </c>
      <c r="F159" s="4" t="n">
        <v>1485</v>
      </c>
      <c r="G159" s="3" t="n">
        <v>0.02</v>
      </c>
      <c r="H159" s="3" t="n">
        <v>2.89</v>
      </c>
      <c r="I159" s="3" t="n">
        <v>0.01</v>
      </c>
      <c r="J159" s="4" t="n">
        <v>425</v>
      </c>
      <c r="K159" s="4" t="n">
        <v>467</v>
      </c>
      <c r="L159" s="3" t="n">
        <v>0.92</v>
      </c>
      <c r="M159" s="5" t="n">
        <v>0.8</v>
      </c>
      <c r="N159" s="3" t="n">
        <v>3.65</v>
      </c>
      <c r="O159" s="5" t="n">
        <v>7.8</v>
      </c>
      <c r="P159" s="3" t="n">
        <v>0.4</v>
      </c>
      <c r="Q159" s="3" t="n">
        <v>1.22</v>
      </c>
      <c r="R159" s="3" t="n">
        <v>1.62</v>
      </c>
      <c r="S159" s="4" t="n">
        <v>178</v>
      </c>
      <c r="T159" s="4" t="n">
        <v>225</v>
      </c>
      <c r="U159" s="4" t="n">
        <f aca="false">L159/R159*100</f>
        <v>56.7901234567901</v>
      </c>
      <c r="V159" s="4" t="n">
        <f aca="false">(16/28*U159)+(32/44*T159)</f>
        <v>196.087862754529</v>
      </c>
      <c r="W159" s="3" t="n">
        <v>0.23</v>
      </c>
      <c r="X159" s="37" t="n">
        <v>6.59</v>
      </c>
      <c r="Y159" s="37" t="n">
        <v>6.82</v>
      </c>
      <c r="Z159" s="3"/>
      <c r="AA159" s="3"/>
      <c r="AB159" s="3"/>
      <c r="AC159" s="1"/>
    </row>
    <row r="160" customFormat="false" ht="12.5" hidden="false" customHeight="false" outlineLevel="0" collapsed="false">
      <c r="A160" s="0" t="s">
        <v>36</v>
      </c>
      <c r="B160" s="1" t="s">
        <v>345</v>
      </c>
      <c r="C160" s="35" t="n">
        <v>64</v>
      </c>
      <c r="D160" s="1" t="s">
        <v>346</v>
      </c>
      <c r="E160" s="36" t="n">
        <v>60.43</v>
      </c>
      <c r="F160" s="4" t="n">
        <v>1485</v>
      </c>
      <c r="G160" s="3" t="n">
        <v>0.01</v>
      </c>
      <c r="H160" s="3" t="n">
        <v>2.08</v>
      </c>
      <c r="I160" s="3" t="n">
        <v>0</v>
      </c>
      <c r="J160" s="4" t="n">
        <v>439</v>
      </c>
      <c r="K160" s="4" t="n">
        <v>481</v>
      </c>
      <c r="L160" s="3" t="n">
        <v>1.03</v>
      </c>
      <c r="M160" s="5" t="n">
        <v>0.6</v>
      </c>
      <c r="N160" s="3" t="n">
        <v>3.45</v>
      </c>
      <c r="O160" s="5" t="n">
        <v>7.2</v>
      </c>
      <c r="P160" s="3" t="n">
        <v>0.32</v>
      </c>
      <c r="Q160" s="3" t="n">
        <v>1.09</v>
      </c>
      <c r="R160" s="3" t="n">
        <v>1.41</v>
      </c>
      <c r="S160" s="4" t="n">
        <v>148</v>
      </c>
      <c r="T160" s="4" t="n">
        <v>245</v>
      </c>
      <c r="U160" s="4" t="n">
        <f aca="false">L160/R160*100</f>
        <v>73.0496453900709</v>
      </c>
      <c r="V160" s="4" t="n">
        <f aca="false">(16/28*U160)+(32/44*T160)</f>
        <v>219.92447269043</v>
      </c>
      <c r="W160" s="3" t="n">
        <v>0.21</v>
      </c>
      <c r="X160" s="37" t="n">
        <v>4.8</v>
      </c>
      <c r="Y160" s="37" t="n">
        <v>5.01</v>
      </c>
      <c r="Z160" s="3"/>
      <c r="AA160" s="3"/>
      <c r="AB160" s="3"/>
      <c r="AC160" s="1"/>
    </row>
    <row r="161" customFormat="false" ht="12.5" hidden="false" customHeight="false" outlineLevel="0" collapsed="false">
      <c r="A161" s="0" t="s">
        <v>36</v>
      </c>
      <c r="B161" s="1" t="s">
        <v>347</v>
      </c>
      <c r="C161" s="35" t="n">
        <v>65</v>
      </c>
      <c r="D161" s="1" t="s">
        <v>348</v>
      </c>
      <c r="E161" s="36" t="n">
        <v>60.87</v>
      </c>
      <c r="F161" s="4" t="n">
        <v>1485</v>
      </c>
      <c r="G161" s="3" t="n">
        <v>0.01</v>
      </c>
      <c r="H161" s="3" t="n">
        <v>0.83</v>
      </c>
      <c r="I161" s="3" t="n">
        <v>0.02</v>
      </c>
      <c r="J161" s="4" t="n">
        <v>379</v>
      </c>
      <c r="K161" s="4" t="n">
        <v>421</v>
      </c>
      <c r="L161" s="3" t="n">
        <v>0.79</v>
      </c>
      <c r="M161" s="5" t="n">
        <v>0.4</v>
      </c>
      <c r="N161" s="3" t="n">
        <v>2.3</v>
      </c>
      <c r="O161" s="5" t="n">
        <v>3.7</v>
      </c>
      <c r="P161" s="3" t="n">
        <v>0.17</v>
      </c>
      <c r="Q161" s="3" t="n">
        <v>0.65</v>
      </c>
      <c r="R161" s="3" t="n">
        <v>0.82</v>
      </c>
      <c r="S161" s="4" t="n">
        <v>101</v>
      </c>
      <c r="T161" s="4" t="n">
        <v>280</v>
      </c>
      <c r="U161" s="4" t="n">
        <f aca="false">L161/R161*100</f>
        <v>96.3414634146342</v>
      </c>
      <c r="V161" s="4" t="n">
        <f aca="false">(16/28*U161)+(32/44*T161)</f>
        <v>258.688628444726</v>
      </c>
      <c r="W161" s="3" t="n">
        <v>0.11</v>
      </c>
      <c r="X161" s="37" t="n">
        <v>0.24</v>
      </c>
      <c r="Y161" s="37" t="n">
        <v>0.35</v>
      </c>
      <c r="Z161" s="3"/>
      <c r="AA161" s="3"/>
      <c r="AB161" s="3"/>
      <c r="AC161" s="1"/>
    </row>
    <row r="162" customFormat="false" ht="12.5" hidden="false" customHeight="false" outlineLevel="0" collapsed="false">
      <c r="A162" s="0" t="s">
        <v>36</v>
      </c>
      <c r="B162" s="1" t="s">
        <v>349</v>
      </c>
      <c r="C162" s="35" t="n">
        <v>66</v>
      </c>
      <c r="D162" s="1" t="s">
        <v>350</v>
      </c>
      <c r="E162" s="36" t="n">
        <v>60.27</v>
      </c>
      <c r="F162" s="4" t="n">
        <v>1485</v>
      </c>
      <c r="G162" s="3" t="n">
        <v>0.01</v>
      </c>
      <c r="H162" s="3" t="n">
        <v>2.32</v>
      </c>
      <c r="I162" s="3" t="n">
        <v>0.01</v>
      </c>
      <c r="J162" s="4" t="n">
        <v>435</v>
      </c>
      <c r="K162" s="4" t="n">
        <v>477</v>
      </c>
      <c r="L162" s="3" t="n">
        <v>1.09</v>
      </c>
      <c r="M162" s="5" t="n">
        <v>0.7</v>
      </c>
      <c r="N162" s="3" t="n">
        <v>3.75</v>
      </c>
      <c r="O162" s="5" t="n">
        <v>6.8</v>
      </c>
      <c r="P162" s="3" t="n">
        <v>0.36</v>
      </c>
      <c r="Q162" s="3" t="n">
        <v>1.19</v>
      </c>
      <c r="R162" s="3" t="n">
        <v>1.55</v>
      </c>
      <c r="S162" s="4" t="n">
        <v>150</v>
      </c>
      <c r="T162" s="4" t="n">
        <v>242</v>
      </c>
      <c r="U162" s="4" t="n">
        <f aca="false">L162/R162*100</f>
        <v>70.3225806451613</v>
      </c>
      <c r="V162" s="4" t="n">
        <f aca="false">(16/28*U162)+(32/44*T162)</f>
        <v>216.184331797235</v>
      </c>
      <c r="W162" s="3" t="n">
        <v>0.2</v>
      </c>
      <c r="X162" s="37" t="n">
        <v>3.26</v>
      </c>
      <c r="Y162" s="37" t="n">
        <v>3.46</v>
      </c>
      <c r="Z162" s="3"/>
      <c r="AA162" s="3"/>
      <c r="AB162" s="3"/>
      <c r="AC162" s="1"/>
    </row>
    <row r="163" customFormat="false" ht="12.5" hidden="false" customHeight="false" outlineLevel="0" collapsed="false">
      <c r="A163" s="0" t="s">
        <v>36</v>
      </c>
      <c r="B163" s="1" t="s">
        <v>351</v>
      </c>
      <c r="C163" s="35" t="n">
        <v>67</v>
      </c>
      <c r="D163" s="1" t="s">
        <v>352</v>
      </c>
      <c r="E163" s="36" t="n">
        <v>60.17</v>
      </c>
      <c r="F163" s="4" t="n">
        <v>1485</v>
      </c>
      <c r="G163" s="3" t="n">
        <v>0.02</v>
      </c>
      <c r="H163" s="3" t="n">
        <v>2.08</v>
      </c>
      <c r="I163" s="3" t="n">
        <v>0.01</v>
      </c>
      <c r="J163" s="4" t="n">
        <v>411</v>
      </c>
      <c r="K163" s="4" t="n">
        <v>453</v>
      </c>
      <c r="L163" s="3" t="n">
        <v>0.91</v>
      </c>
      <c r="M163" s="5" t="n">
        <v>0.5</v>
      </c>
      <c r="N163" s="3" t="n">
        <v>3.3</v>
      </c>
      <c r="O163" s="5" t="n">
        <v>6.7</v>
      </c>
      <c r="P163" s="3" t="n">
        <v>0.31</v>
      </c>
      <c r="Q163" s="3" t="n">
        <v>1</v>
      </c>
      <c r="R163" s="3" t="n">
        <v>1.31</v>
      </c>
      <c r="S163" s="4" t="n">
        <v>159</v>
      </c>
      <c r="T163" s="4" t="n">
        <v>252</v>
      </c>
      <c r="U163" s="4" t="n">
        <f aca="false">L163/R163*100</f>
        <v>69.4656488549618</v>
      </c>
      <c r="V163" s="4" t="n">
        <f aca="false">(16/28*U163)+(32/44*T163)</f>
        <v>222.967383761277</v>
      </c>
      <c r="W163" s="3" t="n">
        <v>0.19</v>
      </c>
      <c r="X163" s="37" t="n">
        <v>2.82</v>
      </c>
      <c r="Y163" s="37" t="n">
        <v>3.01</v>
      </c>
      <c r="Z163" s="3"/>
      <c r="AA163" s="3"/>
      <c r="AB163" s="3"/>
      <c r="AC163" s="1"/>
    </row>
    <row r="164" customFormat="false" ht="12.5" hidden="false" customHeight="false" outlineLevel="0" collapsed="false">
      <c r="A164" s="0" t="s">
        <v>36</v>
      </c>
      <c r="B164" s="1" t="s">
        <v>353</v>
      </c>
      <c r="C164" s="35" t="n">
        <v>68</v>
      </c>
      <c r="D164" s="1" t="s">
        <v>354</v>
      </c>
      <c r="E164" s="36" t="n">
        <v>60.31</v>
      </c>
      <c r="F164" s="4" t="n">
        <v>1485</v>
      </c>
      <c r="G164" s="3" t="n">
        <v>0</v>
      </c>
      <c r="H164" s="3" t="n">
        <v>1.8</v>
      </c>
      <c r="I164" s="3" t="n">
        <v>0</v>
      </c>
      <c r="J164" s="4" t="n">
        <v>385</v>
      </c>
      <c r="K164" s="4" t="n">
        <v>427</v>
      </c>
      <c r="L164" s="3" t="n">
        <v>0.77</v>
      </c>
      <c r="M164" s="5" t="n">
        <v>0.6</v>
      </c>
      <c r="N164" s="3" t="n">
        <v>3.31</v>
      </c>
      <c r="O164" s="5" t="n">
        <v>3.8</v>
      </c>
      <c r="P164" s="3" t="n">
        <v>0.29</v>
      </c>
      <c r="Q164" s="3" t="n">
        <v>0.91</v>
      </c>
      <c r="R164" s="3" t="n">
        <v>1.2</v>
      </c>
      <c r="S164" s="4" t="n">
        <v>150</v>
      </c>
      <c r="T164" s="4" t="n">
        <v>276</v>
      </c>
      <c r="U164" s="4" t="n">
        <f aca="false">L164/R164*100</f>
        <v>64.1666666666667</v>
      </c>
      <c r="V164" s="4" t="n">
        <f aca="false">(16/28*U164)+(32/44*T164)</f>
        <v>237.393939393939</v>
      </c>
      <c r="W164" s="3" t="n">
        <v>0.12</v>
      </c>
      <c r="X164" s="37" t="n">
        <v>0.01</v>
      </c>
      <c r="Y164" s="37" t="n">
        <v>0.12</v>
      </c>
      <c r="Z164" s="3"/>
      <c r="AA164" s="3"/>
      <c r="AB164" s="3"/>
      <c r="AC164" s="1"/>
    </row>
    <row r="165" customFormat="false" ht="12.5" hidden="false" customHeight="false" outlineLevel="0" collapsed="false">
      <c r="A165" s="0" t="s">
        <v>36</v>
      </c>
      <c r="B165" s="1" t="s">
        <v>355</v>
      </c>
      <c r="C165" s="35" t="n">
        <v>69</v>
      </c>
      <c r="D165" s="1" t="s">
        <v>356</v>
      </c>
      <c r="E165" s="36" t="n">
        <v>60.4</v>
      </c>
      <c r="F165" s="4" t="n">
        <v>1485</v>
      </c>
      <c r="G165" s="3" t="n">
        <v>0.01</v>
      </c>
      <c r="H165" s="3" t="n">
        <v>1.19</v>
      </c>
      <c r="I165" s="3" t="n">
        <v>0.01</v>
      </c>
      <c r="J165" s="4" t="n">
        <v>390</v>
      </c>
      <c r="K165" s="4" t="n">
        <v>432</v>
      </c>
      <c r="L165" s="3" t="n">
        <v>0.51</v>
      </c>
      <c r="M165" s="5" t="n">
        <v>0.3</v>
      </c>
      <c r="N165" s="3" t="n">
        <v>2.01</v>
      </c>
      <c r="O165" s="5" t="n">
        <v>2.1</v>
      </c>
      <c r="P165" s="3" t="n">
        <v>0.18</v>
      </c>
      <c r="Q165" s="3" t="n">
        <v>0.62</v>
      </c>
      <c r="R165" s="3" t="n">
        <v>0.8</v>
      </c>
      <c r="S165" s="4" t="n">
        <v>149</v>
      </c>
      <c r="T165" s="4" t="n">
        <v>251</v>
      </c>
      <c r="U165" s="4" t="n">
        <f aca="false">L165/R165*100</f>
        <v>63.75</v>
      </c>
      <c r="V165" s="4" t="n">
        <f aca="false">(16/28*U165)+(32/44*T165)</f>
        <v>218.974025974026</v>
      </c>
      <c r="W165" s="3" t="n">
        <v>0.06</v>
      </c>
      <c r="X165" s="37" t="n">
        <v>0.01</v>
      </c>
      <c r="Y165" s="37" t="n">
        <v>0.07</v>
      </c>
      <c r="Z165" s="3"/>
      <c r="AA165" s="3"/>
      <c r="AB165" s="3"/>
      <c r="AC165" s="1"/>
    </row>
    <row r="166" customFormat="false" ht="12.5" hidden="false" customHeight="false" outlineLevel="0" collapsed="false">
      <c r="A166" s="0" t="s">
        <v>36</v>
      </c>
      <c r="B166" s="1" t="s">
        <v>357</v>
      </c>
      <c r="C166" s="35" t="n">
        <v>70</v>
      </c>
      <c r="D166" s="1" t="s">
        <v>358</v>
      </c>
      <c r="E166" s="36" t="n">
        <v>60.29</v>
      </c>
      <c r="F166" s="4" t="n">
        <v>1485</v>
      </c>
      <c r="G166" s="3" t="n">
        <v>0.02</v>
      </c>
      <c r="H166" s="3" t="n">
        <v>2.99</v>
      </c>
      <c r="I166" s="3" t="n">
        <v>0.01</v>
      </c>
      <c r="J166" s="4" t="n">
        <v>411</v>
      </c>
      <c r="K166" s="4" t="n">
        <v>453</v>
      </c>
      <c r="L166" s="3" t="n">
        <v>1.13</v>
      </c>
      <c r="M166" s="5" t="n">
        <v>0.6</v>
      </c>
      <c r="N166" s="3" t="n">
        <v>4.27</v>
      </c>
      <c r="O166" s="5" t="n">
        <v>7.2</v>
      </c>
      <c r="P166" s="3" t="n">
        <v>0.43</v>
      </c>
      <c r="Q166" s="3" t="n">
        <v>1.29</v>
      </c>
      <c r="R166" s="3" t="n">
        <v>1.72</v>
      </c>
      <c r="S166" s="4" t="n">
        <v>174</v>
      </c>
      <c r="T166" s="4" t="n">
        <v>248</v>
      </c>
      <c r="U166" s="4" t="n">
        <f aca="false">L166/R166*100</f>
        <v>65.6976744186047</v>
      </c>
      <c r="V166" s="4" t="n">
        <f aca="false">(16/28*U166)+(32/44*T166)</f>
        <v>217.905164602839</v>
      </c>
      <c r="W166" s="3" t="n">
        <v>0.21</v>
      </c>
      <c r="X166" s="37" t="n">
        <v>1.2</v>
      </c>
      <c r="Y166" s="37" t="n">
        <v>1.41</v>
      </c>
      <c r="Z166" s="3"/>
      <c r="AA166" s="3"/>
      <c r="AB166" s="3"/>
      <c r="AC166" s="1"/>
    </row>
    <row r="167" customFormat="false" ht="12.5" hidden="false" customHeight="false" outlineLevel="0" collapsed="false">
      <c r="A167" s="39" t="s">
        <v>36</v>
      </c>
      <c r="B167" s="40" t="s">
        <v>359</v>
      </c>
      <c r="C167" s="41" t="n">
        <v>71</v>
      </c>
      <c r="D167" s="40" t="s">
        <v>360</v>
      </c>
      <c r="E167" s="42" t="n">
        <v>60</v>
      </c>
      <c r="F167" s="43" t="n">
        <v>1485</v>
      </c>
      <c r="G167" s="44" t="n">
        <v>0.01</v>
      </c>
      <c r="H167" s="44" t="n">
        <v>1.03</v>
      </c>
      <c r="I167" s="44" t="n">
        <v>0.01</v>
      </c>
      <c r="J167" s="43" t="n">
        <v>395</v>
      </c>
      <c r="K167" s="43" t="n">
        <v>437</v>
      </c>
      <c r="L167" s="44" t="n">
        <v>0.46</v>
      </c>
      <c r="M167" s="45" t="n">
        <v>0.3</v>
      </c>
      <c r="N167" s="44" t="n">
        <v>1.93</v>
      </c>
      <c r="O167" s="45" t="n">
        <v>2.4</v>
      </c>
      <c r="P167" s="44" t="n">
        <v>0.17</v>
      </c>
      <c r="Q167" s="44" t="n">
        <v>0.55</v>
      </c>
      <c r="R167" s="44" t="n">
        <v>0.72</v>
      </c>
      <c r="S167" s="43" t="n">
        <v>143</v>
      </c>
      <c r="T167" s="43" t="n">
        <v>268</v>
      </c>
      <c r="U167" s="43" t="n">
        <f aca="false">L167/R167*100</f>
        <v>63.8888888888889</v>
      </c>
      <c r="V167" s="43" t="n">
        <f aca="false">(16/28*U167)+(32/44*T167)</f>
        <v>231.417027417027</v>
      </c>
      <c r="W167" s="44" t="n">
        <v>0.07</v>
      </c>
      <c r="X167" s="46" t="n">
        <v>0.01</v>
      </c>
      <c r="Y167" s="46" t="n">
        <v>0.08</v>
      </c>
      <c r="Z167" s="3"/>
      <c r="AA167" s="3"/>
      <c r="AB167" s="3"/>
      <c r="AC167" s="1"/>
    </row>
    <row r="168" customFormat="false" ht="12.5" hidden="false" customHeight="false" outlineLevel="0" collapsed="false">
      <c r="A168" s="39" t="s">
        <v>36</v>
      </c>
      <c r="B168" s="40" t="s">
        <v>361</v>
      </c>
      <c r="C168" s="41" t="n">
        <v>72</v>
      </c>
      <c r="D168" s="40" t="s">
        <v>360</v>
      </c>
      <c r="E168" s="42" t="n">
        <v>60.25</v>
      </c>
      <c r="F168" s="43" t="n">
        <v>1485</v>
      </c>
      <c r="G168" s="44" t="n">
        <v>0.03</v>
      </c>
      <c r="H168" s="44" t="n">
        <v>1.19</v>
      </c>
      <c r="I168" s="44" t="n">
        <v>0.02</v>
      </c>
      <c r="J168" s="43" t="n">
        <v>392</v>
      </c>
      <c r="K168" s="43" t="n">
        <v>434</v>
      </c>
      <c r="L168" s="44" t="n">
        <v>0.51</v>
      </c>
      <c r="M168" s="45" t="n">
        <v>0.3</v>
      </c>
      <c r="N168" s="44" t="n">
        <v>1.98</v>
      </c>
      <c r="O168" s="45" t="n">
        <v>2.3</v>
      </c>
      <c r="P168" s="44" t="n">
        <v>0.18</v>
      </c>
      <c r="Q168" s="44" t="n">
        <v>0.56</v>
      </c>
      <c r="R168" s="44" t="n">
        <v>0.74</v>
      </c>
      <c r="S168" s="43" t="n">
        <v>161</v>
      </c>
      <c r="T168" s="43" t="n">
        <v>268</v>
      </c>
      <c r="U168" s="43" t="n">
        <f aca="false">L168/R168*100</f>
        <v>68.9189189189189</v>
      </c>
      <c r="V168" s="43" t="n">
        <f aca="false">(16/28*U168)+(32/44*T168)</f>
        <v>234.29133029133</v>
      </c>
      <c r="W168" s="44" t="n">
        <v>0.07</v>
      </c>
      <c r="X168" s="46" t="n">
        <v>0.01</v>
      </c>
      <c r="Y168" s="46" t="n">
        <v>0.08</v>
      </c>
      <c r="Z168" s="3"/>
      <c r="AA168" s="3"/>
      <c r="AB168" s="3"/>
      <c r="AC168" s="1"/>
    </row>
    <row r="169" s="14" customFormat="true" ht="12.5" hidden="false" customHeight="false" outlineLevel="0" collapsed="false">
      <c r="A169" s="14" t="s">
        <v>36</v>
      </c>
      <c r="B169" s="15" t="s">
        <v>45</v>
      </c>
      <c r="C169" s="16" t="n">
        <v>73</v>
      </c>
      <c r="D169" s="15" t="s">
        <v>38</v>
      </c>
      <c r="E169" s="17" t="n">
        <v>60.12</v>
      </c>
      <c r="F169" s="18" t="n">
        <v>1485</v>
      </c>
      <c r="G169" s="17" t="n">
        <v>0.21</v>
      </c>
      <c r="H169" s="17" t="n">
        <v>12.16</v>
      </c>
      <c r="I169" s="17" t="n">
        <v>0.02</v>
      </c>
      <c r="J169" s="18" t="n">
        <v>416</v>
      </c>
      <c r="K169" s="18" t="n">
        <v>455</v>
      </c>
      <c r="L169" s="17" t="n">
        <v>0.34</v>
      </c>
      <c r="M169" s="19" t="n">
        <v>0.6</v>
      </c>
      <c r="N169" s="17" t="n">
        <v>0.85</v>
      </c>
      <c r="O169" s="19" t="n">
        <v>6.8</v>
      </c>
      <c r="P169" s="17" t="n">
        <v>1.08</v>
      </c>
      <c r="Q169" s="17" t="n">
        <v>2.19</v>
      </c>
      <c r="R169" s="17" t="n">
        <v>3.27</v>
      </c>
      <c r="S169" s="18" t="n">
        <v>372</v>
      </c>
      <c r="T169" s="18" t="n">
        <v>26</v>
      </c>
      <c r="U169" s="18" t="n">
        <f aca="false">L169/R169*100</f>
        <v>10.3975535168196</v>
      </c>
      <c r="V169" s="18" t="n">
        <f aca="false">(16/28*U169)+(32/44*T169)</f>
        <v>24.8505500615592</v>
      </c>
      <c r="W169" s="17" t="n">
        <v>0.2</v>
      </c>
      <c r="X169" s="17" t="n">
        <v>3</v>
      </c>
      <c r="Y169" s="17" t="n">
        <v>3.2</v>
      </c>
      <c r="Z169" s="17" t="s">
        <v>28</v>
      </c>
      <c r="AA169" s="17"/>
      <c r="AB169" s="17"/>
      <c r="AC169" s="15"/>
    </row>
    <row r="170" customFormat="false" ht="12.5" hidden="false" customHeight="false" outlineLevel="0" collapsed="false">
      <c r="A170" s="0" t="s">
        <v>36</v>
      </c>
      <c r="B170" s="1" t="s">
        <v>362</v>
      </c>
      <c r="C170" s="35" t="n">
        <v>74</v>
      </c>
      <c r="D170" s="1" t="s">
        <v>363</v>
      </c>
      <c r="E170" s="36" t="n">
        <v>60.2</v>
      </c>
      <c r="F170" s="4" t="n">
        <v>1485</v>
      </c>
      <c r="G170" s="3" t="n">
        <v>0.01</v>
      </c>
      <c r="H170" s="3" t="n">
        <v>1.24</v>
      </c>
      <c r="I170" s="3" t="n">
        <v>0.01</v>
      </c>
      <c r="J170" s="4" t="n">
        <v>380</v>
      </c>
      <c r="K170" s="4" t="n">
        <v>422</v>
      </c>
      <c r="L170" s="3" t="n">
        <v>0.52</v>
      </c>
      <c r="M170" s="5" t="n">
        <v>0.4</v>
      </c>
      <c r="N170" s="3" t="n">
        <v>2.49</v>
      </c>
      <c r="O170" s="5" t="n">
        <v>3</v>
      </c>
      <c r="P170" s="3" t="n">
        <v>0.2</v>
      </c>
      <c r="Q170" s="3" t="n">
        <v>0.63</v>
      </c>
      <c r="R170" s="3" t="n">
        <v>0.83</v>
      </c>
      <c r="S170" s="4" t="n">
        <v>149</v>
      </c>
      <c r="T170" s="4" t="n">
        <v>300</v>
      </c>
      <c r="U170" s="4" t="n">
        <f aca="false">L170/R170*100</f>
        <v>62.6506024096386</v>
      </c>
      <c r="V170" s="4" t="n">
        <f aca="false">(16/28*U170)+(32/44*T170)</f>
        <v>253.982162415897</v>
      </c>
      <c r="W170" s="3" t="n">
        <v>0.09</v>
      </c>
      <c r="X170" s="37" t="n">
        <v>0.01</v>
      </c>
      <c r="Y170" s="37" t="n">
        <v>0.1</v>
      </c>
      <c r="Z170" s="3"/>
      <c r="AA170" s="3"/>
      <c r="AB170" s="3"/>
      <c r="AC170" s="1"/>
    </row>
    <row r="171" customFormat="false" ht="12.5" hidden="false" customHeight="false" outlineLevel="0" collapsed="false">
      <c r="A171" s="0" t="s">
        <v>36</v>
      </c>
      <c r="B171" s="1" t="s">
        <v>364</v>
      </c>
      <c r="C171" s="35" t="n">
        <v>75</v>
      </c>
      <c r="D171" s="1" t="s">
        <v>365</v>
      </c>
      <c r="E171" s="36" t="n">
        <v>60.31</v>
      </c>
      <c r="F171" s="4" t="n">
        <v>1485</v>
      </c>
      <c r="G171" s="3" t="n">
        <v>0.02</v>
      </c>
      <c r="H171" s="3" t="n">
        <v>1.69</v>
      </c>
      <c r="I171" s="3" t="n">
        <v>0.01</v>
      </c>
      <c r="J171" s="4" t="n">
        <v>401</v>
      </c>
      <c r="K171" s="4" t="n">
        <v>443</v>
      </c>
      <c r="L171" s="3" t="n">
        <v>1.19</v>
      </c>
      <c r="M171" s="5" t="n">
        <v>0.4</v>
      </c>
      <c r="N171" s="3" t="n">
        <v>3.74</v>
      </c>
      <c r="O171" s="5" t="n">
        <v>6.5</v>
      </c>
      <c r="P171" s="3" t="n">
        <v>0.3</v>
      </c>
      <c r="Q171" s="3" t="n">
        <v>1.05</v>
      </c>
      <c r="R171" s="3" t="n">
        <v>1.35</v>
      </c>
      <c r="S171" s="4" t="n">
        <v>125</v>
      </c>
      <c r="T171" s="4" t="n">
        <v>277</v>
      </c>
      <c r="U171" s="4" t="n">
        <f aca="false">L171/R171*100</f>
        <v>88.1481481481481</v>
      </c>
      <c r="V171" s="4" t="n">
        <f aca="false">(16/28*U171)+(32/44*T171)</f>
        <v>251.824915824916</v>
      </c>
      <c r="W171" s="3" t="n">
        <v>0.19</v>
      </c>
      <c r="X171" s="37" t="n">
        <v>1.02</v>
      </c>
      <c r="Y171" s="37" t="n">
        <v>1.21</v>
      </c>
      <c r="Z171" s="3"/>
      <c r="AA171" s="3"/>
      <c r="AB171" s="3"/>
      <c r="AC171" s="1"/>
    </row>
    <row r="172" customFormat="false" ht="12.5" hidden="false" customHeight="false" outlineLevel="0" collapsed="false">
      <c r="A172" s="0" t="s">
        <v>36</v>
      </c>
      <c r="B172" s="1" t="s">
        <v>366</v>
      </c>
      <c r="C172" s="35" t="n">
        <v>76</v>
      </c>
      <c r="D172" s="1" t="s">
        <v>367</v>
      </c>
      <c r="E172" s="36" t="n">
        <v>60.52</v>
      </c>
      <c r="F172" s="4" t="n">
        <v>1485</v>
      </c>
      <c r="G172" s="3" t="n">
        <v>0.02</v>
      </c>
      <c r="H172" s="3" t="n">
        <v>1.7</v>
      </c>
      <c r="I172" s="3" t="n">
        <v>0.01</v>
      </c>
      <c r="J172" s="4" t="n">
        <v>420</v>
      </c>
      <c r="K172" s="4" t="n">
        <v>462</v>
      </c>
      <c r="L172" s="3" t="n">
        <v>1.03</v>
      </c>
      <c r="M172" s="5" t="n">
        <v>0.4</v>
      </c>
      <c r="N172" s="3" t="n">
        <v>3.49</v>
      </c>
      <c r="O172" s="5" t="n">
        <v>6.5</v>
      </c>
      <c r="P172" s="3" t="n">
        <v>0.29</v>
      </c>
      <c r="Q172" s="3" t="n">
        <v>1</v>
      </c>
      <c r="R172" s="3" t="n">
        <v>1.29</v>
      </c>
      <c r="S172" s="4" t="n">
        <v>132</v>
      </c>
      <c r="T172" s="4" t="n">
        <v>271</v>
      </c>
      <c r="U172" s="4" t="n">
        <f aca="false">L172/R172*100</f>
        <v>79.8449612403101</v>
      </c>
      <c r="V172" s="4" t="n">
        <f aca="false">(16/28*U172)+(32/44*T172)</f>
        <v>242.716601228229</v>
      </c>
      <c r="W172" s="3" t="n">
        <v>0.19</v>
      </c>
      <c r="X172" s="37" t="n">
        <v>1.29</v>
      </c>
      <c r="Y172" s="37" t="n">
        <v>1.47</v>
      </c>
      <c r="Z172" s="3"/>
      <c r="AA172" s="3"/>
      <c r="AB172" s="3"/>
      <c r="AC172" s="1"/>
    </row>
    <row r="173" customFormat="false" ht="12.5" hidden="false" customHeight="false" outlineLevel="0" collapsed="false">
      <c r="A173" s="0" t="s">
        <v>36</v>
      </c>
      <c r="B173" s="1" t="s">
        <v>368</v>
      </c>
      <c r="C173" s="35" t="n">
        <v>77</v>
      </c>
      <c r="D173" s="1" t="s">
        <v>369</v>
      </c>
      <c r="E173" s="36" t="n">
        <v>60.5</v>
      </c>
      <c r="F173" s="4" t="n">
        <v>1485</v>
      </c>
      <c r="G173" s="3" t="n">
        <v>0.01</v>
      </c>
      <c r="H173" s="3" t="n">
        <v>2.31</v>
      </c>
      <c r="I173" s="3" t="n">
        <v>0</v>
      </c>
      <c r="J173" s="4" t="n">
        <v>421</v>
      </c>
      <c r="K173" s="4" t="n">
        <v>463</v>
      </c>
      <c r="L173" s="3" t="n">
        <v>1.3</v>
      </c>
      <c r="M173" s="5" t="n">
        <v>0.7</v>
      </c>
      <c r="N173" s="3" t="n">
        <v>4.51</v>
      </c>
      <c r="O173" s="5" t="n">
        <v>9.9</v>
      </c>
      <c r="P173" s="3" t="n">
        <v>0.39</v>
      </c>
      <c r="Q173" s="3" t="n">
        <v>1.33</v>
      </c>
      <c r="R173" s="3" t="n">
        <v>1.72</v>
      </c>
      <c r="S173" s="4" t="n">
        <v>134</v>
      </c>
      <c r="T173" s="4" t="n">
        <v>262</v>
      </c>
      <c r="U173" s="4" t="n">
        <f aca="false">L173/R173*100</f>
        <v>75.5813953488372</v>
      </c>
      <c r="V173" s="4" t="n">
        <f aca="false">(16/28*U173)+(32/44*T173)</f>
        <v>233.734823316219</v>
      </c>
      <c r="W173" s="3" t="n">
        <v>0.28</v>
      </c>
      <c r="X173" s="37" t="n">
        <v>3.31</v>
      </c>
      <c r="Y173" s="37" t="n">
        <v>3.6</v>
      </c>
      <c r="Z173" s="3"/>
      <c r="AA173" s="3"/>
      <c r="AB173" s="3"/>
      <c r="AC173" s="1"/>
    </row>
    <row r="174" customFormat="false" ht="12.5" hidden="false" customHeight="false" outlineLevel="0" collapsed="false">
      <c r="A174" s="0" t="s">
        <v>36</v>
      </c>
      <c r="B174" s="1" t="s">
        <v>370</v>
      </c>
      <c r="C174" s="35" t="n">
        <v>78</v>
      </c>
      <c r="D174" s="1" t="s">
        <v>371</v>
      </c>
      <c r="E174" s="36" t="n">
        <v>60.04</v>
      </c>
      <c r="F174" s="4" t="n">
        <v>1485</v>
      </c>
      <c r="G174" s="3" t="n">
        <v>0.02</v>
      </c>
      <c r="H174" s="3" t="n">
        <v>1.84</v>
      </c>
      <c r="I174" s="3" t="n">
        <v>0.01</v>
      </c>
      <c r="J174" s="4" t="n">
        <v>437</v>
      </c>
      <c r="K174" s="4" t="n">
        <v>479</v>
      </c>
      <c r="L174" s="3" t="n">
        <v>1.15</v>
      </c>
      <c r="M174" s="5" t="n">
        <v>0.5</v>
      </c>
      <c r="N174" s="3" t="n">
        <v>3.85</v>
      </c>
      <c r="O174" s="5" t="n">
        <v>7.8</v>
      </c>
      <c r="P174" s="3" t="n">
        <v>0.32</v>
      </c>
      <c r="Q174" s="3" t="n">
        <v>1.11</v>
      </c>
      <c r="R174" s="3" t="n">
        <v>1.43</v>
      </c>
      <c r="S174" s="4" t="n">
        <v>129</v>
      </c>
      <c r="T174" s="4" t="n">
        <v>269</v>
      </c>
      <c r="U174" s="4" t="n">
        <f aca="false">L174/R174*100</f>
        <v>80.4195804195804</v>
      </c>
      <c r="V174" s="4" t="n">
        <f aca="false">(16/28*U174)+(32/44*T174)</f>
        <v>241.59040959041</v>
      </c>
      <c r="W174" s="3" t="n">
        <v>0.22</v>
      </c>
      <c r="X174" s="37" t="n">
        <v>2.01</v>
      </c>
      <c r="Y174" s="37" t="n">
        <v>2.24</v>
      </c>
      <c r="Z174" s="3"/>
      <c r="AA174" s="3"/>
      <c r="AB174" s="3"/>
      <c r="AC174" s="1"/>
    </row>
    <row r="175" customFormat="false" ht="12.5" hidden="false" customHeight="false" outlineLevel="0" collapsed="false">
      <c r="A175" s="0" t="s">
        <v>36</v>
      </c>
      <c r="B175" s="1" t="s">
        <v>372</v>
      </c>
      <c r="C175" s="35" t="n">
        <v>79</v>
      </c>
      <c r="D175" s="1" t="s">
        <v>373</v>
      </c>
      <c r="E175" s="36" t="n">
        <v>60.98</v>
      </c>
      <c r="F175" s="4" t="n">
        <v>1485</v>
      </c>
      <c r="G175" s="3" t="n">
        <v>0.01</v>
      </c>
      <c r="H175" s="3" t="n">
        <v>1.84</v>
      </c>
      <c r="I175" s="3" t="n">
        <v>0</v>
      </c>
      <c r="J175" s="4" t="n">
        <v>404</v>
      </c>
      <c r="K175" s="4" t="n">
        <v>446</v>
      </c>
      <c r="L175" s="3" t="n">
        <v>1.33</v>
      </c>
      <c r="M175" s="5" t="n">
        <v>0.5</v>
      </c>
      <c r="N175" s="3" t="n">
        <v>4.27</v>
      </c>
      <c r="O175" s="5" t="n">
        <v>7.8</v>
      </c>
      <c r="P175" s="3" t="n">
        <v>0.34</v>
      </c>
      <c r="Q175" s="3" t="n">
        <v>1.3</v>
      </c>
      <c r="R175" s="3" t="n">
        <v>1.64</v>
      </c>
      <c r="S175" s="4" t="n">
        <v>112</v>
      </c>
      <c r="T175" s="4" t="n">
        <v>260</v>
      </c>
      <c r="U175" s="4" t="n">
        <f aca="false">L175/R175*100</f>
        <v>81.0975609756098</v>
      </c>
      <c r="V175" s="4" t="n">
        <f aca="false">(16/28*U175)+(32/44*T175)</f>
        <v>235.432372505543</v>
      </c>
      <c r="W175" s="3" t="n">
        <v>0.22</v>
      </c>
      <c r="X175" s="37" t="n">
        <v>1.73</v>
      </c>
      <c r="Y175" s="37" t="n">
        <v>1.95</v>
      </c>
      <c r="Z175" s="3"/>
      <c r="AA175" s="3"/>
      <c r="AB175" s="3"/>
      <c r="AC175" s="1"/>
    </row>
    <row r="176" customFormat="false" ht="12.5" hidden="false" customHeight="false" outlineLevel="0" collapsed="false">
      <c r="A176" s="0" t="s">
        <v>36</v>
      </c>
      <c r="B176" s="1" t="s">
        <v>374</v>
      </c>
      <c r="C176" s="35" t="n">
        <v>80</v>
      </c>
      <c r="D176" s="1" t="s">
        <v>375</v>
      </c>
      <c r="E176" s="36" t="n">
        <v>60.08</v>
      </c>
      <c r="F176" s="4" t="n">
        <v>1485</v>
      </c>
      <c r="G176" s="3" t="n">
        <v>0.01</v>
      </c>
      <c r="H176" s="3" t="n">
        <v>2.39</v>
      </c>
      <c r="I176" s="3" t="n">
        <v>0.01</v>
      </c>
      <c r="J176" s="4" t="n">
        <v>414</v>
      </c>
      <c r="K176" s="4" t="n">
        <v>456</v>
      </c>
      <c r="L176" s="3" t="n">
        <v>1.09</v>
      </c>
      <c r="M176" s="5" t="n">
        <v>0.6</v>
      </c>
      <c r="N176" s="3" t="n">
        <v>3.75</v>
      </c>
      <c r="O176" s="5" t="n">
        <v>4.5</v>
      </c>
      <c r="P176" s="3" t="n">
        <v>0.36</v>
      </c>
      <c r="Q176" s="3" t="n">
        <v>1.35</v>
      </c>
      <c r="R176" s="3" t="n">
        <v>1.71</v>
      </c>
      <c r="S176" s="4" t="n">
        <v>140</v>
      </c>
      <c r="T176" s="4" t="n">
        <v>219</v>
      </c>
      <c r="U176" s="4" t="n">
        <f aca="false">L176/R176*100</f>
        <v>63.7426900584795</v>
      </c>
      <c r="V176" s="4" t="n">
        <f aca="false">(16/28*U176)+(32/44*T176)</f>
        <v>195.697121591858</v>
      </c>
      <c r="W176" s="3" t="n">
        <v>0.14</v>
      </c>
      <c r="X176" s="37" t="n">
        <v>0</v>
      </c>
      <c r="Y176" s="37" t="n">
        <v>0.14</v>
      </c>
      <c r="Z176" s="3"/>
      <c r="AA176" s="3"/>
      <c r="AB176" s="3"/>
      <c r="AC176" s="1"/>
    </row>
    <row r="177" customFormat="false" ht="12.5" hidden="false" customHeight="false" outlineLevel="0" collapsed="false">
      <c r="A177" s="0" t="s">
        <v>36</v>
      </c>
      <c r="B177" s="1" t="s">
        <v>376</v>
      </c>
      <c r="C177" s="35" t="n">
        <v>81</v>
      </c>
      <c r="D177" s="1" t="s">
        <v>377</v>
      </c>
      <c r="E177" s="36" t="n">
        <v>60.63</v>
      </c>
      <c r="F177" s="4" t="n">
        <v>1485</v>
      </c>
      <c r="G177" s="3" t="n">
        <v>0.01</v>
      </c>
      <c r="H177" s="3" t="n">
        <v>2.01</v>
      </c>
      <c r="I177" s="3" t="n">
        <v>0</v>
      </c>
      <c r="J177" s="4" t="n">
        <v>408</v>
      </c>
      <c r="K177" s="4" t="n">
        <v>450</v>
      </c>
      <c r="L177" s="3" t="n">
        <v>0.57</v>
      </c>
      <c r="M177" s="5" t="n">
        <v>0.5</v>
      </c>
      <c r="N177" s="3" t="n">
        <v>2.63</v>
      </c>
      <c r="O177" s="5" t="n">
        <v>2.8</v>
      </c>
      <c r="P177" s="3" t="n">
        <v>0.27</v>
      </c>
      <c r="Q177" s="3" t="n">
        <v>0.74</v>
      </c>
      <c r="R177" s="3" t="n">
        <v>1.01</v>
      </c>
      <c r="S177" s="4" t="n">
        <v>199</v>
      </c>
      <c r="T177" s="4" t="n">
        <v>260</v>
      </c>
      <c r="U177" s="4" t="n">
        <f aca="false">L177/R177*100</f>
        <v>56.4356435643564</v>
      </c>
      <c r="V177" s="4" t="n">
        <f aca="false">(16/28*U177)+(32/44*T177)</f>
        <v>221.339848270541</v>
      </c>
      <c r="W177" s="3" t="n">
        <v>0.09</v>
      </c>
      <c r="X177" s="37" t="n">
        <v>0.01</v>
      </c>
      <c r="Y177" s="37" t="n">
        <v>0.1</v>
      </c>
      <c r="Z177" s="3"/>
      <c r="AA177" s="3"/>
      <c r="AB177" s="3"/>
      <c r="AC177" s="1"/>
    </row>
    <row r="178" customFormat="false" ht="12.5" hidden="false" customHeight="false" outlineLevel="0" collapsed="false">
      <c r="A178" s="0" t="s">
        <v>36</v>
      </c>
      <c r="B178" s="1" t="s">
        <v>378</v>
      </c>
      <c r="C178" s="35" t="n">
        <v>82</v>
      </c>
      <c r="D178" s="1" t="s">
        <v>379</v>
      </c>
      <c r="E178" s="36" t="n">
        <v>59.97</v>
      </c>
      <c r="F178" s="4" t="n">
        <v>1485</v>
      </c>
      <c r="G178" s="3" t="n">
        <v>0.01</v>
      </c>
      <c r="H178" s="3" t="n">
        <v>1.74</v>
      </c>
      <c r="I178" s="3" t="n">
        <v>0.01</v>
      </c>
      <c r="J178" s="4" t="n">
        <v>436</v>
      </c>
      <c r="K178" s="4" t="n">
        <v>478</v>
      </c>
      <c r="L178" s="3" t="n">
        <v>1.03</v>
      </c>
      <c r="M178" s="5" t="n">
        <v>0.5</v>
      </c>
      <c r="N178" s="3" t="n">
        <v>3.28</v>
      </c>
      <c r="O178" s="5" t="n">
        <v>5.8</v>
      </c>
      <c r="P178" s="3" t="n">
        <v>0.29</v>
      </c>
      <c r="Q178" s="3" t="n">
        <v>1.07</v>
      </c>
      <c r="R178" s="3" t="n">
        <v>1.36</v>
      </c>
      <c r="S178" s="4" t="n">
        <v>128</v>
      </c>
      <c r="T178" s="4" t="n">
        <v>241</v>
      </c>
      <c r="U178" s="4" t="n">
        <f aca="false">L178/R178*100</f>
        <v>75.7352941176471</v>
      </c>
      <c r="V178" s="4" t="n">
        <f aca="false">(16/28*U178)+(32/44*T178)</f>
        <v>218.550038197097</v>
      </c>
      <c r="W178" s="3" t="n">
        <v>0.17</v>
      </c>
      <c r="X178" s="37" t="n">
        <v>2.52</v>
      </c>
      <c r="Y178" s="37" t="n">
        <v>2.69</v>
      </c>
      <c r="Z178" s="3"/>
      <c r="AA178" s="3"/>
      <c r="AB178" s="3"/>
      <c r="AC178" s="1"/>
    </row>
    <row r="179" customFormat="false" ht="12.5" hidden="false" customHeight="false" outlineLevel="0" collapsed="false">
      <c r="A179" s="0" t="s">
        <v>36</v>
      </c>
      <c r="B179" s="1" t="s">
        <v>380</v>
      </c>
      <c r="C179" s="35" t="n">
        <v>83</v>
      </c>
      <c r="D179" s="1" t="s">
        <v>381</v>
      </c>
      <c r="E179" s="36" t="n">
        <v>60.25</v>
      </c>
      <c r="F179" s="4" t="n">
        <v>1485</v>
      </c>
      <c r="G179" s="3" t="n">
        <v>0.01</v>
      </c>
      <c r="H179" s="3" t="n">
        <v>4.1</v>
      </c>
      <c r="I179" s="3" t="n">
        <v>0</v>
      </c>
      <c r="J179" s="4" t="n">
        <v>430</v>
      </c>
      <c r="K179" s="4" t="n">
        <v>472</v>
      </c>
      <c r="L179" s="3" t="n">
        <v>1.56</v>
      </c>
      <c r="M179" s="5" t="n">
        <v>0.6</v>
      </c>
      <c r="N179" s="3" t="n">
        <v>4.96</v>
      </c>
      <c r="O179" s="5" t="n">
        <v>5.9</v>
      </c>
      <c r="P179" s="3" t="n">
        <v>0.56</v>
      </c>
      <c r="Q179" s="3" t="n">
        <v>1.73</v>
      </c>
      <c r="R179" s="3" t="n">
        <v>2.29</v>
      </c>
      <c r="S179" s="4" t="n">
        <v>179</v>
      </c>
      <c r="T179" s="4" t="n">
        <v>217</v>
      </c>
      <c r="U179" s="4" t="n">
        <f aca="false">L179/R179*100</f>
        <v>68.1222707423581</v>
      </c>
      <c r="V179" s="4" t="n">
        <f aca="false">(16/28*U179)+(32/44*T179)</f>
        <v>196.745193670958</v>
      </c>
      <c r="W179" s="3" t="n">
        <v>0.17</v>
      </c>
      <c r="X179" s="37" t="n">
        <v>0.58</v>
      </c>
      <c r="Y179" s="37" t="n">
        <v>0.76</v>
      </c>
      <c r="Z179" s="3"/>
      <c r="AA179" s="3"/>
      <c r="AB179" s="3"/>
      <c r="AC179" s="1"/>
    </row>
    <row r="180" customFormat="false" ht="12.5" hidden="false" customHeight="false" outlineLevel="0" collapsed="false">
      <c r="A180" s="0" t="s">
        <v>36</v>
      </c>
      <c r="B180" s="1" t="s">
        <v>382</v>
      </c>
      <c r="C180" s="35" t="n">
        <v>84</v>
      </c>
      <c r="D180" s="1" t="s">
        <v>383</v>
      </c>
      <c r="E180" s="36" t="n">
        <v>60.9</v>
      </c>
      <c r="F180" s="4" t="n">
        <v>1485</v>
      </c>
      <c r="G180" s="3" t="n">
        <v>0.01</v>
      </c>
      <c r="H180" s="3" t="n">
        <v>1.95</v>
      </c>
      <c r="I180" s="3" t="n">
        <v>0</v>
      </c>
      <c r="J180" s="4" t="n">
        <v>436</v>
      </c>
      <c r="K180" s="4" t="n">
        <v>478</v>
      </c>
      <c r="L180" s="3" t="n">
        <v>0.83</v>
      </c>
      <c r="M180" s="5" t="n">
        <v>0.6</v>
      </c>
      <c r="N180" s="3" t="n">
        <v>3.16</v>
      </c>
      <c r="O180" s="5" t="n">
        <v>7.1</v>
      </c>
      <c r="P180" s="3" t="n">
        <v>0.3</v>
      </c>
      <c r="Q180" s="3" t="n">
        <v>0.99</v>
      </c>
      <c r="R180" s="3" t="n">
        <v>1.29</v>
      </c>
      <c r="S180" s="4" t="n">
        <v>151</v>
      </c>
      <c r="T180" s="4" t="n">
        <v>245</v>
      </c>
      <c r="U180" s="4" t="n">
        <f aca="false">L180/R180*100</f>
        <v>64.3410852713178</v>
      </c>
      <c r="V180" s="4" t="n">
        <f aca="false">(16/28*U180)+(32/44*T180)</f>
        <v>214.948152622571</v>
      </c>
      <c r="W180" s="3" t="n">
        <v>0.21</v>
      </c>
      <c r="X180" s="37" t="n">
        <v>3.43</v>
      </c>
      <c r="Y180" s="37" t="n">
        <v>3.64</v>
      </c>
      <c r="Z180" s="3"/>
      <c r="AA180" s="3"/>
      <c r="AB180" s="3"/>
      <c r="AC180" s="1"/>
    </row>
    <row r="181" customFormat="false" ht="12.5" hidden="false" customHeight="false" outlineLevel="0" collapsed="false">
      <c r="A181" s="0" t="s">
        <v>36</v>
      </c>
      <c r="B181" s="1" t="s">
        <v>384</v>
      </c>
      <c r="C181" s="35" t="n">
        <v>85</v>
      </c>
      <c r="D181" s="1" t="s">
        <v>385</v>
      </c>
      <c r="E181" s="36" t="n">
        <v>60.53</v>
      </c>
      <c r="F181" s="4" t="n">
        <v>1485</v>
      </c>
      <c r="G181" s="3" t="n">
        <v>0</v>
      </c>
      <c r="H181" s="3" t="n">
        <v>1.59</v>
      </c>
      <c r="I181" s="3" t="n">
        <v>0</v>
      </c>
      <c r="J181" s="4" t="n">
        <v>415</v>
      </c>
      <c r="K181" s="4" t="n">
        <v>457</v>
      </c>
      <c r="L181" s="3" t="n">
        <v>1.04</v>
      </c>
      <c r="M181" s="5" t="n">
        <v>0.4</v>
      </c>
      <c r="N181" s="3" t="n">
        <v>3.41</v>
      </c>
      <c r="O181" s="5" t="n">
        <v>4.2</v>
      </c>
      <c r="P181" s="3" t="n">
        <v>0.28</v>
      </c>
      <c r="Q181" s="3" t="n">
        <v>1.15</v>
      </c>
      <c r="R181" s="3" t="n">
        <v>1.43</v>
      </c>
      <c r="S181" s="4" t="n">
        <v>111</v>
      </c>
      <c r="T181" s="4" t="n">
        <v>238</v>
      </c>
      <c r="U181" s="4" t="n">
        <f aca="false">L181/R181*100</f>
        <v>72.7272727272727</v>
      </c>
      <c r="V181" s="4" t="n">
        <f aca="false">(16/28*U181)+(32/44*T181)</f>
        <v>214.649350649351</v>
      </c>
      <c r="W181" s="3" t="n">
        <v>0.12</v>
      </c>
      <c r="X181" s="37" t="n">
        <v>0.07</v>
      </c>
      <c r="Y181" s="37" t="n">
        <v>0.2</v>
      </c>
      <c r="Z181" s="3"/>
      <c r="AA181" s="3"/>
      <c r="AB181" s="3"/>
      <c r="AC181" s="1"/>
    </row>
    <row r="182" customFormat="false" ht="12.5" hidden="false" customHeight="false" outlineLevel="0" collapsed="false">
      <c r="A182" s="39" t="s">
        <v>36</v>
      </c>
      <c r="B182" s="40" t="s">
        <v>386</v>
      </c>
      <c r="C182" s="41" t="n">
        <v>86</v>
      </c>
      <c r="D182" s="40" t="s">
        <v>387</v>
      </c>
      <c r="E182" s="42" t="n">
        <v>60.1</v>
      </c>
      <c r="F182" s="43" t="n">
        <v>1485</v>
      </c>
      <c r="G182" s="44" t="n">
        <v>0.01</v>
      </c>
      <c r="H182" s="44" t="n">
        <v>3.47</v>
      </c>
      <c r="I182" s="44" t="n">
        <v>0</v>
      </c>
      <c r="J182" s="43" t="n">
        <v>432</v>
      </c>
      <c r="K182" s="43" t="n">
        <v>474</v>
      </c>
      <c r="L182" s="44" t="n">
        <v>1.45</v>
      </c>
      <c r="M182" s="45" t="n">
        <v>0.9</v>
      </c>
      <c r="N182" s="44" t="n">
        <v>5.11</v>
      </c>
      <c r="O182" s="45" t="n">
        <v>6.9</v>
      </c>
      <c r="P182" s="44" t="n">
        <v>0.51</v>
      </c>
      <c r="Q182" s="44" t="n">
        <v>1.76</v>
      </c>
      <c r="R182" s="44" t="n">
        <v>2.27</v>
      </c>
      <c r="S182" s="43" t="n">
        <v>153</v>
      </c>
      <c r="T182" s="43" t="n">
        <v>225</v>
      </c>
      <c r="U182" s="43" t="n">
        <f aca="false">L182/R182*100</f>
        <v>63.8766519823789</v>
      </c>
      <c r="V182" s="43" t="n">
        <f aca="false">(16/28*U182)+(32/44*T182)</f>
        <v>200.137307626294</v>
      </c>
      <c r="W182" s="44" t="n">
        <v>0.21</v>
      </c>
      <c r="X182" s="46" t="n">
        <v>1.82</v>
      </c>
      <c r="Y182" s="46" t="n">
        <v>2.02</v>
      </c>
      <c r="Z182" s="3"/>
      <c r="AA182" s="3"/>
      <c r="AB182" s="3"/>
      <c r="AC182" s="1"/>
    </row>
    <row r="183" customFormat="false" ht="12.5" hidden="false" customHeight="false" outlineLevel="0" collapsed="false">
      <c r="A183" s="39" t="s">
        <v>36</v>
      </c>
      <c r="B183" s="40" t="s">
        <v>388</v>
      </c>
      <c r="C183" s="41" t="n">
        <v>87</v>
      </c>
      <c r="D183" s="40" t="s">
        <v>387</v>
      </c>
      <c r="E183" s="42" t="n">
        <v>60.17</v>
      </c>
      <c r="F183" s="43" t="n">
        <v>1485</v>
      </c>
      <c r="G183" s="44" t="n">
        <v>0.01</v>
      </c>
      <c r="H183" s="44" t="n">
        <v>3.5</v>
      </c>
      <c r="I183" s="44" t="n">
        <v>0</v>
      </c>
      <c r="J183" s="43" t="n">
        <v>432</v>
      </c>
      <c r="K183" s="43" t="n">
        <v>474</v>
      </c>
      <c r="L183" s="44" t="n">
        <v>1.5</v>
      </c>
      <c r="M183" s="45" t="n">
        <v>0.9</v>
      </c>
      <c r="N183" s="44" t="n">
        <v>5.07</v>
      </c>
      <c r="O183" s="45" t="n">
        <v>7</v>
      </c>
      <c r="P183" s="44" t="n">
        <v>0.51</v>
      </c>
      <c r="Q183" s="44" t="n">
        <v>1.76</v>
      </c>
      <c r="R183" s="44" t="n">
        <v>2.27</v>
      </c>
      <c r="S183" s="43" t="n">
        <v>154</v>
      </c>
      <c r="T183" s="43" t="n">
        <v>223</v>
      </c>
      <c r="U183" s="43" t="n">
        <f aca="false">L183/R183*100</f>
        <v>66.079295154185</v>
      </c>
      <c r="V183" s="43" t="n">
        <f aca="false">(16/28*U183)+(32/44*T183)</f>
        <v>199.941415412781</v>
      </c>
      <c r="W183" s="44" t="n">
        <v>0.21</v>
      </c>
      <c r="X183" s="46" t="n">
        <v>1.83</v>
      </c>
      <c r="Y183" s="46" t="n">
        <v>2.04</v>
      </c>
      <c r="Z183" s="3"/>
      <c r="AA183" s="3"/>
      <c r="AB183" s="3"/>
      <c r="AC183" s="1"/>
    </row>
    <row r="184" s="14" customFormat="true" ht="12.5" hidden="false" customHeight="false" outlineLevel="0" collapsed="false">
      <c r="A184" s="14" t="s">
        <v>36</v>
      </c>
      <c r="B184" s="15" t="s">
        <v>46</v>
      </c>
      <c r="C184" s="16" t="n">
        <v>88</v>
      </c>
      <c r="D184" s="15" t="s">
        <v>38</v>
      </c>
      <c r="E184" s="17" t="n">
        <v>60.57</v>
      </c>
      <c r="F184" s="18" t="n">
        <v>1485</v>
      </c>
      <c r="G184" s="17" t="n">
        <v>0.18</v>
      </c>
      <c r="H184" s="17" t="n">
        <v>11.73</v>
      </c>
      <c r="I184" s="17" t="n">
        <v>0.02</v>
      </c>
      <c r="J184" s="18" t="n">
        <v>416</v>
      </c>
      <c r="K184" s="18" t="n">
        <v>455</v>
      </c>
      <c r="L184" s="17" t="n">
        <v>0.32</v>
      </c>
      <c r="M184" s="19" t="n">
        <v>0.8</v>
      </c>
      <c r="N184" s="17" t="n">
        <v>0.88</v>
      </c>
      <c r="O184" s="19" t="n">
        <v>7.5</v>
      </c>
      <c r="P184" s="17" t="n">
        <v>1.04</v>
      </c>
      <c r="Q184" s="17" t="n">
        <v>2.18</v>
      </c>
      <c r="R184" s="17" t="n">
        <v>3.22</v>
      </c>
      <c r="S184" s="18" t="n">
        <v>364</v>
      </c>
      <c r="T184" s="18" t="n">
        <v>27</v>
      </c>
      <c r="U184" s="18" t="n">
        <f aca="false">L184/R184*100</f>
        <v>9.93788819875776</v>
      </c>
      <c r="V184" s="18" t="n">
        <f aca="false">(16/28*U184)+(32/44*T184)</f>
        <v>25.3151568927966</v>
      </c>
      <c r="W184" s="17" t="n">
        <v>0.22</v>
      </c>
      <c r="X184" s="17" t="n">
        <v>3</v>
      </c>
      <c r="Y184" s="17" t="n">
        <v>3.22</v>
      </c>
      <c r="Z184" s="17" t="s">
        <v>30</v>
      </c>
      <c r="AA184" s="17"/>
      <c r="AB184" s="17"/>
      <c r="AC184" s="15"/>
    </row>
    <row r="185" customFormat="false" ht="12.5" hidden="false" customHeight="false" outlineLevel="0" collapsed="false">
      <c r="A185" s="0" t="s">
        <v>36</v>
      </c>
      <c r="B185" s="1" t="s">
        <v>389</v>
      </c>
      <c r="C185" s="35" t="n">
        <v>89</v>
      </c>
      <c r="D185" s="1" t="s">
        <v>390</v>
      </c>
      <c r="E185" s="36" t="n">
        <v>60.14</v>
      </c>
      <c r="F185" s="4" t="n">
        <v>1485</v>
      </c>
      <c r="G185" s="3" t="n">
        <v>0.01</v>
      </c>
      <c r="H185" s="3" t="n">
        <v>2.22</v>
      </c>
      <c r="I185" s="3" t="n">
        <v>0</v>
      </c>
      <c r="J185" s="4" t="n">
        <v>437</v>
      </c>
      <c r="K185" s="4" t="n">
        <v>479</v>
      </c>
      <c r="L185" s="3" t="n">
        <v>1.27</v>
      </c>
      <c r="M185" s="5" t="n">
        <v>0.5</v>
      </c>
      <c r="N185" s="3" t="n">
        <v>3.71</v>
      </c>
      <c r="O185" s="5" t="n">
        <v>6.8</v>
      </c>
      <c r="P185" s="3" t="n">
        <v>0.35</v>
      </c>
      <c r="Q185" s="3" t="n">
        <v>1.19</v>
      </c>
      <c r="R185" s="3" t="n">
        <v>1.54</v>
      </c>
      <c r="S185" s="4" t="n">
        <v>144</v>
      </c>
      <c r="T185" s="4" t="n">
        <v>241</v>
      </c>
      <c r="U185" s="4" t="n">
        <f aca="false">L185/R185*100</f>
        <v>82.4675324675325</v>
      </c>
      <c r="V185" s="4" t="n">
        <f aca="false">(16/28*U185)+(32/44*T185)</f>
        <v>222.397031539889</v>
      </c>
      <c r="W185" s="3" t="n">
        <v>0.2</v>
      </c>
      <c r="X185" s="37" t="n">
        <v>2.2</v>
      </c>
      <c r="Y185" s="37" t="n">
        <v>2.39</v>
      </c>
      <c r="Z185" s="3"/>
      <c r="AA185" s="3"/>
      <c r="AB185" s="3"/>
      <c r="AC185" s="1"/>
    </row>
    <row r="186" customFormat="false" ht="12.5" hidden="false" customHeight="false" outlineLevel="0" collapsed="false">
      <c r="A186" s="0" t="s">
        <v>36</v>
      </c>
      <c r="B186" s="1" t="s">
        <v>391</v>
      </c>
      <c r="C186" s="35" t="n">
        <v>90</v>
      </c>
      <c r="D186" s="1" t="s">
        <v>392</v>
      </c>
      <c r="E186" s="36" t="n">
        <v>60.23</v>
      </c>
      <c r="F186" s="4" t="n">
        <v>1485</v>
      </c>
      <c r="G186" s="3" t="n">
        <v>0</v>
      </c>
      <c r="H186" s="3" t="n">
        <v>4.81</v>
      </c>
      <c r="I186" s="3" t="n">
        <v>0</v>
      </c>
      <c r="J186" s="4" t="n">
        <v>422</v>
      </c>
      <c r="K186" s="4" t="n">
        <v>464</v>
      </c>
      <c r="L186" s="3" t="n">
        <v>1.5</v>
      </c>
      <c r="M186" s="5" t="n">
        <v>0.9</v>
      </c>
      <c r="N186" s="3" t="n">
        <v>5.39</v>
      </c>
      <c r="O186" s="5" t="n">
        <v>6.7</v>
      </c>
      <c r="P186" s="3" t="n">
        <v>0.63</v>
      </c>
      <c r="Q186" s="3" t="n">
        <v>1.88</v>
      </c>
      <c r="R186" s="3" t="n">
        <v>2.51</v>
      </c>
      <c r="S186" s="4" t="n">
        <v>192</v>
      </c>
      <c r="T186" s="4" t="n">
        <v>215</v>
      </c>
      <c r="U186" s="4" t="n">
        <f aca="false">L186/R186*100</f>
        <v>59.7609561752988</v>
      </c>
      <c r="V186" s="4" t="n">
        <f aca="false">(16/28*U186)+(32/44*T186)</f>
        <v>190.512754178093</v>
      </c>
      <c r="W186" s="3" t="n">
        <v>0.2</v>
      </c>
      <c r="X186" s="37" t="n">
        <v>1.7</v>
      </c>
      <c r="Y186" s="37" t="n">
        <v>1.9</v>
      </c>
      <c r="Z186" s="3"/>
      <c r="AA186" s="3"/>
      <c r="AB186" s="3"/>
      <c r="AC186" s="1"/>
    </row>
    <row r="187" customFormat="false" ht="12.5" hidden="false" customHeight="false" outlineLevel="0" collapsed="false">
      <c r="A187" s="0" t="s">
        <v>36</v>
      </c>
      <c r="B187" s="1" t="s">
        <v>393</v>
      </c>
      <c r="C187" s="35" t="n">
        <v>91</v>
      </c>
      <c r="D187" s="1" t="s">
        <v>394</v>
      </c>
      <c r="E187" s="36" t="n">
        <v>60.55</v>
      </c>
      <c r="F187" s="4" t="n">
        <v>1485</v>
      </c>
      <c r="G187" s="3" t="n">
        <v>0</v>
      </c>
      <c r="H187" s="3" t="n">
        <v>1.54</v>
      </c>
      <c r="I187" s="3" t="n">
        <v>0</v>
      </c>
      <c r="J187" s="4" t="n">
        <v>438</v>
      </c>
      <c r="K187" s="4" t="n">
        <v>480</v>
      </c>
      <c r="L187" s="3" t="n">
        <v>0.96</v>
      </c>
      <c r="M187" s="5" t="n">
        <v>0.5</v>
      </c>
      <c r="N187" s="3" t="n">
        <v>3.21</v>
      </c>
      <c r="O187" s="5" t="n">
        <v>6.4</v>
      </c>
      <c r="P187" s="3" t="n">
        <v>0.27</v>
      </c>
      <c r="Q187" s="3" t="n">
        <v>1.06</v>
      </c>
      <c r="R187" s="3" t="n">
        <v>1.33</v>
      </c>
      <c r="S187" s="4" t="n">
        <v>116</v>
      </c>
      <c r="T187" s="4" t="n">
        <v>241</v>
      </c>
      <c r="U187" s="4" t="n">
        <f aca="false">L187/R187*100</f>
        <v>72.1804511278195</v>
      </c>
      <c r="V187" s="4" t="n">
        <f aca="false">(16/28*U187)+(32/44*T187)</f>
        <v>216.518699345767</v>
      </c>
      <c r="W187" s="3" t="n">
        <v>0.19</v>
      </c>
      <c r="X187" s="37" t="n">
        <v>3.47</v>
      </c>
      <c r="Y187" s="37" t="n">
        <v>3.65</v>
      </c>
      <c r="Z187" s="3"/>
      <c r="AA187" s="3"/>
      <c r="AB187" s="3"/>
      <c r="AC187" s="1"/>
    </row>
    <row r="188" customFormat="false" ht="12.5" hidden="false" customHeight="false" outlineLevel="0" collapsed="false">
      <c r="A188" s="0" t="s">
        <v>36</v>
      </c>
      <c r="B188" s="1" t="s">
        <v>395</v>
      </c>
      <c r="C188" s="35" t="n">
        <v>92</v>
      </c>
      <c r="D188" s="1" t="s">
        <v>396</v>
      </c>
      <c r="E188" s="36" t="n">
        <v>60.81</v>
      </c>
      <c r="F188" s="4" t="n">
        <v>1485</v>
      </c>
      <c r="G188" s="3" t="n">
        <v>0.01</v>
      </c>
      <c r="H188" s="3" t="n">
        <v>2.32</v>
      </c>
      <c r="I188" s="3" t="n">
        <v>0</v>
      </c>
      <c r="J188" s="4" t="n">
        <v>423</v>
      </c>
      <c r="K188" s="4" t="n">
        <v>465</v>
      </c>
      <c r="L188" s="3" t="n">
        <v>1.37</v>
      </c>
      <c r="M188" s="5" t="n">
        <v>0.6</v>
      </c>
      <c r="N188" s="3" t="n">
        <v>3.93</v>
      </c>
      <c r="O188" s="5" t="n">
        <v>4.8</v>
      </c>
      <c r="P188" s="3" t="n">
        <v>0.37</v>
      </c>
      <c r="Q188" s="3" t="n">
        <v>1.47</v>
      </c>
      <c r="R188" s="3" t="n">
        <v>1.84</v>
      </c>
      <c r="S188" s="4" t="n">
        <v>126</v>
      </c>
      <c r="T188" s="4" t="n">
        <v>214</v>
      </c>
      <c r="U188" s="4" t="n">
        <f aca="false">L188/R188*100</f>
        <v>74.4565217391304</v>
      </c>
      <c r="V188" s="4" t="n">
        <f aca="false">(16/28*U188)+(32/44*T188)</f>
        <v>198.182947487295</v>
      </c>
      <c r="W188" s="3" t="n">
        <v>0.14</v>
      </c>
      <c r="X188" s="37" t="n">
        <v>0.09</v>
      </c>
      <c r="Y188" s="37" t="n">
        <v>0.23</v>
      </c>
      <c r="Z188" s="3"/>
      <c r="AA188" s="3"/>
      <c r="AB188" s="3"/>
      <c r="AC188" s="1"/>
    </row>
    <row r="189" customFormat="false" ht="12.5" hidden="false" customHeight="false" outlineLevel="0" collapsed="false">
      <c r="A189" s="0" t="s">
        <v>36</v>
      </c>
      <c r="B189" s="1" t="s">
        <v>397</v>
      </c>
      <c r="C189" s="35" t="n">
        <v>93</v>
      </c>
      <c r="D189" s="1" t="s">
        <v>398</v>
      </c>
      <c r="E189" s="36" t="n">
        <v>60.42</v>
      </c>
      <c r="F189" s="4" t="n">
        <v>1485</v>
      </c>
      <c r="G189" s="3" t="n">
        <v>0.01</v>
      </c>
      <c r="H189" s="3" t="n">
        <v>1.51</v>
      </c>
      <c r="I189" s="3" t="n">
        <v>0</v>
      </c>
      <c r="J189" s="4" t="n">
        <v>434</v>
      </c>
      <c r="K189" s="4" t="n">
        <v>476</v>
      </c>
      <c r="L189" s="3" t="n">
        <v>1.08</v>
      </c>
      <c r="M189" s="5" t="n">
        <v>0.5</v>
      </c>
      <c r="N189" s="3" t="n">
        <v>3.1</v>
      </c>
      <c r="O189" s="5" t="n">
        <v>5.4</v>
      </c>
      <c r="P189" s="3" t="n">
        <v>0.27</v>
      </c>
      <c r="Q189" s="3" t="n">
        <v>1.03</v>
      </c>
      <c r="R189" s="3" t="n">
        <v>1.3</v>
      </c>
      <c r="S189" s="4" t="n">
        <v>116</v>
      </c>
      <c r="T189" s="4" t="n">
        <v>238</v>
      </c>
      <c r="U189" s="4" t="n">
        <f aca="false">L189/R189*100</f>
        <v>83.0769230769231</v>
      </c>
      <c r="V189" s="4" t="n">
        <f aca="false">(16/28*U189)+(32/44*T189)</f>
        <v>220.563436563437</v>
      </c>
      <c r="W189" s="3" t="n">
        <v>0.16</v>
      </c>
      <c r="X189" s="37" t="n">
        <v>1.44</v>
      </c>
      <c r="Y189" s="37" t="n">
        <v>1.6</v>
      </c>
      <c r="Z189" s="3"/>
      <c r="AA189" s="3"/>
      <c r="AB189" s="3"/>
      <c r="AC189" s="1"/>
    </row>
    <row r="190" customFormat="false" ht="12.5" hidden="false" customHeight="false" outlineLevel="0" collapsed="false">
      <c r="A190" s="0" t="s">
        <v>36</v>
      </c>
      <c r="B190" s="1" t="s">
        <v>399</v>
      </c>
      <c r="C190" s="35" t="n">
        <v>94</v>
      </c>
      <c r="D190" s="1" t="s">
        <v>400</v>
      </c>
      <c r="E190" s="36" t="n">
        <v>60.22</v>
      </c>
      <c r="F190" s="4" t="n">
        <v>1485</v>
      </c>
      <c r="G190" s="3" t="n">
        <v>0</v>
      </c>
      <c r="H190" s="3" t="n">
        <v>2.38</v>
      </c>
      <c r="I190" s="3" t="n">
        <v>0</v>
      </c>
      <c r="J190" s="4" t="n">
        <v>423</v>
      </c>
      <c r="K190" s="4" t="n">
        <v>465</v>
      </c>
      <c r="L190" s="3" t="n">
        <v>0.99</v>
      </c>
      <c r="M190" s="5" t="n">
        <v>0.7</v>
      </c>
      <c r="N190" s="3" t="n">
        <v>3.89</v>
      </c>
      <c r="O190" s="5" t="n">
        <v>6.3</v>
      </c>
      <c r="P190" s="3" t="n">
        <v>0.36</v>
      </c>
      <c r="Q190" s="3" t="n">
        <v>1.26</v>
      </c>
      <c r="R190" s="3" t="n">
        <v>1.62</v>
      </c>
      <c r="S190" s="4" t="n">
        <v>147</v>
      </c>
      <c r="T190" s="4" t="n">
        <v>240</v>
      </c>
      <c r="U190" s="4" t="n">
        <f aca="false">L190/R190*100</f>
        <v>61.1111111111111</v>
      </c>
      <c r="V190" s="4" t="n">
        <f aca="false">(16/28*U190)+(32/44*T190)</f>
        <v>209.466089466089</v>
      </c>
      <c r="W190" s="3" t="n">
        <v>0.19</v>
      </c>
      <c r="X190" s="37" t="n">
        <v>3.29</v>
      </c>
      <c r="Y190" s="37" t="n">
        <v>3.48</v>
      </c>
      <c r="Z190" s="3"/>
      <c r="AA190" s="3"/>
      <c r="AB190" s="3"/>
      <c r="AC190" s="1"/>
    </row>
    <row r="191" customFormat="false" ht="12.5" hidden="false" customHeight="false" outlineLevel="0" collapsed="false">
      <c r="A191" s="0" t="s">
        <v>36</v>
      </c>
      <c r="B191" s="1" t="s">
        <v>401</v>
      </c>
      <c r="C191" s="35" t="n">
        <v>95</v>
      </c>
      <c r="D191" s="1" t="s">
        <v>402</v>
      </c>
      <c r="E191" s="36" t="n">
        <v>60.22</v>
      </c>
      <c r="F191" s="4" t="n">
        <v>1485</v>
      </c>
      <c r="G191" s="3" t="n">
        <v>0.01</v>
      </c>
      <c r="H191" s="3" t="n">
        <v>2.63</v>
      </c>
      <c r="I191" s="3" t="n">
        <v>0</v>
      </c>
      <c r="J191" s="4" t="n">
        <v>433</v>
      </c>
      <c r="K191" s="4" t="n">
        <v>475</v>
      </c>
      <c r="L191" s="3" t="n">
        <v>1.07</v>
      </c>
      <c r="M191" s="5" t="n">
        <v>0.8</v>
      </c>
      <c r="N191" s="3" t="n">
        <v>4.06</v>
      </c>
      <c r="O191" s="5" t="n">
        <v>7.3</v>
      </c>
      <c r="P191" s="3" t="n">
        <v>0.39</v>
      </c>
      <c r="Q191" s="3" t="n">
        <v>1.31</v>
      </c>
      <c r="R191" s="3" t="n">
        <v>1.7</v>
      </c>
      <c r="S191" s="4" t="n">
        <v>155</v>
      </c>
      <c r="T191" s="4" t="n">
        <v>239</v>
      </c>
      <c r="U191" s="4" t="n">
        <f aca="false">L191/R191*100</f>
        <v>62.9411764705882</v>
      </c>
      <c r="V191" s="4" t="n">
        <f aca="false">(16/28*U191)+(32/44*T191)</f>
        <v>209.784568372804</v>
      </c>
      <c r="W191" s="3" t="n">
        <v>0.22</v>
      </c>
      <c r="X191" s="37" t="n">
        <v>4.25</v>
      </c>
      <c r="Y191" s="37" t="n">
        <v>4.47</v>
      </c>
      <c r="Z191" s="3"/>
      <c r="AA191" s="3"/>
      <c r="AB191" s="3"/>
      <c r="AC191" s="1"/>
    </row>
    <row r="192" customFormat="false" ht="12.5" hidden="false" customHeight="false" outlineLevel="0" collapsed="false">
      <c r="A192" s="0" t="s">
        <v>36</v>
      </c>
      <c r="B192" s="1" t="s">
        <v>403</v>
      </c>
      <c r="C192" s="35" t="n">
        <v>96</v>
      </c>
      <c r="D192" s="1" t="s">
        <v>404</v>
      </c>
      <c r="E192" s="36" t="n">
        <v>60.76</v>
      </c>
      <c r="F192" s="4" t="n">
        <v>1485</v>
      </c>
      <c r="G192" s="3" t="n">
        <v>0.01</v>
      </c>
      <c r="H192" s="3" t="n">
        <v>1.37</v>
      </c>
      <c r="I192" s="3" t="n">
        <v>0.01</v>
      </c>
      <c r="J192" s="4" t="n">
        <v>404</v>
      </c>
      <c r="K192" s="4" t="n">
        <v>446</v>
      </c>
      <c r="L192" s="3" t="n">
        <v>0.58</v>
      </c>
      <c r="M192" s="5" t="n">
        <v>0.4</v>
      </c>
      <c r="N192" s="3" t="n">
        <v>2.31</v>
      </c>
      <c r="O192" s="5" t="n">
        <v>2.5</v>
      </c>
      <c r="P192" s="3" t="n">
        <v>0.21</v>
      </c>
      <c r="Q192" s="3" t="n">
        <v>0.69</v>
      </c>
      <c r="R192" s="3" t="n">
        <v>0.9</v>
      </c>
      <c r="S192" s="4" t="n">
        <v>152</v>
      </c>
      <c r="T192" s="4" t="n">
        <v>257</v>
      </c>
      <c r="U192" s="4" t="n">
        <f aca="false">L192/R192*100</f>
        <v>64.4444444444444</v>
      </c>
      <c r="V192" s="4" t="n">
        <f aca="false">(16/28*U192)+(32/44*T192)</f>
        <v>223.734487734488</v>
      </c>
      <c r="W192" s="3" t="n">
        <v>0.08</v>
      </c>
      <c r="X192" s="37" t="n">
        <v>0.01</v>
      </c>
      <c r="Y192" s="37" t="n">
        <v>0.09</v>
      </c>
      <c r="Z192" s="3"/>
      <c r="AA192" s="3"/>
      <c r="AB192" s="3"/>
      <c r="AC192" s="1"/>
    </row>
    <row r="193" customFormat="false" ht="12.5" hidden="false" customHeight="false" outlineLevel="0" collapsed="false">
      <c r="A193" s="0" t="s">
        <v>36</v>
      </c>
      <c r="B193" s="1" t="s">
        <v>405</v>
      </c>
      <c r="C193" s="35" t="n">
        <v>97</v>
      </c>
      <c r="D193" s="1" t="s">
        <v>406</v>
      </c>
      <c r="E193" s="36" t="n">
        <v>60.48</v>
      </c>
      <c r="F193" s="4" t="n">
        <v>1485</v>
      </c>
      <c r="G193" s="3" t="n">
        <v>0.01</v>
      </c>
      <c r="H193" s="3" t="n">
        <v>1.56</v>
      </c>
      <c r="I193" s="3" t="n">
        <v>0</v>
      </c>
      <c r="J193" s="4" t="n">
        <v>401</v>
      </c>
      <c r="K193" s="4" t="n">
        <v>443</v>
      </c>
      <c r="L193" s="3" t="n">
        <v>0.74</v>
      </c>
      <c r="M193" s="5" t="n">
        <v>0.5</v>
      </c>
      <c r="N193" s="3" t="n">
        <v>2.57</v>
      </c>
      <c r="O193" s="5" t="n">
        <v>3.1</v>
      </c>
      <c r="P193" s="3" t="n">
        <v>0.24</v>
      </c>
      <c r="Q193" s="3" t="n">
        <v>0.78</v>
      </c>
      <c r="R193" s="3" t="n">
        <v>1.02</v>
      </c>
      <c r="S193" s="4" t="n">
        <v>153</v>
      </c>
      <c r="T193" s="4" t="n">
        <v>252</v>
      </c>
      <c r="U193" s="4" t="n">
        <f aca="false">L193/R193*100</f>
        <v>72.5490196078431</v>
      </c>
      <c r="V193" s="4" t="n">
        <f aca="false">(16/28*U193)+(32/44*T193)</f>
        <v>224.72930990578</v>
      </c>
      <c r="W193" s="3" t="n">
        <v>0.1</v>
      </c>
      <c r="X193" s="37" t="n">
        <v>0</v>
      </c>
      <c r="Y193" s="37" t="n">
        <v>0.1</v>
      </c>
      <c r="Z193" s="3"/>
      <c r="AA193" s="3"/>
      <c r="AB193" s="3"/>
      <c r="AC193" s="1"/>
    </row>
    <row r="194" customFormat="false" ht="12.5" hidden="false" customHeight="false" outlineLevel="0" collapsed="false">
      <c r="A194" s="0" t="s">
        <v>36</v>
      </c>
      <c r="B194" s="1" t="s">
        <v>407</v>
      </c>
      <c r="C194" s="35" t="n">
        <v>98</v>
      </c>
      <c r="D194" s="1" t="s">
        <v>408</v>
      </c>
      <c r="E194" s="36" t="n">
        <v>60.37</v>
      </c>
      <c r="F194" s="4" t="n">
        <v>1485</v>
      </c>
      <c r="G194" s="3" t="n">
        <v>0.02</v>
      </c>
      <c r="H194" s="3" t="n">
        <v>1.04</v>
      </c>
      <c r="I194" s="3" t="n">
        <v>0.02</v>
      </c>
      <c r="J194" s="4" t="n">
        <v>404</v>
      </c>
      <c r="K194" s="4" t="n">
        <v>446</v>
      </c>
      <c r="L194" s="3" t="n">
        <v>0.46</v>
      </c>
      <c r="M194" s="5" t="n">
        <v>0.3</v>
      </c>
      <c r="N194" s="3" t="n">
        <v>1.72</v>
      </c>
      <c r="O194" s="5" t="n">
        <v>1.7</v>
      </c>
      <c r="P194" s="3" t="n">
        <v>0.16</v>
      </c>
      <c r="Q194" s="3" t="n">
        <v>0.51</v>
      </c>
      <c r="R194" s="3" t="n">
        <v>0.67</v>
      </c>
      <c r="S194" s="4" t="n">
        <v>155</v>
      </c>
      <c r="T194" s="4" t="n">
        <v>257</v>
      </c>
      <c r="U194" s="4" t="n">
        <f aca="false">L194/R194*100</f>
        <v>68.6567164179104</v>
      </c>
      <c r="V194" s="4" t="n">
        <f aca="false">(16/28*U194)+(32/44*T194)</f>
        <v>226.141500290754</v>
      </c>
      <c r="W194" s="3" t="n">
        <v>0.05</v>
      </c>
      <c r="X194" s="37" t="n">
        <v>0.01</v>
      </c>
      <c r="Y194" s="37" t="n">
        <v>0.07</v>
      </c>
      <c r="Z194" s="3"/>
      <c r="AA194" s="3"/>
      <c r="AB194" s="3"/>
      <c r="AC194" s="1"/>
    </row>
    <row r="195" customFormat="false" ht="12.5" hidden="false" customHeight="false" outlineLevel="0" collapsed="false">
      <c r="A195" s="0" t="s">
        <v>36</v>
      </c>
      <c r="B195" s="1" t="s">
        <v>409</v>
      </c>
      <c r="C195" s="35" t="n">
        <v>99</v>
      </c>
      <c r="D195" s="1" t="s">
        <v>410</v>
      </c>
      <c r="E195" s="36" t="n">
        <v>60.27</v>
      </c>
      <c r="F195" s="4" t="n">
        <v>1485</v>
      </c>
      <c r="G195" s="3" t="n">
        <v>0.01</v>
      </c>
      <c r="H195" s="3" t="n">
        <v>1.05</v>
      </c>
      <c r="I195" s="3" t="n">
        <v>0.01</v>
      </c>
      <c r="J195" s="4" t="n">
        <v>402</v>
      </c>
      <c r="K195" s="4" t="n">
        <v>444</v>
      </c>
      <c r="L195" s="3" t="n">
        <v>0.52</v>
      </c>
      <c r="M195" s="5" t="n">
        <v>0.3</v>
      </c>
      <c r="N195" s="3" t="n">
        <v>2.17</v>
      </c>
      <c r="O195" s="5" t="n">
        <v>2.3</v>
      </c>
      <c r="P195" s="3" t="n">
        <v>0.18</v>
      </c>
      <c r="Q195" s="3" t="n">
        <v>0.56</v>
      </c>
      <c r="R195" s="3" t="n">
        <v>0.74</v>
      </c>
      <c r="S195" s="4" t="n">
        <v>142</v>
      </c>
      <c r="T195" s="4" t="n">
        <v>293</v>
      </c>
      <c r="U195" s="4" t="n">
        <f aca="false">L195/R195*100</f>
        <v>70.2702702702703</v>
      </c>
      <c r="V195" s="4" t="n">
        <f aca="false">(16/28*U195)+(32/44*T195)</f>
        <v>253.245349245349</v>
      </c>
      <c r="W195" s="3" t="n">
        <v>0.07</v>
      </c>
      <c r="X195" s="37" t="n">
        <v>0.02</v>
      </c>
      <c r="Y195" s="37" t="n">
        <v>0.09</v>
      </c>
      <c r="Z195" s="3"/>
      <c r="AA195" s="3"/>
      <c r="AB195" s="3"/>
      <c r="AC195" s="1"/>
    </row>
    <row r="196" customFormat="false" ht="12.5" hidden="false" customHeight="false" outlineLevel="0" collapsed="false">
      <c r="A196" s="0" t="s">
        <v>47</v>
      </c>
      <c r="B196" s="1" t="s">
        <v>411</v>
      </c>
      <c r="C196" s="35" t="n">
        <v>1</v>
      </c>
      <c r="D196" s="1" t="s">
        <v>412</v>
      </c>
      <c r="E196" s="36" t="n">
        <v>60.89</v>
      </c>
      <c r="F196" s="4" t="n">
        <v>1485</v>
      </c>
      <c r="G196" s="3" t="n">
        <v>0.02</v>
      </c>
      <c r="H196" s="3" t="n">
        <v>4.28</v>
      </c>
      <c r="I196" s="3" t="n">
        <v>0.01</v>
      </c>
      <c r="J196" s="4" t="n">
        <v>416</v>
      </c>
      <c r="K196" s="4" t="n">
        <v>458</v>
      </c>
      <c r="L196" s="3" t="n">
        <v>1.37</v>
      </c>
      <c r="M196" s="5" t="n">
        <v>0.9</v>
      </c>
      <c r="N196" s="3" t="n">
        <v>5.52</v>
      </c>
      <c r="O196" s="5" t="n">
        <v>8.8</v>
      </c>
      <c r="P196" s="3" t="n">
        <v>0.59</v>
      </c>
      <c r="Q196" s="3" t="n">
        <v>1.71</v>
      </c>
      <c r="R196" s="3" t="n">
        <v>2.3</v>
      </c>
      <c r="S196" s="4" t="n">
        <v>186</v>
      </c>
      <c r="T196" s="4" t="n">
        <v>240</v>
      </c>
      <c r="U196" s="4" t="n">
        <f aca="false">L196/R196*100</f>
        <v>59.5652173913044</v>
      </c>
      <c r="V196" s="4" t="n">
        <f aca="false">(16/28*U196)+(32/44*T196)</f>
        <v>208.5827216262</v>
      </c>
      <c r="W196" s="3" t="n">
        <v>0.26</v>
      </c>
      <c r="X196" s="37" t="n">
        <v>2.21</v>
      </c>
      <c r="Y196" s="37" t="n">
        <v>2.47</v>
      </c>
      <c r="Z196" s="3"/>
      <c r="AA196" s="3"/>
      <c r="AB196" s="3"/>
      <c r="AC196" s="1"/>
    </row>
    <row r="197" customFormat="false" ht="12.5" hidden="false" customHeight="false" outlineLevel="0" collapsed="false">
      <c r="A197" s="39" t="s">
        <v>47</v>
      </c>
      <c r="B197" s="40" t="s">
        <v>413</v>
      </c>
      <c r="C197" s="41" t="n">
        <v>2</v>
      </c>
      <c r="D197" s="40" t="s">
        <v>414</v>
      </c>
      <c r="E197" s="42" t="n">
        <v>60.33</v>
      </c>
      <c r="F197" s="43" t="n">
        <v>1485</v>
      </c>
      <c r="G197" s="44" t="n">
        <v>0.01</v>
      </c>
      <c r="H197" s="44" t="n">
        <v>3.95</v>
      </c>
      <c r="I197" s="44" t="n">
        <v>0</v>
      </c>
      <c r="J197" s="43" t="n">
        <v>413</v>
      </c>
      <c r="K197" s="43" t="n">
        <v>455</v>
      </c>
      <c r="L197" s="44" t="n">
        <v>1.37</v>
      </c>
      <c r="M197" s="45" t="n">
        <v>0.7</v>
      </c>
      <c r="N197" s="44" t="n">
        <v>5.22</v>
      </c>
      <c r="O197" s="45" t="n">
        <v>7.8</v>
      </c>
      <c r="P197" s="44" t="n">
        <v>0.54</v>
      </c>
      <c r="Q197" s="44" t="n">
        <v>1.52</v>
      </c>
      <c r="R197" s="44" t="n">
        <v>2.06</v>
      </c>
      <c r="S197" s="43" t="n">
        <v>192</v>
      </c>
      <c r="T197" s="43" t="n">
        <v>253</v>
      </c>
      <c r="U197" s="43" t="n">
        <f aca="false">L197/R197*100</f>
        <v>66.504854368932</v>
      </c>
      <c r="V197" s="43" t="n">
        <f aca="false">(16/28*U197)+(32/44*T197)</f>
        <v>222.002773925104</v>
      </c>
      <c r="W197" s="44" t="n">
        <v>0.23</v>
      </c>
      <c r="X197" s="46" t="n">
        <v>1.66</v>
      </c>
      <c r="Y197" s="46" t="n">
        <v>1.89</v>
      </c>
      <c r="Z197" s="3"/>
      <c r="AA197" s="3"/>
      <c r="AB197" s="3"/>
      <c r="AC197" s="1"/>
    </row>
    <row r="198" customFormat="false" ht="12.5" hidden="false" customHeight="false" outlineLevel="0" collapsed="false">
      <c r="A198" s="39" t="s">
        <v>47</v>
      </c>
      <c r="B198" s="40" t="s">
        <v>415</v>
      </c>
      <c r="C198" s="41" t="n">
        <v>3</v>
      </c>
      <c r="D198" s="40" t="s">
        <v>414</v>
      </c>
      <c r="E198" s="42" t="n">
        <v>60.15</v>
      </c>
      <c r="F198" s="43" t="n">
        <v>1485</v>
      </c>
      <c r="G198" s="44" t="n">
        <v>0.01</v>
      </c>
      <c r="H198" s="44" t="n">
        <v>3.94</v>
      </c>
      <c r="I198" s="44" t="n">
        <v>0</v>
      </c>
      <c r="J198" s="43" t="n">
        <v>410</v>
      </c>
      <c r="K198" s="43" t="n">
        <v>452</v>
      </c>
      <c r="L198" s="44" t="n">
        <v>1.3</v>
      </c>
      <c r="M198" s="45" t="n">
        <v>0.9</v>
      </c>
      <c r="N198" s="44" t="n">
        <v>5.31</v>
      </c>
      <c r="O198" s="45" t="n">
        <v>8</v>
      </c>
      <c r="P198" s="44" t="n">
        <v>0.55</v>
      </c>
      <c r="Q198" s="44" t="n">
        <v>1.51</v>
      </c>
      <c r="R198" s="44" t="n">
        <v>2.06</v>
      </c>
      <c r="S198" s="43" t="n">
        <v>191</v>
      </c>
      <c r="T198" s="43" t="n">
        <v>258</v>
      </c>
      <c r="U198" s="43" t="n">
        <f aca="false">L198/R198*100</f>
        <v>63.1067961165049</v>
      </c>
      <c r="V198" s="43" t="n">
        <f aca="false">(16/28*U198)+(32/44*T198)</f>
        <v>223.697389988652</v>
      </c>
      <c r="W198" s="44" t="n">
        <v>0.24</v>
      </c>
      <c r="X198" s="46" t="n">
        <v>1.66</v>
      </c>
      <c r="Y198" s="46" t="n">
        <v>1.9</v>
      </c>
      <c r="Z198" s="3"/>
      <c r="AA198" s="3"/>
      <c r="AB198" s="3"/>
      <c r="AC198" s="1"/>
    </row>
    <row r="199" s="14" customFormat="true" ht="12.5" hidden="false" customHeight="false" outlineLevel="0" collapsed="false">
      <c r="A199" s="14" t="s">
        <v>47</v>
      </c>
      <c r="B199" s="15" t="s">
        <v>48</v>
      </c>
      <c r="C199" s="16" t="n">
        <v>4</v>
      </c>
      <c r="D199" s="15" t="s">
        <v>38</v>
      </c>
      <c r="E199" s="17" t="n">
        <v>60.2</v>
      </c>
      <c r="F199" s="18" t="n">
        <v>1485</v>
      </c>
      <c r="G199" s="17" t="n">
        <v>0.19</v>
      </c>
      <c r="H199" s="17" t="n">
        <v>12.11</v>
      </c>
      <c r="I199" s="17" t="n">
        <v>0.02</v>
      </c>
      <c r="J199" s="18" t="n">
        <v>417</v>
      </c>
      <c r="K199" s="18" t="n">
        <v>456</v>
      </c>
      <c r="L199" s="17" t="n">
        <v>0.34</v>
      </c>
      <c r="M199" s="19" t="n">
        <v>0.5</v>
      </c>
      <c r="N199" s="17" t="n">
        <v>0.83</v>
      </c>
      <c r="O199" s="19" t="n">
        <v>6.9</v>
      </c>
      <c r="P199" s="17" t="n">
        <v>1.07</v>
      </c>
      <c r="Q199" s="17" t="n">
        <v>2.17</v>
      </c>
      <c r="R199" s="17" t="n">
        <v>3.24</v>
      </c>
      <c r="S199" s="18" t="n">
        <v>374</v>
      </c>
      <c r="T199" s="18" t="n">
        <v>26</v>
      </c>
      <c r="U199" s="18" t="n">
        <f aca="false">L199/R199*100</f>
        <v>10.4938271604938</v>
      </c>
      <c r="V199" s="18" t="n">
        <f aca="false">(16/28*U199)+(32/44*T199)</f>
        <v>24.9055635722302</v>
      </c>
      <c r="W199" s="17" t="n">
        <v>0.2</v>
      </c>
      <c r="X199" s="17" t="n">
        <v>3.02</v>
      </c>
      <c r="Y199" s="17" t="n">
        <v>3.22</v>
      </c>
      <c r="Z199" s="17" t="s">
        <v>28</v>
      </c>
      <c r="AA199" s="17"/>
      <c r="AB199" s="17"/>
      <c r="AC199" s="15"/>
    </row>
    <row r="200" customFormat="false" ht="12.5" hidden="false" customHeight="false" outlineLevel="0" collapsed="false">
      <c r="A200" s="0" t="s">
        <v>47</v>
      </c>
      <c r="B200" s="1" t="s">
        <v>416</v>
      </c>
      <c r="C200" s="35" t="n">
        <v>5</v>
      </c>
      <c r="D200" s="1" t="s">
        <v>417</v>
      </c>
      <c r="E200" s="36" t="n">
        <v>60.09</v>
      </c>
      <c r="F200" s="4" t="n">
        <v>1485</v>
      </c>
      <c r="G200" s="3" t="n">
        <v>0.01</v>
      </c>
      <c r="H200" s="3" t="n">
        <v>2.38</v>
      </c>
      <c r="I200" s="3" t="n">
        <v>0</v>
      </c>
      <c r="J200" s="4" t="n">
        <v>404</v>
      </c>
      <c r="K200" s="4" t="n">
        <v>446</v>
      </c>
      <c r="L200" s="3" t="n">
        <v>0.9</v>
      </c>
      <c r="M200" s="5" t="n">
        <v>0.7</v>
      </c>
      <c r="N200" s="3" t="n">
        <v>3.71</v>
      </c>
      <c r="O200" s="5" t="n">
        <v>9</v>
      </c>
      <c r="P200" s="3" t="n">
        <v>0.35</v>
      </c>
      <c r="Q200" s="3" t="n">
        <v>0.97</v>
      </c>
      <c r="R200" s="3" t="n">
        <v>1.32</v>
      </c>
      <c r="S200" s="4" t="n">
        <v>180</v>
      </c>
      <c r="T200" s="4" t="n">
        <v>281</v>
      </c>
      <c r="U200" s="4" t="n">
        <f aca="false">L200/R200*100</f>
        <v>68.1818181818182</v>
      </c>
      <c r="V200" s="4" t="n">
        <f aca="false">(16/28*U200)+(32/44*T200)</f>
        <v>243.324675324675</v>
      </c>
      <c r="W200" s="3" t="n">
        <v>0.26</v>
      </c>
      <c r="X200" s="37" t="n">
        <v>3.91</v>
      </c>
      <c r="Y200" s="37" t="n">
        <v>4.17</v>
      </c>
      <c r="Z200" s="3"/>
      <c r="AA200" s="3"/>
      <c r="AB200" s="3"/>
      <c r="AC200" s="1"/>
    </row>
    <row r="201" customFormat="false" ht="12.5" hidden="false" customHeight="false" outlineLevel="0" collapsed="false">
      <c r="A201" s="0" t="s">
        <v>47</v>
      </c>
      <c r="B201" s="1" t="s">
        <v>418</v>
      </c>
      <c r="C201" s="35" t="n">
        <v>6</v>
      </c>
      <c r="D201" s="1" t="s">
        <v>419</v>
      </c>
      <c r="E201" s="36" t="n">
        <v>60.94</v>
      </c>
      <c r="F201" s="4" t="n">
        <v>1485</v>
      </c>
      <c r="G201" s="3" t="n">
        <v>0.04</v>
      </c>
      <c r="H201" s="3" t="n">
        <v>2.52</v>
      </c>
      <c r="I201" s="3" t="n">
        <v>0.02</v>
      </c>
      <c r="J201" s="4" t="n">
        <v>413</v>
      </c>
      <c r="K201" s="4" t="n">
        <v>455</v>
      </c>
      <c r="L201" s="3" t="n">
        <v>0.82</v>
      </c>
      <c r="M201" s="5" t="n">
        <v>0.6</v>
      </c>
      <c r="N201" s="3" t="n">
        <v>3.3</v>
      </c>
      <c r="O201" s="5" t="n">
        <v>7.1</v>
      </c>
      <c r="P201" s="3" t="n">
        <v>0.35</v>
      </c>
      <c r="Q201" s="3" t="n">
        <v>0.99</v>
      </c>
      <c r="R201" s="3" t="n">
        <v>1.34</v>
      </c>
      <c r="S201" s="4" t="n">
        <v>188</v>
      </c>
      <c r="T201" s="4" t="n">
        <v>246</v>
      </c>
      <c r="U201" s="4" t="n">
        <f aca="false">L201/R201*100</f>
        <v>61.1940298507463</v>
      </c>
      <c r="V201" s="4" t="n">
        <f aca="false">(16/28*U201)+(32/44*T201)</f>
        <v>213.87710796666</v>
      </c>
      <c r="W201" s="3" t="n">
        <v>0.21</v>
      </c>
      <c r="X201" s="37" t="n">
        <v>5.23</v>
      </c>
      <c r="Y201" s="37" t="n">
        <v>5.44</v>
      </c>
      <c r="Z201" s="3"/>
      <c r="AA201" s="3"/>
      <c r="AB201" s="3"/>
      <c r="AC201" s="1"/>
    </row>
    <row r="202" customFormat="false" ht="12.5" hidden="false" customHeight="false" outlineLevel="0" collapsed="false">
      <c r="A202" s="0" t="s">
        <v>47</v>
      </c>
      <c r="B202" s="1" t="s">
        <v>420</v>
      </c>
      <c r="C202" s="35" t="n">
        <v>7</v>
      </c>
      <c r="D202" s="1" t="s">
        <v>421</v>
      </c>
      <c r="E202" s="36" t="n">
        <v>60.59</v>
      </c>
      <c r="F202" s="4" t="n">
        <v>1485</v>
      </c>
      <c r="G202" s="3" t="n">
        <v>0.01</v>
      </c>
      <c r="H202" s="3" t="n">
        <v>2.82</v>
      </c>
      <c r="I202" s="3" t="n">
        <v>0</v>
      </c>
      <c r="J202" s="4" t="n">
        <v>398</v>
      </c>
      <c r="K202" s="4" t="n">
        <v>440</v>
      </c>
      <c r="L202" s="3" t="n">
        <v>1.13</v>
      </c>
      <c r="M202" s="5" t="n">
        <v>0.7</v>
      </c>
      <c r="N202" s="3" t="n">
        <v>4.61</v>
      </c>
      <c r="O202" s="5" t="n">
        <v>5</v>
      </c>
      <c r="P202" s="3" t="n">
        <v>0.42</v>
      </c>
      <c r="Q202" s="3" t="n">
        <v>1.35</v>
      </c>
      <c r="R202" s="3" t="n">
        <v>1.77</v>
      </c>
      <c r="S202" s="4" t="n">
        <v>159</v>
      </c>
      <c r="T202" s="4" t="n">
        <v>260</v>
      </c>
      <c r="U202" s="4" t="n">
        <f aca="false">L202/R202*100</f>
        <v>63.8418079096045</v>
      </c>
      <c r="V202" s="4" t="n">
        <f aca="false">(16/28*U202)+(32/44*T202)</f>
        <v>225.571942182112</v>
      </c>
      <c r="W202" s="3" t="n">
        <v>0.15</v>
      </c>
      <c r="X202" s="37" t="n">
        <v>0.04</v>
      </c>
      <c r="Y202" s="37" t="n">
        <v>0.19</v>
      </c>
      <c r="Z202" s="3"/>
      <c r="AA202" s="3"/>
      <c r="AB202" s="3"/>
      <c r="AC202" s="1"/>
    </row>
    <row r="203" customFormat="false" ht="12.5" hidden="false" customHeight="false" outlineLevel="0" collapsed="false">
      <c r="A203" s="0" t="s">
        <v>47</v>
      </c>
      <c r="B203" s="1" t="s">
        <v>422</v>
      </c>
      <c r="C203" s="35" t="n">
        <v>8</v>
      </c>
      <c r="D203" s="1" t="s">
        <v>423</v>
      </c>
      <c r="E203" s="36" t="n">
        <v>60.21</v>
      </c>
      <c r="F203" s="4" t="n">
        <v>1485</v>
      </c>
      <c r="G203" s="3" t="n">
        <v>0.05</v>
      </c>
      <c r="H203" s="3" t="n">
        <v>1.7</v>
      </c>
      <c r="I203" s="3" t="n">
        <v>0.03</v>
      </c>
      <c r="J203" s="4" t="n">
        <v>410</v>
      </c>
      <c r="K203" s="4" t="n">
        <v>452</v>
      </c>
      <c r="L203" s="3" t="n">
        <v>0.47</v>
      </c>
      <c r="M203" s="5" t="n">
        <v>0.4</v>
      </c>
      <c r="N203" s="3" t="n">
        <v>1.64</v>
      </c>
      <c r="O203" s="5" t="n">
        <v>1.9</v>
      </c>
      <c r="P203" s="3" t="n">
        <v>0.22</v>
      </c>
      <c r="Q203" s="3" t="n">
        <v>0.59</v>
      </c>
      <c r="R203" s="3" t="n">
        <v>0.81</v>
      </c>
      <c r="S203" s="4" t="n">
        <v>210</v>
      </c>
      <c r="T203" s="4" t="n">
        <v>202</v>
      </c>
      <c r="U203" s="4" t="n">
        <f aca="false">L203/R203*100</f>
        <v>58.0246913580247</v>
      </c>
      <c r="V203" s="4" t="n">
        <f aca="false">(16/28*U203)+(32/44*T203)</f>
        <v>180.066057399391</v>
      </c>
      <c r="W203" s="3" t="n">
        <v>0.06</v>
      </c>
      <c r="X203" s="37" t="n">
        <v>0.04</v>
      </c>
      <c r="Y203" s="37" t="n">
        <v>0.1</v>
      </c>
      <c r="Z203" s="3"/>
      <c r="AA203" s="3"/>
      <c r="AB203" s="3"/>
      <c r="AC203" s="1"/>
    </row>
    <row r="204" customFormat="false" ht="12.5" hidden="false" customHeight="false" outlineLevel="0" collapsed="false">
      <c r="A204" s="0" t="s">
        <v>47</v>
      </c>
      <c r="B204" s="1" t="s">
        <v>424</v>
      </c>
      <c r="C204" s="35" t="n">
        <v>9</v>
      </c>
      <c r="D204" s="1" t="s">
        <v>425</v>
      </c>
      <c r="E204" s="36" t="n">
        <v>60.11</v>
      </c>
      <c r="F204" s="4" t="n">
        <v>1485</v>
      </c>
      <c r="G204" s="3" t="n">
        <v>0.01</v>
      </c>
      <c r="H204" s="3" t="n">
        <v>3.25</v>
      </c>
      <c r="I204" s="3" t="n">
        <v>0</v>
      </c>
      <c r="J204" s="4" t="n">
        <v>406</v>
      </c>
      <c r="K204" s="4" t="n">
        <v>448</v>
      </c>
      <c r="L204" s="3" t="n">
        <v>0.96</v>
      </c>
      <c r="M204" s="5" t="n">
        <v>0.6</v>
      </c>
      <c r="N204" s="3" t="n">
        <v>3.71</v>
      </c>
      <c r="O204" s="5" t="n">
        <v>5.2</v>
      </c>
      <c r="P204" s="3" t="n">
        <v>0.43</v>
      </c>
      <c r="Q204" s="3" t="n">
        <v>1.18</v>
      </c>
      <c r="R204" s="3" t="n">
        <v>1.61</v>
      </c>
      <c r="S204" s="4" t="n">
        <v>202</v>
      </c>
      <c r="T204" s="4" t="n">
        <v>230</v>
      </c>
      <c r="U204" s="4" t="n">
        <f aca="false">L204/R204*100</f>
        <v>59.6273291925466</v>
      </c>
      <c r="V204" s="4" t="n">
        <f aca="false">(16/28*U204)+(32/44*T204)</f>
        <v>201.345486811325</v>
      </c>
      <c r="W204" s="3" t="n">
        <v>0.15</v>
      </c>
      <c r="X204" s="37" t="n">
        <v>1.45</v>
      </c>
      <c r="Y204" s="37" t="n">
        <v>1.6</v>
      </c>
      <c r="Z204" s="3"/>
      <c r="AA204" s="3"/>
      <c r="AB204" s="3"/>
      <c r="AC204" s="1"/>
    </row>
    <row r="205" customFormat="false" ht="12.5" hidden="false" customHeight="false" outlineLevel="0" collapsed="false">
      <c r="A205" s="0" t="s">
        <v>47</v>
      </c>
      <c r="B205" s="1" t="s">
        <v>426</v>
      </c>
      <c r="C205" s="35" t="n">
        <v>10</v>
      </c>
      <c r="D205" s="1" t="s">
        <v>427</v>
      </c>
      <c r="E205" s="36" t="n">
        <v>60.6</v>
      </c>
      <c r="F205" s="4" t="n">
        <v>1485</v>
      </c>
      <c r="G205" s="3" t="n">
        <v>0.03</v>
      </c>
      <c r="H205" s="3" t="n">
        <v>2.47</v>
      </c>
      <c r="I205" s="3" t="n">
        <v>0.01</v>
      </c>
      <c r="J205" s="4" t="n">
        <v>409</v>
      </c>
      <c r="K205" s="4" t="n">
        <v>451</v>
      </c>
      <c r="L205" s="3" t="n">
        <v>0.76</v>
      </c>
      <c r="M205" s="5" t="n">
        <v>0.5</v>
      </c>
      <c r="N205" s="3" t="n">
        <v>2.57</v>
      </c>
      <c r="O205" s="5" t="n">
        <v>2.1</v>
      </c>
      <c r="P205" s="3" t="n">
        <v>0.32</v>
      </c>
      <c r="Q205" s="3" t="n">
        <v>0.87</v>
      </c>
      <c r="R205" s="3" t="n">
        <v>1.19</v>
      </c>
      <c r="S205" s="4" t="n">
        <v>208</v>
      </c>
      <c r="T205" s="4" t="n">
        <v>216</v>
      </c>
      <c r="U205" s="4" t="n">
        <f aca="false">L205/R205*100</f>
        <v>63.8655462184874</v>
      </c>
      <c r="V205" s="4" t="n">
        <f aca="false">(16/28*U205)+(32/44*T205)</f>
        <v>193.585506930045</v>
      </c>
      <c r="W205" s="3" t="n">
        <v>0.07</v>
      </c>
      <c r="X205" s="37" t="n">
        <v>0.01</v>
      </c>
      <c r="Y205" s="37" t="n">
        <v>0.08</v>
      </c>
      <c r="Z205" s="3"/>
      <c r="AA205" s="3"/>
      <c r="AB205" s="3"/>
      <c r="AC205" s="1"/>
    </row>
    <row r="206" customFormat="false" ht="12.5" hidden="false" customHeight="false" outlineLevel="0" collapsed="false">
      <c r="A206" s="0" t="s">
        <v>47</v>
      </c>
      <c r="B206" s="1" t="s">
        <v>428</v>
      </c>
      <c r="C206" s="35" t="n">
        <v>11</v>
      </c>
      <c r="D206" s="1" t="s">
        <v>429</v>
      </c>
      <c r="E206" s="36" t="n">
        <v>60.36</v>
      </c>
      <c r="F206" s="4" t="n">
        <v>1485</v>
      </c>
      <c r="G206" s="3" t="n">
        <v>0.01</v>
      </c>
      <c r="H206" s="3" t="n">
        <v>2.99</v>
      </c>
      <c r="I206" s="3" t="n">
        <v>0</v>
      </c>
      <c r="J206" s="4" t="n">
        <v>399</v>
      </c>
      <c r="K206" s="4" t="n">
        <v>441</v>
      </c>
      <c r="L206" s="3" t="n">
        <v>1.71</v>
      </c>
      <c r="M206" s="5" t="n">
        <v>0.8</v>
      </c>
      <c r="N206" s="3" t="n">
        <v>4.4</v>
      </c>
      <c r="O206" s="5" t="n">
        <v>4.9</v>
      </c>
      <c r="P206" s="3" t="n">
        <v>0.46</v>
      </c>
      <c r="Q206" s="3" t="n">
        <v>1.58</v>
      </c>
      <c r="R206" s="3" t="n">
        <v>2.04</v>
      </c>
      <c r="S206" s="4" t="n">
        <v>147</v>
      </c>
      <c r="T206" s="4" t="n">
        <v>216</v>
      </c>
      <c r="U206" s="4" t="n">
        <f aca="false">L206/R206*100</f>
        <v>83.8235294117647</v>
      </c>
      <c r="V206" s="4" t="n">
        <f aca="false">(16/28*U206)+(32/44*T206)</f>
        <v>204.990068754775</v>
      </c>
      <c r="W206" s="3" t="n">
        <v>0.15</v>
      </c>
      <c r="X206" s="37" t="n">
        <v>0.18</v>
      </c>
      <c r="Y206" s="37" t="n">
        <v>0.33</v>
      </c>
      <c r="Z206" s="3"/>
      <c r="AA206" s="3"/>
      <c r="AB206" s="3"/>
      <c r="AC206" s="1"/>
    </row>
    <row r="207" customFormat="false" ht="12.5" hidden="false" customHeight="false" outlineLevel="0" collapsed="false">
      <c r="A207" s="0" t="s">
        <v>47</v>
      </c>
      <c r="B207" s="1" t="s">
        <v>430</v>
      </c>
      <c r="C207" s="35" t="n">
        <v>12</v>
      </c>
      <c r="D207" s="1" t="s">
        <v>431</v>
      </c>
      <c r="E207" s="36" t="n">
        <v>61.01</v>
      </c>
      <c r="F207" s="4" t="n">
        <v>1485</v>
      </c>
      <c r="G207" s="3" t="n">
        <v>0.02</v>
      </c>
      <c r="H207" s="3" t="n">
        <v>2.46</v>
      </c>
      <c r="I207" s="3" t="n">
        <v>0.01</v>
      </c>
      <c r="J207" s="4" t="n">
        <v>405</v>
      </c>
      <c r="K207" s="4" t="n">
        <v>447</v>
      </c>
      <c r="L207" s="3" t="n">
        <v>1.31</v>
      </c>
      <c r="M207" s="5" t="n">
        <v>0.7</v>
      </c>
      <c r="N207" s="3" t="n">
        <v>3.92</v>
      </c>
      <c r="O207" s="5" t="n">
        <v>4.4</v>
      </c>
      <c r="P207" s="3" t="n">
        <v>0.38</v>
      </c>
      <c r="Q207" s="3" t="n">
        <v>1.45</v>
      </c>
      <c r="R207" s="3" t="n">
        <v>1.83</v>
      </c>
      <c r="S207" s="4" t="n">
        <v>134</v>
      </c>
      <c r="T207" s="4" t="n">
        <v>214</v>
      </c>
      <c r="U207" s="4" t="n">
        <f aca="false">L207/R207*100</f>
        <v>71.5846994535519</v>
      </c>
      <c r="V207" s="4" t="n">
        <f aca="false">(16/28*U207)+(32/44*T207)</f>
        <v>196.54190618125</v>
      </c>
      <c r="W207" s="3" t="n">
        <v>0.14</v>
      </c>
      <c r="X207" s="37" t="n">
        <v>0.1</v>
      </c>
      <c r="Y207" s="37" t="n">
        <v>0.24</v>
      </c>
      <c r="Z207" s="3"/>
      <c r="AA207" s="3"/>
      <c r="AB207" s="3"/>
      <c r="AC207" s="1"/>
    </row>
    <row r="208" customFormat="false" ht="12.5" hidden="false" customHeight="false" outlineLevel="0" collapsed="false">
      <c r="A208" s="0" t="s">
        <v>47</v>
      </c>
      <c r="B208" s="1" t="s">
        <v>432</v>
      </c>
      <c r="C208" s="35" t="n">
        <v>13</v>
      </c>
      <c r="D208" s="1" t="s">
        <v>433</v>
      </c>
      <c r="E208" s="36" t="n">
        <v>59.91</v>
      </c>
      <c r="F208" s="4" t="n">
        <v>1485</v>
      </c>
      <c r="G208" s="3" t="n">
        <v>0.01</v>
      </c>
      <c r="H208" s="3" t="n">
        <v>0.78</v>
      </c>
      <c r="I208" s="3" t="n">
        <v>0.01</v>
      </c>
      <c r="J208" s="4" t="n">
        <v>363</v>
      </c>
      <c r="K208" s="4" t="n">
        <v>405</v>
      </c>
      <c r="L208" s="3" t="n">
        <v>0.39</v>
      </c>
      <c r="M208" s="5" t="n">
        <v>0.4</v>
      </c>
      <c r="N208" s="3" t="n">
        <v>1.81</v>
      </c>
      <c r="O208" s="5" t="n">
        <v>2.5</v>
      </c>
      <c r="P208" s="3" t="n">
        <v>0.14</v>
      </c>
      <c r="Q208" s="3" t="n">
        <v>0.45</v>
      </c>
      <c r="R208" s="3" t="n">
        <v>0.59</v>
      </c>
      <c r="S208" s="4" t="n">
        <v>132</v>
      </c>
      <c r="T208" s="4" t="n">
        <v>307</v>
      </c>
      <c r="U208" s="4" t="n">
        <f aca="false">L208/R208*100</f>
        <v>66.1016949152542</v>
      </c>
      <c r="V208" s="4" t="n">
        <f aca="false">(16/28*U208)+(32/44*T208)</f>
        <v>261.045124367158</v>
      </c>
      <c r="W208" s="3" t="n">
        <v>0.08</v>
      </c>
      <c r="X208" s="37" t="n">
        <v>0.01</v>
      </c>
      <c r="Y208" s="37" t="n">
        <v>0.08</v>
      </c>
      <c r="Z208" s="3"/>
      <c r="AA208" s="3"/>
      <c r="AB208" s="3"/>
      <c r="AC208" s="1"/>
    </row>
    <row r="209" customFormat="false" ht="12.5" hidden="false" customHeight="false" outlineLevel="0" collapsed="false">
      <c r="A209" s="0" t="s">
        <v>47</v>
      </c>
      <c r="B209" s="1" t="s">
        <v>434</v>
      </c>
      <c r="C209" s="35" t="n">
        <v>14</v>
      </c>
      <c r="D209" s="1" t="s">
        <v>435</v>
      </c>
      <c r="E209" s="36" t="n">
        <v>60.28</v>
      </c>
      <c r="F209" s="4" t="n">
        <v>1485</v>
      </c>
      <c r="G209" s="3" t="n">
        <v>0.01</v>
      </c>
      <c r="H209" s="3" t="n">
        <v>1.42</v>
      </c>
      <c r="I209" s="3" t="n">
        <v>0.01</v>
      </c>
      <c r="J209" s="4" t="n">
        <v>396</v>
      </c>
      <c r="K209" s="4" t="n">
        <v>438</v>
      </c>
      <c r="L209" s="3" t="n">
        <v>0.64</v>
      </c>
      <c r="M209" s="5" t="n">
        <v>0.3</v>
      </c>
      <c r="N209" s="3" t="n">
        <v>2.58</v>
      </c>
      <c r="O209" s="5" t="n">
        <v>2.9</v>
      </c>
      <c r="P209" s="3" t="n">
        <v>0.22</v>
      </c>
      <c r="Q209" s="3" t="n">
        <v>0.8</v>
      </c>
      <c r="R209" s="3" t="n">
        <v>1.02</v>
      </c>
      <c r="S209" s="4" t="n">
        <v>139</v>
      </c>
      <c r="T209" s="4" t="n">
        <v>253</v>
      </c>
      <c r="U209" s="4" t="n">
        <f aca="false">L209/R209*100</f>
        <v>62.7450980392157</v>
      </c>
      <c r="V209" s="4" t="n">
        <f aca="false">(16/28*U209)+(32/44*T209)</f>
        <v>219.854341736695</v>
      </c>
      <c r="W209" s="3" t="n">
        <v>0.09</v>
      </c>
      <c r="X209" s="37" t="n">
        <v>0.01</v>
      </c>
      <c r="Y209" s="37" t="n">
        <v>0.09</v>
      </c>
      <c r="Z209" s="3"/>
      <c r="AA209" s="3"/>
      <c r="AB209" s="3"/>
      <c r="AC209" s="1"/>
    </row>
    <row r="210" customFormat="false" ht="12.5" hidden="false" customHeight="false" outlineLevel="0" collapsed="false">
      <c r="A210" s="0" t="s">
        <v>47</v>
      </c>
      <c r="B210" s="1" t="s">
        <v>436</v>
      </c>
      <c r="C210" s="35" t="n">
        <v>15</v>
      </c>
      <c r="D210" s="1" t="s">
        <v>437</v>
      </c>
      <c r="E210" s="36" t="n">
        <v>60.16</v>
      </c>
      <c r="F210" s="4" t="n">
        <v>1485</v>
      </c>
      <c r="G210" s="3" t="n">
        <v>0.02</v>
      </c>
      <c r="H210" s="3" t="n">
        <v>1.79</v>
      </c>
      <c r="I210" s="3" t="n">
        <v>0.01</v>
      </c>
      <c r="J210" s="4" t="n">
        <v>402</v>
      </c>
      <c r="K210" s="4" t="n">
        <v>444</v>
      </c>
      <c r="L210" s="3" t="n">
        <v>0.93</v>
      </c>
      <c r="M210" s="5" t="n">
        <v>0.5</v>
      </c>
      <c r="N210" s="3" t="n">
        <v>3.18</v>
      </c>
      <c r="O210" s="5" t="n">
        <v>5</v>
      </c>
      <c r="P210" s="3" t="n">
        <v>0.29</v>
      </c>
      <c r="Q210" s="3" t="n">
        <v>0.95</v>
      </c>
      <c r="R210" s="3" t="n">
        <v>1.24</v>
      </c>
      <c r="S210" s="4" t="n">
        <v>144</v>
      </c>
      <c r="T210" s="4" t="n">
        <v>256</v>
      </c>
      <c r="U210" s="4" t="n">
        <f aca="false">L210/R210*100</f>
        <v>75</v>
      </c>
      <c r="V210" s="4" t="n">
        <f aca="false">(16/28*U210)+(32/44*T210)</f>
        <v>229.038961038961</v>
      </c>
      <c r="W210" s="3" t="n">
        <v>0.15</v>
      </c>
      <c r="X210" s="37" t="n">
        <v>0.54</v>
      </c>
      <c r="Y210" s="37" t="n">
        <v>0.69</v>
      </c>
      <c r="Z210" s="3"/>
      <c r="AA210" s="3"/>
      <c r="AB210" s="3"/>
      <c r="AC210" s="1"/>
    </row>
    <row r="211" customFormat="false" ht="12.5" hidden="false" customHeight="false" outlineLevel="0" collapsed="false">
      <c r="A211" s="0" t="s">
        <v>47</v>
      </c>
      <c r="B211" s="1" t="s">
        <v>438</v>
      </c>
      <c r="C211" s="35" t="n">
        <v>16</v>
      </c>
      <c r="D211" s="1" t="s">
        <v>439</v>
      </c>
      <c r="E211" s="36" t="n">
        <v>60.45</v>
      </c>
      <c r="F211" s="4" t="n">
        <v>1485</v>
      </c>
      <c r="G211" s="3" t="n">
        <v>0.04</v>
      </c>
      <c r="H211" s="3" t="n">
        <v>1.79</v>
      </c>
      <c r="I211" s="3" t="n">
        <v>0.02</v>
      </c>
      <c r="J211" s="4" t="n">
        <v>406</v>
      </c>
      <c r="K211" s="4" t="n">
        <v>448</v>
      </c>
      <c r="L211" s="3" t="n">
        <v>1.11</v>
      </c>
      <c r="M211" s="5" t="n">
        <v>0.5</v>
      </c>
      <c r="N211" s="3" t="n">
        <v>3.33</v>
      </c>
      <c r="O211" s="5" t="n">
        <v>5.8</v>
      </c>
      <c r="P211" s="3" t="n">
        <v>0.3</v>
      </c>
      <c r="Q211" s="3" t="n">
        <v>1.1</v>
      </c>
      <c r="R211" s="3" t="n">
        <v>1.4</v>
      </c>
      <c r="S211" s="4" t="n">
        <v>128</v>
      </c>
      <c r="T211" s="4" t="n">
        <v>238</v>
      </c>
      <c r="U211" s="4" t="n">
        <f aca="false">L211/R211*100</f>
        <v>79.2857142857143</v>
      </c>
      <c r="V211" s="4" t="n">
        <f aca="false">(16/28*U211)+(32/44*T211)</f>
        <v>218.397031539889</v>
      </c>
      <c r="W211" s="3" t="n">
        <v>0.17</v>
      </c>
      <c r="X211" s="37" t="n">
        <v>1.01</v>
      </c>
      <c r="Y211" s="37" t="n">
        <v>1.18</v>
      </c>
      <c r="Z211" s="3"/>
      <c r="AA211" s="3"/>
      <c r="AB211" s="3"/>
      <c r="AC211" s="1"/>
    </row>
    <row r="212" customFormat="false" ht="12.5" hidden="false" customHeight="false" outlineLevel="0" collapsed="false">
      <c r="A212" s="39" t="s">
        <v>47</v>
      </c>
      <c r="B212" s="40" t="s">
        <v>440</v>
      </c>
      <c r="C212" s="41" t="n">
        <v>17</v>
      </c>
      <c r="D212" s="40" t="s">
        <v>441</v>
      </c>
      <c r="E212" s="42" t="n">
        <v>60.67</v>
      </c>
      <c r="F212" s="43" t="n">
        <v>1485</v>
      </c>
      <c r="G212" s="44" t="n">
        <v>0.02</v>
      </c>
      <c r="H212" s="44" t="n">
        <v>1.56</v>
      </c>
      <c r="I212" s="44" t="n">
        <v>0.01</v>
      </c>
      <c r="J212" s="43" t="n">
        <v>404</v>
      </c>
      <c r="K212" s="43" t="n">
        <v>446</v>
      </c>
      <c r="L212" s="44" t="n">
        <v>0.93</v>
      </c>
      <c r="M212" s="45" t="n">
        <v>0.5</v>
      </c>
      <c r="N212" s="44" t="n">
        <v>3.1</v>
      </c>
      <c r="O212" s="45" t="n">
        <v>3.3</v>
      </c>
      <c r="P212" s="44" t="n">
        <v>0.27</v>
      </c>
      <c r="Q212" s="44" t="n">
        <v>1.03</v>
      </c>
      <c r="R212" s="44" t="n">
        <v>1.3</v>
      </c>
      <c r="S212" s="43" t="n">
        <v>120</v>
      </c>
      <c r="T212" s="43" t="n">
        <v>238</v>
      </c>
      <c r="U212" s="43" t="n">
        <f aca="false">L212/R212*100</f>
        <v>71.5384615384615</v>
      </c>
      <c r="V212" s="43" t="n">
        <f aca="false">(16/28*U212)+(32/44*T212)</f>
        <v>213.97002997003</v>
      </c>
      <c r="W212" s="44" t="n">
        <v>0.1</v>
      </c>
      <c r="X212" s="46" t="n">
        <v>0.01</v>
      </c>
      <c r="Y212" s="46" t="n">
        <v>0.11</v>
      </c>
      <c r="Z212" s="3"/>
      <c r="AA212" s="3"/>
      <c r="AB212" s="3"/>
      <c r="AC212" s="1"/>
    </row>
    <row r="213" customFormat="false" ht="12.5" hidden="false" customHeight="false" outlineLevel="0" collapsed="false">
      <c r="A213" s="39" t="s">
        <v>47</v>
      </c>
      <c r="B213" s="40" t="s">
        <v>442</v>
      </c>
      <c r="C213" s="41" t="n">
        <v>18</v>
      </c>
      <c r="D213" s="40" t="s">
        <v>441</v>
      </c>
      <c r="E213" s="42" t="n">
        <v>60.67</v>
      </c>
      <c r="F213" s="43" t="n">
        <v>1485</v>
      </c>
      <c r="G213" s="44" t="n">
        <v>0.02</v>
      </c>
      <c r="H213" s="44" t="n">
        <v>1.53</v>
      </c>
      <c r="I213" s="44" t="n">
        <v>0.01</v>
      </c>
      <c r="J213" s="43" t="n">
        <v>389</v>
      </c>
      <c r="K213" s="43" t="n">
        <v>431</v>
      </c>
      <c r="L213" s="44" t="n">
        <v>0.99</v>
      </c>
      <c r="M213" s="45" t="n">
        <v>0.5</v>
      </c>
      <c r="N213" s="44" t="n">
        <v>3.24</v>
      </c>
      <c r="O213" s="45" t="n">
        <v>3.7</v>
      </c>
      <c r="P213" s="44" t="n">
        <v>0.27</v>
      </c>
      <c r="Q213" s="44" t="n">
        <v>1.01</v>
      </c>
      <c r="R213" s="44" t="n">
        <v>1.28</v>
      </c>
      <c r="S213" s="43" t="n">
        <v>120</v>
      </c>
      <c r="T213" s="43" t="n">
        <v>253</v>
      </c>
      <c r="U213" s="43" t="n">
        <f aca="false">L213/R213*100</f>
        <v>77.34375</v>
      </c>
      <c r="V213" s="43" t="n">
        <f aca="false">(16/28*U213)+(32/44*T213)</f>
        <v>228.196428571429</v>
      </c>
      <c r="W213" s="44" t="n">
        <v>0.11</v>
      </c>
      <c r="X213" s="46" t="n">
        <v>0.01</v>
      </c>
      <c r="Y213" s="46" t="n">
        <v>0.12</v>
      </c>
      <c r="Z213" s="3"/>
      <c r="AA213" s="3"/>
      <c r="AB213" s="3"/>
      <c r="AC213" s="1"/>
    </row>
    <row r="214" s="14" customFormat="true" ht="12.5" hidden="false" customHeight="false" outlineLevel="0" collapsed="false">
      <c r="A214" s="14" t="s">
        <v>47</v>
      </c>
      <c r="B214" s="15" t="s">
        <v>49</v>
      </c>
      <c r="C214" s="16" t="n">
        <v>19</v>
      </c>
      <c r="D214" s="15" t="s">
        <v>38</v>
      </c>
      <c r="E214" s="17" t="n">
        <v>60.45</v>
      </c>
      <c r="F214" s="18" t="n">
        <v>1485</v>
      </c>
      <c r="G214" s="17" t="n">
        <v>0.23</v>
      </c>
      <c r="H214" s="17" t="n">
        <v>11.78</v>
      </c>
      <c r="I214" s="17" t="n">
        <v>0.02</v>
      </c>
      <c r="J214" s="18" t="n">
        <v>417</v>
      </c>
      <c r="K214" s="18" t="n">
        <v>456</v>
      </c>
      <c r="L214" s="17" t="n">
        <v>0.33</v>
      </c>
      <c r="M214" s="19" t="n">
        <v>0.8</v>
      </c>
      <c r="N214" s="17" t="n">
        <v>0.89</v>
      </c>
      <c r="O214" s="19" t="n">
        <v>7.5</v>
      </c>
      <c r="P214" s="17" t="n">
        <v>1.05</v>
      </c>
      <c r="Q214" s="17" t="n">
        <v>2.19</v>
      </c>
      <c r="R214" s="17" t="n">
        <v>3.24</v>
      </c>
      <c r="S214" s="18" t="n">
        <v>364</v>
      </c>
      <c r="T214" s="18" t="n">
        <v>27</v>
      </c>
      <c r="U214" s="18" t="n">
        <f aca="false">L214/R214*100</f>
        <v>10.1851851851852</v>
      </c>
      <c r="V214" s="18" t="n">
        <f aca="false">(16/28*U214)+(32/44*T214)</f>
        <v>25.4564694564695</v>
      </c>
      <c r="W214" s="17" t="n">
        <v>0.22</v>
      </c>
      <c r="X214" s="17" t="n">
        <v>3.01</v>
      </c>
      <c r="Y214" s="17" t="n">
        <v>3.24</v>
      </c>
      <c r="Z214" s="17" t="s">
        <v>30</v>
      </c>
      <c r="AA214" s="17"/>
      <c r="AB214" s="17"/>
      <c r="AC214" s="15"/>
    </row>
    <row r="215" customFormat="false" ht="12.5" hidden="false" customHeight="false" outlineLevel="0" collapsed="false">
      <c r="A215" s="0" t="s">
        <v>47</v>
      </c>
      <c r="B215" s="1" t="s">
        <v>443</v>
      </c>
      <c r="C215" s="35" t="n">
        <v>20</v>
      </c>
      <c r="D215" s="1" t="s">
        <v>444</v>
      </c>
      <c r="E215" s="36" t="n">
        <v>60.21</v>
      </c>
      <c r="F215" s="4" t="n">
        <v>1485</v>
      </c>
      <c r="G215" s="3" t="n">
        <v>0.21</v>
      </c>
      <c r="H215" s="3" t="n">
        <v>2.03</v>
      </c>
      <c r="I215" s="3" t="n">
        <v>0.09</v>
      </c>
      <c r="J215" s="4" t="n">
        <v>399</v>
      </c>
      <c r="K215" s="4" t="n">
        <v>441</v>
      </c>
      <c r="L215" s="3" t="n">
        <v>1.07</v>
      </c>
      <c r="M215" s="5" t="n">
        <v>0.6</v>
      </c>
      <c r="N215" s="3" t="n">
        <v>3.3</v>
      </c>
      <c r="O215" s="5" t="n">
        <v>8</v>
      </c>
      <c r="P215" s="3" t="n">
        <v>0.33</v>
      </c>
      <c r="Q215" s="3" t="n">
        <v>1.01</v>
      </c>
      <c r="R215" s="3" t="n">
        <v>1.34</v>
      </c>
      <c r="S215" s="4" t="n">
        <v>151</v>
      </c>
      <c r="T215" s="4" t="n">
        <v>246</v>
      </c>
      <c r="U215" s="4" t="n">
        <f aca="false">L215/R215*100</f>
        <v>79.8507462686567</v>
      </c>
      <c r="V215" s="4" t="n">
        <f aca="false">(16/28*U215)+(32/44*T215)</f>
        <v>224.538088776895</v>
      </c>
      <c r="W215" s="3" t="n">
        <v>0.23</v>
      </c>
      <c r="X215" s="37" t="n">
        <v>2.36</v>
      </c>
      <c r="Y215" s="37" t="n">
        <v>2.59</v>
      </c>
      <c r="Z215" s="3"/>
      <c r="AA215" s="3"/>
      <c r="AB215" s="3"/>
      <c r="AC215" s="1"/>
    </row>
    <row r="216" customFormat="false" ht="12.5" hidden="false" customHeight="false" outlineLevel="0" collapsed="false">
      <c r="A216" s="0" t="s">
        <v>47</v>
      </c>
      <c r="B216" s="1" t="s">
        <v>445</v>
      </c>
      <c r="C216" s="35" t="n">
        <v>21</v>
      </c>
      <c r="D216" s="1" t="s">
        <v>446</v>
      </c>
      <c r="E216" s="36" t="n">
        <v>60.59</v>
      </c>
      <c r="F216" s="4" t="n">
        <v>1485</v>
      </c>
      <c r="G216" s="3" t="n">
        <v>0.02</v>
      </c>
      <c r="H216" s="3" t="n">
        <v>1.24</v>
      </c>
      <c r="I216" s="3" t="n">
        <v>0.02</v>
      </c>
      <c r="J216" s="4" t="n">
        <v>399</v>
      </c>
      <c r="K216" s="4" t="n">
        <v>441</v>
      </c>
      <c r="L216" s="3" t="n">
        <v>0.68</v>
      </c>
      <c r="M216" s="5" t="n">
        <v>0.4</v>
      </c>
      <c r="N216" s="3" t="n">
        <v>2.15</v>
      </c>
      <c r="O216" s="5" t="n">
        <v>2.2</v>
      </c>
      <c r="P216" s="3" t="n">
        <v>0.2</v>
      </c>
      <c r="Q216" s="3" t="n">
        <v>0.72</v>
      </c>
      <c r="R216" s="3" t="n">
        <v>0.92</v>
      </c>
      <c r="S216" s="4" t="n">
        <v>135</v>
      </c>
      <c r="T216" s="4" t="n">
        <v>234</v>
      </c>
      <c r="U216" s="4" t="n">
        <f aca="false">L216/R216*100</f>
        <v>73.9130434782609</v>
      </c>
      <c r="V216" s="4" t="n">
        <f aca="false">(16/28*U216)+(32/44*T216)</f>
        <v>212.417843026539</v>
      </c>
      <c r="W216" s="3" t="n">
        <v>0.07</v>
      </c>
      <c r="X216" s="37" t="n">
        <v>0.01</v>
      </c>
      <c r="Y216" s="37" t="n">
        <v>0.08</v>
      </c>
      <c r="Z216" s="3"/>
      <c r="AA216" s="3"/>
      <c r="AB216" s="3"/>
      <c r="AC216" s="1"/>
    </row>
    <row r="217" customFormat="false" ht="12.5" hidden="false" customHeight="false" outlineLevel="0" collapsed="false">
      <c r="A217" s="0" t="s">
        <v>47</v>
      </c>
      <c r="B217" s="1" t="s">
        <v>447</v>
      </c>
      <c r="C217" s="35" t="n">
        <v>22</v>
      </c>
      <c r="D217" s="1" t="s">
        <v>448</v>
      </c>
      <c r="E217" s="36" t="n">
        <v>60.91</v>
      </c>
      <c r="F217" s="4" t="n">
        <v>1485</v>
      </c>
      <c r="G217" s="3" t="n">
        <v>0.03</v>
      </c>
      <c r="H217" s="3" t="n">
        <v>1.35</v>
      </c>
      <c r="I217" s="3" t="n">
        <v>0.02</v>
      </c>
      <c r="J217" s="4" t="n">
        <v>394</v>
      </c>
      <c r="K217" s="4" t="n">
        <v>436</v>
      </c>
      <c r="L217" s="3" t="n">
        <v>0.84</v>
      </c>
      <c r="M217" s="5" t="n">
        <v>0.4</v>
      </c>
      <c r="N217" s="3" t="n">
        <v>2.67</v>
      </c>
      <c r="O217" s="5" t="n">
        <v>4.1</v>
      </c>
      <c r="P217" s="3" t="n">
        <v>0.23</v>
      </c>
      <c r="Q217" s="3" t="n">
        <v>0.82</v>
      </c>
      <c r="R217" s="3" t="n">
        <v>1.05</v>
      </c>
      <c r="S217" s="4" t="n">
        <v>129</v>
      </c>
      <c r="T217" s="4" t="n">
        <v>254</v>
      </c>
      <c r="U217" s="4" t="n">
        <f aca="false">L217/R217*100</f>
        <v>80</v>
      </c>
      <c r="V217" s="4" t="n">
        <f aca="false">(16/28*U217)+(32/44*T217)</f>
        <v>230.441558441558</v>
      </c>
      <c r="W217" s="3" t="n">
        <v>0.12</v>
      </c>
      <c r="X217" s="37" t="n">
        <v>0.18</v>
      </c>
      <c r="Y217" s="37" t="n">
        <v>0.3</v>
      </c>
      <c r="Z217" s="3"/>
      <c r="AA217" s="3"/>
      <c r="AB217" s="3"/>
      <c r="AC217" s="1"/>
    </row>
    <row r="218" customFormat="false" ht="12.5" hidden="false" customHeight="false" outlineLevel="0" collapsed="false">
      <c r="A218" s="0" t="s">
        <v>47</v>
      </c>
      <c r="B218" s="1" t="s">
        <v>449</v>
      </c>
      <c r="C218" s="35" t="n">
        <v>23</v>
      </c>
      <c r="D218" s="1" t="s">
        <v>450</v>
      </c>
      <c r="E218" s="36" t="n">
        <v>60.29</v>
      </c>
      <c r="F218" s="4" t="n">
        <v>1485</v>
      </c>
      <c r="G218" s="3" t="n">
        <v>0.01</v>
      </c>
      <c r="H218" s="3" t="n">
        <v>1.74</v>
      </c>
      <c r="I218" s="3" t="n">
        <v>0.01</v>
      </c>
      <c r="J218" s="4" t="n">
        <v>405</v>
      </c>
      <c r="K218" s="4" t="n">
        <v>447</v>
      </c>
      <c r="L218" s="3" t="n">
        <v>0.86</v>
      </c>
      <c r="M218" s="5" t="n">
        <v>0.5</v>
      </c>
      <c r="N218" s="3" t="n">
        <v>2.99</v>
      </c>
      <c r="O218" s="5" t="n">
        <v>4.2</v>
      </c>
      <c r="P218" s="3" t="n">
        <v>0.27</v>
      </c>
      <c r="Q218" s="3" t="n">
        <v>0.92</v>
      </c>
      <c r="R218" s="3" t="n">
        <v>1.19</v>
      </c>
      <c r="S218" s="4" t="n">
        <v>146</v>
      </c>
      <c r="T218" s="4" t="n">
        <v>251</v>
      </c>
      <c r="U218" s="4" t="n">
        <f aca="false">L218/R218*100</f>
        <v>72.2689075630252</v>
      </c>
      <c r="V218" s="4" t="n">
        <f aca="false">(16/28*U218)+(32/44*T218)</f>
        <v>223.841973152898</v>
      </c>
      <c r="W218" s="3" t="n">
        <v>0.13</v>
      </c>
      <c r="X218" s="37" t="n">
        <v>0.28</v>
      </c>
      <c r="Y218" s="37" t="n">
        <v>0.4</v>
      </c>
      <c r="Z218" s="3"/>
      <c r="AA218" s="3"/>
      <c r="AB218" s="3"/>
      <c r="AC218" s="1"/>
    </row>
    <row r="219" customFormat="false" ht="12.5" hidden="false" customHeight="false" outlineLevel="0" collapsed="false">
      <c r="A219" s="0" t="s">
        <v>47</v>
      </c>
      <c r="B219" s="1" t="s">
        <v>451</v>
      </c>
      <c r="C219" s="35" t="n">
        <v>24</v>
      </c>
      <c r="D219" s="1" t="s">
        <v>452</v>
      </c>
      <c r="E219" s="36" t="n">
        <v>60.58</v>
      </c>
      <c r="F219" s="4" t="n">
        <v>1485</v>
      </c>
      <c r="G219" s="3" t="n">
        <v>0.01</v>
      </c>
      <c r="H219" s="3" t="n">
        <v>1.42</v>
      </c>
      <c r="I219" s="3" t="n">
        <v>0.01</v>
      </c>
      <c r="J219" s="4" t="n">
        <v>401</v>
      </c>
      <c r="K219" s="4" t="n">
        <v>443</v>
      </c>
      <c r="L219" s="3" t="n">
        <v>0.81</v>
      </c>
      <c r="M219" s="5" t="n">
        <v>0.4</v>
      </c>
      <c r="N219" s="3" t="n">
        <v>2.71</v>
      </c>
      <c r="O219" s="5" t="n">
        <v>3.4</v>
      </c>
      <c r="P219" s="3" t="n">
        <v>0.24</v>
      </c>
      <c r="Q219" s="3" t="n">
        <v>0.86</v>
      </c>
      <c r="R219" s="3" t="n">
        <v>1.1</v>
      </c>
      <c r="S219" s="4" t="n">
        <v>129</v>
      </c>
      <c r="T219" s="4" t="n">
        <v>246</v>
      </c>
      <c r="U219" s="4" t="n">
        <f aca="false">L219/R219*100</f>
        <v>73.6363636363636</v>
      </c>
      <c r="V219" s="4" t="n">
        <f aca="false">(16/28*U219)+(32/44*T219)</f>
        <v>220.987012987013</v>
      </c>
      <c r="W219" s="3" t="n">
        <v>0.1</v>
      </c>
      <c r="X219" s="37" t="n">
        <v>0.03</v>
      </c>
      <c r="Y219" s="37" t="n">
        <v>0.13</v>
      </c>
      <c r="Z219" s="3"/>
      <c r="AA219" s="3"/>
      <c r="AB219" s="3"/>
      <c r="AC219" s="1"/>
    </row>
    <row r="220" customFormat="false" ht="12.5" hidden="false" customHeight="false" outlineLevel="0" collapsed="false">
      <c r="A220" s="0" t="s">
        <v>47</v>
      </c>
      <c r="B220" s="1" t="s">
        <v>453</v>
      </c>
      <c r="C220" s="35" t="n">
        <v>25</v>
      </c>
      <c r="D220" s="1" t="s">
        <v>454</v>
      </c>
      <c r="E220" s="36" t="n">
        <v>60.39</v>
      </c>
      <c r="F220" s="4" t="n">
        <v>1485</v>
      </c>
      <c r="G220" s="3" t="n">
        <v>0.01</v>
      </c>
      <c r="H220" s="3" t="n">
        <v>1.25</v>
      </c>
      <c r="I220" s="3" t="n">
        <v>0.01</v>
      </c>
      <c r="J220" s="4" t="n">
        <v>392</v>
      </c>
      <c r="K220" s="4" t="n">
        <v>434</v>
      </c>
      <c r="L220" s="3" t="n">
        <v>0.82</v>
      </c>
      <c r="M220" s="5" t="n">
        <v>0.3</v>
      </c>
      <c r="N220" s="3" t="n">
        <v>2.6</v>
      </c>
      <c r="O220" s="5" t="n">
        <v>3.3</v>
      </c>
      <c r="P220" s="3" t="n">
        <v>0.22</v>
      </c>
      <c r="Q220" s="3" t="n">
        <v>0.77</v>
      </c>
      <c r="R220" s="3" t="n">
        <v>0.99</v>
      </c>
      <c r="S220" s="4" t="n">
        <v>126</v>
      </c>
      <c r="T220" s="4" t="n">
        <v>263</v>
      </c>
      <c r="U220" s="4" t="n">
        <f aca="false">L220/R220*100</f>
        <v>82.8282828282828</v>
      </c>
      <c r="V220" s="4" t="n">
        <f aca="false">(16/28*U220)+(32/44*T220)</f>
        <v>238.603174603175</v>
      </c>
      <c r="W220" s="3" t="n">
        <v>0.1</v>
      </c>
      <c r="X220" s="37" t="n">
        <v>0.04</v>
      </c>
      <c r="Y220" s="37" t="n">
        <v>0.14</v>
      </c>
      <c r="Z220" s="3"/>
      <c r="AA220" s="3"/>
      <c r="AB220" s="3"/>
      <c r="AC220" s="1"/>
    </row>
    <row r="221" customFormat="false" ht="12.5" hidden="false" customHeight="false" outlineLevel="0" collapsed="false">
      <c r="A221" s="0" t="s">
        <v>47</v>
      </c>
      <c r="B221" s="1" t="s">
        <v>455</v>
      </c>
      <c r="C221" s="35" t="n">
        <v>26</v>
      </c>
      <c r="D221" s="1" t="s">
        <v>456</v>
      </c>
      <c r="E221" s="36" t="n">
        <v>60.58</v>
      </c>
      <c r="F221" s="4" t="n">
        <v>1485</v>
      </c>
      <c r="G221" s="3" t="n">
        <v>0.01</v>
      </c>
      <c r="H221" s="3" t="n">
        <v>1.9</v>
      </c>
      <c r="I221" s="3" t="n">
        <v>0.01</v>
      </c>
      <c r="J221" s="4" t="n">
        <v>392</v>
      </c>
      <c r="K221" s="4" t="n">
        <v>434</v>
      </c>
      <c r="L221" s="3" t="n">
        <v>0.78</v>
      </c>
      <c r="M221" s="5" t="n">
        <v>0.5</v>
      </c>
      <c r="N221" s="3" t="n">
        <v>3.26</v>
      </c>
      <c r="O221" s="5" t="n">
        <v>5</v>
      </c>
      <c r="P221" s="3" t="n">
        <v>0.29</v>
      </c>
      <c r="Q221" s="3" t="n">
        <v>0.85</v>
      </c>
      <c r="R221" s="3" t="n">
        <v>1.14</v>
      </c>
      <c r="S221" s="4" t="n">
        <v>167</v>
      </c>
      <c r="T221" s="4" t="n">
        <v>286</v>
      </c>
      <c r="U221" s="4" t="n">
        <f aca="false">L221/R221*100</f>
        <v>68.421052631579</v>
      </c>
      <c r="V221" s="4" t="n">
        <f aca="false">(16/28*U221)+(32/44*T221)</f>
        <v>247.097744360902</v>
      </c>
      <c r="W221" s="3" t="n">
        <v>0.15</v>
      </c>
      <c r="X221" s="37" t="n">
        <v>0.52</v>
      </c>
      <c r="Y221" s="37" t="n">
        <v>0.67</v>
      </c>
      <c r="Z221" s="3"/>
      <c r="AA221" s="3"/>
      <c r="AB221" s="3"/>
      <c r="AC221" s="1"/>
    </row>
    <row r="222" customFormat="false" ht="12.5" hidden="false" customHeight="false" outlineLevel="0" collapsed="false">
      <c r="A222" s="0" t="s">
        <v>47</v>
      </c>
      <c r="B222" s="1" t="s">
        <v>457</v>
      </c>
      <c r="C222" s="35" t="n">
        <v>27</v>
      </c>
      <c r="D222" s="1" t="s">
        <v>458</v>
      </c>
      <c r="E222" s="36" t="n">
        <v>60.78</v>
      </c>
      <c r="F222" s="4" t="n">
        <v>1485</v>
      </c>
      <c r="G222" s="3" t="n">
        <v>0.04</v>
      </c>
      <c r="H222" s="3" t="n">
        <v>1.28</v>
      </c>
      <c r="I222" s="3" t="n">
        <v>0.03</v>
      </c>
      <c r="J222" s="4" t="n">
        <v>388</v>
      </c>
      <c r="K222" s="4" t="n">
        <v>430</v>
      </c>
      <c r="L222" s="3" t="n">
        <v>0.56</v>
      </c>
      <c r="M222" s="5" t="n">
        <v>0.4</v>
      </c>
      <c r="N222" s="3" t="n">
        <v>2</v>
      </c>
      <c r="O222" s="5" t="n">
        <v>2.4</v>
      </c>
      <c r="P222" s="3" t="n">
        <v>0.2</v>
      </c>
      <c r="Q222" s="3" t="n">
        <v>0.6</v>
      </c>
      <c r="R222" s="3" t="n">
        <v>0.8</v>
      </c>
      <c r="S222" s="4" t="n">
        <v>160</v>
      </c>
      <c r="T222" s="4" t="n">
        <v>250</v>
      </c>
      <c r="U222" s="4" t="n">
        <f aca="false">L222/R222*100</f>
        <v>70</v>
      </c>
      <c r="V222" s="4" t="n">
        <f aca="false">(16/28*U222)+(32/44*T222)</f>
        <v>221.818181818182</v>
      </c>
      <c r="W222" s="3" t="n">
        <v>0.07</v>
      </c>
      <c r="X222" s="37" t="n">
        <v>0.01</v>
      </c>
      <c r="Y222" s="37" t="n">
        <v>0.08</v>
      </c>
      <c r="Z222" s="3"/>
      <c r="AA222" s="3"/>
      <c r="AB222" s="3"/>
      <c r="AC222" s="1"/>
    </row>
    <row r="223" customFormat="false" ht="12.5" hidden="false" customHeight="false" outlineLevel="0" collapsed="false">
      <c r="A223" s="0" t="s">
        <v>47</v>
      </c>
      <c r="B223" s="1" t="s">
        <v>459</v>
      </c>
      <c r="C223" s="35" t="n">
        <v>28</v>
      </c>
      <c r="D223" s="1" t="s">
        <v>460</v>
      </c>
      <c r="E223" s="36" t="n">
        <v>60.18</v>
      </c>
      <c r="F223" s="4" t="n">
        <v>1485</v>
      </c>
      <c r="G223" s="3" t="n">
        <v>0.01</v>
      </c>
      <c r="H223" s="3" t="n">
        <v>1.9</v>
      </c>
      <c r="I223" s="3" t="n">
        <v>0.01</v>
      </c>
      <c r="J223" s="4" t="n">
        <v>401</v>
      </c>
      <c r="K223" s="4" t="n">
        <v>443</v>
      </c>
      <c r="L223" s="3" t="n">
        <v>0.76</v>
      </c>
      <c r="M223" s="5" t="n">
        <v>0.4</v>
      </c>
      <c r="N223" s="3" t="n">
        <v>2.66</v>
      </c>
      <c r="O223" s="5" t="n">
        <v>2.8</v>
      </c>
      <c r="P223" s="3" t="n">
        <v>0.27</v>
      </c>
      <c r="Q223" s="3" t="n">
        <v>0.84</v>
      </c>
      <c r="R223" s="3" t="n">
        <v>1.11</v>
      </c>
      <c r="S223" s="4" t="n">
        <v>171</v>
      </c>
      <c r="T223" s="4" t="n">
        <v>240</v>
      </c>
      <c r="U223" s="4" t="n">
        <f aca="false">L223/R223*100</f>
        <v>68.4684684684685</v>
      </c>
      <c r="V223" s="4" t="n">
        <f aca="false">(16/28*U223)+(32/44*T223)</f>
        <v>213.670293670294</v>
      </c>
      <c r="W223" s="3" t="n">
        <v>0.08</v>
      </c>
      <c r="X223" s="37" t="n">
        <v>0.01</v>
      </c>
      <c r="Y223" s="37" t="n">
        <v>0.09</v>
      </c>
      <c r="Z223" s="3"/>
      <c r="AA223" s="3"/>
      <c r="AB223" s="3"/>
      <c r="AC223" s="1"/>
    </row>
    <row r="224" customFormat="false" ht="12.5" hidden="false" customHeight="false" outlineLevel="0" collapsed="false">
      <c r="A224" s="0" t="s">
        <v>47</v>
      </c>
      <c r="B224" s="1" t="s">
        <v>461</v>
      </c>
      <c r="C224" s="35" t="n">
        <v>29</v>
      </c>
      <c r="D224" s="1" t="s">
        <v>462</v>
      </c>
      <c r="E224" s="36" t="n">
        <v>60.43</v>
      </c>
      <c r="F224" s="4" t="n">
        <v>1485</v>
      </c>
      <c r="G224" s="3" t="n">
        <v>0.01</v>
      </c>
      <c r="H224" s="3" t="n">
        <v>1.77</v>
      </c>
      <c r="I224" s="3" t="n">
        <v>0.01</v>
      </c>
      <c r="J224" s="4" t="n">
        <v>392</v>
      </c>
      <c r="K224" s="4" t="n">
        <v>434</v>
      </c>
      <c r="L224" s="3" t="n">
        <v>0.74</v>
      </c>
      <c r="M224" s="5" t="n">
        <v>0.5</v>
      </c>
      <c r="N224" s="3" t="n">
        <v>3.19</v>
      </c>
      <c r="O224" s="5" t="n">
        <v>4.7</v>
      </c>
      <c r="P224" s="3" t="n">
        <v>0.28</v>
      </c>
      <c r="Q224" s="3" t="n">
        <v>0.84</v>
      </c>
      <c r="R224" s="3" t="n">
        <v>1.12</v>
      </c>
      <c r="S224" s="4" t="n">
        <v>158</v>
      </c>
      <c r="T224" s="4" t="n">
        <v>285</v>
      </c>
      <c r="U224" s="4" t="n">
        <f aca="false">L224/R224*100</f>
        <v>66.0714285714286</v>
      </c>
      <c r="V224" s="4" t="n">
        <f aca="false">(16/28*U224)+(32/44*T224)</f>
        <v>245.027829313544</v>
      </c>
      <c r="W224" s="3" t="n">
        <v>0.14</v>
      </c>
      <c r="X224" s="37" t="n">
        <v>0.32</v>
      </c>
      <c r="Y224" s="37" t="n">
        <v>0.46</v>
      </c>
      <c r="Z224" s="3"/>
      <c r="AA224" s="3"/>
      <c r="AB224" s="3"/>
      <c r="AC224" s="1"/>
    </row>
    <row r="225" customFormat="false" ht="12.5" hidden="false" customHeight="false" outlineLevel="0" collapsed="false">
      <c r="A225" s="0" t="s">
        <v>47</v>
      </c>
      <c r="B225" s="1" t="s">
        <v>463</v>
      </c>
      <c r="C225" s="35" t="n">
        <v>30</v>
      </c>
      <c r="D225" s="1" t="s">
        <v>464</v>
      </c>
      <c r="E225" s="36" t="n">
        <v>60.15</v>
      </c>
      <c r="F225" s="4" t="n">
        <v>1485</v>
      </c>
      <c r="G225" s="3" t="n">
        <v>0.01</v>
      </c>
      <c r="H225" s="3" t="n">
        <v>1.2</v>
      </c>
      <c r="I225" s="3" t="n">
        <v>0.01</v>
      </c>
      <c r="J225" s="4" t="n">
        <v>401</v>
      </c>
      <c r="K225" s="4" t="n">
        <v>443</v>
      </c>
      <c r="L225" s="3" t="n">
        <v>0.6</v>
      </c>
      <c r="M225" s="5" t="n">
        <v>0.4</v>
      </c>
      <c r="N225" s="3" t="n">
        <v>2.23</v>
      </c>
      <c r="O225" s="5" t="n">
        <v>2.2</v>
      </c>
      <c r="P225" s="3" t="n">
        <v>0.2</v>
      </c>
      <c r="Q225" s="3" t="n">
        <v>0.69</v>
      </c>
      <c r="R225" s="3" t="n">
        <v>0.89</v>
      </c>
      <c r="S225" s="4" t="n">
        <v>135</v>
      </c>
      <c r="T225" s="4" t="n">
        <v>251</v>
      </c>
      <c r="U225" s="4" t="n">
        <f aca="false">L225/R225*100</f>
        <v>67.4157303370787</v>
      </c>
      <c r="V225" s="4" t="n">
        <f aca="false">(16/28*U225)+(32/44*T225)</f>
        <v>221.068729023785</v>
      </c>
      <c r="W225" s="3" t="n">
        <v>0.07</v>
      </c>
      <c r="X225" s="37" t="n">
        <v>0.03</v>
      </c>
      <c r="Y225" s="37" t="n">
        <v>0.1</v>
      </c>
      <c r="Z225" s="3"/>
      <c r="AA225" s="3"/>
      <c r="AB225" s="3"/>
      <c r="AC225" s="1"/>
    </row>
    <row r="226" customFormat="false" ht="12.5" hidden="false" customHeight="false" outlineLevel="0" collapsed="false">
      <c r="A226" s="0" t="s">
        <v>47</v>
      </c>
      <c r="B226" s="1" t="s">
        <v>465</v>
      </c>
      <c r="C226" s="35" t="n">
        <v>31</v>
      </c>
      <c r="D226" s="1" t="s">
        <v>466</v>
      </c>
      <c r="E226" s="36" t="n">
        <v>60.11</v>
      </c>
      <c r="F226" s="4" t="n">
        <v>1485</v>
      </c>
      <c r="G226" s="3" t="n">
        <v>0.01</v>
      </c>
      <c r="H226" s="3" t="n">
        <v>1.69</v>
      </c>
      <c r="I226" s="3" t="n">
        <v>0</v>
      </c>
      <c r="J226" s="4" t="n">
        <v>405</v>
      </c>
      <c r="K226" s="4" t="n">
        <v>447</v>
      </c>
      <c r="L226" s="3" t="n">
        <v>0.86</v>
      </c>
      <c r="M226" s="5" t="n">
        <v>0.4</v>
      </c>
      <c r="N226" s="3" t="n">
        <v>3.16</v>
      </c>
      <c r="O226" s="5" t="n">
        <v>3.3</v>
      </c>
      <c r="P226" s="3" t="n">
        <v>0.27</v>
      </c>
      <c r="Q226" s="3" t="n">
        <v>0.97</v>
      </c>
      <c r="R226" s="3" t="n">
        <v>1.24</v>
      </c>
      <c r="S226" s="4" t="n">
        <v>136</v>
      </c>
      <c r="T226" s="4" t="n">
        <v>255</v>
      </c>
      <c r="U226" s="4" t="n">
        <f aca="false">L226/R226*100</f>
        <v>69.3548387096774</v>
      </c>
      <c r="V226" s="4" t="n">
        <f aca="false">(16/28*U226)+(32/44*T226)</f>
        <v>225.085881860075</v>
      </c>
      <c r="W226" s="3" t="n">
        <v>0.1</v>
      </c>
      <c r="X226" s="37" t="n">
        <v>0.04</v>
      </c>
      <c r="Y226" s="37" t="n">
        <v>0.13</v>
      </c>
      <c r="Z226" s="3"/>
      <c r="AA226" s="3"/>
      <c r="AB226" s="3"/>
      <c r="AC226" s="1"/>
    </row>
    <row r="227" customFormat="false" ht="12.5" hidden="false" customHeight="false" outlineLevel="0" collapsed="false">
      <c r="A227" s="39" t="s">
        <v>47</v>
      </c>
      <c r="B227" s="40" t="s">
        <v>467</v>
      </c>
      <c r="C227" s="41" t="n">
        <v>32</v>
      </c>
      <c r="D227" s="40" t="s">
        <v>468</v>
      </c>
      <c r="E227" s="42" t="n">
        <v>60.46</v>
      </c>
      <c r="F227" s="43" t="n">
        <v>1485</v>
      </c>
      <c r="G227" s="44" t="n">
        <v>0</v>
      </c>
      <c r="H227" s="44" t="n">
        <v>1.39</v>
      </c>
      <c r="I227" s="44" t="n">
        <v>0</v>
      </c>
      <c r="J227" s="43" t="n">
        <v>404</v>
      </c>
      <c r="K227" s="43" t="n">
        <v>446</v>
      </c>
      <c r="L227" s="44" t="n">
        <v>0.83</v>
      </c>
      <c r="M227" s="45" t="n">
        <v>0.4</v>
      </c>
      <c r="N227" s="44" t="n">
        <v>3.37</v>
      </c>
      <c r="O227" s="45" t="n">
        <v>3.6</v>
      </c>
      <c r="P227" s="44" t="n">
        <v>0.25</v>
      </c>
      <c r="Q227" s="44" t="n">
        <v>0.97</v>
      </c>
      <c r="R227" s="44" t="n">
        <v>1.22</v>
      </c>
      <c r="S227" s="43" t="n">
        <v>114</v>
      </c>
      <c r="T227" s="43" t="n">
        <v>276</v>
      </c>
      <c r="U227" s="43" t="n">
        <f aca="false">L227/R227*100</f>
        <v>68.0327868852459</v>
      </c>
      <c r="V227" s="43" t="n">
        <f aca="false">(16/28*U227)+(32/44*T227)</f>
        <v>239.603150947413</v>
      </c>
      <c r="W227" s="44" t="n">
        <v>0.11</v>
      </c>
      <c r="X227" s="46" t="n">
        <v>0.08</v>
      </c>
      <c r="Y227" s="46" t="n">
        <v>0.19</v>
      </c>
      <c r="Z227" s="3"/>
      <c r="AA227" s="3"/>
      <c r="AB227" s="3"/>
      <c r="AC227" s="1"/>
    </row>
    <row r="228" customFormat="false" ht="12.5" hidden="false" customHeight="false" outlineLevel="0" collapsed="false">
      <c r="A228" s="39" t="s">
        <v>47</v>
      </c>
      <c r="B228" s="40" t="s">
        <v>469</v>
      </c>
      <c r="C228" s="41" t="n">
        <v>33</v>
      </c>
      <c r="D228" s="40" t="s">
        <v>468</v>
      </c>
      <c r="E228" s="42" t="n">
        <v>60.28</v>
      </c>
      <c r="F228" s="43" t="n">
        <v>1485</v>
      </c>
      <c r="G228" s="44" t="n">
        <v>0.04</v>
      </c>
      <c r="H228" s="44" t="n">
        <v>1.52</v>
      </c>
      <c r="I228" s="44" t="n">
        <v>0.03</v>
      </c>
      <c r="J228" s="43" t="n">
        <v>402</v>
      </c>
      <c r="K228" s="43" t="n">
        <v>444</v>
      </c>
      <c r="L228" s="44" t="n">
        <v>0.79</v>
      </c>
      <c r="M228" s="45" t="n">
        <v>0.5</v>
      </c>
      <c r="N228" s="44" t="n">
        <v>3.4</v>
      </c>
      <c r="O228" s="45" t="n">
        <v>3.6</v>
      </c>
      <c r="P228" s="44" t="n">
        <v>0.27</v>
      </c>
      <c r="Q228" s="44" t="n">
        <v>0.98</v>
      </c>
      <c r="R228" s="44" t="n">
        <v>1.25</v>
      </c>
      <c r="S228" s="43" t="n">
        <v>122</v>
      </c>
      <c r="T228" s="43" t="n">
        <v>272</v>
      </c>
      <c r="U228" s="43" t="n">
        <f aca="false">L228/R228*100</f>
        <v>63.2</v>
      </c>
      <c r="V228" s="43" t="n">
        <f aca="false">(16/28*U228)+(32/44*T228)</f>
        <v>233.932467532468</v>
      </c>
      <c r="W228" s="44" t="n">
        <v>0.11</v>
      </c>
      <c r="X228" s="46" t="n">
        <v>0.07</v>
      </c>
      <c r="Y228" s="46" t="n">
        <v>0.18</v>
      </c>
      <c r="Z228" s="3"/>
      <c r="AA228" s="3"/>
      <c r="AB228" s="3"/>
      <c r="AC228" s="1"/>
    </row>
    <row r="229" s="14" customFormat="true" ht="12.5" hidden="false" customHeight="false" outlineLevel="0" collapsed="false">
      <c r="A229" s="14" t="s">
        <v>47</v>
      </c>
      <c r="B229" s="15" t="s">
        <v>50</v>
      </c>
      <c r="C229" s="16" t="n">
        <v>34</v>
      </c>
      <c r="D229" s="15" t="s">
        <v>38</v>
      </c>
      <c r="E229" s="17" t="n">
        <v>60.02</v>
      </c>
      <c r="F229" s="18" t="n">
        <v>1485</v>
      </c>
      <c r="G229" s="17" t="n">
        <v>0.22</v>
      </c>
      <c r="H229" s="17" t="n">
        <v>12.06</v>
      </c>
      <c r="I229" s="17" t="n">
        <v>0.02</v>
      </c>
      <c r="J229" s="18" t="n">
        <v>417</v>
      </c>
      <c r="K229" s="18" t="n">
        <v>456</v>
      </c>
      <c r="L229" s="17" t="n">
        <v>0.33</v>
      </c>
      <c r="M229" s="19" t="n">
        <v>0.8</v>
      </c>
      <c r="N229" s="17" t="n">
        <v>0.92</v>
      </c>
      <c r="O229" s="19" t="n">
        <v>7.4</v>
      </c>
      <c r="P229" s="17" t="n">
        <v>1.08</v>
      </c>
      <c r="Q229" s="17" t="n">
        <v>2.22</v>
      </c>
      <c r="R229" s="17" t="n">
        <v>3.3</v>
      </c>
      <c r="S229" s="18" t="n">
        <v>365</v>
      </c>
      <c r="T229" s="18" t="n">
        <v>28</v>
      </c>
      <c r="U229" s="18" t="n">
        <f aca="false">L229/R229*100</f>
        <v>10</v>
      </c>
      <c r="V229" s="18" t="n">
        <f aca="false">(16/28*U229)+(32/44*T229)</f>
        <v>26.0779220779221</v>
      </c>
      <c r="W229" s="17" t="n">
        <v>0.22</v>
      </c>
      <c r="X229" s="17" t="n">
        <v>3.03</v>
      </c>
      <c r="Y229" s="17" t="n">
        <v>3.25</v>
      </c>
      <c r="Z229" s="17" t="s">
        <v>28</v>
      </c>
      <c r="AA229" s="17"/>
      <c r="AB229" s="17"/>
      <c r="AC229" s="15"/>
    </row>
    <row r="230" customFormat="false" ht="12.5" hidden="false" customHeight="false" outlineLevel="0" collapsed="false">
      <c r="A230" s="0" t="s">
        <v>47</v>
      </c>
      <c r="B230" s="1" t="s">
        <v>470</v>
      </c>
      <c r="C230" s="35" t="n">
        <v>35</v>
      </c>
      <c r="D230" s="1" t="s">
        <v>471</v>
      </c>
      <c r="E230" s="36" t="n">
        <v>60.09</v>
      </c>
      <c r="F230" s="4" t="n">
        <v>1485</v>
      </c>
      <c r="G230" s="3" t="n">
        <v>0.01</v>
      </c>
      <c r="H230" s="3" t="n">
        <v>1.24</v>
      </c>
      <c r="I230" s="3" t="n">
        <v>0.01</v>
      </c>
      <c r="J230" s="4" t="n">
        <v>398</v>
      </c>
      <c r="K230" s="4" t="n">
        <v>440</v>
      </c>
      <c r="L230" s="3" t="n">
        <v>0.57</v>
      </c>
      <c r="M230" s="5" t="n">
        <v>0.3</v>
      </c>
      <c r="N230" s="3" t="n">
        <v>2.13</v>
      </c>
      <c r="O230" s="5" t="n">
        <v>2.1</v>
      </c>
      <c r="P230" s="3" t="n">
        <v>0.19</v>
      </c>
      <c r="Q230" s="3" t="n">
        <v>0.67</v>
      </c>
      <c r="R230" s="3" t="n">
        <v>0.86</v>
      </c>
      <c r="S230" s="4" t="n">
        <v>144</v>
      </c>
      <c r="T230" s="4" t="n">
        <v>248</v>
      </c>
      <c r="U230" s="4" t="n">
        <f aca="false">L230/R230*100</f>
        <v>66.2790697674419</v>
      </c>
      <c r="V230" s="4" t="n">
        <f aca="false">(16/28*U230)+(32/44*T230)</f>
        <v>218.23739051646</v>
      </c>
      <c r="W230" s="3" t="n">
        <v>0.06</v>
      </c>
      <c r="X230" s="37" t="n">
        <v>0.02</v>
      </c>
      <c r="Y230" s="37" t="n">
        <v>0.08</v>
      </c>
      <c r="Z230" s="3"/>
      <c r="AA230" s="3"/>
      <c r="AB230" s="3"/>
      <c r="AC230" s="1"/>
    </row>
    <row r="231" customFormat="false" ht="12.5" hidden="false" customHeight="false" outlineLevel="0" collapsed="false">
      <c r="A231" s="0" t="s">
        <v>47</v>
      </c>
      <c r="B231" s="1" t="s">
        <v>472</v>
      </c>
      <c r="C231" s="35" t="n">
        <v>36</v>
      </c>
      <c r="D231" s="1" t="s">
        <v>473</v>
      </c>
      <c r="E231" s="36" t="n">
        <v>60.23</v>
      </c>
      <c r="F231" s="4" t="n">
        <v>1485</v>
      </c>
      <c r="G231" s="3" t="n">
        <v>0.01</v>
      </c>
      <c r="H231" s="3" t="n">
        <v>1.23</v>
      </c>
      <c r="I231" s="3" t="n">
        <v>0.01</v>
      </c>
      <c r="J231" s="4" t="n">
        <v>398</v>
      </c>
      <c r="K231" s="4" t="n">
        <v>440</v>
      </c>
      <c r="L231" s="3" t="n">
        <v>0.7</v>
      </c>
      <c r="M231" s="5" t="n">
        <v>0.4</v>
      </c>
      <c r="N231" s="3" t="n">
        <v>2.75</v>
      </c>
      <c r="O231" s="5" t="n">
        <v>2.6</v>
      </c>
      <c r="P231" s="3" t="n">
        <v>0.22</v>
      </c>
      <c r="Q231" s="3" t="n">
        <v>0.82</v>
      </c>
      <c r="R231" s="3" t="n">
        <v>1.04</v>
      </c>
      <c r="S231" s="4" t="n">
        <v>118</v>
      </c>
      <c r="T231" s="4" t="n">
        <v>264</v>
      </c>
      <c r="U231" s="4" t="n">
        <f aca="false">L231/R231*100</f>
        <v>67.3076923076923</v>
      </c>
      <c r="V231" s="4" t="n">
        <f aca="false">(16/28*U231)+(32/44*T231)</f>
        <v>230.461538461538</v>
      </c>
      <c r="W231" s="3" t="n">
        <v>0.08</v>
      </c>
      <c r="X231" s="37" t="n">
        <v>0.05</v>
      </c>
      <c r="Y231" s="37" t="n">
        <v>0.13</v>
      </c>
      <c r="Z231" s="3"/>
      <c r="AA231" s="3"/>
      <c r="AB231" s="3"/>
      <c r="AC231" s="1"/>
    </row>
    <row r="232" customFormat="false" ht="12.5" hidden="false" customHeight="false" outlineLevel="0" collapsed="false">
      <c r="A232" s="0" t="s">
        <v>47</v>
      </c>
      <c r="B232" s="1" t="s">
        <v>474</v>
      </c>
      <c r="C232" s="35" t="n">
        <v>37</v>
      </c>
      <c r="D232" s="1" t="s">
        <v>475</v>
      </c>
      <c r="E232" s="36" t="n">
        <v>60.03</v>
      </c>
      <c r="F232" s="4" t="n">
        <v>1485</v>
      </c>
      <c r="G232" s="3" t="n">
        <v>0.01</v>
      </c>
      <c r="H232" s="3" t="n">
        <v>1.46</v>
      </c>
      <c r="I232" s="3" t="n">
        <v>0.01</v>
      </c>
      <c r="J232" s="4" t="n">
        <v>389</v>
      </c>
      <c r="K232" s="4" t="n">
        <v>431</v>
      </c>
      <c r="L232" s="3" t="n">
        <v>0.69</v>
      </c>
      <c r="M232" s="5" t="n">
        <v>0.4</v>
      </c>
      <c r="N232" s="3" t="n">
        <v>2.31</v>
      </c>
      <c r="O232" s="5" t="n">
        <v>2.5</v>
      </c>
      <c r="P232" s="3" t="n">
        <v>0.22</v>
      </c>
      <c r="Q232" s="3" t="n">
        <v>0.76</v>
      </c>
      <c r="R232" s="3" t="n">
        <v>0.98</v>
      </c>
      <c r="S232" s="4" t="n">
        <v>149</v>
      </c>
      <c r="T232" s="4" t="n">
        <v>236</v>
      </c>
      <c r="U232" s="4" t="n">
        <f aca="false">L232/R232*100</f>
        <v>70.4081632653061</v>
      </c>
      <c r="V232" s="4" t="n">
        <f aca="false">(16/28*U232)+(32/44*T232)</f>
        <v>211.869599787967</v>
      </c>
      <c r="W232" s="3" t="n">
        <v>0.08</v>
      </c>
      <c r="X232" s="37" t="n">
        <v>0.01</v>
      </c>
      <c r="Y232" s="37" t="n">
        <v>0.09</v>
      </c>
      <c r="Z232" s="3"/>
      <c r="AA232" s="3"/>
      <c r="AB232" s="3"/>
      <c r="AC232" s="1"/>
    </row>
    <row r="233" customFormat="false" ht="12.5" hidden="false" customHeight="false" outlineLevel="0" collapsed="false">
      <c r="A233" s="0" t="s">
        <v>47</v>
      </c>
      <c r="B233" s="1" t="s">
        <v>476</v>
      </c>
      <c r="C233" s="35" t="n">
        <v>38</v>
      </c>
      <c r="D233" s="1" t="s">
        <v>477</v>
      </c>
      <c r="E233" s="36" t="n">
        <v>60.66</v>
      </c>
      <c r="F233" s="4" t="n">
        <v>1485</v>
      </c>
      <c r="G233" s="3" t="n">
        <v>0.01</v>
      </c>
      <c r="H233" s="3" t="n">
        <v>1.46</v>
      </c>
      <c r="I233" s="3" t="n">
        <v>0</v>
      </c>
      <c r="J233" s="4" t="n">
        <v>400</v>
      </c>
      <c r="K233" s="4" t="n">
        <v>442</v>
      </c>
      <c r="L233" s="3" t="n">
        <v>0.86</v>
      </c>
      <c r="M233" s="5" t="n">
        <v>0.4</v>
      </c>
      <c r="N233" s="3" t="n">
        <v>2.73</v>
      </c>
      <c r="O233" s="5" t="n">
        <v>2.9</v>
      </c>
      <c r="P233" s="3" t="n">
        <v>0.24</v>
      </c>
      <c r="Q233" s="3" t="n">
        <v>0.88</v>
      </c>
      <c r="R233" s="3" t="n">
        <v>1.12</v>
      </c>
      <c r="S233" s="4" t="n">
        <v>130</v>
      </c>
      <c r="T233" s="4" t="n">
        <v>244</v>
      </c>
      <c r="U233" s="4" t="n">
        <f aca="false">L233/R233*100</f>
        <v>76.7857142857143</v>
      </c>
      <c r="V233" s="4" t="n">
        <f aca="false">(16/28*U233)+(32/44*T233)</f>
        <v>221.332096474954</v>
      </c>
      <c r="W233" s="3" t="n">
        <v>0.09</v>
      </c>
      <c r="X233" s="37" t="n">
        <v>0.01</v>
      </c>
      <c r="Y233" s="37" t="n">
        <v>0.1</v>
      </c>
      <c r="Z233" s="3"/>
      <c r="AA233" s="3"/>
      <c r="AB233" s="3"/>
      <c r="AC233" s="1"/>
    </row>
    <row r="234" customFormat="false" ht="12.5" hidden="false" customHeight="false" outlineLevel="0" collapsed="false">
      <c r="A234" s="0" t="s">
        <v>47</v>
      </c>
      <c r="B234" s="1" t="s">
        <v>478</v>
      </c>
      <c r="C234" s="35" t="n">
        <v>39</v>
      </c>
      <c r="D234" s="1" t="s">
        <v>479</v>
      </c>
      <c r="E234" s="36" t="n">
        <v>60.89</v>
      </c>
      <c r="F234" s="4" t="n">
        <v>1485</v>
      </c>
      <c r="G234" s="3" t="n">
        <v>0.01</v>
      </c>
      <c r="H234" s="3" t="n">
        <v>4.77</v>
      </c>
      <c r="I234" s="3" t="n">
        <v>0</v>
      </c>
      <c r="J234" s="4" t="n">
        <v>404</v>
      </c>
      <c r="K234" s="4" t="n">
        <v>446</v>
      </c>
      <c r="L234" s="3" t="n">
        <v>1.5</v>
      </c>
      <c r="M234" s="5" t="n">
        <v>1</v>
      </c>
      <c r="N234" s="3" t="n">
        <v>6.58</v>
      </c>
      <c r="O234" s="5" t="n">
        <v>9</v>
      </c>
      <c r="P234" s="3" t="n">
        <v>0.66</v>
      </c>
      <c r="Q234" s="3" t="n">
        <v>1.88</v>
      </c>
      <c r="R234" s="3" t="n">
        <v>2.54</v>
      </c>
      <c r="S234" s="4" t="n">
        <v>188</v>
      </c>
      <c r="T234" s="4" t="n">
        <v>259</v>
      </c>
      <c r="U234" s="4" t="n">
        <f aca="false">L234/R234*100</f>
        <v>59.0551181102362</v>
      </c>
      <c r="V234" s="4" t="n">
        <f aca="false">(16/28*U234)+(32/44*T234)</f>
        <v>222.109418140914</v>
      </c>
      <c r="W234" s="3" t="n">
        <v>0.27</v>
      </c>
      <c r="X234" s="37" t="n">
        <v>2.2</v>
      </c>
      <c r="Y234" s="37" t="n">
        <v>2.47</v>
      </c>
      <c r="Z234" s="3"/>
      <c r="AA234" s="3"/>
      <c r="AB234" s="3"/>
      <c r="AC234" s="1"/>
    </row>
    <row r="235" customFormat="false" ht="12.5" hidden="false" customHeight="false" outlineLevel="0" collapsed="false">
      <c r="A235" s="0" t="s">
        <v>47</v>
      </c>
      <c r="B235" s="1" t="s">
        <v>480</v>
      </c>
      <c r="C235" s="35" t="n">
        <v>40</v>
      </c>
      <c r="D235" s="1" t="s">
        <v>481</v>
      </c>
      <c r="E235" s="36" t="n">
        <v>60.78</v>
      </c>
      <c r="F235" s="4" t="n">
        <v>1485</v>
      </c>
      <c r="G235" s="3" t="n">
        <v>0.01</v>
      </c>
      <c r="H235" s="3" t="n">
        <v>1.38</v>
      </c>
      <c r="I235" s="3" t="n">
        <v>0</v>
      </c>
      <c r="J235" s="4" t="n">
        <v>389</v>
      </c>
      <c r="K235" s="4" t="n">
        <v>431</v>
      </c>
      <c r="L235" s="3" t="n">
        <v>0.68</v>
      </c>
      <c r="M235" s="5" t="n">
        <v>0.4</v>
      </c>
      <c r="N235" s="3" t="n">
        <v>2.36</v>
      </c>
      <c r="O235" s="5" t="n">
        <v>2.5</v>
      </c>
      <c r="P235" s="3" t="n">
        <v>0.22</v>
      </c>
      <c r="Q235" s="3" t="n">
        <v>0.75</v>
      </c>
      <c r="R235" s="3" t="n">
        <v>0.97</v>
      </c>
      <c r="S235" s="4" t="n">
        <v>142</v>
      </c>
      <c r="T235" s="4" t="n">
        <v>243</v>
      </c>
      <c r="U235" s="4" t="n">
        <f aca="false">L235/R235*100</f>
        <v>70.1030927835052</v>
      </c>
      <c r="V235" s="4" t="n">
        <f aca="false">(16/28*U235)+(32/44*T235)</f>
        <v>216.786182889276</v>
      </c>
      <c r="W235" s="3" t="n">
        <v>0.08</v>
      </c>
      <c r="X235" s="37" t="n">
        <v>0.01</v>
      </c>
      <c r="Y235" s="37" t="n">
        <v>0.08</v>
      </c>
      <c r="Z235" s="3"/>
      <c r="AA235" s="3"/>
      <c r="AB235" s="3"/>
      <c r="AC235" s="1"/>
    </row>
    <row r="236" customFormat="false" ht="12.5" hidden="false" customHeight="false" outlineLevel="0" collapsed="false">
      <c r="A236" s="0" t="s">
        <v>47</v>
      </c>
      <c r="B236" s="1" t="s">
        <v>482</v>
      </c>
      <c r="C236" s="35" t="n">
        <v>41</v>
      </c>
      <c r="D236" s="1" t="s">
        <v>483</v>
      </c>
      <c r="E236" s="36" t="n">
        <v>60.55</v>
      </c>
      <c r="F236" s="4" t="n">
        <v>1485</v>
      </c>
      <c r="G236" s="3" t="n">
        <v>0.01</v>
      </c>
      <c r="H236" s="3" t="n">
        <v>1.31</v>
      </c>
      <c r="I236" s="3" t="n">
        <v>0</v>
      </c>
      <c r="J236" s="4" t="n">
        <v>390</v>
      </c>
      <c r="K236" s="4" t="n">
        <v>432</v>
      </c>
      <c r="L236" s="3" t="n">
        <v>0.79</v>
      </c>
      <c r="M236" s="5" t="n">
        <v>0.5</v>
      </c>
      <c r="N236" s="3" t="n">
        <v>2.22</v>
      </c>
      <c r="O236" s="5" t="n">
        <v>2.5</v>
      </c>
      <c r="P236" s="3" t="n">
        <v>0.21</v>
      </c>
      <c r="Q236" s="3" t="n">
        <v>0.72</v>
      </c>
      <c r="R236" s="3" t="n">
        <v>0.93</v>
      </c>
      <c r="S236" s="4" t="n">
        <v>141</v>
      </c>
      <c r="T236" s="4" t="n">
        <v>239</v>
      </c>
      <c r="U236" s="4" t="n">
        <f aca="false">L236/R236*100</f>
        <v>84.9462365591398</v>
      </c>
      <c r="V236" s="4" t="n">
        <f aca="false">(16/28*U236)+(32/44*T236)</f>
        <v>222.358888423405</v>
      </c>
      <c r="W236" s="3" t="n">
        <v>0.08</v>
      </c>
      <c r="X236" s="37" t="n">
        <v>0.01</v>
      </c>
      <c r="Y236" s="37" t="n">
        <v>0.08</v>
      </c>
      <c r="Z236" s="3"/>
      <c r="AA236" s="3"/>
      <c r="AB236" s="3"/>
      <c r="AC236" s="1"/>
    </row>
    <row r="237" customFormat="false" ht="12.5" hidden="false" customHeight="false" outlineLevel="0" collapsed="false">
      <c r="A237" s="0" t="s">
        <v>47</v>
      </c>
      <c r="B237" s="1" t="s">
        <v>484</v>
      </c>
      <c r="C237" s="35" t="n">
        <v>42</v>
      </c>
      <c r="D237" s="1" t="s">
        <v>485</v>
      </c>
      <c r="E237" s="36" t="n">
        <v>60.35</v>
      </c>
      <c r="F237" s="4" t="n">
        <v>1485</v>
      </c>
      <c r="G237" s="3" t="n">
        <v>0.01</v>
      </c>
      <c r="H237" s="3" t="n">
        <v>1.49</v>
      </c>
      <c r="I237" s="3" t="n">
        <v>0</v>
      </c>
      <c r="J237" s="4" t="n">
        <v>404</v>
      </c>
      <c r="K237" s="4" t="n">
        <v>446</v>
      </c>
      <c r="L237" s="3" t="n">
        <v>0.65</v>
      </c>
      <c r="M237" s="5" t="n">
        <v>0.4</v>
      </c>
      <c r="N237" s="3" t="n">
        <v>2.62</v>
      </c>
      <c r="O237" s="5" t="n">
        <v>3.7</v>
      </c>
      <c r="P237" s="3" t="n">
        <v>0.23</v>
      </c>
      <c r="Q237" s="3" t="n">
        <v>0.75</v>
      </c>
      <c r="R237" s="3" t="n">
        <v>0.98</v>
      </c>
      <c r="S237" s="4" t="n">
        <v>152</v>
      </c>
      <c r="T237" s="4" t="n">
        <v>267</v>
      </c>
      <c r="U237" s="4" t="n">
        <f aca="false">L237/R237*100</f>
        <v>66.3265306122449</v>
      </c>
      <c r="V237" s="4" t="n">
        <f aca="false">(16/28*U237)+(32/44*T237)</f>
        <v>232.082692817387</v>
      </c>
      <c r="W237" s="3" t="n">
        <v>0.11</v>
      </c>
      <c r="X237" s="37" t="n">
        <v>0.32</v>
      </c>
      <c r="Y237" s="37" t="n">
        <v>0.43</v>
      </c>
      <c r="Z237" s="3"/>
      <c r="AA237" s="3"/>
      <c r="AB237" s="3"/>
      <c r="AC237" s="1"/>
    </row>
    <row r="238" customFormat="false" ht="12.5" hidden="false" customHeight="false" outlineLevel="0" collapsed="false">
      <c r="A238" s="0" t="s">
        <v>47</v>
      </c>
      <c r="B238" s="1" t="s">
        <v>486</v>
      </c>
      <c r="C238" s="35" t="n">
        <v>43</v>
      </c>
      <c r="D238" s="1" t="s">
        <v>487</v>
      </c>
      <c r="E238" s="36" t="n">
        <v>60.32</v>
      </c>
      <c r="F238" s="4" t="n">
        <v>1485</v>
      </c>
      <c r="G238" s="3" t="n">
        <v>0.01</v>
      </c>
      <c r="H238" s="3" t="n">
        <v>2.82</v>
      </c>
      <c r="I238" s="3" t="n">
        <v>0</v>
      </c>
      <c r="J238" s="4" t="n">
        <v>407</v>
      </c>
      <c r="K238" s="4" t="n">
        <v>449</v>
      </c>
      <c r="L238" s="3" t="n">
        <v>1.05</v>
      </c>
      <c r="M238" s="5" t="n">
        <v>0.5</v>
      </c>
      <c r="N238" s="3" t="n">
        <v>3.7</v>
      </c>
      <c r="O238" s="5" t="n">
        <v>4.8</v>
      </c>
      <c r="P238" s="3" t="n">
        <v>0.39</v>
      </c>
      <c r="Q238" s="3" t="n">
        <v>1.19</v>
      </c>
      <c r="R238" s="3" t="n">
        <v>1.58</v>
      </c>
      <c r="S238" s="4" t="n">
        <v>178</v>
      </c>
      <c r="T238" s="4" t="n">
        <v>234</v>
      </c>
      <c r="U238" s="4" t="n">
        <f aca="false">L238/R238*100</f>
        <v>66.4556962025316</v>
      </c>
      <c r="V238" s="4" t="n">
        <f aca="false">(16/28*U238)+(32/44*T238)</f>
        <v>208.156501726122</v>
      </c>
      <c r="W238" s="3" t="n">
        <v>0.14</v>
      </c>
      <c r="X238" s="37" t="n">
        <v>0.2</v>
      </c>
      <c r="Y238" s="37" t="n">
        <v>0.34</v>
      </c>
      <c r="Z238" s="3"/>
      <c r="AA238" s="3"/>
      <c r="AB238" s="3"/>
      <c r="AC238" s="1"/>
    </row>
    <row r="239" customFormat="false" ht="12.5" hidden="false" customHeight="false" outlineLevel="0" collapsed="false">
      <c r="A239" s="0" t="s">
        <v>47</v>
      </c>
      <c r="B239" s="1" t="s">
        <v>488</v>
      </c>
      <c r="C239" s="35" t="n">
        <v>44</v>
      </c>
      <c r="D239" s="1" t="s">
        <v>489</v>
      </c>
      <c r="E239" s="36" t="n">
        <v>60.4</v>
      </c>
      <c r="F239" s="4" t="n">
        <v>1485</v>
      </c>
      <c r="G239" s="3" t="n">
        <v>0.01</v>
      </c>
      <c r="H239" s="3" t="n">
        <v>1.37</v>
      </c>
      <c r="I239" s="3" t="n">
        <v>0.01</v>
      </c>
      <c r="J239" s="4" t="n">
        <v>382</v>
      </c>
      <c r="K239" s="4" t="n">
        <v>424</v>
      </c>
      <c r="L239" s="3" t="n">
        <v>0.81</v>
      </c>
      <c r="M239" s="5" t="n">
        <v>0.4</v>
      </c>
      <c r="N239" s="3" t="n">
        <v>2.52</v>
      </c>
      <c r="O239" s="5" t="n">
        <v>4</v>
      </c>
      <c r="P239" s="3" t="n">
        <v>0.23</v>
      </c>
      <c r="Q239" s="3" t="n">
        <v>0.81</v>
      </c>
      <c r="R239" s="3" t="n">
        <v>1.04</v>
      </c>
      <c r="S239" s="4" t="n">
        <v>132</v>
      </c>
      <c r="T239" s="4" t="n">
        <v>242</v>
      </c>
      <c r="U239" s="4" t="n">
        <f aca="false">L239/R239*100</f>
        <v>77.8846153846154</v>
      </c>
      <c r="V239" s="4" t="n">
        <f aca="false">(16/28*U239)+(32/44*T239)</f>
        <v>220.505494505494</v>
      </c>
      <c r="W239" s="3" t="n">
        <v>0.12</v>
      </c>
      <c r="X239" s="37" t="n">
        <v>0.37</v>
      </c>
      <c r="Y239" s="37" t="n">
        <v>0.49</v>
      </c>
      <c r="Z239" s="3"/>
      <c r="AA239" s="3"/>
      <c r="AB239" s="3"/>
      <c r="AC239" s="1"/>
    </row>
    <row r="240" customFormat="false" ht="12.5" hidden="false" customHeight="false" outlineLevel="0" collapsed="false">
      <c r="A240" s="0" t="s">
        <v>47</v>
      </c>
      <c r="B240" s="1" t="s">
        <v>490</v>
      </c>
      <c r="C240" s="35" t="n">
        <v>45</v>
      </c>
      <c r="D240" s="1" t="s">
        <v>491</v>
      </c>
      <c r="E240" s="36" t="n">
        <v>60.16</v>
      </c>
      <c r="F240" s="4" t="n">
        <v>1485</v>
      </c>
      <c r="G240" s="3" t="n">
        <v>0.03</v>
      </c>
      <c r="H240" s="3" t="n">
        <v>2.37</v>
      </c>
      <c r="I240" s="3" t="n">
        <v>0.01</v>
      </c>
      <c r="J240" s="4" t="n">
        <v>422</v>
      </c>
      <c r="K240" s="4" t="n">
        <v>464</v>
      </c>
      <c r="L240" s="3" t="n">
        <v>1.1</v>
      </c>
      <c r="M240" s="5" t="n">
        <v>0.4</v>
      </c>
      <c r="N240" s="3" t="n">
        <v>3.06</v>
      </c>
      <c r="O240" s="5" t="n">
        <v>5</v>
      </c>
      <c r="P240" s="3" t="n">
        <v>0.34</v>
      </c>
      <c r="Q240" s="3" t="n">
        <v>1.08</v>
      </c>
      <c r="R240" s="3" t="n">
        <v>1.42</v>
      </c>
      <c r="S240" s="4" t="n">
        <v>167</v>
      </c>
      <c r="T240" s="4" t="n">
        <v>215</v>
      </c>
      <c r="U240" s="4" t="n">
        <f aca="false">L240/R240*100</f>
        <v>77.4647887323944</v>
      </c>
      <c r="V240" s="4" t="n">
        <f aca="false">(16/28*U240)+(32/44*T240)</f>
        <v>200.629229925005</v>
      </c>
      <c r="W240" s="3" t="n">
        <v>0.14</v>
      </c>
      <c r="X240" s="37" t="n">
        <v>2.27</v>
      </c>
      <c r="Y240" s="37" t="n">
        <v>2.41</v>
      </c>
      <c r="Z240" s="3"/>
      <c r="AA240" s="3"/>
      <c r="AB240" s="3"/>
      <c r="AC240" s="1"/>
    </row>
    <row r="241" customFormat="false" ht="12.5" hidden="false" customHeight="false" outlineLevel="0" collapsed="false">
      <c r="A241" s="0" t="s">
        <v>47</v>
      </c>
      <c r="B241" s="1" t="s">
        <v>492</v>
      </c>
      <c r="C241" s="35" t="n">
        <v>46</v>
      </c>
      <c r="D241" s="1" t="s">
        <v>493</v>
      </c>
      <c r="E241" s="36" t="n">
        <v>60.84</v>
      </c>
      <c r="F241" s="4" t="n">
        <v>1485</v>
      </c>
      <c r="G241" s="3" t="n">
        <v>0.01</v>
      </c>
      <c r="H241" s="3" t="n">
        <v>5.39</v>
      </c>
      <c r="I241" s="3" t="n">
        <v>0</v>
      </c>
      <c r="J241" s="4" t="n">
        <v>426</v>
      </c>
      <c r="K241" s="4" t="n">
        <v>468</v>
      </c>
      <c r="L241" s="3" t="n">
        <v>1.55</v>
      </c>
      <c r="M241" s="5" t="n">
        <v>0.8</v>
      </c>
      <c r="N241" s="3" t="n">
        <v>6.84</v>
      </c>
      <c r="O241" s="5" t="n">
        <v>9.5</v>
      </c>
      <c r="P241" s="3" t="n">
        <v>0.72</v>
      </c>
      <c r="Q241" s="3" t="n">
        <v>1.96</v>
      </c>
      <c r="R241" s="3" t="n">
        <v>2.68</v>
      </c>
      <c r="S241" s="4" t="n">
        <v>201</v>
      </c>
      <c r="T241" s="4" t="n">
        <v>255</v>
      </c>
      <c r="U241" s="4" t="n">
        <f aca="false">L241/R241*100</f>
        <v>57.8358208955224</v>
      </c>
      <c r="V241" s="4" t="n">
        <f aca="false">(16/28*U241)+(32/44*T241)</f>
        <v>218.503585966273</v>
      </c>
      <c r="W241" s="3" t="n">
        <v>0.28</v>
      </c>
      <c r="X241" s="37" t="n">
        <v>1.25</v>
      </c>
      <c r="Y241" s="37" t="n">
        <v>1.53</v>
      </c>
      <c r="Z241" s="3"/>
      <c r="AA241" s="3"/>
      <c r="AB241" s="3"/>
      <c r="AC241" s="1"/>
    </row>
    <row r="242" customFormat="false" ht="12.5" hidden="false" customHeight="false" outlineLevel="0" collapsed="false">
      <c r="A242" s="39" t="s">
        <v>47</v>
      </c>
      <c r="B242" s="40" t="s">
        <v>494</v>
      </c>
      <c r="C242" s="41" t="n">
        <v>47</v>
      </c>
      <c r="D242" s="40" t="s">
        <v>495</v>
      </c>
      <c r="E242" s="42" t="n">
        <v>60.52</v>
      </c>
      <c r="F242" s="43" t="n">
        <v>1485</v>
      </c>
      <c r="G242" s="44" t="n">
        <v>0.2</v>
      </c>
      <c r="H242" s="44" t="n">
        <v>2.2</v>
      </c>
      <c r="I242" s="44" t="n">
        <v>0.08</v>
      </c>
      <c r="J242" s="43" t="n">
        <v>408</v>
      </c>
      <c r="K242" s="43" t="n">
        <v>450</v>
      </c>
      <c r="L242" s="44" t="n">
        <v>1.02</v>
      </c>
      <c r="M242" s="45" t="n">
        <v>0.4</v>
      </c>
      <c r="N242" s="44" t="n">
        <v>3.4</v>
      </c>
      <c r="O242" s="45" t="n">
        <v>6.4</v>
      </c>
      <c r="P242" s="44" t="n">
        <v>0.34</v>
      </c>
      <c r="Q242" s="44" t="n">
        <v>0.99</v>
      </c>
      <c r="R242" s="44" t="n">
        <v>1.33</v>
      </c>
      <c r="S242" s="43" t="n">
        <v>165</v>
      </c>
      <c r="T242" s="43" t="n">
        <v>256</v>
      </c>
      <c r="U242" s="43" t="n">
        <f aca="false">L242/R242*100</f>
        <v>76.6917293233083</v>
      </c>
      <c r="V242" s="43" t="n">
        <f aca="false">(16/28*U242)+(32/44*T242)</f>
        <v>230.005663509423</v>
      </c>
      <c r="W242" s="44" t="n">
        <v>0.18</v>
      </c>
      <c r="X242" s="46" t="n">
        <v>1.67</v>
      </c>
      <c r="Y242" s="46" t="n">
        <v>1.85</v>
      </c>
      <c r="Z242" s="3"/>
      <c r="AA242" s="3"/>
      <c r="AB242" s="3"/>
      <c r="AC242" s="1"/>
    </row>
    <row r="243" customFormat="false" ht="12.5" hidden="false" customHeight="false" outlineLevel="0" collapsed="false">
      <c r="A243" s="39" t="s">
        <v>47</v>
      </c>
      <c r="B243" s="40" t="s">
        <v>496</v>
      </c>
      <c r="C243" s="41" t="n">
        <v>48</v>
      </c>
      <c r="D243" s="40" t="s">
        <v>495</v>
      </c>
      <c r="E243" s="42" t="n">
        <v>60.36</v>
      </c>
      <c r="F243" s="43" t="n">
        <v>1485</v>
      </c>
      <c r="G243" s="44" t="n">
        <v>0.01</v>
      </c>
      <c r="H243" s="44" t="n">
        <v>1.91</v>
      </c>
      <c r="I243" s="44" t="n">
        <v>0.01</v>
      </c>
      <c r="J243" s="43" t="n">
        <v>415</v>
      </c>
      <c r="K243" s="43" t="n">
        <v>457</v>
      </c>
      <c r="L243" s="44" t="n">
        <v>0.94</v>
      </c>
      <c r="M243" s="45" t="n">
        <v>0.5</v>
      </c>
      <c r="N243" s="44" t="n">
        <v>3.21</v>
      </c>
      <c r="O243" s="45" t="n">
        <v>6</v>
      </c>
      <c r="P243" s="44" t="n">
        <v>0.3</v>
      </c>
      <c r="Q243" s="44" t="n">
        <v>1.02</v>
      </c>
      <c r="R243" s="44" t="n">
        <v>1.32</v>
      </c>
      <c r="S243" s="43" t="n">
        <v>145</v>
      </c>
      <c r="T243" s="43" t="n">
        <v>243</v>
      </c>
      <c r="U243" s="43" t="n">
        <f aca="false">L243/R243*100</f>
        <v>71.2121212121212</v>
      </c>
      <c r="V243" s="43" t="n">
        <f aca="false">(16/28*U243)+(32/44*T243)</f>
        <v>217.419913419913</v>
      </c>
      <c r="W243" s="44" t="n">
        <v>0.17</v>
      </c>
      <c r="X243" s="46" t="n">
        <v>1.65</v>
      </c>
      <c r="Y243" s="46" t="n">
        <v>1.82</v>
      </c>
      <c r="Z243" s="3"/>
      <c r="AA243" s="3"/>
      <c r="AB243" s="3"/>
      <c r="AC243" s="1"/>
    </row>
    <row r="244" s="14" customFormat="true" ht="12.5" hidden="false" customHeight="false" outlineLevel="0" collapsed="false">
      <c r="A244" s="14" t="s">
        <v>47</v>
      </c>
      <c r="B244" s="15" t="s">
        <v>51</v>
      </c>
      <c r="C244" s="16" t="n">
        <v>49</v>
      </c>
      <c r="D244" s="15" t="s">
        <v>38</v>
      </c>
      <c r="E244" s="17" t="n">
        <v>60.29</v>
      </c>
      <c r="F244" s="18" t="n">
        <v>1485</v>
      </c>
      <c r="G244" s="17" t="n">
        <v>0.18</v>
      </c>
      <c r="H244" s="17" t="n">
        <v>12.04</v>
      </c>
      <c r="I244" s="17" t="n">
        <v>0.02</v>
      </c>
      <c r="J244" s="18" t="n">
        <v>414</v>
      </c>
      <c r="K244" s="18" t="n">
        <v>453</v>
      </c>
      <c r="L244" s="17" t="n">
        <v>0.33</v>
      </c>
      <c r="M244" s="19" t="n">
        <v>0.6</v>
      </c>
      <c r="N244" s="17" t="n">
        <v>0.9</v>
      </c>
      <c r="O244" s="19" t="n">
        <v>7.3</v>
      </c>
      <c r="P244" s="17" t="n">
        <v>1.07</v>
      </c>
      <c r="Q244" s="17" t="n">
        <v>2.19</v>
      </c>
      <c r="R244" s="17" t="n">
        <v>3.26</v>
      </c>
      <c r="S244" s="18" t="n">
        <v>369</v>
      </c>
      <c r="T244" s="18" t="n">
        <v>28</v>
      </c>
      <c r="U244" s="18" t="n">
        <f aca="false">L244/R244*100</f>
        <v>10.1226993865031</v>
      </c>
      <c r="V244" s="18" t="n">
        <f aca="false">(16/28*U244)+(32/44*T244)</f>
        <v>26.1480360130667</v>
      </c>
      <c r="W244" s="17" t="n">
        <v>0.21</v>
      </c>
      <c r="X244" s="17" t="n">
        <v>3</v>
      </c>
      <c r="Y244" s="17" t="n">
        <v>3.21</v>
      </c>
      <c r="Z244" s="17" t="s">
        <v>28</v>
      </c>
      <c r="AA244" s="17"/>
      <c r="AB244" s="17"/>
      <c r="AC244" s="15"/>
    </row>
    <row r="245" customFormat="false" ht="12.5" hidden="false" customHeight="false" outlineLevel="0" collapsed="false">
      <c r="A245" s="0" t="s">
        <v>47</v>
      </c>
      <c r="B245" s="1" t="s">
        <v>497</v>
      </c>
      <c r="C245" s="35" t="n">
        <v>50</v>
      </c>
      <c r="D245" s="1" t="s">
        <v>498</v>
      </c>
      <c r="E245" s="36" t="n">
        <v>60.74</v>
      </c>
      <c r="F245" s="4" t="n">
        <v>1485</v>
      </c>
      <c r="G245" s="3" t="n">
        <v>0.03</v>
      </c>
      <c r="H245" s="3" t="n">
        <v>1.64</v>
      </c>
      <c r="I245" s="3" t="n">
        <v>0.02</v>
      </c>
      <c r="J245" s="4" t="n">
        <v>405</v>
      </c>
      <c r="K245" s="4" t="n">
        <v>447</v>
      </c>
      <c r="L245" s="3" t="n">
        <v>0.99</v>
      </c>
      <c r="M245" s="5" t="n">
        <v>0.5</v>
      </c>
      <c r="N245" s="3" t="n">
        <v>3.36</v>
      </c>
      <c r="O245" s="5" t="n">
        <v>5.7</v>
      </c>
      <c r="P245" s="3" t="n">
        <v>0.28</v>
      </c>
      <c r="Q245" s="3" t="n">
        <v>0.99</v>
      </c>
      <c r="R245" s="3" t="n">
        <v>1.27</v>
      </c>
      <c r="S245" s="4" t="n">
        <v>129</v>
      </c>
      <c r="T245" s="4" t="n">
        <v>265</v>
      </c>
      <c r="U245" s="4" t="n">
        <f aca="false">L245/R245*100</f>
        <v>77.9527559055118</v>
      </c>
      <c r="V245" s="4" t="n">
        <f aca="false">(16/28*U245)+(32/44*T245)</f>
        <v>237.271704673279</v>
      </c>
      <c r="W245" s="3" t="n">
        <v>0.17</v>
      </c>
      <c r="X245" s="37" t="n">
        <v>0.85</v>
      </c>
      <c r="Y245" s="37" t="n">
        <v>1.02</v>
      </c>
      <c r="Z245" s="3"/>
      <c r="AA245" s="3"/>
      <c r="AB245" s="3"/>
      <c r="AC245" s="1"/>
    </row>
    <row r="246" customFormat="false" ht="12.5" hidden="false" customHeight="false" outlineLevel="0" collapsed="false">
      <c r="A246" s="0" t="s">
        <v>47</v>
      </c>
      <c r="B246" s="1" t="s">
        <v>499</v>
      </c>
      <c r="C246" s="35" t="n">
        <v>51</v>
      </c>
      <c r="D246" s="1" t="s">
        <v>500</v>
      </c>
      <c r="E246" s="36" t="n">
        <v>60.37</v>
      </c>
      <c r="F246" s="4" t="n">
        <v>1485</v>
      </c>
      <c r="G246" s="3" t="n">
        <v>0.02</v>
      </c>
      <c r="H246" s="3" t="n">
        <v>1.4</v>
      </c>
      <c r="I246" s="3" t="n">
        <v>0.01</v>
      </c>
      <c r="J246" s="4" t="n">
        <v>397</v>
      </c>
      <c r="K246" s="4" t="n">
        <v>439</v>
      </c>
      <c r="L246" s="3" t="n">
        <v>0.76</v>
      </c>
      <c r="M246" s="5" t="n">
        <v>0.4</v>
      </c>
      <c r="N246" s="3" t="n">
        <v>2.69</v>
      </c>
      <c r="O246" s="5" t="n">
        <v>4.4</v>
      </c>
      <c r="P246" s="3" t="n">
        <v>0.23</v>
      </c>
      <c r="Q246" s="3" t="n">
        <v>0.76</v>
      </c>
      <c r="R246" s="3" t="n">
        <v>0.99</v>
      </c>
      <c r="S246" s="4" t="n">
        <v>141</v>
      </c>
      <c r="T246" s="4" t="n">
        <v>272</v>
      </c>
      <c r="U246" s="4" t="n">
        <f aca="false">L246/R246*100</f>
        <v>76.7676767676768</v>
      </c>
      <c r="V246" s="4" t="n">
        <f aca="false">(16/28*U246)+(32/44*T246)</f>
        <v>241.685425685426</v>
      </c>
      <c r="W246" s="3" t="n">
        <v>0.13</v>
      </c>
      <c r="X246" s="37" t="n">
        <v>1.4</v>
      </c>
      <c r="Y246" s="37" t="n">
        <v>1.53</v>
      </c>
      <c r="Z246" s="38"/>
      <c r="AA246" s="3"/>
      <c r="AB246" s="3"/>
      <c r="AC246" s="1"/>
    </row>
    <row r="247" customFormat="false" ht="12.5" hidden="false" customHeight="false" outlineLevel="0" collapsed="false">
      <c r="A247" s="0" t="s">
        <v>47</v>
      </c>
      <c r="B247" s="1" t="s">
        <v>501</v>
      </c>
      <c r="C247" s="35" t="n">
        <v>52</v>
      </c>
      <c r="D247" s="1" t="s">
        <v>502</v>
      </c>
      <c r="E247" s="36" t="n">
        <v>60.49</v>
      </c>
      <c r="F247" s="4" t="n">
        <v>1485</v>
      </c>
      <c r="G247" s="3" t="n">
        <v>0.01</v>
      </c>
      <c r="H247" s="3" t="n">
        <v>1.11</v>
      </c>
      <c r="I247" s="3" t="n">
        <v>0.01</v>
      </c>
      <c r="J247" s="4" t="n">
        <v>393</v>
      </c>
      <c r="K247" s="4" t="n">
        <v>435</v>
      </c>
      <c r="L247" s="3" t="n">
        <v>0.7</v>
      </c>
      <c r="M247" s="5" t="n">
        <v>0.3</v>
      </c>
      <c r="N247" s="3" t="n">
        <v>2.39</v>
      </c>
      <c r="O247" s="5" t="n">
        <v>4.1</v>
      </c>
      <c r="P247" s="3" t="n">
        <v>0.19</v>
      </c>
      <c r="Q247" s="3" t="n">
        <v>0.65</v>
      </c>
      <c r="R247" s="3" t="n">
        <v>0.84</v>
      </c>
      <c r="S247" s="4" t="n">
        <v>132</v>
      </c>
      <c r="T247" s="4" t="n">
        <v>285</v>
      </c>
      <c r="U247" s="4" t="n">
        <f aca="false">L247/R247*100</f>
        <v>83.3333333333333</v>
      </c>
      <c r="V247" s="4" t="n">
        <f aca="false">(16/28*U247)+(32/44*T247)</f>
        <v>254.891774891775</v>
      </c>
      <c r="W247" s="3" t="n">
        <v>0.12</v>
      </c>
      <c r="X247" s="37" t="n">
        <v>1.06</v>
      </c>
      <c r="Y247" s="37" t="n">
        <v>1.17</v>
      </c>
      <c r="Z247" s="38"/>
      <c r="AA247" s="3"/>
      <c r="AB247" s="3"/>
      <c r="AC247" s="1"/>
    </row>
    <row r="248" customFormat="false" ht="12.5" hidden="false" customHeight="false" outlineLevel="0" collapsed="false">
      <c r="A248" s="0" t="s">
        <v>47</v>
      </c>
      <c r="B248" s="1" t="s">
        <v>503</v>
      </c>
      <c r="C248" s="35" t="n">
        <v>53</v>
      </c>
      <c r="D248" s="1" t="s">
        <v>504</v>
      </c>
      <c r="E248" s="36" t="n">
        <v>60.43</v>
      </c>
      <c r="F248" s="4" t="n">
        <v>1485</v>
      </c>
      <c r="G248" s="3" t="n">
        <v>0.02</v>
      </c>
      <c r="H248" s="3" t="n">
        <v>1.39</v>
      </c>
      <c r="I248" s="3" t="n">
        <v>0.01</v>
      </c>
      <c r="J248" s="4" t="n">
        <v>388</v>
      </c>
      <c r="K248" s="4" t="n">
        <v>430</v>
      </c>
      <c r="L248" s="3" t="n">
        <v>0.73</v>
      </c>
      <c r="M248" s="5" t="n">
        <v>0.4</v>
      </c>
      <c r="N248" s="3" t="n">
        <v>2.58</v>
      </c>
      <c r="O248" s="5" t="n">
        <v>2.7</v>
      </c>
      <c r="P248" s="3" t="n">
        <v>0.23</v>
      </c>
      <c r="Q248" s="3" t="n">
        <v>0.81</v>
      </c>
      <c r="R248" s="3" t="n">
        <v>1.04</v>
      </c>
      <c r="S248" s="4" t="n">
        <v>134</v>
      </c>
      <c r="T248" s="4" t="n">
        <v>248</v>
      </c>
      <c r="U248" s="4" t="n">
        <f aca="false">L248/R248*100</f>
        <v>70.1923076923077</v>
      </c>
      <c r="V248" s="4" t="n">
        <f aca="false">(16/28*U248)+(32/44*T248)</f>
        <v>220.473526473526</v>
      </c>
      <c r="W248" s="3" t="n">
        <v>0.08</v>
      </c>
      <c r="X248" s="37" t="n">
        <v>0.01</v>
      </c>
      <c r="Y248" s="37" t="n">
        <v>0.09</v>
      </c>
      <c r="Z248" s="38"/>
      <c r="AA248" s="3"/>
      <c r="AB248" s="3"/>
      <c r="AC248" s="1"/>
    </row>
    <row r="249" customFormat="false" ht="12.5" hidden="false" customHeight="false" outlineLevel="0" collapsed="false">
      <c r="A249" s="0" t="s">
        <v>47</v>
      </c>
      <c r="B249" s="1" t="s">
        <v>505</v>
      </c>
      <c r="C249" s="35" t="n">
        <v>54</v>
      </c>
      <c r="D249" s="1" t="s">
        <v>506</v>
      </c>
      <c r="E249" s="36" t="n">
        <v>60.07</v>
      </c>
      <c r="F249" s="4" t="n">
        <v>1485</v>
      </c>
      <c r="G249" s="3" t="n">
        <v>0.01</v>
      </c>
      <c r="H249" s="3" t="n">
        <v>1.44</v>
      </c>
      <c r="I249" s="3" t="n">
        <v>0.01</v>
      </c>
      <c r="J249" s="4" t="n">
        <v>389</v>
      </c>
      <c r="K249" s="4" t="n">
        <v>431</v>
      </c>
      <c r="L249" s="3" t="n">
        <v>0.79</v>
      </c>
      <c r="M249" s="5" t="n">
        <v>0.4</v>
      </c>
      <c r="N249" s="3" t="n">
        <v>3.08</v>
      </c>
      <c r="O249" s="5" t="n">
        <v>4.1</v>
      </c>
      <c r="P249" s="3" t="n">
        <v>0.25</v>
      </c>
      <c r="Q249" s="3" t="n">
        <v>0.82</v>
      </c>
      <c r="R249" s="3" t="n">
        <v>1.07</v>
      </c>
      <c r="S249" s="4" t="n">
        <v>135</v>
      </c>
      <c r="T249" s="4" t="n">
        <v>288</v>
      </c>
      <c r="U249" s="4" t="n">
        <f aca="false">L249/R249*100</f>
        <v>73.8317757009346</v>
      </c>
      <c r="V249" s="4" t="n">
        <f aca="false">(16/28*U249)+(32/44*T249)</f>
        <v>251.644131569365</v>
      </c>
      <c r="W249" s="3" t="n">
        <v>0.12</v>
      </c>
      <c r="X249" s="37" t="n">
        <v>0.03</v>
      </c>
      <c r="Y249" s="37" t="n">
        <v>0.15</v>
      </c>
      <c r="Z249" s="38"/>
      <c r="AA249" s="3"/>
      <c r="AB249" s="3"/>
      <c r="AC249" s="1"/>
    </row>
    <row r="250" customFormat="false" ht="12.5" hidden="false" customHeight="false" outlineLevel="0" collapsed="false">
      <c r="A250" s="0" t="s">
        <v>47</v>
      </c>
      <c r="B250" s="1" t="s">
        <v>507</v>
      </c>
      <c r="C250" s="35" t="n">
        <v>55</v>
      </c>
      <c r="D250" s="1" t="s">
        <v>508</v>
      </c>
      <c r="E250" s="36" t="n">
        <v>60.84</v>
      </c>
      <c r="F250" s="4" t="n">
        <v>1485</v>
      </c>
      <c r="G250" s="3" t="n">
        <v>0.01</v>
      </c>
      <c r="H250" s="3" t="n">
        <v>2.75</v>
      </c>
      <c r="I250" s="3" t="n">
        <v>0</v>
      </c>
      <c r="J250" s="4" t="n">
        <v>413</v>
      </c>
      <c r="K250" s="4" t="n">
        <v>455</v>
      </c>
      <c r="L250" s="3" t="n">
        <v>1.05</v>
      </c>
      <c r="M250" s="5" t="n">
        <v>0.7</v>
      </c>
      <c r="N250" s="3" t="n">
        <v>4.35</v>
      </c>
      <c r="O250" s="5" t="n">
        <v>7.1</v>
      </c>
      <c r="P250" s="3" t="n">
        <v>0.41</v>
      </c>
      <c r="Q250" s="3" t="n">
        <v>1.36</v>
      </c>
      <c r="R250" s="3" t="n">
        <v>1.77</v>
      </c>
      <c r="S250" s="4" t="n">
        <v>155</v>
      </c>
      <c r="T250" s="4" t="n">
        <v>246</v>
      </c>
      <c r="U250" s="4" t="n">
        <f aca="false">L250/R250*100</f>
        <v>59.3220338983051</v>
      </c>
      <c r="V250" s="4" t="n">
        <f aca="false">(16/28*U250)+(32/44*T250)</f>
        <v>212.807395993837</v>
      </c>
      <c r="W250" s="3" t="n">
        <v>0.21</v>
      </c>
      <c r="X250" s="37" t="n">
        <v>2.35</v>
      </c>
      <c r="Y250" s="37" t="n">
        <v>2.56</v>
      </c>
      <c r="Z250" s="38"/>
      <c r="AA250" s="3"/>
      <c r="AB250" s="3"/>
      <c r="AC250" s="1"/>
    </row>
    <row r="251" customFormat="false" ht="12.5" hidden="false" customHeight="false" outlineLevel="0" collapsed="false">
      <c r="A251" s="0" t="s">
        <v>47</v>
      </c>
      <c r="B251" s="1" t="s">
        <v>509</v>
      </c>
      <c r="C251" s="35" t="n">
        <v>56</v>
      </c>
      <c r="D251" s="1" t="s">
        <v>510</v>
      </c>
      <c r="E251" s="36" t="n">
        <v>60.73</v>
      </c>
      <c r="F251" s="4" t="n">
        <v>1485</v>
      </c>
      <c r="G251" s="3" t="n">
        <v>0.01</v>
      </c>
      <c r="H251" s="3" t="n">
        <v>2.04</v>
      </c>
      <c r="I251" s="3" t="n">
        <v>0.01</v>
      </c>
      <c r="J251" s="4" t="n">
        <v>394</v>
      </c>
      <c r="K251" s="4" t="n">
        <v>436</v>
      </c>
      <c r="L251" s="3" t="n">
        <v>1.09</v>
      </c>
      <c r="M251" s="5" t="n">
        <v>0.5</v>
      </c>
      <c r="N251" s="3" t="n">
        <v>3.64</v>
      </c>
      <c r="O251" s="5" t="n">
        <v>3.6</v>
      </c>
      <c r="P251" s="3" t="n">
        <v>0.33</v>
      </c>
      <c r="Q251" s="3" t="n">
        <v>1.16</v>
      </c>
      <c r="R251" s="3" t="n">
        <v>1.49</v>
      </c>
      <c r="S251" s="4" t="n">
        <v>137</v>
      </c>
      <c r="T251" s="4" t="n">
        <v>244</v>
      </c>
      <c r="U251" s="4" t="n">
        <f aca="false">L251/R251*100</f>
        <v>73.1543624161074</v>
      </c>
      <c r="V251" s="4" t="n">
        <f aca="false">(16/28*U251)+(32/44*T251)</f>
        <v>219.25703826375</v>
      </c>
      <c r="W251" s="3" t="n">
        <v>0.11</v>
      </c>
      <c r="X251" s="37" t="n">
        <v>0.01</v>
      </c>
      <c r="Y251" s="37" t="n">
        <v>0.12</v>
      </c>
      <c r="Z251" s="38"/>
      <c r="AA251" s="3"/>
      <c r="AB251" s="3"/>
      <c r="AC251" s="1"/>
    </row>
    <row r="252" customFormat="false" ht="12.5" hidden="false" customHeight="false" outlineLevel="0" collapsed="false">
      <c r="A252" s="0" t="s">
        <v>47</v>
      </c>
      <c r="B252" s="1" t="s">
        <v>511</v>
      </c>
      <c r="C252" s="35" t="n">
        <v>57</v>
      </c>
      <c r="D252" s="1" t="s">
        <v>512</v>
      </c>
      <c r="E252" s="36" t="n">
        <v>60.2</v>
      </c>
      <c r="F252" s="4" t="n">
        <v>1485</v>
      </c>
      <c r="G252" s="3" t="n">
        <v>0.01</v>
      </c>
      <c r="H252" s="3" t="n">
        <v>1.41</v>
      </c>
      <c r="I252" s="3" t="n">
        <v>0.01</v>
      </c>
      <c r="J252" s="4" t="n">
        <v>393</v>
      </c>
      <c r="K252" s="4" t="n">
        <v>435</v>
      </c>
      <c r="L252" s="3" t="n">
        <v>0.77</v>
      </c>
      <c r="M252" s="5" t="n">
        <v>0.5</v>
      </c>
      <c r="N252" s="3" t="n">
        <v>2.89</v>
      </c>
      <c r="O252" s="5" t="n">
        <v>4</v>
      </c>
      <c r="P252" s="3" t="n">
        <v>0.24</v>
      </c>
      <c r="Q252" s="3" t="n">
        <v>0.83</v>
      </c>
      <c r="R252" s="3" t="n">
        <v>1.07</v>
      </c>
      <c r="S252" s="4" t="n">
        <v>132</v>
      </c>
      <c r="T252" s="4" t="n">
        <v>270</v>
      </c>
      <c r="U252" s="4" t="n">
        <f aca="false">L252/R252*100</f>
        <v>71.9626168224299</v>
      </c>
      <c r="V252" s="4" t="n">
        <f aca="false">(16/28*U252)+(32/44*T252)</f>
        <v>237.485131690739</v>
      </c>
      <c r="W252" s="3" t="n">
        <v>0.12</v>
      </c>
      <c r="X252" s="37" t="n">
        <v>0.1</v>
      </c>
      <c r="Y252" s="37" t="n">
        <v>0.22</v>
      </c>
      <c r="Z252" s="38"/>
      <c r="AA252" s="3"/>
      <c r="AB252" s="3"/>
      <c r="AC252" s="1"/>
    </row>
    <row r="253" customFormat="false" ht="12.5" hidden="false" customHeight="false" outlineLevel="0" collapsed="false">
      <c r="A253" s="0" t="s">
        <v>47</v>
      </c>
      <c r="B253" s="1" t="s">
        <v>513</v>
      </c>
      <c r="C253" s="35" t="n">
        <v>58</v>
      </c>
      <c r="D253" s="1" t="s">
        <v>514</v>
      </c>
      <c r="E253" s="36" t="n">
        <v>60.08</v>
      </c>
      <c r="F253" s="4" t="n">
        <v>1485</v>
      </c>
      <c r="G253" s="3" t="n">
        <v>0.02</v>
      </c>
      <c r="H253" s="3" t="n">
        <v>3.75</v>
      </c>
      <c r="I253" s="3" t="n">
        <v>0</v>
      </c>
      <c r="J253" s="4" t="n">
        <v>420</v>
      </c>
      <c r="K253" s="4" t="n">
        <v>462</v>
      </c>
      <c r="L253" s="3" t="n">
        <v>1.18</v>
      </c>
      <c r="M253" s="5" t="n">
        <v>0.6</v>
      </c>
      <c r="N253" s="3" t="n">
        <v>4.73</v>
      </c>
      <c r="O253" s="5" t="n">
        <v>4.4</v>
      </c>
      <c r="P253" s="3" t="n">
        <v>0.51</v>
      </c>
      <c r="Q253" s="3" t="n">
        <v>1.39</v>
      </c>
      <c r="R253" s="3" t="n">
        <v>1.9</v>
      </c>
      <c r="S253" s="4" t="n">
        <v>197</v>
      </c>
      <c r="T253" s="4" t="n">
        <v>249</v>
      </c>
      <c r="U253" s="4" t="n">
        <f aca="false">L253/R253*100</f>
        <v>62.1052631578947</v>
      </c>
      <c r="V253" s="4" t="n">
        <f aca="false">(16/28*U253)+(32/44*T253)</f>
        <v>216.57963089542</v>
      </c>
      <c r="W253" s="3" t="n">
        <v>0.13</v>
      </c>
      <c r="X253" s="37" t="n">
        <v>0.03</v>
      </c>
      <c r="Y253" s="37" t="n">
        <v>0.16</v>
      </c>
      <c r="Z253" s="38"/>
      <c r="AA253" s="3"/>
      <c r="AB253" s="3"/>
      <c r="AC253" s="1"/>
    </row>
    <row r="254" customFormat="false" ht="12.5" hidden="false" customHeight="false" outlineLevel="0" collapsed="false">
      <c r="A254" s="0" t="s">
        <v>47</v>
      </c>
      <c r="B254" s="1" t="s">
        <v>515</v>
      </c>
      <c r="C254" s="35" t="n">
        <v>59</v>
      </c>
      <c r="D254" s="1" t="s">
        <v>516</v>
      </c>
      <c r="E254" s="36" t="n">
        <v>60.15</v>
      </c>
      <c r="F254" s="4" t="n">
        <v>1485</v>
      </c>
      <c r="G254" s="3" t="n">
        <v>0.02</v>
      </c>
      <c r="H254" s="3" t="n">
        <v>1.41</v>
      </c>
      <c r="I254" s="3" t="n">
        <v>0.01</v>
      </c>
      <c r="J254" s="4" t="n">
        <v>393</v>
      </c>
      <c r="K254" s="4" t="n">
        <v>435</v>
      </c>
      <c r="L254" s="3" t="n">
        <v>0.73</v>
      </c>
      <c r="M254" s="5" t="n">
        <v>0.4</v>
      </c>
      <c r="N254" s="3" t="n">
        <v>2.44</v>
      </c>
      <c r="O254" s="5" t="n">
        <v>3</v>
      </c>
      <c r="P254" s="3" t="n">
        <v>0.23</v>
      </c>
      <c r="Q254" s="3" t="n">
        <v>0.77</v>
      </c>
      <c r="R254" s="3" t="n">
        <v>1</v>
      </c>
      <c r="S254" s="4" t="n">
        <v>141</v>
      </c>
      <c r="T254" s="4" t="n">
        <v>244</v>
      </c>
      <c r="U254" s="4" t="n">
        <f aca="false">L254/R254*100</f>
        <v>73</v>
      </c>
      <c r="V254" s="4" t="n">
        <f aca="false">(16/28*U254)+(32/44*T254)</f>
        <v>219.168831168831</v>
      </c>
      <c r="W254" s="3" t="n">
        <v>0.09</v>
      </c>
      <c r="X254" s="37" t="n">
        <v>0.02</v>
      </c>
      <c r="Y254" s="37" t="n">
        <v>0.11</v>
      </c>
      <c r="Z254" s="38"/>
      <c r="AA254" s="3"/>
      <c r="AB254" s="3"/>
      <c r="AC254" s="1"/>
    </row>
    <row r="255" customFormat="false" ht="12.5" hidden="false" customHeight="false" outlineLevel="0" collapsed="false">
      <c r="A255" s="0" t="s">
        <v>47</v>
      </c>
      <c r="B255" s="1" t="s">
        <v>517</v>
      </c>
      <c r="C255" s="35" t="n">
        <v>60</v>
      </c>
      <c r="D255" s="1" t="s">
        <v>518</v>
      </c>
      <c r="E255" s="36" t="n">
        <v>60.01</v>
      </c>
      <c r="F255" s="4" t="n">
        <v>1485</v>
      </c>
      <c r="G255" s="3" t="n">
        <v>0.02</v>
      </c>
      <c r="H255" s="3" t="n">
        <v>1.33</v>
      </c>
      <c r="I255" s="3" t="n">
        <v>0.01</v>
      </c>
      <c r="J255" s="4" t="n">
        <v>389</v>
      </c>
      <c r="K255" s="4" t="n">
        <v>431</v>
      </c>
      <c r="L255" s="3" t="n">
        <v>0.67</v>
      </c>
      <c r="M255" s="5" t="n">
        <v>0.4</v>
      </c>
      <c r="N255" s="3" t="n">
        <v>2.47</v>
      </c>
      <c r="O255" s="5" t="n">
        <v>3</v>
      </c>
      <c r="P255" s="3" t="n">
        <v>0.22</v>
      </c>
      <c r="Q255" s="3" t="n">
        <v>0.71</v>
      </c>
      <c r="R255" s="3" t="n">
        <v>0.93</v>
      </c>
      <c r="S255" s="4" t="n">
        <v>143</v>
      </c>
      <c r="T255" s="4" t="n">
        <v>266</v>
      </c>
      <c r="U255" s="4" t="n">
        <f aca="false">L255/R255*100</f>
        <v>72.0430107526882</v>
      </c>
      <c r="V255" s="4" t="n">
        <f aca="false">(16/28*U255)+(32/44*T255)</f>
        <v>234.621980170367</v>
      </c>
      <c r="W255" s="3" t="n">
        <v>0.09</v>
      </c>
      <c r="X255" s="37" t="n">
        <v>0.02</v>
      </c>
      <c r="Y255" s="37" t="n">
        <v>0.11</v>
      </c>
      <c r="Z255" s="38"/>
      <c r="AA255" s="3"/>
      <c r="AB255" s="3"/>
      <c r="AC255" s="1"/>
    </row>
    <row r="256" customFormat="false" ht="12.5" hidden="false" customHeight="false" outlineLevel="0" collapsed="false">
      <c r="A256" s="0" t="s">
        <v>47</v>
      </c>
      <c r="B256" s="1" t="s">
        <v>519</v>
      </c>
      <c r="C256" s="35" t="n">
        <v>61</v>
      </c>
      <c r="D256" s="1" t="s">
        <v>520</v>
      </c>
      <c r="E256" s="36" t="n">
        <v>60.1</v>
      </c>
      <c r="F256" s="4" t="n">
        <v>1485</v>
      </c>
      <c r="G256" s="3" t="n">
        <v>0.01</v>
      </c>
      <c r="H256" s="3" t="n">
        <v>1.85</v>
      </c>
      <c r="I256" s="3" t="n">
        <v>0</v>
      </c>
      <c r="J256" s="4" t="n">
        <v>411</v>
      </c>
      <c r="K256" s="4" t="n">
        <v>453</v>
      </c>
      <c r="L256" s="3" t="n">
        <v>1.13</v>
      </c>
      <c r="M256" s="5" t="n">
        <v>0.5</v>
      </c>
      <c r="N256" s="3" t="n">
        <v>4.09</v>
      </c>
      <c r="O256" s="5" t="n">
        <v>4.6</v>
      </c>
      <c r="P256" s="3" t="n">
        <v>0.33</v>
      </c>
      <c r="Q256" s="3" t="n">
        <v>1.12</v>
      </c>
      <c r="R256" s="3" t="n">
        <v>1.45</v>
      </c>
      <c r="S256" s="4" t="n">
        <v>128</v>
      </c>
      <c r="T256" s="4" t="n">
        <v>282</v>
      </c>
      <c r="U256" s="4" t="n">
        <f aca="false">L256/R256*100</f>
        <v>77.9310344827586</v>
      </c>
      <c r="V256" s="4" t="n">
        <f aca="false">(16/28*U256)+(32/44*T256)</f>
        <v>249.622928795343</v>
      </c>
      <c r="W256" s="3" t="n">
        <v>0.14</v>
      </c>
      <c r="X256" s="37" t="n">
        <v>0.04</v>
      </c>
      <c r="Y256" s="37" t="n">
        <v>0.17</v>
      </c>
      <c r="Z256" s="38"/>
      <c r="AA256" s="3"/>
      <c r="AB256" s="3"/>
      <c r="AC256" s="1"/>
    </row>
    <row r="257" customFormat="false" ht="12.5" hidden="false" customHeight="false" outlineLevel="0" collapsed="false">
      <c r="A257" s="50" t="s">
        <v>47</v>
      </c>
      <c r="B257" s="51" t="s">
        <v>521</v>
      </c>
      <c r="C257" s="52" t="n">
        <v>62</v>
      </c>
      <c r="D257" s="51" t="s">
        <v>522</v>
      </c>
      <c r="E257" s="53" t="n">
        <v>60.81</v>
      </c>
      <c r="F257" s="54" t="n">
        <v>1485</v>
      </c>
      <c r="G257" s="55" t="n">
        <v>0.01</v>
      </c>
      <c r="H257" s="55" t="n">
        <v>1.59</v>
      </c>
      <c r="I257" s="55" t="n">
        <v>0.01</v>
      </c>
      <c r="J257" s="54" t="n">
        <v>395</v>
      </c>
      <c r="K257" s="54" t="n">
        <v>437</v>
      </c>
      <c r="L257" s="55" t="n">
        <v>0.63</v>
      </c>
      <c r="M257" s="56" t="n">
        <v>0.4</v>
      </c>
      <c r="N257" s="55" t="n">
        <v>2.44</v>
      </c>
      <c r="O257" s="56" t="n">
        <v>2.9</v>
      </c>
      <c r="P257" s="55" t="n">
        <v>0.23</v>
      </c>
      <c r="Q257" s="55" t="n">
        <v>0.73</v>
      </c>
      <c r="R257" s="55" t="n">
        <v>0.96</v>
      </c>
      <c r="S257" s="54" t="n">
        <v>166</v>
      </c>
      <c r="T257" s="54" t="n">
        <v>254</v>
      </c>
      <c r="U257" s="54" t="n">
        <f aca="false">L257/R257*100</f>
        <v>65.625</v>
      </c>
      <c r="V257" s="54" t="n">
        <f aca="false">(16/28*U257)+(32/44*T257)</f>
        <v>222.227272727273</v>
      </c>
      <c r="W257" s="55" t="n">
        <v>0.09</v>
      </c>
      <c r="X257" s="57" t="n">
        <v>0.06</v>
      </c>
      <c r="Y257" s="57" t="n">
        <v>0.15</v>
      </c>
      <c r="Z257" s="38"/>
      <c r="AA257" s="3"/>
      <c r="AB257" s="3"/>
      <c r="AC257" s="1"/>
    </row>
    <row r="258" customFormat="false" ht="12.5" hidden="false" customHeight="false" outlineLevel="0" collapsed="false">
      <c r="A258" s="50" t="s">
        <v>47</v>
      </c>
      <c r="B258" s="51" t="s">
        <v>523</v>
      </c>
      <c r="C258" s="52" t="n">
        <v>63</v>
      </c>
      <c r="D258" s="51" t="s">
        <v>522</v>
      </c>
      <c r="E258" s="53" t="n">
        <v>60.28</v>
      </c>
      <c r="F258" s="54" t="n">
        <v>1485</v>
      </c>
      <c r="G258" s="55" t="n">
        <v>0.01</v>
      </c>
      <c r="H258" s="55" t="n">
        <v>1.56</v>
      </c>
      <c r="I258" s="55" t="n">
        <v>0.01</v>
      </c>
      <c r="J258" s="54" t="n">
        <v>395</v>
      </c>
      <c r="K258" s="54" t="n">
        <v>437</v>
      </c>
      <c r="L258" s="55" t="n">
        <v>0.65</v>
      </c>
      <c r="M258" s="56" t="n">
        <v>0.4</v>
      </c>
      <c r="N258" s="55" t="n">
        <v>2.45</v>
      </c>
      <c r="O258" s="56" t="n">
        <v>3.2</v>
      </c>
      <c r="P258" s="55" t="n">
        <v>0.23</v>
      </c>
      <c r="Q258" s="55" t="n">
        <v>0.72</v>
      </c>
      <c r="R258" s="55" t="n">
        <v>0.95</v>
      </c>
      <c r="S258" s="54" t="n">
        <v>164</v>
      </c>
      <c r="T258" s="54" t="n">
        <v>258</v>
      </c>
      <c r="U258" s="54" t="n">
        <f aca="false">L258/R258*100</f>
        <v>68.421052631579</v>
      </c>
      <c r="V258" s="54" t="n">
        <f aca="false">(16/28*U258)+(32/44*T258)</f>
        <v>226.734107997266</v>
      </c>
      <c r="W258" s="55" t="n">
        <v>0.1</v>
      </c>
      <c r="X258" s="57" t="n">
        <v>0.07</v>
      </c>
      <c r="Y258" s="57" t="n">
        <v>0.17</v>
      </c>
      <c r="Z258" s="38"/>
      <c r="AA258" s="3"/>
      <c r="AB258" s="3"/>
      <c r="AC258" s="1"/>
    </row>
    <row r="259" s="14" customFormat="true" ht="12.5" hidden="false" customHeight="false" outlineLevel="0" collapsed="false">
      <c r="A259" s="14" t="s">
        <v>47</v>
      </c>
      <c r="B259" s="15" t="s">
        <v>52</v>
      </c>
      <c r="C259" s="16" t="n">
        <v>64</v>
      </c>
      <c r="D259" s="15" t="s">
        <v>38</v>
      </c>
      <c r="E259" s="17" t="n">
        <v>60.08</v>
      </c>
      <c r="F259" s="18" t="n">
        <v>1485</v>
      </c>
      <c r="G259" s="17" t="n">
        <v>0.23</v>
      </c>
      <c r="H259" s="17" t="n">
        <v>12.36</v>
      </c>
      <c r="I259" s="17" t="n">
        <v>0.02</v>
      </c>
      <c r="J259" s="18" t="n">
        <v>416</v>
      </c>
      <c r="K259" s="18" t="n">
        <v>455</v>
      </c>
      <c r="L259" s="17" t="n">
        <v>0.34</v>
      </c>
      <c r="M259" s="19" t="n">
        <v>0.8</v>
      </c>
      <c r="N259" s="17" t="n">
        <v>0.94</v>
      </c>
      <c r="O259" s="19" t="n">
        <v>7.7</v>
      </c>
      <c r="P259" s="17" t="n">
        <v>1.1</v>
      </c>
      <c r="Q259" s="17" t="n">
        <v>2.26</v>
      </c>
      <c r="R259" s="17" t="n">
        <v>3.36</v>
      </c>
      <c r="S259" s="18" t="n">
        <v>368</v>
      </c>
      <c r="T259" s="18" t="n">
        <v>28</v>
      </c>
      <c r="U259" s="18" t="n">
        <f aca="false">L259/R259*100</f>
        <v>10.1190476190476</v>
      </c>
      <c r="V259" s="18" t="n">
        <f aca="false">(16/28*U259)+(32/44*T259)</f>
        <v>26.1459492888064</v>
      </c>
      <c r="W259" s="17" t="n">
        <v>0.23</v>
      </c>
      <c r="X259" s="17" t="n">
        <v>3.14</v>
      </c>
      <c r="Y259" s="17" t="n">
        <v>3.37</v>
      </c>
      <c r="Z259" s="21" t="s">
        <v>28</v>
      </c>
      <c r="AA259" s="17"/>
      <c r="AB259" s="17"/>
      <c r="AC259" s="15"/>
    </row>
    <row r="260" customFormat="false" ht="12.5" hidden="false" customHeight="false" outlineLevel="0" collapsed="false">
      <c r="A260" s="0" t="s">
        <v>47</v>
      </c>
      <c r="B260" s="1" t="s">
        <v>524</v>
      </c>
      <c r="C260" s="35" t="n">
        <v>65</v>
      </c>
      <c r="D260" s="1" t="s">
        <v>525</v>
      </c>
      <c r="E260" s="36" t="n">
        <v>60.47</v>
      </c>
      <c r="F260" s="4" t="n">
        <v>1485</v>
      </c>
      <c r="G260" s="3" t="n">
        <v>0.02</v>
      </c>
      <c r="H260" s="3" t="n">
        <v>2.1</v>
      </c>
      <c r="I260" s="3" t="n">
        <v>0.01</v>
      </c>
      <c r="J260" s="4" t="n">
        <v>405</v>
      </c>
      <c r="K260" s="4" t="n">
        <v>447</v>
      </c>
      <c r="L260" s="3" t="n">
        <v>0.98</v>
      </c>
      <c r="M260" s="5" t="n">
        <v>0.6</v>
      </c>
      <c r="N260" s="3" t="n">
        <v>4.02</v>
      </c>
      <c r="O260" s="5" t="n">
        <v>6.4</v>
      </c>
      <c r="P260" s="3" t="n">
        <v>0.34</v>
      </c>
      <c r="Q260" s="3" t="n">
        <v>1.13</v>
      </c>
      <c r="R260" s="3" t="n">
        <v>1.47</v>
      </c>
      <c r="S260" s="4" t="n">
        <v>143</v>
      </c>
      <c r="T260" s="4" t="n">
        <v>273</v>
      </c>
      <c r="U260" s="4" t="n">
        <f aca="false">L260/R260*100</f>
        <v>66.6666666666667</v>
      </c>
      <c r="V260" s="4" t="n">
        <f aca="false">(16/28*U260)+(32/44*T260)</f>
        <v>236.640692640693</v>
      </c>
      <c r="W260" s="3" t="n">
        <v>0.19</v>
      </c>
      <c r="X260" s="37" t="n">
        <v>0.88</v>
      </c>
      <c r="Y260" s="37" t="n">
        <v>1.07</v>
      </c>
      <c r="Z260" s="38"/>
      <c r="AA260" s="3"/>
      <c r="AB260" s="3"/>
      <c r="AC260" s="1"/>
    </row>
    <row r="261" customFormat="false" ht="12.5" hidden="false" customHeight="false" outlineLevel="0" collapsed="false">
      <c r="A261" s="0" t="s">
        <v>47</v>
      </c>
      <c r="B261" s="1" t="s">
        <v>526</v>
      </c>
      <c r="C261" s="35" t="n">
        <v>66</v>
      </c>
      <c r="D261" s="1" t="s">
        <v>527</v>
      </c>
      <c r="E261" s="36" t="n">
        <v>60.52</v>
      </c>
      <c r="F261" s="4" t="n">
        <v>1485</v>
      </c>
      <c r="G261" s="3" t="n">
        <v>0.01</v>
      </c>
      <c r="H261" s="3" t="n">
        <v>1.95</v>
      </c>
      <c r="I261" s="3" t="n">
        <v>0.01</v>
      </c>
      <c r="J261" s="4" t="n">
        <v>402</v>
      </c>
      <c r="K261" s="4" t="n">
        <v>444</v>
      </c>
      <c r="L261" s="3" t="n">
        <v>1.02</v>
      </c>
      <c r="M261" s="5" t="n">
        <v>0.5</v>
      </c>
      <c r="N261" s="3" t="n">
        <v>3.78</v>
      </c>
      <c r="O261" s="5" t="n">
        <v>6.8</v>
      </c>
      <c r="P261" s="3" t="n">
        <v>0.32</v>
      </c>
      <c r="Q261" s="3" t="n">
        <v>1.08</v>
      </c>
      <c r="R261" s="3" t="n">
        <v>1.4</v>
      </c>
      <c r="S261" s="4" t="n">
        <v>139</v>
      </c>
      <c r="T261" s="4" t="n">
        <v>270</v>
      </c>
      <c r="U261" s="4" t="n">
        <f aca="false">L261/R261*100</f>
        <v>72.8571428571429</v>
      </c>
      <c r="V261" s="4" t="n">
        <f aca="false">(16/28*U261)+(32/44*T261)</f>
        <v>237.996289424861</v>
      </c>
      <c r="W261" s="3" t="n">
        <v>0.2</v>
      </c>
      <c r="X261" s="37" t="n">
        <v>1.31</v>
      </c>
      <c r="Y261" s="37" t="n">
        <v>1.51</v>
      </c>
      <c r="Z261" s="38"/>
      <c r="AA261" s="3"/>
      <c r="AB261" s="3"/>
      <c r="AC261" s="1"/>
    </row>
    <row r="262" customFormat="false" ht="12.5" hidden="false" customHeight="false" outlineLevel="0" collapsed="false">
      <c r="A262" s="0" t="s">
        <v>47</v>
      </c>
      <c r="B262" s="1" t="s">
        <v>528</v>
      </c>
      <c r="C262" s="35" t="n">
        <v>67</v>
      </c>
      <c r="D262" s="1" t="s">
        <v>529</v>
      </c>
      <c r="E262" s="36" t="n">
        <v>60.1</v>
      </c>
      <c r="F262" s="4" t="n">
        <v>1485</v>
      </c>
      <c r="G262" s="3" t="n">
        <v>0.01</v>
      </c>
      <c r="H262" s="3" t="n">
        <v>2.72</v>
      </c>
      <c r="I262" s="3" t="n">
        <v>0</v>
      </c>
      <c r="J262" s="4" t="n">
        <v>413</v>
      </c>
      <c r="K262" s="4" t="n">
        <v>455</v>
      </c>
      <c r="L262" s="3" t="n">
        <v>1.03</v>
      </c>
      <c r="M262" s="5" t="n">
        <v>0.7</v>
      </c>
      <c r="N262" s="3" t="n">
        <v>4.38</v>
      </c>
      <c r="O262" s="5" t="n">
        <v>8.1</v>
      </c>
      <c r="P262" s="3" t="n">
        <v>0.41</v>
      </c>
      <c r="Q262" s="3" t="n">
        <v>1.33</v>
      </c>
      <c r="R262" s="3" t="n">
        <v>1.74</v>
      </c>
      <c r="S262" s="4" t="n">
        <v>156</v>
      </c>
      <c r="T262" s="4" t="n">
        <v>252</v>
      </c>
      <c r="U262" s="4" t="n">
        <f aca="false">L262/R262*100</f>
        <v>59.1954022988506</v>
      </c>
      <c r="V262" s="4" t="n">
        <f aca="false">(16/28*U262)+(32/44*T262)</f>
        <v>217.098671443499</v>
      </c>
      <c r="W262" s="3" t="n">
        <v>0.24</v>
      </c>
      <c r="X262" s="37" t="n">
        <v>2.89</v>
      </c>
      <c r="Y262" s="37" t="n">
        <v>3.12</v>
      </c>
      <c r="Z262" s="38"/>
      <c r="AA262" s="3"/>
      <c r="AB262" s="3"/>
      <c r="AC262" s="1"/>
    </row>
    <row r="263" customFormat="false" ht="12.5" hidden="false" customHeight="false" outlineLevel="0" collapsed="false">
      <c r="A263" s="0" t="s">
        <v>47</v>
      </c>
      <c r="B263" s="1" t="s">
        <v>530</v>
      </c>
      <c r="C263" s="35" t="n">
        <v>68</v>
      </c>
      <c r="D263" s="1" t="s">
        <v>531</v>
      </c>
      <c r="E263" s="36" t="n">
        <v>60.72</v>
      </c>
      <c r="F263" s="4" t="n">
        <v>1485</v>
      </c>
      <c r="G263" s="3" t="n">
        <v>0.04</v>
      </c>
      <c r="H263" s="3" t="n">
        <v>3.39</v>
      </c>
      <c r="I263" s="3" t="n">
        <v>0.01</v>
      </c>
      <c r="J263" s="4" t="n">
        <v>419</v>
      </c>
      <c r="K263" s="4" t="n">
        <v>461</v>
      </c>
      <c r="L263" s="3" t="n">
        <v>1.26</v>
      </c>
      <c r="M263" s="5" t="n">
        <v>0.8</v>
      </c>
      <c r="N263" s="3" t="n">
        <v>5.12</v>
      </c>
      <c r="O263" s="5" t="n">
        <v>9.8</v>
      </c>
      <c r="P263" s="3" t="n">
        <v>0.5</v>
      </c>
      <c r="Q263" s="3" t="n">
        <v>1.52</v>
      </c>
      <c r="R263" s="3" t="n">
        <v>2.02</v>
      </c>
      <c r="S263" s="4" t="n">
        <v>168</v>
      </c>
      <c r="T263" s="4" t="n">
        <v>253</v>
      </c>
      <c r="U263" s="4" t="n">
        <f aca="false">L263/R263*100</f>
        <v>62.3762376237624</v>
      </c>
      <c r="V263" s="4" t="n">
        <f aca="false">(16/28*U263)+(32/44*T263)</f>
        <v>219.643564356436</v>
      </c>
      <c r="W263" s="3" t="n">
        <v>0.28</v>
      </c>
      <c r="X263" s="37" t="n">
        <v>2.2</v>
      </c>
      <c r="Y263" s="37" t="n">
        <v>2.49</v>
      </c>
      <c r="Z263" s="38"/>
      <c r="AA263" s="3"/>
      <c r="AB263" s="3"/>
      <c r="AC263" s="1"/>
    </row>
    <row r="264" customFormat="false" ht="12.5" hidden="false" customHeight="false" outlineLevel="0" collapsed="false">
      <c r="A264" s="0" t="s">
        <v>47</v>
      </c>
      <c r="B264" s="1" t="s">
        <v>532</v>
      </c>
      <c r="C264" s="35" t="n">
        <v>69</v>
      </c>
      <c r="D264" s="1" t="s">
        <v>533</v>
      </c>
      <c r="E264" s="36" t="n">
        <v>60.14</v>
      </c>
      <c r="F264" s="4" t="n">
        <v>1485</v>
      </c>
      <c r="G264" s="3" t="n">
        <v>0.02</v>
      </c>
      <c r="H264" s="3" t="n">
        <v>2.79</v>
      </c>
      <c r="I264" s="3" t="n">
        <v>0.01</v>
      </c>
      <c r="J264" s="4" t="n">
        <v>409</v>
      </c>
      <c r="K264" s="4" t="n">
        <v>451</v>
      </c>
      <c r="L264" s="3" t="n">
        <v>1.01</v>
      </c>
      <c r="M264" s="5" t="n">
        <v>0.6</v>
      </c>
      <c r="N264" s="3" t="n">
        <v>3.68</v>
      </c>
      <c r="O264" s="5" t="n">
        <v>3.4</v>
      </c>
      <c r="P264" s="3" t="n">
        <v>0.39</v>
      </c>
      <c r="Q264" s="3" t="n">
        <v>1.22</v>
      </c>
      <c r="R264" s="3" t="n">
        <v>1.61</v>
      </c>
      <c r="S264" s="4" t="n">
        <v>173</v>
      </c>
      <c r="T264" s="4" t="n">
        <v>229</v>
      </c>
      <c r="U264" s="4" t="n">
        <f aca="false">L264/R264*100</f>
        <v>62.7329192546584</v>
      </c>
      <c r="V264" s="4" t="n">
        <f aca="false">(16/28*U264)+(32/44*T264)</f>
        <v>202.392836976688</v>
      </c>
      <c r="W264" s="3" t="n">
        <v>0.11</v>
      </c>
      <c r="X264" s="37" t="n">
        <v>0.03</v>
      </c>
      <c r="Y264" s="37" t="n">
        <v>0.14</v>
      </c>
      <c r="Z264" s="38"/>
      <c r="AA264" s="3"/>
      <c r="AB264" s="3"/>
      <c r="AC264" s="1"/>
    </row>
    <row r="265" customFormat="false" ht="12.5" hidden="false" customHeight="false" outlineLevel="0" collapsed="false">
      <c r="A265" s="0" t="s">
        <v>47</v>
      </c>
      <c r="B265" s="1" t="s">
        <v>534</v>
      </c>
      <c r="C265" s="35" t="n">
        <v>70</v>
      </c>
      <c r="D265" s="1" t="s">
        <v>535</v>
      </c>
      <c r="E265" s="36" t="n">
        <v>60.4</v>
      </c>
      <c r="F265" s="4" t="n">
        <v>1485</v>
      </c>
      <c r="G265" s="3" t="n">
        <v>0.01</v>
      </c>
      <c r="H265" s="3" t="n">
        <v>1.61</v>
      </c>
      <c r="I265" s="3" t="n">
        <v>0</v>
      </c>
      <c r="J265" s="4" t="n">
        <v>398</v>
      </c>
      <c r="K265" s="4" t="n">
        <v>440</v>
      </c>
      <c r="L265" s="3" t="n">
        <v>0.7</v>
      </c>
      <c r="M265" s="5" t="n">
        <v>0.6</v>
      </c>
      <c r="N265" s="3" t="n">
        <v>3.33</v>
      </c>
      <c r="O265" s="5" t="n">
        <v>4.4</v>
      </c>
      <c r="P265" s="3" t="n">
        <v>0.27</v>
      </c>
      <c r="Q265" s="3" t="n">
        <v>1.09</v>
      </c>
      <c r="R265" s="3" t="n">
        <v>1.36</v>
      </c>
      <c r="S265" s="4" t="n">
        <v>118</v>
      </c>
      <c r="T265" s="4" t="n">
        <v>245</v>
      </c>
      <c r="U265" s="4" t="n">
        <f aca="false">L265/R265*100</f>
        <v>51.4705882352941</v>
      </c>
      <c r="V265" s="4" t="n">
        <f aca="false">(16/28*U265)+(32/44*T265)</f>
        <v>207.593582887701</v>
      </c>
      <c r="W265" s="3" t="n">
        <v>0.13</v>
      </c>
      <c r="X265" s="37" t="n">
        <v>0.26</v>
      </c>
      <c r="Y265" s="37" t="n">
        <v>0.39</v>
      </c>
      <c r="Z265" s="38"/>
      <c r="AA265" s="3"/>
      <c r="AB265" s="3"/>
      <c r="AC265" s="1"/>
    </row>
    <row r="266" customFormat="false" ht="12.5" hidden="false" customHeight="false" outlineLevel="0" collapsed="false">
      <c r="A266" s="0" t="s">
        <v>47</v>
      </c>
      <c r="B266" s="1" t="s">
        <v>536</v>
      </c>
      <c r="C266" s="35" t="n">
        <v>71</v>
      </c>
      <c r="D266" s="1" t="s">
        <v>537</v>
      </c>
      <c r="E266" s="36" t="n">
        <v>60.68</v>
      </c>
      <c r="F266" s="4" t="n">
        <v>1485</v>
      </c>
      <c r="G266" s="3" t="n">
        <v>0</v>
      </c>
      <c r="H266" s="3" t="n">
        <v>1.19</v>
      </c>
      <c r="I266" s="3" t="n">
        <v>0</v>
      </c>
      <c r="J266" s="4" t="n">
        <v>412</v>
      </c>
      <c r="K266" s="4" t="n">
        <v>454</v>
      </c>
      <c r="L266" s="3" t="n">
        <v>0.6</v>
      </c>
      <c r="M266" s="5" t="n">
        <v>0.4</v>
      </c>
      <c r="N266" s="3" t="n">
        <v>2.21</v>
      </c>
      <c r="O266" s="5" t="n">
        <v>3.1</v>
      </c>
      <c r="P266" s="3" t="n">
        <v>0.19</v>
      </c>
      <c r="Q266" s="3" t="n">
        <v>0.75</v>
      </c>
      <c r="R266" s="3" t="n">
        <v>0.94</v>
      </c>
      <c r="S266" s="4" t="n">
        <v>127</v>
      </c>
      <c r="T266" s="4" t="n">
        <v>235</v>
      </c>
      <c r="U266" s="4" t="n">
        <f aca="false">L266/R266*100</f>
        <v>63.8297872340426</v>
      </c>
      <c r="V266" s="4" t="n">
        <f aca="false">(16/28*U266)+(32/44*T266)</f>
        <v>207.38325504283</v>
      </c>
      <c r="W266" s="3" t="n">
        <v>0.09</v>
      </c>
      <c r="X266" s="37" t="n">
        <v>0.25</v>
      </c>
      <c r="Y266" s="37" t="n">
        <v>0.34</v>
      </c>
      <c r="Z266" s="38"/>
      <c r="AA266" s="3"/>
      <c r="AB266" s="3"/>
      <c r="AC266" s="1"/>
    </row>
    <row r="267" customFormat="false" ht="12.5" hidden="false" customHeight="false" outlineLevel="0" collapsed="false">
      <c r="A267" s="0" t="s">
        <v>47</v>
      </c>
      <c r="B267" s="1" t="s">
        <v>538</v>
      </c>
      <c r="C267" s="35" t="n">
        <v>72</v>
      </c>
      <c r="D267" s="1" t="s">
        <v>539</v>
      </c>
      <c r="E267" s="36" t="n">
        <v>60.51</v>
      </c>
      <c r="F267" s="4" t="n">
        <v>1485</v>
      </c>
      <c r="G267" s="3" t="n">
        <v>0.02</v>
      </c>
      <c r="H267" s="3" t="n">
        <v>2.68</v>
      </c>
      <c r="I267" s="3" t="n">
        <v>0.01</v>
      </c>
      <c r="J267" s="4" t="n">
        <v>425</v>
      </c>
      <c r="K267" s="4" t="n">
        <v>467</v>
      </c>
      <c r="L267" s="3" t="n">
        <v>0.89</v>
      </c>
      <c r="M267" s="5" t="n">
        <v>0.7</v>
      </c>
      <c r="N267" s="3" t="n">
        <v>3.58</v>
      </c>
      <c r="O267" s="5" t="n">
        <v>7.9</v>
      </c>
      <c r="P267" s="3" t="n">
        <v>0.37</v>
      </c>
      <c r="Q267" s="3" t="n">
        <v>1.1</v>
      </c>
      <c r="R267" s="3" t="n">
        <v>1.47</v>
      </c>
      <c r="S267" s="4" t="n">
        <v>182</v>
      </c>
      <c r="T267" s="4" t="n">
        <v>244</v>
      </c>
      <c r="U267" s="4" t="n">
        <f aca="false">L267/R267*100</f>
        <v>60.5442176870748</v>
      </c>
      <c r="V267" s="4" t="n">
        <f aca="false">(16/28*U267)+(32/44*T267)</f>
        <v>212.051241275731</v>
      </c>
      <c r="W267" s="3" t="n">
        <v>0.23</v>
      </c>
      <c r="X267" s="37" t="n">
        <v>7.1</v>
      </c>
      <c r="Y267" s="37" t="n">
        <v>7.33</v>
      </c>
      <c r="Z267" s="38"/>
      <c r="AA267" s="3"/>
      <c r="AB267" s="3"/>
      <c r="AC267" s="1"/>
    </row>
    <row r="268" customFormat="false" ht="12.5" hidden="false" customHeight="false" outlineLevel="0" collapsed="false">
      <c r="A268" s="0" t="s">
        <v>47</v>
      </c>
      <c r="B268" s="1" t="s">
        <v>540</v>
      </c>
      <c r="C268" s="35" t="n">
        <v>73</v>
      </c>
      <c r="D268" s="1" t="s">
        <v>541</v>
      </c>
      <c r="E268" s="36" t="n">
        <v>60.14</v>
      </c>
      <c r="F268" s="4" t="n">
        <v>1485</v>
      </c>
      <c r="G268" s="3" t="n">
        <v>0.01</v>
      </c>
      <c r="H268" s="3" t="n">
        <v>1.87</v>
      </c>
      <c r="I268" s="3" t="n">
        <v>0</v>
      </c>
      <c r="J268" s="4" t="n">
        <v>421</v>
      </c>
      <c r="K268" s="4" t="n">
        <v>463</v>
      </c>
      <c r="L268" s="3" t="n">
        <v>0.73</v>
      </c>
      <c r="M268" s="5" t="n">
        <v>0.5</v>
      </c>
      <c r="N268" s="3" t="n">
        <v>2.81</v>
      </c>
      <c r="O268" s="5" t="n">
        <v>3.4</v>
      </c>
      <c r="P268" s="3" t="n">
        <v>0.27</v>
      </c>
      <c r="Q268" s="3" t="n">
        <v>0.98</v>
      </c>
      <c r="R268" s="3" t="n">
        <v>1.25</v>
      </c>
      <c r="S268" s="4" t="n">
        <v>150</v>
      </c>
      <c r="T268" s="4" t="n">
        <v>225</v>
      </c>
      <c r="U268" s="4" t="n">
        <f aca="false">L268/R268*100</f>
        <v>58.4</v>
      </c>
      <c r="V268" s="4" t="n">
        <f aca="false">(16/28*U268)+(32/44*T268)</f>
        <v>197.007792207792</v>
      </c>
      <c r="W268" s="3" t="n">
        <v>0.1</v>
      </c>
      <c r="X268" s="37" t="n">
        <v>0.27</v>
      </c>
      <c r="Y268" s="37" t="n">
        <v>0.37</v>
      </c>
      <c r="Z268" s="38"/>
      <c r="AA268" s="3"/>
      <c r="AB268" s="3"/>
      <c r="AC268" s="1"/>
    </row>
    <row r="269" customFormat="false" ht="12.5" hidden="false" customHeight="false" outlineLevel="0" collapsed="false">
      <c r="A269" s="0" t="s">
        <v>47</v>
      </c>
      <c r="B269" s="1" t="s">
        <v>542</v>
      </c>
      <c r="C269" s="35" t="n">
        <v>74</v>
      </c>
      <c r="D269" s="1" t="s">
        <v>543</v>
      </c>
      <c r="E269" s="36" t="n">
        <v>60.06</v>
      </c>
      <c r="F269" s="4" t="n">
        <v>1485</v>
      </c>
      <c r="G269" s="3" t="n">
        <v>0.01</v>
      </c>
      <c r="H269" s="3" t="n">
        <v>4.9</v>
      </c>
      <c r="I269" s="3" t="n">
        <v>0</v>
      </c>
      <c r="J269" s="4" t="n">
        <v>424</v>
      </c>
      <c r="K269" s="4" t="n">
        <v>466</v>
      </c>
      <c r="L269" s="3" t="n">
        <v>1.28</v>
      </c>
      <c r="M269" s="5" t="n">
        <v>1.4</v>
      </c>
      <c r="N269" s="3" t="n">
        <v>6.3</v>
      </c>
      <c r="O269" s="5" t="n">
        <v>9.5</v>
      </c>
      <c r="P269" s="3" t="n">
        <v>0.66</v>
      </c>
      <c r="Q269" s="3" t="n">
        <v>1.95</v>
      </c>
      <c r="R269" s="3" t="n">
        <v>2.61</v>
      </c>
      <c r="S269" s="4" t="n">
        <v>188</v>
      </c>
      <c r="T269" s="4" t="n">
        <v>241</v>
      </c>
      <c r="U269" s="4" t="n">
        <f aca="false">L269/R269*100</f>
        <v>49.0421455938697</v>
      </c>
      <c r="V269" s="4" t="n">
        <f aca="false">(16/28*U269)+(32/44*T269)</f>
        <v>203.296810469224</v>
      </c>
      <c r="W269" s="3" t="n">
        <v>0.29</v>
      </c>
      <c r="X269" s="37" t="n">
        <v>6.15</v>
      </c>
      <c r="Y269" s="37" t="n">
        <v>6.44</v>
      </c>
      <c r="Z269" s="38"/>
      <c r="AA269" s="3"/>
      <c r="AB269" s="3"/>
      <c r="AC269" s="1"/>
    </row>
    <row r="270" customFormat="false" ht="12.5" hidden="false" customHeight="false" outlineLevel="0" collapsed="false">
      <c r="A270" s="0" t="s">
        <v>47</v>
      </c>
      <c r="B270" s="1" t="s">
        <v>544</v>
      </c>
      <c r="C270" s="35" t="n">
        <v>75</v>
      </c>
      <c r="D270" s="1" t="s">
        <v>545</v>
      </c>
      <c r="E270" s="36" t="n">
        <v>60.47</v>
      </c>
      <c r="F270" s="4" t="n">
        <v>1485</v>
      </c>
      <c r="G270" s="3" t="n">
        <v>0.01</v>
      </c>
      <c r="H270" s="3" t="n">
        <v>1.55</v>
      </c>
      <c r="I270" s="3" t="n">
        <v>0.01</v>
      </c>
      <c r="J270" s="4" t="n">
        <v>426</v>
      </c>
      <c r="K270" s="4" t="n">
        <v>468</v>
      </c>
      <c r="L270" s="3" t="n">
        <v>0.54</v>
      </c>
      <c r="M270" s="5" t="n">
        <v>0.7</v>
      </c>
      <c r="N270" s="3" t="n">
        <v>2.69</v>
      </c>
      <c r="O270" s="5" t="n">
        <v>7.5</v>
      </c>
      <c r="P270" s="3" t="n">
        <v>0.24</v>
      </c>
      <c r="Q270" s="3" t="n">
        <v>0.9</v>
      </c>
      <c r="R270" s="3" t="n">
        <v>1.14</v>
      </c>
      <c r="S270" s="4" t="n">
        <v>136</v>
      </c>
      <c r="T270" s="4" t="n">
        <v>236</v>
      </c>
      <c r="U270" s="4" t="n">
        <f aca="false">L270/R270*100</f>
        <v>47.3684210526316</v>
      </c>
      <c r="V270" s="4" t="n">
        <f aca="false">(16/28*U270)+(32/44*T270)</f>
        <v>198.704032809296</v>
      </c>
      <c r="W270" s="3" t="n">
        <v>0.22</v>
      </c>
      <c r="X270" s="37" t="n">
        <v>8.16</v>
      </c>
      <c r="Y270" s="37" t="n">
        <v>8.37</v>
      </c>
      <c r="Z270" s="38"/>
      <c r="AA270" s="3"/>
      <c r="AB270" s="3"/>
      <c r="AC270" s="1"/>
    </row>
    <row r="271" customFormat="false" ht="12.5" hidden="false" customHeight="false" outlineLevel="0" collapsed="false">
      <c r="A271" s="0" t="s">
        <v>47</v>
      </c>
      <c r="B271" s="1" t="s">
        <v>546</v>
      </c>
      <c r="C271" s="35" t="n">
        <v>76</v>
      </c>
      <c r="D271" s="1" t="s">
        <v>547</v>
      </c>
      <c r="E271" s="36" t="n">
        <v>60.3</v>
      </c>
      <c r="F271" s="4" t="n">
        <v>1485</v>
      </c>
      <c r="G271" s="3" t="n">
        <v>0.01</v>
      </c>
      <c r="H271" s="3" t="n">
        <v>1.68</v>
      </c>
      <c r="I271" s="3" t="n">
        <v>0.01</v>
      </c>
      <c r="J271" s="4" t="n">
        <v>420</v>
      </c>
      <c r="K271" s="4" t="n">
        <v>462</v>
      </c>
      <c r="L271" s="3" t="n">
        <v>0.55</v>
      </c>
      <c r="M271" s="5" t="n">
        <v>0.8</v>
      </c>
      <c r="N271" s="3" t="n">
        <v>2.97</v>
      </c>
      <c r="O271" s="5" t="n">
        <v>7.8</v>
      </c>
      <c r="P271" s="3" t="n">
        <v>0.26</v>
      </c>
      <c r="Q271" s="3" t="n">
        <v>0.94</v>
      </c>
      <c r="R271" s="3" t="n">
        <v>1.2</v>
      </c>
      <c r="S271" s="4" t="n">
        <v>140</v>
      </c>
      <c r="T271" s="4" t="n">
        <v>248</v>
      </c>
      <c r="U271" s="4" t="n">
        <f aca="false">L271/R271*100</f>
        <v>45.8333333333333</v>
      </c>
      <c r="V271" s="4" t="n">
        <f aca="false">(16/28*U271)+(32/44*T271)</f>
        <v>206.554112554113</v>
      </c>
      <c r="W271" s="3" t="n">
        <v>0.23</v>
      </c>
      <c r="X271" s="37" t="n">
        <v>7.9</v>
      </c>
      <c r="Y271" s="37" t="n">
        <v>8.13</v>
      </c>
      <c r="Z271" s="38"/>
      <c r="AA271" s="3"/>
      <c r="AB271" s="3"/>
      <c r="AC271" s="1"/>
    </row>
    <row r="272" customFormat="false" ht="12.5" hidden="false" customHeight="false" outlineLevel="0" collapsed="false">
      <c r="A272" s="39" t="s">
        <v>47</v>
      </c>
      <c r="B272" s="40" t="s">
        <v>548</v>
      </c>
      <c r="C272" s="41" t="n">
        <v>77</v>
      </c>
      <c r="D272" s="40" t="s">
        <v>549</v>
      </c>
      <c r="E272" s="42" t="n">
        <v>59.96</v>
      </c>
      <c r="F272" s="43" t="n">
        <v>1485</v>
      </c>
      <c r="G272" s="44" t="n">
        <v>0.03</v>
      </c>
      <c r="H272" s="44" t="n">
        <v>2.43</v>
      </c>
      <c r="I272" s="44" t="n">
        <v>0.01</v>
      </c>
      <c r="J272" s="43" t="n">
        <v>435</v>
      </c>
      <c r="K272" s="43" t="n">
        <v>477</v>
      </c>
      <c r="L272" s="44" t="n">
        <v>0.99</v>
      </c>
      <c r="M272" s="45" t="n">
        <v>0.7</v>
      </c>
      <c r="N272" s="44" t="n">
        <v>3.43</v>
      </c>
      <c r="O272" s="45" t="n">
        <v>7.6</v>
      </c>
      <c r="P272" s="44" t="n">
        <v>0.36</v>
      </c>
      <c r="Q272" s="44" t="n">
        <v>1.09</v>
      </c>
      <c r="R272" s="44" t="n">
        <v>1.45</v>
      </c>
      <c r="S272" s="43" t="n">
        <v>168</v>
      </c>
      <c r="T272" s="43" t="n">
        <v>237</v>
      </c>
      <c r="U272" s="43" t="n">
        <f aca="false">L272/R272*100</f>
        <v>68.2758620689655</v>
      </c>
      <c r="V272" s="43" t="n">
        <f aca="false">(16/28*U272)+(32/44*T272)</f>
        <v>211.37841468876</v>
      </c>
      <c r="W272" s="44" t="n">
        <v>0.22</v>
      </c>
      <c r="X272" s="46" t="n">
        <v>5.34</v>
      </c>
      <c r="Y272" s="46" t="n">
        <v>5.56</v>
      </c>
      <c r="Z272" s="38"/>
      <c r="AA272" s="3"/>
      <c r="AB272" s="3"/>
      <c r="AC272" s="1"/>
    </row>
    <row r="273" customFormat="false" ht="12.5" hidden="false" customHeight="false" outlineLevel="0" collapsed="false">
      <c r="A273" s="39" t="s">
        <v>47</v>
      </c>
      <c r="B273" s="40" t="s">
        <v>550</v>
      </c>
      <c r="C273" s="41" t="n">
        <v>78</v>
      </c>
      <c r="D273" s="40" t="s">
        <v>549</v>
      </c>
      <c r="E273" s="42" t="n">
        <v>60.24</v>
      </c>
      <c r="F273" s="43" t="n">
        <v>1485</v>
      </c>
      <c r="G273" s="44" t="n">
        <v>0.01</v>
      </c>
      <c r="H273" s="44" t="n">
        <v>2.44</v>
      </c>
      <c r="I273" s="44" t="n">
        <v>0</v>
      </c>
      <c r="J273" s="43" t="n">
        <v>434</v>
      </c>
      <c r="K273" s="43" t="n">
        <v>476</v>
      </c>
      <c r="L273" s="44" t="n">
        <v>0.98</v>
      </c>
      <c r="M273" s="45" t="n">
        <v>0.7</v>
      </c>
      <c r="N273" s="44" t="n">
        <v>3.42</v>
      </c>
      <c r="O273" s="45" t="n">
        <v>7.7</v>
      </c>
      <c r="P273" s="44" t="n">
        <v>0.35</v>
      </c>
      <c r="Q273" s="44" t="n">
        <v>1.09</v>
      </c>
      <c r="R273" s="44" t="n">
        <v>1.44</v>
      </c>
      <c r="S273" s="43" t="n">
        <v>169</v>
      </c>
      <c r="T273" s="43" t="n">
        <v>238</v>
      </c>
      <c r="U273" s="43" t="n">
        <f aca="false">L273/R273*100</f>
        <v>68.0555555555556</v>
      </c>
      <c r="V273" s="43" t="n">
        <f aca="false">(16/28*U273)+(32/44*T273)</f>
        <v>211.979797979798</v>
      </c>
      <c r="W273" s="44" t="n">
        <v>0.22</v>
      </c>
      <c r="X273" s="46" t="n">
        <v>5.35</v>
      </c>
      <c r="Y273" s="46" t="n">
        <v>5.58</v>
      </c>
      <c r="Z273" s="38"/>
      <c r="AA273" s="3"/>
      <c r="AB273" s="3"/>
      <c r="AC273" s="1"/>
    </row>
    <row r="274" customFormat="false" ht="12.5" hidden="false" customHeight="false" outlineLevel="0" collapsed="false">
      <c r="A274" s="0" t="s">
        <v>47</v>
      </c>
      <c r="B274" s="1" t="s">
        <v>551</v>
      </c>
      <c r="C274" s="35" t="n">
        <v>80</v>
      </c>
      <c r="D274" s="1" t="s">
        <v>552</v>
      </c>
      <c r="E274" s="36" t="n">
        <v>60.22</v>
      </c>
      <c r="F274" s="4" t="n">
        <v>1485</v>
      </c>
      <c r="G274" s="3" t="n">
        <v>0.01</v>
      </c>
      <c r="H274" s="3" t="n">
        <v>2.18</v>
      </c>
      <c r="I274" s="3" t="n">
        <v>0.01</v>
      </c>
      <c r="J274" s="4" t="n">
        <v>434</v>
      </c>
      <c r="K274" s="4" t="n">
        <v>476</v>
      </c>
      <c r="L274" s="3" t="n">
        <v>1.17</v>
      </c>
      <c r="M274" s="5" t="n">
        <v>0.7</v>
      </c>
      <c r="N274" s="3" t="n">
        <v>4.38</v>
      </c>
      <c r="O274" s="5" t="n">
        <v>7.4</v>
      </c>
      <c r="P274" s="3" t="n">
        <v>0.37</v>
      </c>
      <c r="Q274" s="3" t="n">
        <v>1.32</v>
      </c>
      <c r="R274" s="3" t="n">
        <v>1.69</v>
      </c>
      <c r="S274" s="4" t="n">
        <v>129</v>
      </c>
      <c r="T274" s="4" t="n">
        <v>259</v>
      </c>
      <c r="U274" s="4" t="n">
        <f aca="false">L274/R274*100</f>
        <v>69.2307692307692</v>
      </c>
      <c r="V274" s="4" t="n">
        <f aca="false">(16/28*U274)+(32/44*T274)</f>
        <v>227.924075924076</v>
      </c>
      <c r="W274" s="3" t="n">
        <v>0.22</v>
      </c>
      <c r="X274" s="37" t="n">
        <v>3.13</v>
      </c>
      <c r="Y274" s="37" t="n">
        <v>3.35</v>
      </c>
      <c r="Z274" s="38"/>
      <c r="AA274" s="3"/>
      <c r="AB274" s="3"/>
      <c r="AC274" s="1"/>
    </row>
    <row r="275" customFormat="false" ht="12.5" hidden="false" customHeight="false" outlineLevel="0" collapsed="false">
      <c r="A275" s="0" t="s">
        <v>47</v>
      </c>
      <c r="B275" s="1" t="s">
        <v>553</v>
      </c>
      <c r="C275" s="35" t="n">
        <v>81</v>
      </c>
      <c r="D275" s="1" t="s">
        <v>554</v>
      </c>
      <c r="E275" s="36" t="n">
        <v>60.59</v>
      </c>
      <c r="F275" s="4" t="n">
        <v>1485</v>
      </c>
      <c r="G275" s="3" t="n">
        <v>0.01</v>
      </c>
      <c r="H275" s="3" t="n">
        <v>1.73</v>
      </c>
      <c r="I275" s="3" t="n">
        <v>0.01</v>
      </c>
      <c r="J275" s="4" t="n">
        <v>439</v>
      </c>
      <c r="K275" s="4" t="n">
        <v>481</v>
      </c>
      <c r="L275" s="3" t="n">
        <v>0.72</v>
      </c>
      <c r="M275" s="5" t="n">
        <v>0.5</v>
      </c>
      <c r="N275" s="3" t="n">
        <v>2.51</v>
      </c>
      <c r="O275" s="5" t="n">
        <v>7.1</v>
      </c>
      <c r="P275" s="3" t="n">
        <v>0.25</v>
      </c>
      <c r="Q275" s="3" t="n">
        <v>0.87</v>
      </c>
      <c r="R275" s="3" t="n">
        <v>1.12</v>
      </c>
      <c r="S275" s="4" t="n">
        <v>154</v>
      </c>
      <c r="T275" s="4" t="n">
        <v>224</v>
      </c>
      <c r="U275" s="4" t="n">
        <f aca="false">L275/R275*100</f>
        <v>64.2857142857143</v>
      </c>
      <c r="V275" s="4" t="n">
        <f aca="false">(16/28*U275)+(32/44*T275)</f>
        <v>199.643784786642</v>
      </c>
      <c r="W275" s="3" t="n">
        <v>0.2</v>
      </c>
      <c r="X275" s="37" t="n">
        <v>6.77</v>
      </c>
      <c r="Y275" s="37" t="n">
        <v>6.98</v>
      </c>
      <c r="Z275" s="38"/>
      <c r="AA275" s="3"/>
      <c r="AB275" s="3"/>
      <c r="AC275" s="1"/>
    </row>
    <row r="276" customFormat="false" ht="12.5" hidden="false" customHeight="false" outlineLevel="0" collapsed="false">
      <c r="A276" s="0" t="s">
        <v>47</v>
      </c>
      <c r="B276" s="1" t="s">
        <v>555</v>
      </c>
      <c r="C276" s="35" t="n">
        <v>82</v>
      </c>
      <c r="D276" s="1" t="s">
        <v>556</v>
      </c>
      <c r="E276" s="36" t="n">
        <v>60.57</v>
      </c>
      <c r="F276" s="4" t="n">
        <v>1485</v>
      </c>
      <c r="G276" s="3" t="n">
        <v>0.01</v>
      </c>
      <c r="H276" s="3" t="n">
        <v>1.36</v>
      </c>
      <c r="I276" s="3" t="n">
        <v>0</v>
      </c>
      <c r="J276" s="4" t="n">
        <v>436</v>
      </c>
      <c r="K276" s="4" t="n">
        <v>478</v>
      </c>
      <c r="L276" s="3" t="n">
        <v>0.67</v>
      </c>
      <c r="M276" s="5" t="n">
        <v>0.6</v>
      </c>
      <c r="N276" s="3" t="n">
        <v>2.69</v>
      </c>
      <c r="O276" s="5" t="n">
        <v>6.6</v>
      </c>
      <c r="P276" s="3" t="n">
        <v>0.23</v>
      </c>
      <c r="Q276" s="3" t="n">
        <v>0.83</v>
      </c>
      <c r="R276" s="3" t="n">
        <v>1.06</v>
      </c>
      <c r="S276" s="4" t="n">
        <v>128</v>
      </c>
      <c r="T276" s="4" t="n">
        <v>254</v>
      </c>
      <c r="U276" s="4" t="n">
        <f aca="false">L276/R276*100</f>
        <v>63.2075471698113</v>
      </c>
      <c r="V276" s="4" t="n">
        <f aca="false">(16/28*U276)+(32/44*T276)</f>
        <v>220.845871110022</v>
      </c>
      <c r="W276" s="3" t="n">
        <v>0.19</v>
      </c>
      <c r="X276" s="37" t="n">
        <v>5.14</v>
      </c>
      <c r="Y276" s="37" t="n">
        <v>5.33</v>
      </c>
      <c r="Z276" s="38"/>
      <c r="AA276" s="3"/>
      <c r="AB276" s="3"/>
      <c r="AC276" s="1"/>
    </row>
    <row r="277" s="14" customFormat="true" ht="12.5" hidden="false" customHeight="false" outlineLevel="0" collapsed="false">
      <c r="A277" s="14" t="s">
        <v>47</v>
      </c>
      <c r="B277" s="15" t="s">
        <v>53</v>
      </c>
      <c r="C277" s="16" t="n">
        <v>83</v>
      </c>
      <c r="D277" s="15" t="s">
        <v>38</v>
      </c>
      <c r="E277" s="17" t="n">
        <v>60.53</v>
      </c>
      <c r="F277" s="18" t="n">
        <v>1485</v>
      </c>
      <c r="G277" s="17" t="n">
        <v>0.19</v>
      </c>
      <c r="H277" s="17" t="n">
        <v>12.03</v>
      </c>
      <c r="I277" s="17" t="n">
        <v>0.02</v>
      </c>
      <c r="J277" s="18" t="n">
        <v>417</v>
      </c>
      <c r="K277" s="18" t="n">
        <v>456</v>
      </c>
      <c r="L277" s="17" t="n">
        <v>0.36</v>
      </c>
      <c r="M277" s="19" t="n">
        <v>0.6</v>
      </c>
      <c r="N277" s="17" t="n">
        <v>0.94</v>
      </c>
      <c r="O277" s="19" t="n">
        <v>6.8</v>
      </c>
      <c r="P277" s="17" t="n">
        <v>1.07</v>
      </c>
      <c r="Q277" s="17" t="n">
        <v>2.17</v>
      </c>
      <c r="R277" s="17" t="n">
        <v>3.24</v>
      </c>
      <c r="S277" s="18" t="n">
        <v>371</v>
      </c>
      <c r="T277" s="18" t="n">
        <v>29</v>
      </c>
      <c r="U277" s="18" t="n">
        <f aca="false">L277/R277*100</f>
        <v>11.1111111111111</v>
      </c>
      <c r="V277" s="18" t="n">
        <f aca="false">(16/28*U277)+(32/44*T277)</f>
        <v>27.4401154401154</v>
      </c>
      <c r="W277" s="17" t="n">
        <v>0.2</v>
      </c>
      <c r="X277" s="17" t="n">
        <v>3.03</v>
      </c>
      <c r="Y277" s="17" t="n">
        <v>3.23</v>
      </c>
      <c r="Z277" s="21" t="s">
        <v>28</v>
      </c>
      <c r="AA277" s="17"/>
      <c r="AB277" s="17"/>
      <c r="AC277" s="15"/>
    </row>
    <row r="278" s="14" customFormat="true" ht="12.5" hidden="false" customHeight="false" outlineLevel="0" collapsed="false">
      <c r="A278" s="14" t="s">
        <v>47</v>
      </c>
      <c r="B278" s="15" t="s">
        <v>54</v>
      </c>
      <c r="C278" s="16" t="n">
        <v>84</v>
      </c>
      <c r="D278" s="15" t="s">
        <v>38</v>
      </c>
      <c r="E278" s="17" t="n">
        <v>59.94</v>
      </c>
      <c r="F278" s="18" t="n">
        <v>1485</v>
      </c>
      <c r="G278" s="17" t="n">
        <v>0.23</v>
      </c>
      <c r="H278" s="17" t="n">
        <v>11.96</v>
      </c>
      <c r="I278" s="17" t="n">
        <v>0.02</v>
      </c>
      <c r="J278" s="18" t="n">
        <v>417</v>
      </c>
      <c r="K278" s="18" t="n">
        <v>456</v>
      </c>
      <c r="L278" s="17" t="n">
        <v>0.32</v>
      </c>
      <c r="M278" s="19" t="n">
        <v>0.9</v>
      </c>
      <c r="N278" s="17" t="n">
        <v>0.73</v>
      </c>
      <c r="O278" s="19" t="n">
        <v>6.6</v>
      </c>
      <c r="P278" s="17" t="n">
        <v>1.06</v>
      </c>
      <c r="Q278" s="17" t="n">
        <v>2.2</v>
      </c>
      <c r="R278" s="17" t="n">
        <v>3.26</v>
      </c>
      <c r="S278" s="18" t="n">
        <v>367</v>
      </c>
      <c r="T278" s="18" t="n">
        <v>22</v>
      </c>
      <c r="U278" s="18" t="n">
        <f aca="false">L278/R278*100</f>
        <v>9.8159509202454</v>
      </c>
      <c r="V278" s="18" t="n">
        <f aca="false">(16/28*U278)+(32/44*T278)</f>
        <v>21.6091148115688</v>
      </c>
      <c r="W278" s="17" t="n">
        <v>0.2</v>
      </c>
      <c r="X278" s="17" t="n">
        <v>3.02</v>
      </c>
      <c r="Y278" s="17" t="n">
        <v>3.22</v>
      </c>
      <c r="Z278" s="21" t="s">
        <v>28</v>
      </c>
      <c r="AA278" s="17"/>
      <c r="AB278" s="17"/>
      <c r="AC278" s="15"/>
    </row>
    <row r="279" customFormat="false" ht="12.5" hidden="false" customHeight="false" outlineLevel="0" collapsed="false">
      <c r="A279" s="0" t="s">
        <v>47</v>
      </c>
      <c r="B279" s="1" t="s">
        <v>557</v>
      </c>
      <c r="C279" s="35" t="n">
        <v>85</v>
      </c>
      <c r="D279" s="1" t="s">
        <v>558</v>
      </c>
      <c r="E279" s="36" t="n">
        <v>60.05</v>
      </c>
      <c r="F279" s="4" t="n">
        <v>1485</v>
      </c>
      <c r="G279" s="3" t="n">
        <v>0.01</v>
      </c>
      <c r="H279" s="3" t="n">
        <v>1.96</v>
      </c>
      <c r="I279" s="3" t="n">
        <v>0</v>
      </c>
      <c r="J279" s="4" t="n">
        <v>431</v>
      </c>
      <c r="K279" s="4" t="n">
        <v>473</v>
      </c>
      <c r="L279" s="3" t="n">
        <v>0.58</v>
      </c>
      <c r="M279" s="5" t="n">
        <v>0.7</v>
      </c>
      <c r="N279" s="3" t="n">
        <v>3</v>
      </c>
      <c r="O279" s="5" t="n">
        <v>7.5</v>
      </c>
      <c r="P279" s="3" t="n">
        <v>0.29</v>
      </c>
      <c r="Q279" s="3" t="n">
        <v>0.77</v>
      </c>
      <c r="R279" s="3" t="n">
        <v>1.06</v>
      </c>
      <c r="S279" s="4" t="n">
        <v>185</v>
      </c>
      <c r="T279" s="4" t="n">
        <v>283</v>
      </c>
      <c r="U279" s="4" t="n">
        <f aca="false">L279/R279*100</f>
        <v>54.7169811320755</v>
      </c>
      <c r="V279" s="4" t="n">
        <f aca="false">(16/28*U279)+(32/44*T279)</f>
        <v>237.085028179368</v>
      </c>
      <c r="W279" s="3" t="n">
        <v>0.22</v>
      </c>
      <c r="X279" s="37" t="n">
        <v>9.46</v>
      </c>
      <c r="Y279" s="37" t="n">
        <v>9.68</v>
      </c>
      <c r="Z279" s="38"/>
      <c r="AA279" s="3"/>
      <c r="AB279" s="3"/>
      <c r="AC279" s="1"/>
    </row>
    <row r="280" customFormat="false" ht="12.5" hidden="false" customHeight="false" outlineLevel="0" collapsed="false">
      <c r="A280" s="0" t="s">
        <v>47</v>
      </c>
      <c r="B280" s="1" t="s">
        <v>559</v>
      </c>
      <c r="C280" s="35" t="n">
        <v>86</v>
      </c>
      <c r="D280" s="1" t="s">
        <v>560</v>
      </c>
      <c r="E280" s="36" t="n">
        <v>60.68</v>
      </c>
      <c r="F280" s="4" t="n">
        <v>1485</v>
      </c>
      <c r="G280" s="3" t="n">
        <v>0.01</v>
      </c>
      <c r="H280" s="3" t="n">
        <v>1.65</v>
      </c>
      <c r="I280" s="3" t="n">
        <v>0.01</v>
      </c>
      <c r="J280" s="4" t="n">
        <v>415</v>
      </c>
      <c r="K280" s="4" t="n">
        <v>457</v>
      </c>
      <c r="L280" s="3" t="n">
        <v>0.53</v>
      </c>
      <c r="M280" s="5" t="n">
        <v>0.3</v>
      </c>
      <c r="N280" s="3" t="n">
        <v>1.87</v>
      </c>
      <c r="O280" s="5" t="n">
        <v>1.8</v>
      </c>
      <c r="P280" s="3" t="n">
        <v>0.22</v>
      </c>
      <c r="Q280" s="3" t="n">
        <v>0.64</v>
      </c>
      <c r="R280" s="3" t="n">
        <v>0.86</v>
      </c>
      <c r="S280" s="4" t="n">
        <v>192</v>
      </c>
      <c r="T280" s="4" t="n">
        <v>217</v>
      </c>
      <c r="U280" s="4" t="n">
        <f aca="false">L280/R280*100</f>
        <v>61.6279069767442</v>
      </c>
      <c r="V280" s="4" t="n">
        <f aca="false">(16/28*U280)+(32/44*T280)</f>
        <v>193.034128662036</v>
      </c>
      <c r="W280" s="3" t="n">
        <v>0.06</v>
      </c>
      <c r="X280" s="37" t="n">
        <v>0</v>
      </c>
      <c r="Y280" s="37" t="n">
        <v>0.06</v>
      </c>
      <c r="Z280" s="38"/>
      <c r="AA280" s="3"/>
      <c r="AB280" s="3"/>
      <c r="AC280" s="1"/>
    </row>
    <row r="281" customFormat="false" ht="12.5" hidden="false" customHeight="false" outlineLevel="0" collapsed="false">
      <c r="A281" s="0" t="s">
        <v>47</v>
      </c>
      <c r="B281" s="1" t="s">
        <v>561</v>
      </c>
      <c r="C281" s="35" t="n">
        <v>87</v>
      </c>
      <c r="D281" s="1" t="s">
        <v>562</v>
      </c>
      <c r="E281" s="36" t="n">
        <v>60.42</v>
      </c>
      <c r="F281" s="4" t="n">
        <v>1485</v>
      </c>
      <c r="G281" s="3" t="n">
        <v>0.01</v>
      </c>
      <c r="H281" s="3" t="n">
        <v>1.58</v>
      </c>
      <c r="I281" s="3" t="n">
        <v>0.01</v>
      </c>
      <c r="J281" s="4" t="n">
        <v>420</v>
      </c>
      <c r="K281" s="4" t="n">
        <v>462</v>
      </c>
      <c r="L281" s="3" t="n">
        <v>0.85</v>
      </c>
      <c r="M281" s="5" t="n">
        <v>0.5</v>
      </c>
      <c r="N281" s="3" t="n">
        <v>2.9</v>
      </c>
      <c r="O281" s="5" t="n">
        <v>6</v>
      </c>
      <c r="P281" s="3" t="n">
        <v>0.26</v>
      </c>
      <c r="Q281" s="3" t="n">
        <v>0.92</v>
      </c>
      <c r="R281" s="3" t="n">
        <v>1.18</v>
      </c>
      <c r="S281" s="4" t="n">
        <v>134</v>
      </c>
      <c r="T281" s="4" t="n">
        <v>246</v>
      </c>
      <c r="U281" s="4" t="n">
        <f aca="false">L281/R281*100</f>
        <v>72.0338983050848</v>
      </c>
      <c r="V281" s="4" t="n">
        <f aca="false">(16/28*U281)+(32/44*T281)</f>
        <v>220.071318511996</v>
      </c>
      <c r="W281" s="3" t="n">
        <v>0.17</v>
      </c>
      <c r="X281" s="37" t="n">
        <v>1.87</v>
      </c>
      <c r="Y281" s="37" t="n">
        <v>2.04</v>
      </c>
      <c r="Z281" s="38"/>
      <c r="AA281" s="3"/>
      <c r="AB281" s="3"/>
      <c r="AC281" s="1"/>
    </row>
    <row r="282" customFormat="false" ht="12.5" hidden="false" customHeight="false" outlineLevel="0" collapsed="false">
      <c r="A282" s="0" t="s">
        <v>47</v>
      </c>
      <c r="B282" s="1" t="s">
        <v>563</v>
      </c>
      <c r="C282" s="35" t="n">
        <v>89</v>
      </c>
      <c r="D282" s="1" t="s">
        <v>564</v>
      </c>
      <c r="E282" s="36" t="n">
        <v>60.45</v>
      </c>
      <c r="F282" s="4" t="n">
        <v>1485</v>
      </c>
      <c r="G282" s="3" t="n">
        <v>0.01</v>
      </c>
      <c r="H282" s="3" t="n">
        <v>1.55</v>
      </c>
      <c r="I282" s="3" t="n">
        <v>0.01</v>
      </c>
      <c r="J282" s="4" t="n">
        <v>394</v>
      </c>
      <c r="K282" s="4" t="n">
        <v>436</v>
      </c>
      <c r="L282" s="3" t="n">
        <v>0.71</v>
      </c>
      <c r="M282" s="5" t="n">
        <v>0.5</v>
      </c>
      <c r="N282" s="3" t="n">
        <v>2.69</v>
      </c>
      <c r="O282" s="5" t="n">
        <v>3.3</v>
      </c>
      <c r="P282" s="3" t="n">
        <v>0.24</v>
      </c>
      <c r="Q282" s="3" t="n">
        <v>0.83</v>
      </c>
      <c r="R282" s="3" t="n">
        <v>1.07</v>
      </c>
      <c r="S282" s="4" t="n">
        <v>145</v>
      </c>
      <c r="T282" s="4" t="n">
        <v>251</v>
      </c>
      <c r="U282" s="4" t="n">
        <f aca="false">L282/R282*100</f>
        <v>66.3551401869159</v>
      </c>
      <c r="V282" s="4" t="n">
        <f aca="false">(16/28*U282)+(32/44*T282)</f>
        <v>220.462677509406</v>
      </c>
      <c r="W282" s="3" t="n">
        <v>0.1</v>
      </c>
      <c r="X282" s="37" t="n">
        <v>0.09</v>
      </c>
      <c r="Y282" s="37" t="n">
        <v>0.19</v>
      </c>
      <c r="Z282" s="38"/>
      <c r="AA282" s="3"/>
      <c r="AB282" s="3"/>
      <c r="AC282" s="1"/>
    </row>
    <row r="283" customFormat="false" ht="12.5" hidden="false" customHeight="false" outlineLevel="0" collapsed="false">
      <c r="A283" s="0" t="s">
        <v>47</v>
      </c>
      <c r="B283" s="1" t="s">
        <v>565</v>
      </c>
      <c r="C283" s="35" t="n">
        <v>90</v>
      </c>
      <c r="D283" s="1" t="s">
        <v>566</v>
      </c>
      <c r="E283" s="36" t="n">
        <v>60.12</v>
      </c>
      <c r="F283" s="4" t="n">
        <v>1485</v>
      </c>
      <c r="G283" s="3" t="n">
        <v>0.01</v>
      </c>
      <c r="H283" s="3" t="n">
        <v>1.39</v>
      </c>
      <c r="I283" s="3" t="n">
        <v>0.01</v>
      </c>
      <c r="J283" s="4" t="n">
        <v>398</v>
      </c>
      <c r="K283" s="4" t="n">
        <v>440</v>
      </c>
      <c r="L283" s="3" t="n">
        <v>0.56</v>
      </c>
      <c r="M283" s="5" t="n">
        <v>0.4</v>
      </c>
      <c r="N283" s="3" t="n">
        <v>2.31</v>
      </c>
      <c r="O283" s="5" t="n">
        <v>3</v>
      </c>
      <c r="P283" s="3" t="n">
        <v>0.21</v>
      </c>
      <c r="Q283" s="3" t="n">
        <v>0.73</v>
      </c>
      <c r="R283" s="3" t="n">
        <v>0.94</v>
      </c>
      <c r="S283" s="4" t="n">
        <v>148</v>
      </c>
      <c r="T283" s="4" t="n">
        <v>246</v>
      </c>
      <c r="U283" s="4" t="n">
        <f aca="false">L283/R283*100</f>
        <v>59.5744680851064</v>
      </c>
      <c r="V283" s="4" t="n">
        <f aca="false">(16/28*U283)+(32/44*T283)</f>
        <v>212.95164410058</v>
      </c>
      <c r="W283" s="3" t="n">
        <v>0.09</v>
      </c>
      <c r="X283" s="37" t="n">
        <v>0.12</v>
      </c>
      <c r="Y283" s="37" t="n">
        <v>0.21</v>
      </c>
      <c r="Z283" s="38"/>
      <c r="AA283" s="3"/>
      <c r="AB283" s="3"/>
      <c r="AC283" s="1"/>
    </row>
    <row r="284" customFormat="false" ht="12.5" hidden="false" customHeight="false" outlineLevel="0" collapsed="false">
      <c r="A284" s="0" t="s">
        <v>47</v>
      </c>
      <c r="B284" s="1" t="s">
        <v>567</v>
      </c>
      <c r="C284" s="35" t="n">
        <v>91</v>
      </c>
      <c r="D284" s="1" t="s">
        <v>568</v>
      </c>
      <c r="E284" s="36" t="n">
        <v>60.32</v>
      </c>
      <c r="F284" s="4" t="n">
        <v>1485</v>
      </c>
      <c r="G284" s="3" t="n">
        <v>0.02</v>
      </c>
      <c r="H284" s="3" t="n">
        <v>3.69</v>
      </c>
      <c r="I284" s="3" t="n">
        <v>0.01</v>
      </c>
      <c r="J284" s="4" t="n">
        <v>431</v>
      </c>
      <c r="K284" s="4" t="n">
        <v>473</v>
      </c>
      <c r="L284" s="3" t="n">
        <v>1.33</v>
      </c>
      <c r="M284" s="5" t="n">
        <v>0.9</v>
      </c>
      <c r="N284" s="3" t="n">
        <v>4.47</v>
      </c>
      <c r="O284" s="5" t="n">
        <v>7.3</v>
      </c>
      <c r="P284" s="3" t="n">
        <v>0.51</v>
      </c>
      <c r="Q284" s="3" t="n">
        <v>1.58</v>
      </c>
      <c r="R284" s="3" t="n">
        <v>2.09</v>
      </c>
      <c r="S284" s="4" t="n">
        <v>177</v>
      </c>
      <c r="T284" s="4" t="n">
        <v>214</v>
      </c>
      <c r="U284" s="4" t="n">
        <f aca="false">L284/R284*100</f>
        <v>63.6363636363637</v>
      </c>
      <c r="V284" s="4" t="n">
        <f aca="false">(16/28*U284)+(32/44*T284)</f>
        <v>192</v>
      </c>
      <c r="W284" s="3" t="n">
        <v>0.22</v>
      </c>
      <c r="X284" s="37" t="n">
        <v>3.21</v>
      </c>
      <c r="Y284" s="37" t="n">
        <v>3.43</v>
      </c>
      <c r="Z284" s="38"/>
      <c r="AA284" s="3"/>
      <c r="AB284" s="3"/>
      <c r="AC284" s="1"/>
    </row>
    <row r="285" customFormat="false" ht="12.5" hidden="false" customHeight="false" outlineLevel="0" collapsed="false">
      <c r="A285" s="0" t="s">
        <v>47</v>
      </c>
      <c r="B285" s="1" t="s">
        <v>569</v>
      </c>
      <c r="C285" s="35" t="n">
        <v>92</v>
      </c>
      <c r="D285" s="1" t="s">
        <v>570</v>
      </c>
      <c r="E285" s="36" t="n">
        <v>60.27</v>
      </c>
      <c r="F285" s="4" t="n">
        <v>1485</v>
      </c>
      <c r="G285" s="3" t="n">
        <v>0.01</v>
      </c>
      <c r="H285" s="3" t="n">
        <v>1.51</v>
      </c>
      <c r="I285" s="3" t="n">
        <v>0.01</v>
      </c>
      <c r="J285" s="4" t="n">
        <v>441</v>
      </c>
      <c r="K285" s="4" t="n">
        <v>483</v>
      </c>
      <c r="L285" s="3" t="n">
        <v>0.62</v>
      </c>
      <c r="M285" s="5" t="n">
        <v>0.5</v>
      </c>
      <c r="N285" s="3" t="n">
        <v>2.07</v>
      </c>
      <c r="O285" s="5" t="n">
        <v>8.3</v>
      </c>
      <c r="P285" s="3" t="n">
        <v>0.22</v>
      </c>
      <c r="Q285" s="3" t="n">
        <v>0.58</v>
      </c>
      <c r="R285" s="3" t="n">
        <v>0.8</v>
      </c>
      <c r="S285" s="4" t="n">
        <v>189</v>
      </c>
      <c r="T285" s="4" t="n">
        <v>259</v>
      </c>
      <c r="U285" s="4" t="n">
        <f aca="false">L285/R285*100</f>
        <v>77.5</v>
      </c>
      <c r="V285" s="4" t="n">
        <f aca="false">(16/28*U285)+(32/44*T285)</f>
        <v>232.649350649351</v>
      </c>
      <c r="W285" s="3" t="n">
        <v>0.24</v>
      </c>
      <c r="X285" s="37" t="n">
        <v>6.51</v>
      </c>
      <c r="Y285" s="37" t="n">
        <v>6.75</v>
      </c>
      <c r="Z285" s="38"/>
      <c r="AA285" s="3"/>
      <c r="AB285" s="3"/>
      <c r="AC285" s="1"/>
    </row>
    <row r="286" customFormat="false" ht="12.5" hidden="false" customHeight="false" outlineLevel="0" collapsed="false">
      <c r="A286" s="0" t="s">
        <v>47</v>
      </c>
      <c r="B286" s="1" t="s">
        <v>571</v>
      </c>
      <c r="C286" s="35" t="n">
        <v>93</v>
      </c>
      <c r="D286" s="1" t="s">
        <v>572</v>
      </c>
      <c r="E286" s="36" t="n">
        <v>60.98</v>
      </c>
      <c r="F286" s="4" t="n">
        <v>1485</v>
      </c>
      <c r="G286" s="3" t="n">
        <v>0.01</v>
      </c>
      <c r="H286" s="3" t="n">
        <v>3.94</v>
      </c>
      <c r="I286" s="3" t="n">
        <v>0</v>
      </c>
      <c r="J286" s="4" t="n">
        <v>412</v>
      </c>
      <c r="K286" s="4" t="n">
        <v>454</v>
      </c>
      <c r="L286" s="3" t="n">
        <v>1</v>
      </c>
      <c r="M286" s="5" t="n">
        <v>1.1</v>
      </c>
      <c r="N286" s="3" t="n">
        <v>4.57</v>
      </c>
      <c r="O286" s="5" t="n">
        <v>11.1</v>
      </c>
      <c r="P286" s="3" t="n">
        <v>0.52</v>
      </c>
      <c r="Q286" s="3" t="n">
        <v>1.31</v>
      </c>
      <c r="R286" s="3" t="n">
        <v>1.83</v>
      </c>
      <c r="S286" s="4" t="n">
        <v>215</v>
      </c>
      <c r="T286" s="4" t="n">
        <v>250</v>
      </c>
      <c r="U286" s="4" t="n">
        <f aca="false">L286/R286*100</f>
        <v>54.6448087431694</v>
      </c>
      <c r="V286" s="4" t="n">
        <f aca="false">(16/28*U286)+(32/44*T286)</f>
        <v>213.043786814279</v>
      </c>
      <c r="W286" s="3" t="n">
        <v>0.33</v>
      </c>
      <c r="X286" s="37" t="n">
        <v>7.33</v>
      </c>
      <c r="Y286" s="37" t="n">
        <v>7.66</v>
      </c>
      <c r="Z286" s="38"/>
      <c r="AA286" s="3"/>
      <c r="AB286" s="3"/>
      <c r="AC286" s="1"/>
    </row>
    <row r="287" customFormat="false" ht="12.5" hidden="false" customHeight="false" outlineLevel="0" collapsed="false">
      <c r="A287" s="39" t="s">
        <v>47</v>
      </c>
      <c r="B287" s="40" t="s">
        <v>573</v>
      </c>
      <c r="C287" s="41" t="n">
        <v>94</v>
      </c>
      <c r="D287" s="40" t="s">
        <v>574</v>
      </c>
      <c r="E287" s="42" t="n">
        <v>60.4</v>
      </c>
      <c r="F287" s="43" t="n">
        <v>1485</v>
      </c>
      <c r="G287" s="44" t="n">
        <v>0.01</v>
      </c>
      <c r="H287" s="44" t="n">
        <v>6.19</v>
      </c>
      <c r="I287" s="44" t="n">
        <v>0</v>
      </c>
      <c r="J287" s="43" t="n">
        <v>416</v>
      </c>
      <c r="K287" s="43" t="n">
        <v>458</v>
      </c>
      <c r="L287" s="44" t="n">
        <v>1.47</v>
      </c>
      <c r="M287" s="45" t="n">
        <v>1.3</v>
      </c>
      <c r="N287" s="44" t="n">
        <v>6.31</v>
      </c>
      <c r="O287" s="45" t="n">
        <v>10.9</v>
      </c>
      <c r="P287" s="44" t="n">
        <v>0.78</v>
      </c>
      <c r="Q287" s="44" t="n">
        <v>1.85</v>
      </c>
      <c r="R287" s="44" t="n">
        <v>2.63</v>
      </c>
      <c r="S287" s="43" t="n">
        <v>235</v>
      </c>
      <c r="T287" s="43" t="n">
        <v>240</v>
      </c>
      <c r="U287" s="43" t="n">
        <f aca="false">L287/R287*100</f>
        <v>55.893536121673</v>
      </c>
      <c r="V287" s="43" t="n">
        <f aca="false">(16/28*U287)+(32/44*T287)</f>
        <v>206.484618043553</v>
      </c>
      <c r="W287" s="44" t="n">
        <v>0.33</v>
      </c>
      <c r="X287" s="46" t="n">
        <v>5.27</v>
      </c>
      <c r="Y287" s="46" t="n">
        <v>5.6</v>
      </c>
      <c r="Z287" s="38"/>
      <c r="AA287" s="3"/>
      <c r="AB287" s="3"/>
      <c r="AC287" s="1"/>
    </row>
    <row r="288" customFormat="false" ht="12.5" hidden="false" customHeight="false" outlineLevel="0" collapsed="false">
      <c r="A288" s="39" t="s">
        <v>47</v>
      </c>
      <c r="B288" s="40" t="s">
        <v>575</v>
      </c>
      <c r="C288" s="41" t="n">
        <v>95</v>
      </c>
      <c r="D288" s="40" t="s">
        <v>574</v>
      </c>
      <c r="E288" s="42" t="n">
        <v>60.8</v>
      </c>
      <c r="F288" s="43" t="n">
        <v>1485</v>
      </c>
      <c r="G288" s="44" t="n">
        <v>0.01</v>
      </c>
      <c r="H288" s="44" t="n">
        <v>6.15</v>
      </c>
      <c r="I288" s="44" t="n">
        <v>0</v>
      </c>
      <c r="J288" s="43" t="n">
        <v>407</v>
      </c>
      <c r="K288" s="43" t="n">
        <v>449</v>
      </c>
      <c r="L288" s="44" t="n">
        <v>1.43</v>
      </c>
      <c r="M288" s="45" t="n">
        <v>1.4</v>
      </c>
      <c r="N288" s="44" t="n">
        <v>6.24</v>
      </c>
      <c r="O288" s="45" t="n">
        <v>11.1</v>
      </c>
      <c r="P288" s="44" t="n">
        <v>0.77</v>
      </c>
      <c r="Q288" s="44" t="n">
        <v>1.84</v>
      </c>
      <c r="R288" s="44" t="n">
        <v>2.61</v>
      </c>
      <c r="S288" s="43" t="n">
        <v>236</v>
      </c>
      <c r="T288" s="43" t="n">
        <v>239</v>
      </c>
      <c r="U288" s="43" t="n">
        <f aca="false">L288/R288*100</f>
        <v>54.7892720306513</v>
      </c>
      <c r="V288" s="43" t="n">
        <f aca="false">(16/28*U288)+(32/44*T288)</f>
        <v>205.126337264268</v>
      </c>
      <c r="W288" s="44" t="n">
        <v>0.33</v>
      </c>
      <c r="X288" s="46" t="n">
        <v>5.26</v>
      </c>
      <c r="Y288" s="46" t="n">
        <v>5.59</v>
      </c>
      <c r="Z288" s="38"/>
      <c r="AA288" s="3"/>
      <c r="AB288" s="3"/>
      <c r="AC288" s="1"/>
    </row>
    <row r="289" s="14" customFormat="true" ht="12.5" hidden="false" customHeight="false" outlineLevel="0" collapsed="false">
      <c r="A289" s="14" t="s">
        <v>47</v>
      </c>
      <c r="B289" s="15" t="s">
        <v>55</v>
      </c>
      <c r="C289" s="16" t="n">
        <v>96</v>
      </c>
      <c r="D289" s="15" t="s">
        <v>38</v>
      </c>
      <c r="E289" s="17" t="n">
        <v>60.6</v>
      </c>
      <c r="F289" s="18" t="n">
        <v>1485</v>
      </c>
      <c r="G289" s="17" t="n">
        <v>0.26</v>
      </c>
      <c r="H289" s="17" t="n">
        <v>12.84</v>
      </c>
      <c r="I289" s="17" t="n">
        <v>0.02</v>
      </c>
      <c r="J289" s="18" t="n">
        <v>417</v>
      </c>
      <c r="K289" s="18" t="n">
        <v>456</v>
      </c>
      <c r="L289" s="17" t="n">
        <v>0.35</v>
      </c>
      <c r="M289" s="19" t="n">
        <v>0.6</v>
      </c>
      <c r="N289" s="17" t="n">
        <v>0.85</v>
      </c>
      <c r="O289" s="19" t="n">
        <v>7.2</v>
      </c>
      <c r="P289" s="17" t="n">
        <v>1.14</v>
      </c>
      <c r="Q289" s="17" t="n">
        <v>2.27</v>
      </c>
      <c r="R289" s="17" t="n">
        <v>3.41</v>
      </c>
      <c r="S289" s="18" t="n">
        <v>377</v>
      </c>
      <c r="T289" s="18" t="n">
        <v>25</v>
      </c>
      <c r="U289" s="18" t="n">
        <f aca="false">L289/R289*100</f>
        <v>10.2639296187683</v>
      </c>
      <c r="V289" s="18" t="n">
        <f aca="false">(16/28*U289)+(32/44*T289)</f>
        <v>24.0469208211144</v>
      </c>
      <c r="W289" s="17" t="n">
        <v>0.21</v>
      </c>
      <c r="X289" s="17" t="n">
        <v>3.07</v>
      </c>
      <c r="Y289" s="17" t="n">
        <v>3.28</v>
      </c>
      <c r="Z289" s="21" t="s">
        <v>28</v>
      </c>
      <c r="AA289" s="17"/>
      <c r="AB289" s="17"/>
      <c r="AC289" s="15"/>
    </row>
    <row r="290" customFormat="false" ht="12.5" hidden="false" customHeight="false" outlineLevel="0" collapsed="false">
      <c r="A290" s="0" t="s">
        <v>47</v>
      </c>
      <c r="B290" s="1" t="s">
        <v>576</v>
      </c>
      <c r="C290" s="35" t="n">
        <v>97</v>
      </c>
      <c r="D290" s="1" t="s">
        <v>577</v>
      </c>
      <c r="E290" s="36" t="n">
        <v>60.12</v>
      </c>
      <c r="F290" s="4" t="n">
        <v>1485</v>
      </c>
      <c r="G290" s="3" t="n">
        <v>0.02</v>
      </c>
      <c r="H290" s="3" t="n">
        <v>1.18</v>
      </c>
      <c r="I290" s="3" t="n">
        <v>0.02</v>
      </c>
      <c r="J290" s="4" t="n">
        <v>391</v>
      </c>
      <c r="K290" s="4" t="n">
        <v>433</v>
      </c>
      <c r="L290" s="3" t="n">
        <v>0.48</v>
      </c>
      <c r="M290" s="5" t="n">
        <v>0.4</v>
      </c>
      <c r="N290" s="3" t="n">
        <v>2.09</v>
      </c>
      <c r="O290" s="5" t="n">
        <v>2.3</v>
      </c>
      <c r="P290" s="3" t="n">
        <v>0.19</v>
      </c>
      <c r="Q290" s="3" t="n">
        <v>0.57</v>
      </c>
      <c r="R290" s="3" t="n">
        <v>0.76</v>
      </c>
      <c r="S290" s="4" t="n">
        <v>155</v>
      </c>
      <c r="T290" s="4" t="n">
        <v>275</v>
      </c>
      <c r="U290" s="4" t="n">
        <f aca="false">L290/R290*100</f>
        <v>63.1578947368421</v>
      </c>
      <c r="V290" s="4" t="n">
        <f aca="false">(16/28*U290)+(32/44*T290)</f>
        <v>236.09022556391</v>
      </c>
      <c r="W290" s="3" t="n">
        <v>0.07</v>
      </c>
      <c r="X290" s="37" t="n">
        <v>0.01</v>
      </c>
      <c r="Y290" s="37" t="n">
        <v>0.08</v>
      </c>
      <c r="Z290" s="38"/>
      <c r="AA290" s="3"/>
      <c r="AB290" s="3"/>
      <c r="AC290" s="1"/>
    </row>
    <row r="291" customFormat="false" ht="12.5" hidden="false" customHeight="false" outlineLevel="0" collapsed="false">
      <c r="A291" s="0" t="s">
        <v>47</v>
      </c>
      <c r="B291" s="1" t="s">
        <v>578</v>
      </c>
      <c r="C291" s="35" t="n">
        <v>98</v>
      </c>
      <c r="D291" s="1" t="s">
        <v>579</v>
      </c>
      <c r="E291" s="36" t="n">
        <v>60.47</v>
      </c>
      <c r="F291" s="4" t="n">
        <v>1485</v>
      </c>
      <c r="G291" s="3" t="n">
        <v>0.01</v>
      </c>
      <c r="H291" s="3" t="n">
        <v>2.53</v>
      </c>
      <c r="I291" s="3" t="n">
        <v>0</v>
      </c>
      <c r="J291" s="4" t="n">
        <v>429</v>
      </c>
      <c r="K291" s="4" t="n">
        <v>471</v>
      </c>
      <c r="L291" s="3" t="n">
        <v>0.47</v>
      </c>
      <c r="M291" s="5" t="n">
        <v>0.7</v>
      </c>
      <c r="N291" s="3" t="n">
        <v>2.43</v>
      </c>
      <c r="O291" s="5" t="n">
        <v>5.8</v>
      </c>
      <c r="P291" s="3" t="n">
        <v>0.31</v>
      </c>
      <c r="Q291" s="3" t="n">
        <v>0.67</v>
      </c>
      <c r="R291" s="3" t="n">
        <v>0.98</v>
      </c>
      <c r="S291" s="4" t="n">
        <v>258</v>
      </c>
      <c r="T291" s="4" t="n">
        <v>248</v>
      </c>
      <c r="U291" s="4" t="n">
        <f aca="false">L291/R291*100</f>
        <v>47.9591836734694</v>
      </c>
      <c r="V291" s="4" t="n">
        <f aca="false">(16/28*U291)+(32/44*T291)</f>
        <v>207.768884177047</v>
      </c>
      <c r="W291" s="3" t="n">
        <v>0.17</v>
      </c>
      <c r="X291" s="37" t="n">
        <v>6.92</v>
      </c>
      <c r="Y291" s="37" t="n">
        <v>7.09</v>
      </c>
      <c r="Z291" s="38"/>
      <c r="AA291" s="3"/>
      <c r="AB291" s="3"/>
      <c r="AC291" s="1"/>
    </row>
    <row r="292" customFormat="false" ht="12.5" hidden="false" customHeight="false" outlineLevel="0" collapsed="false">
      <c r="A292" s="39" t="s">
        <v>47</v>
      </c>
      <c r="B292" s="40" t="s">
        <v>580</v>
      </c>
      <c r="C292" s="41" t="n">
        <v>99</v>
      </c>
      <c r="D292" s="40" t="s">
        <v>581</v>
      </c>
      <c r="E292" s="42" t="n">
        <v>60.2</v>
      </c>
      <c r="F292" s="43" t="n">
        <v>1485</v>
      </c>
      <c r="G292" s="44" t="n">
        <v>0.02</v>
      </c>
      <c r="H292" s="44" t="n">
        <v>1.73</v>
      </c>
      <c r="I292" s="44" t="n">
        <v>0.01</v>
      </c>
      <c r="J292" s="43" t="n">
        <v>435</v>
      </c>
      <c r="K292" s="43" t="n">
        <v>477</v>
      </c>
      <c r="L292" s="44" t="n">
        <v>0.76</v>
      </c>
      <c r="M292" s="45" t="n">
        <v>0.7</v>
      </c>
      <c r="N292" s="44" t="n">
        <v>2.85</v>
      </c>
      <c r="O292" s="45" t="n">
        <v>6.7</v>
      </c>
      <c r="P292" s="44" t="n">
        <v>0.27</v>
      </c>
      <c r="Q292" s="44" t="n">
        <v>0.96</v>
      </c>
      <c r="R292" s="44" t="n">
        <v>1.23</v>
      </c>
      <c r="S292" s="43" t="n">
        <v>141</v>
      </c>
      <c r="T292" s="43" t="n">
        <v>232</v>
      </c>
      <c r="U292" s="43" t="n">
        <f aca="false">L292/R292*100</f>
        <v>61.7886178861789</v>
      </c>
      <c r="V292" s="43" t="n">
        <f aca="false">(16/28*U292)+(32/44*T292)</f>
        <v>204.035054376518</v>
      </c>
      <c r="W292" s="44" t="n">
        <v>0.2</v>
      </c>
      <c r="X292" s="46" t="n">
        <v>4.9</v>
      </c>
      <c r="Y292" s="46" t="n">
        <v>5.1</v>
      </c>
      <c r="Z292" s="38"/>
      <c r="AA292" s="3"/>
      <c r="AB292" s="3"/>
      <c r="AC292" s="1"/>
    </row>
    <row r="293" customFormat="false" ht="12.5" hidden="false" customHeight="false" outlineLevel="0" collapsed="false">
      <c r="A293" s="39" t="s">
        <v>47</v>
      </c>
      <c r="B293" s="40" t="s">
        <v>582</v>
      </c>
      <c r="C293" s="41" t="n">
        <v>100</v>
      </c>
      <c r="D293" s="40" t="s">
        <v>581</v>
      </c>
      <c r="E293" s="42" t="n">
        <v>60.21</v>
      </c>
      <c r="F293" s="43" t="n">
        <v>1485</v>
      </c>
      <c r="G293" s="44" t="n">
        <v>0.02</v>
      </c>
      <c r="H293" s="44" t="n">
        <v>1.76</v>
      </c>
      <c r="I293" s="44" t="n">
        <v>0.01</v>
      </c>
      <c r="J293" s="43" t="n">
        <v>439</v>
      </c>
      <c r="K293" s="43" t="n">
        <v>481</v>
      </c>
      <c r="L293" s="44" t="n">
        <v>0.77</v>
      </c>
      <c r="M293" s="45" t="n">
        <v>0.6</v>
      </c>
      <c r="N293" s="44" t="n">
        <v>2.9</v>
      </c>
      <c r="O293" s="45" t="n">
        <v>6.6</v>
      </c>
      <c r="P293" s="44" t="n">
        <v>0.27</v>
      </c>
      <c r="Q293" s="44" t="n">
        <v>0.97</v>
      </c>
      <c r="R293" s="44" t="n">
        <v>1.24</v>
      </c>
      <c r="S293" s="43" t="n">
        <v>142</v>
      </c>
      <c r="T293" s="43" t="n">
        <v>234</v>
      </c>
      <c r="U293" s="43" t="n">
        <f aca="false">L293/R293*100</f>
        <v>62.0967741935484</v>
      </c>
      <c r="V293" s="43" t="n">
        <f aca="false">(16/28*U293)+(32/44*T293)</f>
        <v>205.66568914956</v>
      </c>
      <c r="W293" s="44" t="n">
        <v>0.19</v>
      </c>
      <c r="X293" s="46" t="n">
        <v>4.91</v>
      </c>
      <c r="Y293" s="46" t="n">
        <v>5.1</v>
      </c>
      <c r="Z293" s="38"/>
      <c r="AA293" s="3"/>
      <c r="AB293" s="3"/>
      <c r="AC293" s="1"/>
    </row>
    <row r="294" s="14" customFormat="true" ht="12.5" hidden="false" customHeight="false" outlineLevel="0" collapsed="false">
      <c r="A294" s="14" t="s">
        <v>47</v>
      </c>
      <c r="B294" s="15" t="s">
        <v>56</v>
      </c>
      <c r="C294" s="16" t="n">
        <v>101</v>
      </c>
      <c r="D294" s="15" t="s">
        <v>38</v>
      </c>
      <c r="E294" s="17" t="n">
        <v>60.73</v>
      </c>
      <c r="F294" s="18" t="n">
        <v>1485</v>
      </c>
      <c r="G294" s="17" t="n">
        <v>0.2</v>
      </c>
      <c r="H294" s="17" t="n">
        <v>12.52</v>
      </c>
      <c r="I294" s="17" t="n">
        <v>0.02</v>
      </c>
      <c r="J294" s="18" t="n">
        <v>415</v>
      </c>
      <c r="K294" s="18" t="n">
        <v>454</v>
      </c>
      <c r="L294" s="17" t="n">
        <v>0.46</v>
      </c>
      <c r="M294" s="19" t="n">
        <v>0.9</v>
      </c>
      <c r="N294" s="17" t="n">
        <v>0.89</v>
      </c>
      <c r="O294" s="19" t="n">
        <v>7.7</v>
      </c>
      <c r="P294" s="17" t="n">
        <v>1.12</v>
      </c>
      <c r="Q294" s="17" t="n">
        <v>2.26</v>
      </c>
      <c r="R294" s="17" t="n">
        <v>3.38</v>
      </c>
      <c r="S294" s="18" t="n">
        <v>370</v>
      </c>
      <c r="T294" s="18" t="n">
        <v>26</v>
      </c>
      <c r="U294" s="18" t="n">
        <f aca="false">L294/R294*100</f>
        <v>13.6094674556213</v>
      </c>
      <c r="V294" s="18" t="n">
        <f aca="false">(16/28*U294)+(32/44*T294)</f>
        <v>26.6859294551602</v>
      </c>
      <c r="W294" s="17" t="n">
        <v>0.23</v>
      </c>
      <c r="X294" s="17" t="n">
        <v>3.11</v>
      </c>
      <c r="Y294" s="17" t="n">
        <v>3.34</v>
      </c>
      <c r="Z294" s="21" t="s">
        <v>28</v>
      </c>
      <c r="AA294" s="17"/>
      <c r="AB294" s="17"/>
      <c r="AC294" s="15"/>
    </row>
    <row r="295" customFormat="false" ht="12.5" hidden="false" customHeight="false" outlineLevel="0" collapsed="false">
      <c r="A295" s="0" t="s">
        <v>47</v>
      </c>
      <c r="B295" s="1" t="s">
        <v>583</v>
      </c>
      <c r="C295" s="35" t="n">
        <v>102</v>
      </c>
      <c r="D295" s="2" t="s">
        <v>584</v>
      </c>
      <c r="E295" s="36" t="n">
        <v>60.2</v>
      </c>
      <c r="F295" s="4" t="n">
        <v>1485</v>
      </c>
      <c r="G295" s="3" t="n">
        <v>0.48</v>
      </c>
      <c r="H295" s="3" t="n">
        <v>4.67</v>
      </c>
      <c r="I295" s="3" t="n">
        <v>0.09</v>
      </c>
      <c r="J295" s="4" t="n">
        <v>424</v>
      </c>
      <c r="K295" s="4" t="n">
        <v>463</v>
      </c>
      <c r="L295" s="3" t="n">
        <v>1.31</v>
      </c>
      <c r="M295" s="5" t="n">
        <v>1</v>
      </c>
      <c r="N295" s="3" t="n">
        <v>5.95</v>
      </c>
      <c r="O295" s="5" t="n">
        <v>8.1</v>
      </c>
      <c r="P295" s="3" t="n">
        <v>0.67</v>
      </c>
      <c r="Q295" s="3" t="n">
        <v>1.75</v>
      </c>
      <c r="R295" s="3" t="n">
        <v>2.42</v>
      </c>
      <c r="S295" s="4" t="n">
        <v>193</v>
      </c>
      <c r="T295" s="4" t="n">
        <v>246</v>
      </c>
      <c r="U295" s="4" t="n">
        <f aca="false">L295/R295*100</f>
        <v>54.1322314049587</v>
      </c>
      <c r="V295" s="4" t="n">
        <f aca="false">(16/28*U295)+(32/44*T295)</f>
        <v>209.841794569067</v>
      </c>
      <c r="W295" s="3" t="n">
        <v>0.24</v>
      </c>
      <c r="X295" s="37" t="n">
        <v>5.04</v>
      </c>
      <c r="Y295" s="37" t="n">
        <v>5.28</v>
      </c>
      <c r="Z295" s="3"/>
      <c r="AA295" s="3"/>
      <c r="AB295" s="3"/>
      <c r="AC295" s="1"/>
    </row>
  </sheetData>
  <autoFilter ref="A1:Z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2022-10-21T07:24:53Z</dcterms:created>
  <dc:creator>François - ISTeP</dc:creator>
  <dc:description/>
  <dc:language>fr-FR</dc:language>
  <cp:lastModifiedBy/>
  <dcterms:modified xsi:type="dcterms:W3CDTF">2024-04-26T11:30:01Z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