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himar/Desktop/lcw2022-practice/tidy-lesson/"/>
    </mc:Choice>
  </mc:AlternateContent>
  <xr:revisionPtr revIDLastSave="0" documentId="13_ncr:1_{1001691A-DB87-3344-9859-A818C8E4865C}" xr6:coauthVersionLast="47" xr6:coauthVersionMax="47" xr10:uidLastSave="{00000000-0000-0000-0000-000000000000}"/>
  <bookViews>
    <workbookView xWindow="38400" yWindow="-2680" windowWidth="21000" windowHeight="33100" tabRatio="500" activeTab="2" xr2:uid="{00000000-000D-0000-FFFF-FFFF00000000}"/>
  </bookViews>
  <sheets>
    <sheet name="2016" sheetId="1" r:id="rId1"/>
    <sheet name="2017" sheetId="2" r:id="rId2"/>
    <sheet name="Dates" sheetId="3" r:id="rId3"/>
    <sheet name="Notes" sheetId="4" r:id="rId4"/>
    <sheet name="Cleaned 2016-2017" sheetId="7" r:id="rId5"/>
    <sheet name="Sheet5" sheetId="9" r:id="rId6"/>
    <sheet name="Cleaning Notes" sheetId="8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D3" i="9" l="1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" i="9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" i="9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" i="9"/>
</calcChain>
</file>

<file path=xl/sharedStrings.xml><?xml version="1.0" encoding="utf-8"?>
<sst xmlns="http://schemas.openxmlformats.org/spreadsheetml/2006/main" count="457" uniqueCount="99">
  <si>
    <t>RDM training</t>
  </si>
  <si>
    <t xml:space="preserve"> Open access</t>
  </si>
  <si>
    <t>Date</t>
  </si>
  <si>
    <t>Length (hours)</t>
  </si>
  <si>
    <t>PGR|PDRA|other</t>
  </si>
  <si>
    <t>Delivered by</t>
  </si>
  <si>
    <t>Len</t>
  </si>
  <si>
    <t>Attendees</t>
  </si>
  <si>
    <t>45|0|0</t>
  </si>
  <si>
    <t>FG</t>
  </si>
  <si>
    <t>1.5 hours</t>
  </si>
  <si>
    <t>38|0|0</t>
  </si>
  <si>
    <t>GH</t>
  </si>
  <si>
    <t>1 hour</t>
  </si>
  <si>
    <t>JM</t>
  </si>
  <si>
    <t>43|3|0</t>
  </si>
  <si>
    <t>21|7|0</t>
  </si>
  <si>
    <t>cancelled</t>
  </si>
  <si>
    <t>34|1|0</t>
  </si>
  <si>
    <t>25|2|0</t>
  </si>
  <si>
    <t>DQ</t>
  </si>
  <si>
    <t>1 hours</t>
  </si>
  <si>
    <t>32|10|0</t>
  </si>
  <si>
    <t>34|0|0</t>
  </si>
  <si>
    <t>37|0|0</t>
  </si>
  <si>
    <t>36|0|0</t>
  </si>
  <si>
    <t>35|4|0</t>
  </si>
  <si>
    <t>44|3|0</t>
  </si>
  <si>
    <t>40|0|4</t>
  </si>
  <si>
    <t>21|0|0</t>
  </si>
  <si>
    <t>37|4|1</t>
  </si>
  <si>
    <t>29|7|0</t>
  </si>
  <si>
    <t>22|3|0</t>
  </si>
  <si>
    <t>22|4|0</t>
  </si>
  <si>
    <t>31|0|0</t>
  </si>
  <si>
    <t>26|9|5</t>
  </si>
  <si>
    <t>20|4|0</t>
  </si>
  <si>
    <t>38|5|5</t>
  </si>
  <si>
    <t>40|0|0</t>
  </si>
  <si>
    <t>22|7|0</t>
  </si>
  <si>
    <t>41|6|0</t>
  </si>
  <si>
    <t>39|9|1</t>
  </si>
  <si>
    <t>Open Access training</t>
  </si>
  <si>
    <t>Registered</t>
  </si>
  <si>
    <t>Attended</t>
  </si>
  <si>
    <t>GQ</t>
  </si>
  <si>
    <t>7/8 Feb</t>
  </si>
  <si>
    <t>GQ &amp; DF</t>
  </si>
  <si>
    <t>PG</t>
  </si>
  <si>
    <t>15|03|00</t>
  </si>
  <si>
    <t>DF</t>
  </si>
  <si>
    <t>30|0|0</t>
  </si>
  <si>
    <t>30|0|1</t>
  </si>
  <si>
    <t>27|0|0</t>
  </si>
  <si>
    <t>2 June?</t>
  </si>
  <si>
    <t>24|02|00</t>
  </si>
  <si>
    <t>3 June?</t>
  </si>
  <si>
    <t>12|07|04</t>
  </si>
  <si>
    <t>← indicates cancelled event</t>
  </si>
  <si>
    <t>date</t>
  </si>
  <si>
    <t>type</t>
  </si>
  <si>
    <t>len_hours</t>
  </si>
  <si>
    <t>num_registered</t>
  </si>
  <si>
    <t>num_attended</t>
  </si>
  <si>
    <t>trainer</t>
  </si>
  <si>
    <t>OA</t>
  </si>
  <si>
    <t>N</t>
  </si>
  <si>
    <t>RDM</t>
  </si>
  <si>
    <t>Other</t>
  </si>
  <si>
    <t>Y</t>
  </si>
  <si>
    <t>Notes</t>
  </si>
  <si>
    <t>Added data for 2016</t>
  </si>
  <si>
    <t>In 2016 tab, added Delivered By column</t>
  </si>
  <si>
    <t>Summarized 2016 data in Dates tab</t>
  </si>
  <si>
    <t>Added data for 2017</t>
  </si>
  <si>
    <t>…</t>
  </si>
  <si>
    <t>90 min</t>
  </si>
  <si>
    <t>1.5 hour</t>
  </si>
  <si>
    <t>Lesson</t>
  </si>
  <si>
    <t>PGR</t>
  </si>
  <si>
    <t>Year</t>
  </si>
  <si>
    <t>PRDA</t>
  </si>
  <si>
    <t>26/05/17</t>
  </si>
  <si>
    <t>16/01/17</t>
  </si>
  <si>
    <t>17/02/17</t>
  </si>
  <si>
    <t>29/03/17</t>
  </si>
  <si>
    <t>24/04/17</t>
  </si>
  <si>
    <t>25/05/17</t>
  </si>
  <si>
    <t>16/06/17</t>
  </si>
  <si>
    <t>Added training column</t>
  </si>
  <si>
    <t>Added year column</t>
  </si>
  <si>
    <t>split merged column</t>
  </si>
  <si>
    <t>Uncertain date</t>
  </si>
  <si>
    <t>Length_hours</t>
  </si>
  <si>
    <t>Delivered_by</t>
  </si>
  <si>
    <t>Cancelled</t>
  </si>
  <si>
    <t>year</t>
  </si>
  <si>
    <t>month</t>
  </si>
  <si>
    <t>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</si>
</sst>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\ mmm"/>
    <numFmt numFmtId="165" formatCode="dd/mm/yy"/>
    <numFmt numFmtId="166" formatCode="d\ mmm\ "/>
  </numFmts>
  <fonts count="6" x14ac:knownFonts="1">
    <font>
      <sz val="10"/>
      <color rgb="FF000000"/>
      <name val="Arial"/>
      <charset val="1"/>
    </font>
    <font>
      <b/>
      <sz val="11"/>
      <name val="Arial"/>
      <charset val="1"/>
    </font>
    <font>
      <sz val="11"/>
      <name val="Arial"/>
      <charset val="1"/>
    </font>
    <font>
      <b/>
      <sz val="10"/>
      <color rgb="FF000000"/>
      <name val="Arial"/>
      <charset val="1"/>
    </font>
    <font>
      <b/>
      <sz val="10"/>
      <color rgb="FF000000"/>
      <name val="Arial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  <fill>
      <patternFill patternType="solid">
        <fgColor rgb="FFB2B2B2"/>
        <bgColor rgb="FFCCCCCC"/>
      </patternFill>
    </fill>
  </fills>
  <borders count="5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164" fontId="0" fillId="0" borderId="0" xfId="0" applyNumberFormat="1"/>
    <xf numFmtId="164" fontId="1" fillId="0" borderId="2" xfId="0" applyNumberFormat="1" applyFont="1" applyBorder="1"/>
    <xf numFmtId="0" fontId="1" fillId="0" borderId="2" xfId="0" applyFont="1" applyBorder="1"/>
    <xf numFmtId="164" fontId="0" fillId="0" borderId="3" xfId="0" applyNumberFormat="1" applyBorder="1"/>
    <xf numFmtId="0" fontId="0" fillId="0" borderId="3" xfId="0" applyBorder="1"/>
    <xf numFmtId="164" fontId="0" fillId="0" borderId="4" xfId="0" applyNumberFormat="1" applyBorder="1"/>
    <xf numFmtId="0" fontId="0" fillId="0" borderId="4" xfId="0" applyBorder="1"/>
    <xf numFmtId="0" fontId="0" fillId="2" borderId="0" xfId="0" applyFont="1" applyFill="1"/>
    <xf numFmtId="164" fontId="0" fillId="2" borderId="4" xfId="0" applyNumberFormat="1" applyFill="1" applyBorder="1"/>
    <xf numFmtId="0" fontId="0" fillId="2" borderId="4" xfId="0" applyFill="1" applyBorder="1"/>
    <xf numFmtId="164" fontId="0" fillId="0" borderId="2" xfId="0" applyNumberFormat="1" applyBorder="1"/>
    <xf numFmtId="0" fontId="0" fillId="0" borderId="2" xfId="0" applyBorder="1"/>
    <xf numFmtId="0" fontId="0" fillId="0" borderId="0" xfId="0" applyFont="1"/>
    <xf numFmtId="0" fontId="1" fillId="0" borderId="0" xfId="0" applyFont="1"/>
    <xf numFmtId="0" fontId="1" fillId="0" borderId="1" xfId="0" applyFont="1" applyBorder="1"/>
    <xf numFmtId="164" fontId="2" fillId="0" borderId="4" xfId="0" applyNumberFormat="1" applyFont="1" applyBorder="1"/>
    <xf numFmtId="0" fontId="2" fillId="0" borderId="4" xfId="0" applyFont="1" applyBorder="1"/>
    <xf numFmtId="0" fontId="0" fillId="0" borderId="4" xfId="0" applyFont="1" applyBorder="1"/>
    <xf numFmtId="165" fontId="0" fillId="0" borderId="3" xfId="0" applyNumberFormat="1" applyFont="1" applyBorder="1"/>
    <xf numFmtId="0" fontId="0" fillId="0" borderId="3" xfId="0" applyFont="1" applyBorder="1"/>
    <xf numFmtId="165" fontId="0" fillId="0" borderId="4" xfId="0" applyNumberFormat="1" applyFont="1" applyBorder="1"/>
    <xf numFmtId="166" fontId="2" fillId="0" borderId="4" xfId="0" applyNumberFormat="1" applyFont="1" applyBorder="1"/>
    <xf numFmtId="165" fontId="0" fillId="2" borderId="4" xfId="0" applyNumberFormat="1" applyFont="1" applyFill="1" applyBorder="1"/>
    <xf numFmtId="0" fontId="0" fillId="2" borderId="4" xfId="0" applyFont="1" applyFill="1" applyBorder="1"/>
    <xf numFmtId="0" fontId="0" fillId="0" borderId="2" xfId="0" applyFont="1" applyBorder="1"/>
    <xf numFmtId="165" fontId="0" fillId="0" borderId="2" xfId="0" applyNumberFormat="1" applyFont="1" applyBorder="1"/>
    <xf numFmtId="0" fontId="0" fillId="3" borderId="0" xfId="0" applyFont="1" applyFill="1"/>
    <xf numFmtId="164" fontId="1" fillId="0" borderId="0" xfId="0" applyNumberFormat="1" applyFont="1" applyBorder="1"/>
    <xf numFmtId="0" fontId="1" fillId="0" borderId="0" xfId="0" applyFont="1" applyBorder="1"/>
    <xf numFmtId="0" fontId="3" fillId="0" borderId="0" xfId="0" applyFont="1"/>
    <xf numFmtId="0" fontId="0" fillId="0" borderId="0" xfId="0" applyFont="1" applyBorder="1"/>
    <xf numFmtId="0" fontId="0" fillId="0" borderId="0" xfId="0" applyBorder="1"/>
    <xf numFmtId="16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0" fillId="0" borderId="0" xfId="0" applyNumberFormat="1"/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B2B2B2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38"/>
  <sheetViews>
    <sheetView zoomScale="110" zoomScaleNormal="110" workbookViewId="0">
      <selection activeCell="I4" sqref="I4:I38"/>
    </sheetView>
  </sheetViews>
  <sheetFormatPr baseColWidth="10" defaultColWidth="8.83203125" defaultRowHeight="13" x14ac:dyDescent="0.15"/>
  <cols>
    <col min="1" max="1" width="8.83203125" customWidth="1"/>
    <col min="2" max="2" width="8.83203125" style="1" customWidth="1"/>
    <col min="3" max="3" width="15.33203125" customWidth="1"/>
    <col min="4" max="4" width="18.33203125" customWidth="1"/>
    <col min="5" max="5" width="13.6640625" customWidth="1"/>
    <col min="6" max="6" width="8.83203125" customWidth="1"/>
    <col min="7" max="7" width="8.83203125" style="1" customWidth="1"/>
    <col min="8" max="8" width="9" customWidth="1"/>
    <col min="9" max="9" width="8.83203125" customWidth="1"/>
    <col min="10" max="10" width="13.6640625" customWidth="1"/>
    <col min="11" max="1025" width="8.83203125" customWidth="1"/>
  </cols>
  <sheetData>
    <row r="2" spans="2:12" ht="14" x14ac:dyDescent="0.15">
      <c r="B2" s="33" t="s">
        <v>0</v>
      </c>
      <c r="C2" s="33"/>
      <c r="D2" s="33"/>
      <c r="E2" s="33"/>
      <c r="G2" s="33" t="s">
        <v>1</v>
      </c>
      <c r="H2" s="33"/>
      <c r="I2" s="33"/>
      <c r="J2" s="33"/>
    </row>
    <row r="3" spans="2:12" ht="14" x14ac:dyDescent="0.15">
      <c r="B3" s="2" t="s">
        <v>2</v>
      </c>
      <c r="C3" s="3" t="s">
        <v>3</v>
      </c>
      <c r="D3" s="3" t="s">
        <v>4</v>
      </c>
      <c r="E3" s="3" t="s">
        <v>5</v>
      </c>
      <c r="G3" s="2" t="s">
        <v>2</v>
      </c>
      <c r="H3" s="3" t="s">
        <v>6</v>
      </c>
      <c r="I3" s="3" t="s">
        <v>7</v>
      </c>
      <c r="J3" s="3" t="s">
        <v>5</v>
      </c>
    </row>
    <row r="4" spans="2:12" x14ac:dyDescent="0.15">
      <c r="B4" s="4">
        <v>42381</v>
      </c>
      <c r="C4" s="5">
        <v>1.5</v>
      </c>
      <c r="D4" s="5" t="s">
        <v>8</v>
      </c>
      <c r="E4" s="5" t="s">
        <v>9</v>
      </c>
      <c r="G4" s="4">
        <v>42377</v>
      </c>
      <c r="H4" s="5" t="s">
        <v>10</v>
      </c>
      <c r="I4" s="5">
        <v>20</v>
      </c>
      <c r="J4" s="5" t="s">
        <v>9</v>
      </c>
    </row>
    <row r="5" spans="2:12" x14ac:dyDescent="0.15">
      <c r="B5" s="6">
        <v>42407</v>
      </c>
      <c r="C5" s="7">
        <v>2</v>
      </c>
      <c r="D5" s="7" t="s">
        <v>11</v>
      </c>
      <c r="E5" s="7" t="s">
        <v>12</v>
      </c>
      <c r="G5" s="6">
        <v>42382</v>
      </c>
      <c r="H5" s="7" t="s">
        <v>13</v>
      </c>
      <c r="I5" s="7">
        <v>21</v>
      </c>
      <c r="J5" s="7" t="s">
        <v>14</v>
      </c>
    </row>
    <row r="6" spans="2:12" x14ac:dyDescent="0.15">
      <c r="B6" s="6">
        <v>42433</v>
      </c>
      <c r="C6" s="7">
        <v>2</v>
      </c>
      <c r="D6" s="7" t="s">
        <v>15</v>
      </c>
      <c r="E6" s="7" t="s">
        <v>12</v>
      </c>
      <c r="G6" s="6">
        <v>42391</v>
      </c>
      <c r="H6" s="7" t="s">
        <v>13</v>
      </c>
      <c r="I6" s="7">
        <v>35</v>
      </c>
      <c r="J6" s="7" t="s">
        <v>14</v>
      </c>
    </row>
    <row r="7" spans="2:12" x14ac:dyDescent="0.15">
      <c r="B7" s="6">
        <v>42435</v>
      </c>
      <c r="C7" s="7">
        <v>1</v>
      </c>
      <c r="D7" s="7" t="s">
        <v>16</v>
      </c>
      <c r="E7" s="7" t="s">
        <v>12</v>
      </c>
      <c r="G7" s="6">
        <v>42402</v>
      </c>
      <c r="H7" s="7" t="s">
        <v>10</v>
      </c>
      <c r="I7" s="7">
        <v>36</v>
      </c>
      <c r="J7" s="7" t="s">
        <v>14</v>
      </c>
      <c r="L7" s="8" t="s">
        <v>17</v>
      </c>
    </row>
    <row r="8" spans="2:12" x14ac:dyDescent="0.15">
      <c r="B8" s="6">
        <v>77</v>
      </c>
      <c r="C8" s="7">
        <v>1.5</v>
      </c>
      <c r="D8" s="7" t="s">
        <v>18</v>
      </c>
      <c r="E8" s="7" t="s">
        <v>9</v>
      </c>
      <c r="G8" s="6">
        <v>42403</v>
      </c>
      <c r="H8" s="7" t="s">
        <v>10</v>
      </c>
      <c r="I8" s="7">
        <v>22</v>
      </c>
      <c r="J8" s="7" t="s">
        <v>14</v>
      </c>
    </row>
    <row r="9" spans="2:12" x14ac:dyDescent="0.15">
      <c r="B9" s="6">
        <v>42450</v>
      </c>
      <c r="C9" s="7">
        <v>1</v>
      </c>
      <c r="D9" s="7" t="s">
        <v>19</v>
      </c>
      <c r="E9" s="7" t="s">
        <v>20</v>
      </c>
      <c r="G9" s="6">
        <v>42403</v>
      </c>
      <c r="H9" s="7" t="s">
        <v>21</v>
      </c>
      <c r="I9" s="7">
        <v>30</v>
      </c>
      <c r="J9" s="7" t="s">
        <v>14</v>
      </c>
    </row>
    <row r="10" spans="2:12" x14ac:dyDescent="0.15">
      <c r="B10" s="9">
        <v>42452</v>
      </c>
      <c r="C10" s="10">
        <v>2</v>
      </c>
      <c r="D10" s="10" t="s">
        <v>22</v>
      </c>
      <c r="E10" s="10" t="s">
        <v>9</v>
      </c>
      <c r="G10" s="6">
        <v>42420</v>
      </c>
      <c r="H10" s="7" t="s">
        <v>10</v>
      </c>
      <c r="I10" s="7">
        <v>36</v>
      </c>
      <c r="J10" s="7" t="s">
        <v>9</v>
      </c>
    </row>
    <row r="11" spans="2:12" x14ac:dyDescent="0.15">
      <c r="B11" s="6">
        <v>42479</v>
      </c>
      <c r="C11" s="7">
        <v>1</v>
      </c>
      <c r="D11" s="7" t="s">
        <v>23</v>
      </c>
      <c r="E11" s="7" t="s">
        <v>12</v>
      </c>
      <c r="G11" s="6">
        <v>42428</v>
      </c>
      <c r="H11" s="7" t="s">
        <v>10</v>
      </c>
      <c r="I11" s="7">
        <v>28</v>
      </c>
      <c r="J11" s="7" t="s">
        <v>14</v>
      </c>
    </row>
    <row r="12" spans="2:12" x14ac:dyDescent="0.15">
      <c r="B12" s="6">
        <v>42490</v>
      </c>
      <c r="C12" s="7">
        <v>1.5</v>
      </c>
      <c r="D12" s="7" t="s">
        <v>24</v>
      </c>
      <c r="E12" s="7" t="s">
        <v>9</v>
      </c>
      <c r="G12" s="6">
        <v>42448</v>
      </c>
      <c r="H12" s="7" t="s">
        <v>10</v>
      </c>
      <c r="I12" s="7">
        <v>33</v>
      </c>
      <c r="J12" s="7" t="s">
        <v>9</v>
      </c>
    </row>
    <row r="13" spans="2:12" x14ac:dyDescent="0.15">
      <c r="B13" s="6">
        <v>42525</v>
      </c>
      <c r="C13" s="7">
        <v>1</v>
      </c>
      <c r="D13" s="7" t="s">
        <v>8</v>
      </c>
      <c r="E13" s="7" t="s">
        <v>12</v>
      </c>
      <c r="G13" s="6">
        <v>42448</v>
      </c>
      <c r="H13" s="7" t="s">
        <v>13</v>
      </c>
      <c r="I13" s="7">
        <v>39</v>
      </c>
      <c r="J13" s="7" t="s">
        <v>14</v>
      </c>
    </row>
    <row r="14" spans="2:12" x14ac:dyDescent="0.15">
      <c r="B14" s="6">
        <v>42533</v>
      </c>
      <c r="C14" s="7">
        <v>2</v>
      </c>
      <c r="D14" s="7" t="s">
        <v>25</v>
      </c>
      <c r="E14" s="7" t="s">
        <v>20</v>
      </c>
      <c r="G14" s="6">
        <v>42464</v>
      </c>
      <c r="H14" s="7" t="s">
        <v>10</v>
      </c>
      <c r="I14" s="7">
        <v>21</v>
      </c>
      <c r="J14" s="7" t="s">
        <v>14</v>
      </c>
    </row>
    <row r="15" spans="2:12" x14ac:dyDescent="0.15">
      <c r="B15" s="6">
        <v>42543</v>
      </c>
      <c r="C15" s="7">
        <v>1.5</v>
      </c>
      <c r="D15" s="7" t="s">
        <v>11</v>
      </c>
      <c r="E15" s="7" t="s">
        <v>20</v>
      </c>
      <c r="G15" s="6">
        <v>42495</v>
      </c>
      <c r="H15" s="7" t="s">
        <v>10</v>
      </c>
      <c r="I15" s="7">
        <v>25</v>
      </c>
      <c r="J15" s="7" t="s">
        <v>14</v>
      </c>
    </row>
    <row r="16" spans="2:12" x14ac:dyDescent="0.15">
      <c r="B16" s="6">
        <v>177</v>
      </c>
      <c r="C16" s="7">
        <v>1</v>
      </c>
      <c r="D16" s="7" t="s">
        <v>26</v>
      </c>
      <c r="E16" s="7" t="s">
        <v>12</v>
      </c>
      <c r="G16" s="9">
        <v>42508</v>
      </c>
      <c r="H16" s="10" t="s">
        <v>13</v>
      </c>
      <c r="I16" s="10">
        <v>22</v>
      </c>
      <c r="J16" s="10" t="s">
        <v>14</v>
      </c>
    </row>
    <row r="17" spans="2:10" x14ac:dyDescent="0.15">
      <c r="B17" s="6">
        <v>42551</v>
      </c>
      <c r="C17" s="7">
        <v>1.5</v>
      </c>
      <c r="D17" s="7" t="s">
        <v>27</v>
      </c>
      <c r="E17" s="7" t="s">
        <v>9</v>
      </c>
      <c r="G17" s="9">
        <v>42509</v>
      </c>
      <c r="H17" s="10" t="s">
        <v>10</v>
      </c>
      <c r="I17" s="10">
        <v>20</v>
      </c>
      <c r="J17" s="10" t="s">
        <v>9</v>
      </c>
    </row>
    <row r="18" spans="2:10" x14ac:dyDescent="0.15">
      <c r="B18" s="6">
        <v>42552</v>
      </c>
      <c r="C18" s="7">
        <v>1.5</v>
      </c>
      <c r="D18" s="7" t="s">
        <v>28</v>
      </c>
      <c r="E18" s="7" t="s">
        <v>9</v>
      </c>
      <c r="G18" s="6">
        <v>42511</v>
      </c>
      <c r="H18" s="7" t="s">
        <v>10</v>
      </c>
      <c r="I18" s="7">
        <v>21</v>
      </c>
      <c r="J18" s="7" t="s">
        <v>14</v>
      </c>
    </row>
    <row r="19" spans="2:10" x14ac:dyDescent="0.15">
      <c r="B19" s="6">
        <v>42557</v>
      </c>
      <c r="C19" s="7">
        <v>1.5</v>
      </c>
      <c r="D19" s="7" t="s">
        <v>29</v>
      </c>
      <c r="E19" s="7" t="s">
        <v>12</v>
      </c>
      <c r="G19" s="6">
        <v>42535</v>
      </c>
      <c r="H19" s="7" t="s">
        <v>10</v>
      </c>
      <c r="I19" s="7">
        <v>37</v>
      </c>
      <c r="J19" s="7" t="s">
        <v>14</v>
      </c>
    </row>
    <row r="20" spans="2:10" x14ac:dyDescent="0.15">
      <c r="B20" s="6">
        <v>42558</v>
      </c>
      <c r="C20" s="7">
        <v>1</v>
      </c>
      <c r="D20" s="7" t="s">
        <v>30</v>
      </c>
      <c r="E20" s="7" t="s">
        <v>20</v>
      </c>
      <c r="G20" s="6">
        <v>42539</v>
      </c>
      <c r="H20" s="7" t="s">
        <v>10</v>
      </c>
      <c r="I20" s="7">
        <v>25</v>
      </c>
      <c r="J20" s="7" t="s">
        <v>14</v>
      </c>
    </row>
    <row r="21" spans="2:10" x14ac:dyDescent="0.15">
      <c r="B21" s="6">
        <v>42560</v>
      </c>
      <c r="C21" s="7">
        <v>1</v>
      </c>
      <c r="D21" s="7" t="s">
        <v>31</v>
      </c>
      <c r="E21" s="7" t="s">
        <v>12</v>
      </c>
      <c r="G21" s="6">
        <v>42555</v>
      </c>
      <c r="H21" s="7" t="s">
        <v>10</v>
      </c>
      <c r="I21" s="7">
        <v>39</v>
      </c>
      <c r="J21" s="7" t="s">
        <v>14</v>
      </c>
    </row>
    <row r="22" spans="2:10" x14ac:dyDescent="0.15">
      <c r="B22" s="6">
        <v>42581</v>
      </c>
      <c r="C22" s="7">
        <v>2</v>
      </c>
      <c r="D22" s="7" t="s">
        <v>32</v>
      </c>
      <c r="E22" s="7" t="s">
        <v>9</v>
      </c>
      <c r="G22" s="6">
        <v>42557</v>
      </c>
      <c r="H22" s="7" t="s">
        <v>10</v>
      </c>
      <c r="I22" s="7">
        <v>39</v>
      </c>
      <c r="J22" s="7" t="s">
        <v>14</v>
      </c>
    </row>
    <row r="23" spans="2:10" x14ac:dyDescent="0.15">
      <c r="B23" s="6">
        <v>42611</v>
      </c>
      <c r="C23" s="7">
        <v>1.5</v>
      </c>
      <c r="D23" s="7" t="s">
        <v>33</v>
      </c>
      <c r="E23" s="7" t="s">
        <v>12</v>
      </c>
      <c r="G23" s="6">
        <v>42561</v>
      </c>
      <c r="H23" s="7" t="s">
        <v>10</v>
      </c>
      <c r="I23" s="7">
        <v>34</v>
      </c>
      <c r="J23" s="7" t="s">
        <v>14</v>
      </c>
    </row>
    <row r="24" spans="2:10" x14ac:dyDescent="0.15">
      <c r="B24" s="6">
        <v>42623</v>
      </c>
      <c r="C24" s="7">
        <v>1</v>
      </c>
      <c r="D24" s="7" t="s">
        <v>11</v>
      </c>
      <c r="E24" s="7" t="s">
        <v>9</v>
      </c>
      <c r="G24" s="6">
        <v>42564</v>
      </c>
      <c r="H24" s="7" t="s">
        <v>10</v>
      </c>
      <c r="I24" s="7">
        <v>23</v>
      </c>
      <c r="J24" s="7" t="s">
        <v>9</v>
      </c>
    </row>
    <row r="25" spans="2:10" x14ac:dyDescent="0.15">
      <c r="B25" s="9">
        <v>42634</v>
      </c>
      <c r="C25" s="10">
        <v>1</v>
      </c>
      <c r="D25" s="10" t="s">
        <v>34</v>
      </c>
      <c r="E25" s="10" t="s">
        <v>12</v>
      </c>
      <c r="G25" s="6">
        <v>42568</v>
      </c>
      <c r="H25" s="7" t="s">
        <v>10</v>
      </c>
      <c r="I25" s="7">
        <v>30</v>
      </c>
      <c r="J25" s="7" t="s">
        <v>14</v>
      </c>
    </row>
    <row r="26" spans="2:10" x14ac:dyDescent="0.15">
      <c r="B26" s="6">
        <v>42644</v>
      </c>
      <c r="C26" s="7">
        <v>2</v>
      </c>
      <c r="D26" s="7" t="s">
        <v>35</v>
      </c>
      <c r="E26" s="7" t="s">
        <v>20</v>
      </c>
      <c r="G26" s="6">
        <v>42585</v>
      </c>
      <c r="H26" s="7" t="s">
        <v>10</v>
      </c>
      <c r="I26" s="7">
        <v>28</v>
      </c>
      <c r="J26" s="7" t="s">
        <v>14</v>
      </c>
    </row>
    <row r="27" spans="2:10" x14ac:dyDescent="0.15">
      <c r="B27" s="6">
        <v>42668</v>
      </c>
      <c r="C27" s="7">
        <v>1.5</v>
      </c>
      <c r="D27" s="7" t="s">
        <v>36</v>
      </c>
      <c r="E27" s="7" t="s">
        <v>20</v>
      </c>
      <c r="G27" s="6">
        <v>42602</v>
      </c>
      <c r="H27" s="7" t="s">
        <v>10</v>
      </c>
      <c r="I27" s="7">
        <v>32</v>
      </c>
      <c r="J27" s="7" t="s">
        <v>14</v>
      </c>
    </row>
    <row r="28" spans="2:10" x14ac:dyDescent="0.15">
      <c r="B28" s="6">
        <v>42678</v>
      </c>
      <c r="C28" s="7">
        <v>1.5</v>
      </c>
      <c r="D28" s="7" t="s">
        <v>37</v>
      </c>
      <c r="E28" s="7" t="s">
        <v>9</v>
      </c>
      <c r="G28" s="6">
        <v>42608</v>
      </c>
      <c r="H28" s="7" t="s">
        <v>10</v>
      </c>
      <c r="I28" s="7">
        <v>25</v>
      </c>
      <c r="J28" s="7" t="s">
        <v>14</v>
      </c>
    </row>
    <row r="29" spans="2:10" x14ac:dyDescent="0.15">
      <c r="B29" s="6">
        <v>42679</v>
      </c>
      <c r="C29" s="7">
        <v>2</v>
      </c>
      <c r="D29" s="7" t="s">
        <v>38</v>
      </c>
      <c r="E29" s="7" t="s">
        <v>12</v>
      </c>
      <c r="G29" s="9">
        <v>42610</v>
      </c>
      <c r="H29" s="10" t="s">
        <v>10</v>
      </c>
      <c r="I29" s="10">
        <v>33</v>
      </c>
      <c r="J29" s="10" t="s">
        <v>9</v>
      </c>
    </row>
    <row r="30" spans="2:10" x14ac:dyDescent="0.15">
      <c r="B30" s="6">
        <v>42682</v>
      </c>
      <c r="C30" s="7">
        <v>2</v>
      </c>
      <c r="D30" s="7" t="s">
        <v>39</v>
      </c>
      <c r="E30" s="7" t="s">
        <v>9</v>
      </c>
      <c r="G30" s="6">
        <v>42644</v>
      </c>
      <c r="H30" s="7" t="s">
        <v>10</v>
      </c>
      <c r="I30" s="7">
        <v>38</v>
      </c>
      <c r="J30" s="7" t="s">
        <v>14</v>
      </c>
    </row>
    <row r="31" spans="2:10" x14ac:dyDescent="0.15">
      <c r="B31" s="6">
        <v>42705</v>
      </c>
      <c r="C31" s="7">
        <v>2</v>
      </c>
      <c r="D31" s="7" t="s">
        <v>40</v>
      </c>
      <c r="E31" s="7" t="s">
        <v>20</v>
      </c>
      <c r="G31" s="6">
        <v>42664</v>
      </c>
      <c r="H31" s="7" t="s">
        <v>10</v>
      </c>
      <c r="I31" s="7">
        <v>34</v>
      </c>
      <c r="J31" s="7" t="s">
        <v>14</v>
      </c>
    </row>
    <row r="32" spans="2:10" x14ac:dyDescent="0.15">
      <c r="B32" s="11">
        <v>42723</v>
      </c>
      <c r="C32" s="12">
        <v>2</v>
      </c>
      <c r="D32" s="12" t="s">
        <v>41</v>
      </c>
      <c r="E32" s="12" t="s">
        <v>12</v>
      </c>
      <c r="G32" s="6">
        <v>42683</v>
      </c>
      <c r="H32" s="7" t="s">
        <v>10</v>
      </c>
      <c r="I32" s="7">
        <v>32</v>
      </c>
      <c r="J32" s="7" t="s">
        <v>14</v>
      </c>
    </row>
    <row r="33" spans="7:10" x14ac:dyDescent="0.15">
      <c r="G33" s="6">
        <v>42689</v>
      </c>
      <c r="H33" s="7" t="s">
        <v>10</v>
      </c>
      <c r="I33" s="7">
        <v>35</v>
      </c>
      <c r="J33" s="7" t="s">
        <v>14</v>
      </c>
    </row>
    <row r="34" spans="7:10" x14ac:dyDescent="0.15">
      <c r="G34" s="6">
        <v>42689</v>
      </c>
      <c r="H34" s="7" t="s">
        <v>10</v>
      </c>
      <c r="I34" s="7">
        <v>27</v>
      </c>
      <c r="J34" s="7" t="s">
        <v>14</v>
      </c>
    </row>
    <row r="35" spans="7:10" x14ac:dyDescent="0.15">
      <c r="G35" s="6">
        <v>42706</v>
      </c>
      <c r="H35" s="7" t="s">
        <v>10</v>
      </c>
      <c r="I35" s="7">
        <v>35</v>
      </c>
      <c r="J35" s="7" t="s">
        <v>9</v>
      </c>
    </row>
    <row r="36" spans="7:10" x14ac:dyDescent="0.15">
      <c r="G36" s="6">
        <v>42711</v>
      </c>
      <c r="H36" s="7" t="s">
        <v>10</v>
      </c>
      <c r="I36" s="7">
        <v>23</v>
      </c>
      <c r="J36" s="7" t="s">
        <v>14</v>
      </c>
    </row>
    <row r="37" spans="7:10" x14ac:dyDescent="0.15">
      <c r="G37" s="6">
        <v>42715</v>
      </c>
      <c r="H37" s="7" t="s">
        <v>10</v>
      </c>
      <c r="I37" s="7">
        <v>38</v>
      </c>
      <c r="J37" s="7" t="s">
        <v>9</v>
      </c>
    </row>
    <row r="38" spans="7:10" x14ac:dyDescent="0.15">
      <c r="G38" s="11">
        <v>42723</v>
      </c>
      <c r="H38" s="12" t="s">
        <v>10</v>
      </c>
      <c r="I38" s="12">
        <v>20</v>
      </c>
      <c r="J38" s="12" t="s">
        <v>9</v>
      </c>
    </row>
  </sheetData>
  <mergeCells count="2">
    <mergeCell ref="B2:E2"/>
    <mergeCell ref="G2:J2"/>
  </mergeCells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5"/>
  <sheetViews>
    <sheetView topLeftCell="B1" zoomScale="110" zoomScaleNormal="110" workbookViewId="0">
      <selection activeCell="I4" sqref="I4:I12"/>
    </sheetView>
  </sheetViews>
  <sheetFormatPr baseColWidth="10" defaultColWidth="8.83203125" defaultRowHeight="13" x14ac:dyDescent="0.15"/>
  <cols>
    <col min="1" max="1" width="17.1640625" customWidth="1"/>
    <col min="2" max="2" width="8.6640625" customWidth="1"/>
    <col min="3" max="3" width="15.33203125" customWidth="1"/>
    <col min="4" max="4" width="17.6640625" customWidth="1"/>
    <col min="5" max="6" width="17.1640625" customWidth="1"/>
    <col min="7" max="7" width="8.6640625" customWidth="1"/>
    <col min="8" max="8" width="17.1640625" customWidth="1"/>
    <col min="9" max="9" width="12" customWidth="1"/>
    <col min="10" max="10" width="10.1640625" customWidth="1"/>
    <col min="11" max="11" width="13.5" customWidth="1"/>
    <col min="12" max="12" width="17.1640625" customWidth="1"/>
    <col min="13" max="27" width="9.83203125" customWidth="1"/>
    <col min="28" max="1025" width="19.5" customWidth="1"/>
  </cols>
  <sheetData>
    <row r="1" spans="1:27" ht="13.5" customHeight="1" x14ac:dyDescent="0.15">
      <c r="A1" s="13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</row>
    <row r="2" spans="1:27" ht="13.5" customHeight="1" x14ac:dyDescent="0.15">
      <c r="A2" s="13"/>
      <c r="B2" s="34" t="s">
        <v>0</v>
      </c>
      <c r="C2" s="34"/>
      <c r="D2" s="34"/>
      <c r="E2" s="34"/>
      <c r="F2" s="14"/>
      <c r="G2" s="34" t="s">
        <v>42</v>
      </c>
      <c r="H2" s="34"/>
      <c r="I2" s="34"/>
      <c r="J2" s="34"/>
      <c r="K2" s="34"/>
      <c r="L2" s="14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</row>
    <row r="3" spans="1:27" ht="13.5" customHeight="1" x14ac:dyDescent="0.15">
      <c r="A3" s="13"/>
      <c r="B3" s="3" t="s">
        <v>2</v>
      </c>
      <c r="C3" s="3" t="s">
        <v>3</v>
      </c>
      <c r="D3" s="3" t="s">
        <v>4</v>
      </c>
      <c r="E3" s="3" t="s">
        <v>5</v>
      </c>
      <c r="F3" s="14"/>
      <c r="G3" s="15" t="s">
        <v>2</v>
      </c>
      <c r="H3" s="15" t="s">
        <v>3</v>
      </c>
      <c r="I3" s="15" t="s">
        <v>43</v>
      </c>
      <c r="J3" s="15" t="s">
        <v>44</v>
      </c>
      <c r="K3" s="15" t="s">
        <v>5</v>
      </c>
      <c r="L3" s="14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</row>
    <row r="4" spans="1:27" ht="13.5" customHeight="1" x14ac:dyDescent="0.15">
      <c r="A4" s="13"/>
      <c r="B4" s="16">
        <v>42770</v>
      </c>
      <c r="C4" s="17">
        <v>1.5</v>
      </c>
      <c r="D4" s="18"/>
      <c r="E4" s="18" t="s">
        <v>45</v>
      </c>
      <c r="F4" s="13"/>
      <c r="G4" s="19">
        <v>42751</v>
      </c>
      <c r="H4" s="20">
        <v>1</v>
      </c>
      <c r="I4" s="5">
        <v>26</v>
      </c>
      <c r="J4" s="20">
        <v>23</v>
      </c>
      <c r="K4" s="20" t="s">
        <v>14</v>
      </c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</row>
    <row r="5" spans="1:27" ht="13.5" customHeight="1" x14ac:dyDescent="0.15">
      <c r="A5" s="13"/>
      <c r="B5" s="17" t="s">
        <v>46</v>
      </c>
      <c r="C5" s="17"/>
      <c r="D5" s="18"/>
      <c r="E5" s="18" t="s">
        <v>45</v>
      </c>
      <c r="F5" s="13"/>
      <c r="G5" s="21">
        <v>42771</v>
      </c>
      <c r="H5" s="18">
        <v>1</v>
      </c>
      <c r="I5" s="7">
        <v>38</v>
      </c>
      <c r="J5" s="18">
        <v>26</v>
      </c>
      <c r="K5" s="18" t="s">
        <v>14</v>
      </c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</row>
    <row r="6" spans="1:27" ht="13.5" customHeight="1" x14ac:dyDescent="0.15">
      <c r="A6" s="13"/>
      <c r="B6" s="22">
        <v>25619</v>
      </c>
      <c r="C6" s="18"/>
      <c r="D6" s="18"/>
      <c r="E6" s="18" t="s">
        <v>47</v>
      </c>
      <c r="F6" s="13"/>
      <c r="G6" s="21">
        <v>42783</v>
      </c>
      <c r="H6" s="18">
        <v>1</v>
      </c>
      <c r="I6" s="7">
        <v>19</v>
      </c>
      <c r="J6" s="18">
        <v>25</v>
      </c>
      <c r="K6" s="18" t="s">
        <v>48</v>
      </c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</row>
    <row r="7" spans="1:27" ht="15.75" customHeight="1" x14ac:dyDescent="0.15">
      <c r="A7" s="13"/>
      <c r="B7" s="21">
        <v>42797</v>
      </c>
      <c r="C7" s="18">
        <v>2</v>
      </c>
      <c r="D7" s="21" t="s">
        <v>49</v>
      </c>
      <c r="E7" s="18" t="s">
        <v>50</v>
      </c>
      <c r="F7" s="13"/>
      <c r="G7" s="21">
        <v>42801</v>
      </c>
      <c r="H7" s="18">
        <v>1</v>
      </c>
      <c r="I7" s="7">
        <v>27</v>
      </c>
      <c r="J7" s="18">
        <v>17</v>
      </c>
      <c r="K7" s="18" t="s">
        <v>14</v>
      </c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</row>
    <row r="8" spans="1:27" ht="15.75" customHeight="1" x14ac:dyDescent="0.15">
      <c r="A8" s="13"/>
      <c r="B8" s="21">
        <v>42798</v>
      </c>
      <c r="C8" s="18">
        <v>2</v>
      </c>
      <c r="D8" s="18" t="s">
        <v>51</v>
      </c>
      <c r="E8" s="18" t="s">
        <v>50</v>
      </c>
      <c r="F8" s="13"/>
      <c r="G8" s="21">
        <v>42823</v>
      </c>
      <c r="H8" s="18">
        <v>1</v>
      </c>
      <c r="I8" s="7">
        <v>32</v>
      </c>
      <c r="J8" s="18">
        <v>15</v>
      </c>
      <c r="K8" s="18" t="s">
        <v>48</v>
      </c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</row>
    <row r="9" spans="1:27" ht="15.75" customHeight="1" x14ac:dyDescent="0.15">
      <c r="A9" s="13"/>
      <c r="B9" s="21">
        <v>42833</v>
      </c>
      <c r="C9" s="18">
        <v>2</v>
      </c>
      <c r="D9" s="18" t="s">
        <v>52</v>
      </c>
      <c r="E9" s="18" t="s">
        <v>50</v>
      </c>
      <c r="F9" s="13"/>
      <c r="G9" s="23">
        <v>42827</v>
      </c>
      <c r="H9" s="24">
        <v>1</v>
      </c>
      <c r="I9" s="24">
        <v>41</v>
      </c>
      <c r="J9" s="24"/>
      <c r="K9" s="24" t="s">
        <v>48</v>
      </c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</row>
    <row r="10" spans="1:27" ht="15.75" customHeight="1" x14ac:dyDescent="0.15">
      <c r="A10" s="13"/>
      <c r="B10" s="21">
        <v>42881</v>
      </c>
      <c r="C10" s="18">
        <v>2</v>
      </c>
      <c r="D10" s="18" t="s">
        <v>53</v>
      </c>
      <c r="E10" s="18" t="s">
        <v>50</v>
      </c>
      <c r="F10" s="13"/>
      <c r="G10" s="21">
        <v>42849</v>
      </c>
      <c r="H10" s="18">
        <v>2</v>
      </c>
      <c r="I10" s="7">
        <v>44</v>
      </c>
      <c r="J10" s="18">
        <v>44</v>
      </c>
      <c r="K10" s="18" t="s">
        <v>14</v>
      </c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</row>
    <row r="11" spans="1:27" ht="15.75" customHeight="1" x14ac:dyDescent="0.15">
      <c r="A11" s="13"/>
      <c r="B11" s="18" t="s">
        <v>54</v>
      </c>
      <c r="C11" s="18">
        <v>2</v>
      </c>
      <c r="D11" s="21" t="s">
        <v>55</v>
      </c>
      <c r="E11" s="18" t="s">
        <v>50</v>
      </c>
      <c r="F11" s="13"/>
      <c r="G11" s="21">
        <v>42880</v>
      </c>
      <c r="H11" s="18">
        <v>1</v>
      </c>
      <c r="I11" s="7">
        <v>43</v>
      </c>
      <c r="J11" s="18">
        <v>37</v>
      </c>
      <c r="K11" s="18" t="s">
        <v>48</v>
      </c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</row>
    <row r="12" spans="1:27" ht="15.75" customHeight="1" x14ac:dyDescent="0.15">
      <c r="A12" s="13"/>
      <c r="B12" s="25" t="s">
        <v>56</v>
      </c>
      <c r="C12" s="25">
        <v>1.5</v>
      </c>
      <c r="D12" s="26" t="s">
        <v>57</v>
      </c>
      <c r="E12" s="25" t="s">
        <v>50</v>
      </c>
      <c r="F12" s="13"/>
      <c r="G12" s="26">
        <v>42902</v>
      </c>
      <c r="H12" s="25">
        <v>1</v>
      </c>
      <c r="I12" s="12">
        <v>15</v>
      </c>
      <c r="J12" s="25">
        <v>15</v>
      </c>
      <c r="K12" s="25" t="s">
        <v>14</v>
      </c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</row>
    <row r="13" spans="1:27" ht="15.75" customHeight="1" x14ac:dyDescent="0.15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</row>
    <row r="14" spans="1:27" ht="15.75" customHeight="1" x14ac:dyDescent="0.15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</row>
    <row r="15" spans="1:27" ht="15.75" customHeight="1" x14ac:dyDescent="0.15">
      <c r="A15" s="13"/>
      <c r="B15" s="13"/>
      <c r="C15" s="13"/>
      <c r="D15" s="13"/>
      <c r="E15" s="13"/>
      <c r="F15" s="13"/>
      <c r="G15" s="27"/>
      <c r="H15" s="13" t="s">
        <v>58</v>
      </c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</row>
  </sheetData>
  <mergeCells count="2">
    <mergeCell ref="B2:E2"/>
    <mergeCell ref="G2:K2"/>
  </mergeCells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2"/>
  <sheetViews>
    <sheetView tabSelected="1" zoomScale="110" zoomScaleNormal="110" workbookViewId="0">
      <selection activeCell="E42" sqref="E42"/>
    </sheetView>
  </sheetViews>
  <sheetFormatPr baseColWidth="10" defaultColWidth="8.83203125" defaultRowHeight="13" x14ac:dyDescent="0.15"/>
  <cols>
    <col min="1" max="1" width="8.6640625" style="1" customWidth="1"/>
    <col min="2" max="2" width="15.33203125" style="1" customWidth="1"/>
    <col min="3" max="3" width="15.33203125" customWidth="1"/>
    <col min="4" max="4" width="16.83203125" customWidth="1"/>
    <col min="5" max="5" width="15.5" customWidth="1"/>
    <col min="6" max="1025" width="8.83203125" customWidth="1"/>
  </cols>
  <sheetData>
    <row r="1" spans="1:7" s="30" customFormat="1" ht="14" x14ac:dyDescent="0.15">
      <c r="A1" s="28" t="s">
        <v>59</v>
      </c>
      <c r="B1" s="28" t="s">
        <v>60</v>
      </c>
      <c r="C1" s="29" t="s">
        <v>61</v>
      </c>
      <c r="D1" s="29" t="s">
        <v>62</v>
      </c>
      <c r="E1" s="29" t="s">
        <v>63</v>
      </c>
      <c r="F1" s="29" t="s">
        <v>64</v>
      </c>
      <c r="G1" s="30" t="s">
        <v>17</v>
      </c>
    </row>
    <row r="2" spans="1:7" x14ac:dyDescent="0.15">
      <c r="A2" s="1">
        <v>42123</v>
      </c>
      <c r="B2" s="1" t="s">
        <v>65</v>
      </c>
      <c r="C2" s="31">
        <v>1.5</v>
      </c>
      <c r="D2" s="32">
        <v>1.5</v>
      </c>
      <c r="E2" s="31">
        <v>15</v>
      </c>
      <c r="F2" s="31" t="s">
        <v>14</v>
      </c>
      <c r="G2" t="s">
        <v>66</v>
      </c>
    </row>
    <row r="3" spans="1:7" x14ac:dyDescent="0.15">
      <c r="A3" s="1">
        <v>42066</v>
      </c>
      <c r="B3" s="1" t="s">
        <v>65</v>
      </c>
      <c r="C3" s="31">
        <v>60</v>
      </c>
      <c r="D3" s="32">
        <v>19</v>
      </c>
      <c r="E3" s="31">
        <v>25</v>
      </c>
      <c r="F3" s="31" t="s">
        <v>48</v>
      </c>
      <c r="G3" t="s">
        <v>66</v>
      </c>
    </row>
    <row r="4" spans="1:7" x14ac:dyDescent="0.15">
      <c r="A4" s="1">
        <v>42188</v>
      </c>
      <c r="B4" s="1" t="s">
        <v>65</v>
      </c>
      <c r="C4">
        <v>1</v>
      </c>
      <c r="D4">
        <v>25</v>
      </c>
      <c r="E4">
        <v>20</v>
      </c>
      <c r="F4" t="s">
        <v>48</v>
      </c>
      <c r="G4" t="s">
        <v>66</v>
      </c>
    </row>
    <row r="5" spans="1:7" x14ac:dyDescent="0.15">
      <c r="A5" s="1">
        <v>42008</v>
      </c>
      <c r="B5" s="1" t="s">
        <v>65</v>
      </c>
      <c r="C5" s="31">
        <v>1</v>
      </c>
      <c r="D5" s="32">
        <v>26</v>
      </c>
      <c r="E5" s="31">
        <v>17</v>
      </c>
      <c r="F5" s="31" t="s">
        <v>14</v>
      </c>
      <c r="G5" t="s">
        <v>66</v>
      </c>
    </row>
    <row r="6" spans="1:7" x14ac:dyDescent="0.15">
      <c r="A6" s="1">
        <v>42092</v>
      </c>
      <c r="B6" s="1" t="s">
        <v>67</v>
      </c>
      <c r="C6" s="31">
        <v>1</v>
      </c>
      <c r="D6" s="32">
        <v>27</v>
      </c>
      <c r="E6" s="31">
        <v>24</v>
      </c>
      <c r="F6" s="31" t="s">
        <v>14</v>
      </c>
      <c r="G6" t="s">
        <v>66</v>
      </c>
    </row>
    <row r="7" spans="1:7" x14ac:dyDescent="0.15">
      <c r="A7" s="1">
        <v>42242</v>
      </c>
      <c r="B7" s="1" t="s">
        <v>65</v>
      </c>
      <c r="C7">
        <v>15</v>
      </c>
      <c r="D7">
        <v>28</v>
      </c>
      <c r="E7">
        <v>20</v>
      </c>
      <c r="F7" t="s">
        <v>14</v>
      </c>
      <c r="G7" t="s">
        <v>66</v>
      </c>
    </row>
    <row r="8" spans="1:7" x14ac:dyDescent="0.15">
      <c r="A8" s="1">
        <v>42946</v>
      </c>
      <c r="B8" s="1" t="s">
        <v>65</v>
      </c>
      <c r="C8">
        <v>1</v>
      </c>
      <c r="D8">
        <v>28</v>
      </c>
      <c r="E8">
        <v>20</v>
      </c>
      <c r="F8" t="s">
        <v>14</v>
      </c>
      <c r="G8" t="s">
        <v>66</v>
      </c>
    </row>
    <row r="9" spans="1:7" x14ac:dyDescent="0.15">
      <c r="A9" s="1">
        <v>42109</v>
      </c>
      <c r="B9" s="1" t="s">
        <v>67</v>
      </c>
      <c r="C9" s="31">
        <v>1</v>
      </c>
      <c r="D9" s="32">
        <v>32</v>
      </c>
      <c r="E9" s="31">
        <v>20</v>
      </c>
      <c r="F9" s="31" t="s">
        <v>48</v>
      </c>
      <c r="G9" t="s">
        <v>66</v>
      </c>
    </row>
    <row r="10" spans="1:7" x14ac:dyDescent="0.15">
      <c r="A10" s="1">
        <v>42129</v>
      </c>
      <c r="B10" s="1" t="s">
        <v>65</v>
      </c>
      <c r="C10" t="s">
        <v>76</v>
      </c>
      <c r="D10">
        <v>36</v>
      </c>
      <c r="E10">
        <v>21</v>
      </c>
      <c r="F10" t="s">
        <v>48</v>
      </c>
      <c r="G10" t="s">
        <v>66</v>
      </c>
    </row>
    <row r="11" spans="1:7" x14ac:dyDescent="0.15">
      <c r="A11" s="1">
        <v>42222</v>
      </c>
      <c r="B11" s="1" t="s">
        <v>65</v>
      </c>
      <c r="C11">
        <v>1</v>
      </c>
      <c r="D11">
        <v>37</v>
      </c>
      <c r="E11">
        <v>20</v>
      </c>
      <c r="F11" t="s">
        <v>48</v>
      </c>
      <c r="G11" t="s">
        <v>66</v>
      </c>
    </row>
    <row r="12" spans="1:7" x14ac:dyDescent="0.15">
      <c r="A12" s="1">
        <v>42042</v>
      </c>
      <c r="B12" s="1" t="s">
        <v>65</v>
      </c>
      <c r="C12" s="31">
        <v>1</v>
      </c>
      <c r="D12" s="32">
        <v>38</v>
      </c>
      <c r="E12" s="31">
        <v>20</v>
      </c>
      <c r="F12" s="31" t="s">
        <v>14</v>
      </c>
      <c r="G12" t="s">
        <v>66</v>
      </c>
    </row>
    <row r="13" spans="1:7" x14ac:dyDescent="0.15">
      <c r="A13" s="1">
        <v>42216</v>
      </c>
      <c r="B13" s="1" t="s">
        <v>68</v>
      </c>
      <c r="C13" t="s">
        <v>13</v>
      </c>
      <c r="D13">
        <v>39</v>
      </c>
      <c r="E13">
        <v>23</v>
      </c>
      <c r="F13" t="s">
        <v>48</v>
      </c>
      <c r="G13" t="s">
        <v>66</v>
      </c>
    </row>
    <row r="14" spans="1:7" x14ac:dyDescent="0.15">
      <c r="A14" s="1">
        <v>42352</v>
      </c>
      <c r="B14" s="1" t="s">
        <v>67</v>
      </c>
      <c r="C14">
        <v>2</v>
      </c>
      <c r="D14">
        <v>39</v>
      </c>
      <c r="E14">
        <v>34</v>
      </c>
      <c r="F14" t="s">
        <v>14</v>
      </c>
      <c r="G14" t="s">
        <v>66</v>
      </c>
    </row>
    <row r="15" spans="1:7" x14ac:dyDescent="0.15">
      <c r="A15" s="1">
        <v>42284</v>
      </c>
      <c r="B15" s="1" t="s">
        <v>65</v>
      </c>
      <c r="C15">
        <v>1</v>
      </c>
      <c r="D15">
        <v>40</v>
      </c>
      <c r="E15">
        <v>30</v>
      </c>
      <c r="F15" t="s">
        <v>14</v>
      </c>
      <c r="G15" t="s">
        <v>66</v>
      </c>
    </row>
    <row r="16" spans="1:7" x14ac:dyDescent="0.15">
      <c r="A16" s="1">
        <v>42111</v>
      </c>
      <c r="B16" s="1" t="s">
        <v>68</v>
      </c>
      <c r="C16" s="31" t="s">
        <v>77</v>
      </c>
      <c r="D16" s="31">
        <v>41</v>
      </c>
      <c r="E16" s="31">
        <v>0</v>
      </c>
      <c r="F16" s="31" t="s">
        <v>48</v>
      </c>
      <c r="G16" t="s">
        <v>69</v>
      </c>
    </row>
    <row r="17" spans="1:7" x14ac:dyDescent="0.15">
      <c r="A17" s="1">
        <v>42852</v>
      </c>
      <c r="B17" s="1" t="s">
        <v>67</v>
      </c>
      <c r="C17" s="31">
        <v>1</v>
      </c>
      <c r="D17" s="32">
        <v>43</v>
      </c>
      <c r="E17" s="31">
        <v>31</v>
      </c>
      <c r="F17" s="31" t="s">
        <v>48</v>
      </c>
      <c r="G17" t="s">
        <v>66</v>
      </c>
    </row>
    <row r="18" spans="1:7" x14ac:dyDescent="0.15">
      <c r="A18" s="1">
        <v>42119</v>
      </c>
      <c r="B18" s="1" t="s">
        <v>65</v>
      </c>
      <c r="C18" s="31">
        <v>2</v>
      </c>
      <c r="D18" s="32">
        <v>44</v>
      </c>
      <c r="E18" s="31">
        <v>22</v>
      </c>
      <c r="F18" s="31" t="s">
        <v>14</v>
      </c>
      <c r="G18" t="s">
        <v>66</v>
      </c>
    </row>
    <row r="19" spans="1:7" x14ac:dyDescent="0.15">
      <c r="A19" s="1">
        <v>42168</v>
      </c>
      <c r="B19" s="1" t="s">
        <v>65</v>
      </c>
      <c r="C19">
        <v>1</v>
      </c>
      <c r="D19">
        <v>44</v>
      </c>
      <c r="E19">
        <v>37</v>
      </c>
      <c r="F19" t="s">
        <v>48</v>
      </c>
      <c r="G19" t="s">
        <v>66</v>
      </c>
    </row>
    <row r="20" spans="1:7" x14ac:dyDescent="0.15">
      <c r="A20" s="1">
        <v>42254</v>
      </c>
      <c r="B20" s="1" t="s">
        <v>65</v>
      </c>
      <c r="C20">
        <v>1</v>
      </c>
      <c r="D20">
        <v>46</v>
      </c>
      <c r="E20">
        <v>0</v>
      </c>
      <c r="F20" t="s">
        <v>14</v>
      </c>
      <c r="G20" t="s">
        <v>69</v>
      </c>
    </row>
    <row r="21" spans="1:7" x14ac:dyDescent="0.15">
      <c r="A21" s="1">
        <v>42209</v>
      </c>
      <c r="B21" s="1" t="s">
        <v>65</v>
      </c>
      <c r="C21">
        <v>90</v>
      </c>
      <c r="D21">
        <v>47</v>
      </c>
      <c r="E21">
        <v>33</v>
      </c>
      <c r="F21" t="s">
        <v>48</v>
      </c>
      <c r="G21" t="s">
        <v>66</v>
      </c>
    </row>
    <row r="22" spans="1:7" x14ac:dyDescent="0.15">
      <c r="A22" s="1">
        <v>42180</v>
      </c>
      <c r="B22" s="1" t="s">
        <v>68</v>
      </c>
      <c r="C22">
        <v>1</v>
      </c>
      <c r="D22">
        <v>49</v>
      </c>
      <c r="E22">
        <v>32</v>
      </c>
      <c r="F22" t="s">
        <v>48</v>
      </c>
      <c r="G22" t="s">
        <v>66</v>
      </c>
    </row>
  </sheetData>
  <sortState xmlns:xlrd2="http://schemas.microsoft.com/office/spreadsheetml/2017/richdata2" ref="A2:G22">
    <sortCondition ref="D2:D22"/>
  </sortState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C7"/>
  <sheetViews>
    <sheetView zoomScale="110" zoomScaleNormal="110" workbookViewId="0">
      <selection activeCell="G6" sqref="G6"/>
    </sheetView>
  </sheetViews>
  <sheetFormatPr baseColWidth="10" defaultColWidth="8.83203125" defaultRowHeight="13" x14ac:dyDescent="0.15"/>
  <cols>
    <col min="1" max="1025" width="8.83203125" customWidth="1"/>
  </cols>
  <sheetData>
    <row r="2" spans="2:3" x14ac:dyDescent="0.15">
      <c r="B2" t="s">
        <v>70</v>
      </c>
    </row>
    <row r="3" spans="2:3" x14ac:dyDescent="0.15">
      <c r="B3">
        <v>1</v>
      </c>
      <c r="C3" t="s">
        <v>71</v>
      </c>
    </row>
    <row r="4" spans="2:3" x14ac:dyDescent="0.15">
      <c r="B4">
        <v>2</v>
      </c>
      <c r="C4" t="s">
        <v>72</v>
      </c>
    </row>
    <row r="5" spans="2:3" x14ac:dyDescent="0.15">
      <c r="B5">
        <v>3</v>
      </c>
      <c r="C5" t="s">
        <v>73</v>
      </c>
    </row>
    <row r="6" spans="2:3" x14ac:dyDescent="0.15">
      <c r="B6">
        <v>4</v>
      </c>
      <c r="C6" t="s">
        <v>74</v>
      </c>
    </row>
    <row r="7" spans="2:3" x14ac:dyDescent="0.15">
      <c r="B7" t="s">
        <v>75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8C65A-E996-D643-AE28-14932DDE2A4D}">
  <dimension ref="A1:L83"/>
  <sheetViews>
    <sheetView workbookViewId="0">
      <pane ySplit="1" topLeftCell="A2" activePane="bottomLeft" state="frozen"/>
      <selection pane="bottomLeft" sqref="A1:A1048576"/>
    </sheetView>
  </sheetViews>
  <sheetFormatPr baseColWidth="10" defaultRowHeight="13" x14ac:dyDescent="0.15"/>
  <sheetData>
    <row r="1" spans="1:12" s="36" customFormat="1" x14ac:dyDescent="0.15">
      <c r="A1" s="36" t="s">
        <v>78</v>
      </c>
      <c r="B1" s="36" t="s">
        <v>80</v>
      </c>
      <c r="C1" s="36" t="s">
        <v>2</v>
      </c>
      <c r="D1" s="36" t="s">
        <v>93</v>
      </c>
      <c r="E1" s="36" t="s">
        <v>94</v>
      </c>
      <c r="F1" s="36" t="s">
        <v>79</v>
      </c>
      <c r="G1" s="36" t="s">
        <v>81</v>
      </c>
      <c r="H1" s="36" t="s">
        <v>68</v>
      </c>
      <c r="I1" s="36" t="s">
        <v>7</v>
      </c>
      <c r="J1" s="36" t="s">
        <v>43</v>
      </c>
      <c r="K1" s="36" t="s">
        <v>95</v>
      </c>
      <c r="L1" s="36" t="s">
        <v>70</v>
      </c>
    </row>
    <row r="2" spans="1:12" x14ac:dyDescent="0.15">
      <c r="A2" t="s">
        <v>67</v>
      </c>
      <c r="B2">
        <v>2016</v>
      </c>
      <c r="C2" s="35">
        <v>42381</v>
      </c>
      <c r="D2">
        <v>1.5</v>
      </c>
      <c r="E2" t="s">
        <v>9</v>
      </c>
      <c r="F2">
        <v>45</v>
      </c>
      <c r="G2">
        <v>0</v>
      </c>
      <c r="H2">
        <v>0</v>
      </c>
    </row>
    <row r="3" spans="1:12" x14ac:dyDescent="0.15">
      <c r="A3" t="s">
        <v>67</v>
      </c>
      <c r="B3">
        <v>2016</v>
      </c>
      <c r="C3" s="35">
        <v>42407</v>
      </c>
      <c r="D3">
        <v>2</v>
      </c>
      <c r="E3" t="s">
        <v>12</v>
      </c>
      <c r="F3">
        <v>38</v>
      </c>
      <c r="G3">
        <v>0</v>
      </c>
      <c r="H3">
        <v>0</v>
      </c>
    </row>
    <row r="4" spans="1:12" x14ac:dyDescent="0.15">
      <c r="A4" t="s">
        <v>67</v>
      </c>
      <c r="B4">
        <v>2016</v>
      </c>
      <c r="C4" s="35">
        <v>42433</v>
      </c>
      <c r="D4">
        <v>2</v>
      </c>
      <c r="E4" t="s">
        <v>12</v>
      </c>
      <c r="F4">
        <v>43</v>
      </c>
      <c r="G4">
        <v>3</v>
      </c>
      <c r="H4">
        <v>0</v>
      </c>
    </row>
    <row r="5" spans="1:12" x14ac:dyDescent="0.15">
      <c r="A5" t="s">
        <v>67</v>
      </c>
      <c r="B5">
        <v>2016</v>
      </c>
      <c r="C5" s="35">
        <v>42435</v>
      </c>
      <c r="D5">
        <v>1</v>
      </c>
      <c r="E5" t="s">
        <v>12</v>
      </c>
      <c r="F5">
        <v>21</v>
      </c>
      <c r="G5">
        <v>7</v>
      </c>
      <c r="H5">
        <v>0</v>
      </c>
    </row>
    <row r="6" spans="1:12" x14ac:dyDescent="0.15">
      <c r="A6" t="s">
        <v>67</v>
      </c>
      <c r="B6">
        <v>2016</v>
      </c>
      <c r="C6" s="35">
        <v>77</v>
      </c>
      <c r="D6">
        <v>1.5</v>
      </c>
      <c r="E6" t="s">
        <v>9</v>
      </c>
      <c r="F6">
        <v>34</v>
      </c>
      <c r="G6">
        <v>1</v>
      </c>
      <c r="H6">
        <v>0</v>
      </c>
    </row>
    <row r="7" spans="1:12" x14ac:dyDescent="0.15">
      <c r="A7" t="s">
        <v>67</v>
      </c>
      <c r="B7">
        <v>2016</v>
      </c>
      <c r="C7" s="35">
        <v>42450</v>
      </c>
      <c r="D7">
        <v>1</v>
      </c>
      <c r="E7" t="s">
        <v>20</v>
      </c>
      <c r="F7">
        <v>25</v>
      </c>
      <c r="G7">
        <v>2</v>
      </c>
      <c r="H7">
        <v>0</v>
      </c>
    </row>
    <row r="8" spans="1:12" x14ac:dyDescent="0.15">
      <c r="A8" t="s">
        <v>67</v>
      </c>
      <c r="B8">
        <v>2016</v>
      </c>
      <c r="C8" s="35">
        <v>42452</v>
      </c>
      <c r="D8">
        <v>2</v>
      </c>
      <c r="E8" t="s">
        <v>9</v>
      </c>
      <c r="F8">
        <v>32</v>
      </c>
      <c r="G8">
        <v>10</v>
      </c>
      <c r="H8">
        <v>0</v>
      </c>
      <c r="K8" s="37" t="s">
        <v>69</v>
      </c>
    </row>
    <row r="9" spans="1:12" x14ac:dyDescent="0.15">
      <c r="A9" t="s">
        <v>67</v>
      </c>
      <c r="B9">
        <v>2016</v>
      </c>
      <c r="C9" s="35">
        <v>42479</v>
      </c>
      <c r="D9">
        <v>1</v>
      </c>
      <c r="E9" t="s">
        <v>12</v>
      </c>
      <c r="F9">
        <v>34</v>
      </c>
      <c r="G9">
        <v>0</v>
      </c>
      <c r="H9">
        <v>0</v>
      </c>
    </row>
    <row r="10" spans="1:12" x14ac:dyDescent="0.15">
      <c r="A10" t="s">
        <v>67</v>
      </c>
      <c r="B10">
        <v>2016</v>
      </c>
      <c r="C10" s="35">
        <v>42490</v>
      </c>
      <c r="D10">
        <v>1.5</v>
      </c>
      <c r="E10" t="s">
        <v>9</v>
      </c>
      <c r="F10">
        <v>37</v>
      </c>
      <c r="G10">
        <v>0</v>
      </c>
      <c r="H10">
        <v>0</v>
      </c>
    </row>
    <row r="11" spans="1:12" x14ac:dyDescent="0.15">
      <c r="A11" t="s">
        <v>67</v>
      </c>
      <c r="B11">
        <v>2016</v>
      </c>
      <c r="C11" s="35">
        <v>42525</v>
      </c>
      <c r="D11">
        <v>1</v>
      </c>
      <c r="E11" t="s">
        <v>12</v>
      </c>
      <c r="F11">
        <v>45</v>
      </c>
      <c r="G11">
        <v>0</v>
      </c>
      <c r="H11">
        <v>0</v>
      </c>
    </row>
    <row r="12" spans="1:12" x14ac:dyDescent="0.15">
      <c r="A12" t="s">
        <v>67</v>
      </c>
      <c r="B12">
        <v>2016</v>
      </c>
      <c r="C12" s="35">
        <v>42533</v>
      </c>
      <c r="D12">
        <v>2</v>
      </c>
      <c r="E12" t="s">
        <v>20</v>
      </c>
      <c r="F12">
        <v>36</v>
      </c>
      <c r="G12">
        <v>0</v>
      </c>
      <c r="H12">
        <v>0</v>
      </c>
    </row>
    <row r="13" spans="1:12" x14ac:dyDescent="0.15">
      <c r="A13" t="s">
        <v>67</v>
      </c>
      <c r="B13">
        <v>2016</v>
      </c>
      <c r="C13" s="35">
        <v>42543</v>
      </c>
      <c r="D13">
        <v>1.5</v>
      </c>
      <c r="E13" t="s">
        <v>20</v>
      </c>
      <c r="F13">
        <v>38</v>
      </c>
      <c r="G13">
        <v>0</v>
      </c>
      <c r="H13">
        <v>0</v>
      </c>
    </row>
    <row r="14" spans="1:12" x14ac:dyDescent="0.15">
      <c r="A14" t="s">
        <v>67</v>
      </c>
      <c r="B14">
        <v>2016</v>
      </c>
      <c r="C14" s="35">
        <v>177</v>
      </c>
      <c r="D14">
        <v>1</v>
      </c>
      <c r="E14" t="s">
        <v>12</v>
      </c>
      <c r="F14">
        <v>35</v>
      </c>
      <c r="G14">
        <v>4</v>
      </c>
      <c r="H14">
        <v>0</v>
      </c>
    </row>
    <row r="15" spans="1:12" x14ac:dyDescent="0.15">
      <c r="A15" t="s">
        <v>67</v>
      </c>
      <c r="B15">
        <v>2016</v>
      </c>
      <c r="C15" s="35">
        <v>42551</v>
      </c>
      <c r="D15">
        <v>1.5</v>
      </c>
      <c r="E15" t="s">
        <v>9</v>
      </c>
      <c r="F15">
        <v>44</v>
      </c>
      <c r="G15">
        <v>3</v>
      </c>
      <c r="H15">
        <v>0</v>
      </c>
    </row>
    <row r="16" spans="1:12" x14ac:dyDescent="0.15">
      <c r="A16" t="s">
        <v>67</v>
      </c>
      <c r="B16">
        <v>2016</v>
      </c>
      <c r="C16" s="35">
        <v>42552</v>
      </c>
      <c r="D16">
        <v>1.5</v>
      </c>
      <c r="E16" t="s">
        <v>9</v>
      </c>
      <c r="F16">
        <v>40</v>
      </c>
      <c r="G16">
        <v>0</v>
      </c>
      <c r="H16">
        <v>4</v>
      </c>
    </row>
    <row r="17" spans="1:9" x14ac:dyDescent="0.15">
      <c r="A17" t="s">
        <v>67</v>
      </c>
      <c r="B17">
        <v>2016</v>
      </c>
      <c r="C17" s="35">
        <v>42557</v>
      </c>
      <c r="D17">
        <v>1.5</v>
      </c>
      <c r="E17" t="s">
        <v>12</v>
      </c>
      <c r="F17">
        <v>21</v>
      </c>
      <c r="G17">
        <v>0</v>
      </c>
      <c r="H17">
        <v>0</v>
      </c>
    </row>
    <row r="18" spans="1:9" x14ac:dyDescent="0.15">
      <c r="A18" t="s">
        <v>67</v>
      </c>
      <c r="B18">
        <v>2016</v>
      </c>
      <c r="C18" s="35">
        <v>42558</v>
      </c>
      <c r="D18">
        <v>1</v>
      </c>
      <c r="E18" t="s">
        <v>20</v>
      </c>
      <c r="F18">
        <v>37</v>
      </c>
      <c r="G18">
        <v>4</v>
      </c>
      <c r="H18">
        <v>1</v>
      </c>
    </row>
    <row r="19" spans="1:9" x14ac:dyDescent="0.15">
      <c r="A19" t="s">
        <v>67</v>
      </c>
      <c r="B19">
        <v>2016</v>
      </c>
      <c r="C19" s="35">
        <v>42560</v>
      </c>
      <c r="D19">
        <v>1</v>
      </c>
      <c r="E19" t="s">
        <v>12</v>
      </c>
      <c r="F19">
        <v>29</v>
      </c>
      <c r="G19">
        <v>7</v>
      </c>
      <c r="H19">
        <v>0</v>
      </c>
    </row>
    <row r="20" spans="1:9" x14ac:dyDescent="0.15">
      <c r="A20" t="s">
        <v>67</v>
      </c>
      <c r="B20">
        <v>2016</v>
      </c>
      <c r="C20" s="35">
        <v>42581</v>
      </c>
      <c r="D20">
        <v>2</v>
      </c>
      <c r="E20" t="s">
        <v>9</v>
      </c>
      <c r="F20">
        <v>22</v>
      </c>
      <c r="G20">
        <v>3</v>
      </c>
      <c r="H20">
        <v>0</v>
      </c>
    </row>
    <row r="21" spans="1:9" x14ac:dyDescent="0.15">
      <c r="A21" t="s">
        <v>67</v>
      </c>
      <c r="B21">
        <v>2016</v>
      </c>
      <c r="C21" s="35">
        <v>42611</v>
      </c>
      <c r="D21">
        <v>1.5</v>
      </c>
      <c r="E21" t="s">
        <v>12</v>
      </c>
      <c r="F21">
        <v>22</v>
      </c>
      <c r="G21">
        <v>4</v>
      </c>
      <c r="H21">
        <v>0</v>
      </c>
    </row>
    <row r="22" spans="1:9" x14ac:dyDescent="0.15">
      <c r="A22" t="s">
        <v>67</v>
      </c>
      <c r="B22">
        <v>2016</v>
      </c>
      <c r="C22" s="35">
        <v>42623</v>
      </c>
      <c r="D22">
        <v>1</v>
      </c>
      <c r="E22" t="s">
        <v>9</v>
      </c>
      <c r="F22">
        <v>38</v>
      </c>
      <c r="G22">
        <v>0</v>
      </c>
      <c r="H22">
        <v>0</v>
      </c>
    </row>
    <row r="23" spans="1:9" x14ac:dyDescent="0.15">
      <c r="A23" t="s">
        <v>67</v>
      </c>
      <c r="B23">
        <v>2016</v>
      </c>
      <c r="C23" s="35">
        <v>42634</v>
      </c>
      <c r="D23">
        <v>1</v>
      </c>
      <c r="E23" t="s">
        <v>12</v>
      </c>
      <c r="F23">
        <v>31</v>
      </c>
      <c r="G23">
        <v>0</v>
      </c>
      <c r="H23">
        <v>0</v>
      </c>
    </row>
    <row r="24" spans="1:9" x14ac:dyDescent="0.15">
      <c r="A24" t="s">
        <v>67</v>
      </c>
      <c r="B24">
        <v>2016</v>
      </c>
      <c r="C24" s="35">
        <v>42644</v>
      </c>
      <c r="D24">
        <v>2</v>
      </c>
      <c r="E24" t="s">
        <v>20</v>
      </c>
      <c r="F24">
        <v>26</v>
      </c>
      <c r="G24">
        <v>9</v>
      </c>
      <c r="H24">
        <v>5</v>
      </c>
    </row>
    <row r="25" spans="1:9" x14ac:dyDescent="0.15">
      <c r="A25" t="s">
        <v>67</v>
      </c>
      <c r="B25">
        <v>2016</v>
      </c>
      <c r="C25" s="35">
        <v>42668</v>
      </c>
      <c r="D25">
        <v>1.5</v>
      </c>
      <c r="E25" t="s">
        <v>20</v>
      </c>
      <c r="F25">
        <v>20</v>
      </c>
      <c r="G25">
        <v>4</v>
      </c>
      <c r="H25">
        <v>0</v>
      </c>
    </row>
    <row r="26" spans="1:9" x14ac:dyDescent="0.15">
      <c r="A26" t="s">
        <v>67</v>
      </c>
      <c r="B26">
        <v>2016</v>
      </c>
      <c r="C26" s="35">
        <v>42678</v>
      </c>
      <c r="D26">
        <v>1.5</v>
      </c>
      <c r="E26" t="s">
        <v>9</v>
      </c>
      <c r="F26">
        <v>38</v>
      </c>
      <c r="G26">
        <v>5</v>
      </c>
      <c r="H26">
        <v>5</v>
      </c>
    </row>
    <row r="27" spans="1:9" x14ac:dyDescent="0.15">
      <c r="A27" t="s">
        <v>67</v>
      </c>
      <c r="B27">
        <v>2016</v>
      </c>
      <c r="C27" s="35">
        <v>42679</v>
      </c>
      <c r="D27">
        <v>2</v>
      </c>
      <c r="E27" t="s">
        <v>12</v>
      </c>
      <c r="F27">
        <v>40</v>
      </c>
      <c r="G27">
        <v>0</v>
      </c>
      <c r="H27">
        <v>0</v>
      </c>
    </row>
    <row r="28" spans="1:9" x14ac:dyDescent="0.15">
      <c r="A28" t="s">
        <v>67</v>
      </c>
      <c r="B28">
        <v>2016</v>
      </c>
      <c r="C28" s="35">
        <v>42682</v>
      </c>
      <c r="D28">
        <v>2</v>
      </c>
      <c r="E28" t="s">
        <v>9</v>
      </c>
      <c r="F28">
        <v>22</v>
      </c>
      <c r="G28">
        <v>7</v>
      </c>
      <c r="H28">
        <v>0</v>
      </c>
    </row>
    <row r="29" spans="1:9" x14ac:dyDescent="0.15">
      <c r="A29" t="s">
        <v>67</v>
      </c>
      <c r="B29">
        <v>2016</v>
      </c>
      <c r="C29" s="35">
        <v>42705</v>
      </c>
      <c r="D29">
        <v>2</v>
      </c>
      <c r="E29" t="s">
        <v>20</v>
      </c>
      <c r="F29">
        <v>41</v>
      </c>
      <c r="G29">
        <v>6</v>
      </c>
      <c r="H29">
        <v>0</v>
      </c>
    </row>
    <row r="30" spans="1:9" x14ac:dyDescent="0.15">
      <c r="A30" t="s">
        <v>67</v>
      </c>
      <c r="B30">
        <v>2016</v>
      </c>
      <c r="C30" s="35">
        <v>42723</v>
      </c>
      <c r="D30">
        <v>2</v>
      </c>
      <c r="E30" t="s">
        <v>12</v>
      </c>
      <c r="F30">
        <v>39</v>
      </c>
      <c r="G30">
        <v>9</v>
      </c>
      <c r="H30">
        <v>1</v>
      </c>
    </row>
    <row r="31" spans="1:9" x14ac:dyDescent="0.15">
      <c r="A31" t="s">
        <v>65</v>
      </c>
      <c r="B31">
        <v>2016</v>
      </c>
      <c r="C31" s="35">
        <v>42377</v>
      </c>
      <c r="D31">
        <v>1.5</v>
      </c>
      <c r="E31" t="s">
        <v>9</v>
      </c>
      <c r="I31">
        <v>20</v>
      </c>
    </row>
    <row r="32" spans="1:9" x14ac:dyDescent="0.15">
      <c r="A32" t="s">
        <v>65</v>
      </c>
      <c r="B32">
        <v>2016</v>
      </c>
      <c r="C32" s="35">
        <v>42382</v>
      </c>
      <c r="D32">
        <v>1</v>
      </c>
      <c r="E32" t="s">
        <v>14</v>
      </c>
      <c r="I32">
        <v>21</v>
      </c>
    </row>
    <row r="33" spans="1:11" x14ac:dyDescent="0.15">
      <c r="A33" t="s">
        <v>65</v>
      </c>
      <c r="B33">
        <v>2016</v>
      </c>
      <c r="C33" s="35">
        <v>42391</v>
      </c>
      <c r="D33">
        <v>1</v>
      </c>
      <c r="E33" t="s">
        <v>14</v>
      </c>
      <c r="I33">
        <v>35</v>
      </c>
    </row>
    <row r="34" spans="1:11" x14ac:dyDescent="0.15">
      <c r="A34" t="s">
        <v>65</v>
      </c>
      <c r="B34">
        <v>2016</v>
      </c>
      <c r="C34" s="35">
        <v>42402</v>
      </c>
      <c r="D34">
        <v>1.5</v>
      </c>
      <c r="E34" t="s">
        <v>14</v>
      </c>
      <c r="I34">
        <v>36</v>
      </c>
    </row>
    <row r="35" spans="1:11" x14ac:dyDescent="0.15">
      <c r="A35" t="s">
        <v>65</v>
      </c>
      <c r="B35">
        <v>2016</v>
      </c>
      <c r="C35" s="35">
        <v>42403</v>
      </c>
      <c r="D35">
        <v>1.5</v>
      </c>
      <c r="E35" t="s">
        <v>14</v>
      </c>
      <c r="I35">
        <v>22</v>
      </c>
    </row>
    <row r="36" spans="1:11" x14ac:dyDescent="0.15">
      <c r="A36" t="s">
        <v>65</v>
      </c>
      <c r="B36">
        <v>2016</v>
      </c>
      <c r="C36" s="35">
        <v>42403</v>
      </c>
      <c r="D36">
        <v>1</v>
      </c>
      <c r="E36" t="s">
        <v>14</v>
      </c>
      <c r="I36">
        <v>30</v>
      </c>
    </row>
    <row r="37" spans="1:11" x14ac:dyDescent="0.15">
      <c r="A37" t="s">
        <v>65</v>
      </c>
      <c r="B37">
        <v>2016</v>
      </c>
      <c r="C37" s="35">
        <v>42420</v>
      </c>
      <c r="D37">
        <v>1.5</v>
      </c>
      <c r="E37" t="s">
        <v>9</v>
      </c>
      <c r="I37">
        <v>36</v>
      </c>
    </row>
    <row r="38" spans="1:11" x14ac:dyDescent="0.15">
      <c r="A38" t="s">
        <v>65</v>
      </c>
      <c r="B38">
        <v>2016</v>
      </c>
      <c r="C38" s="35">
        <v>42428</v>
      </c>
      <c r="D38">
        <v>1.5</v>
      </c>
      <c r="E38" t="s">
        <v>14</v>
      </c>
      <c r="I38">
        <v>28</v>
      </c>
    </row>
    <row r="39" spans="1:11" x14ac:dyDescent="0.15">
      <c r="A39" t="s">
        <v>65</v>
      </c>
      <c r="B39">
        <v>2016</v>
      </c>
      <c r="C39" s="35">
        <v>42448</v>
      </c>
      <c r="D39">
        <v>1.5</v>
      </c>
      <c r="E39" t="s">
        <v>9</v>
      </c>
      <c r="I39">
        <v>33</v>
      </c>
    </row>
    <row r="40" spans="1:11" x14ac:dyDescent="0.15">
      <c r="A40" t="s">
        <v>65</v>
      </c>
      <c r="B40">
        <v>2016</v>
      </c>
      <c r="C40" s="35">
        <v>42448</v>
      </c>
      <c r="D40">
        <v>1</v>
      </c>
      <c r="E40" t="s">
        <v>14</v>
      </c>
      <c r="I40">
        <v>39</v>
      </c>
    </row>
    <row r="41" spans="1:11" x14ac:dyDescent="0.15">
      <c r="A41" t="s">
        <v>65</v>
      </c>
      <c r="B41">
        <v>2016</v>
      </c>
      <c r="C41" s="35">
        <v>42464</v>
      </c>
      <c r="D41">
        <v>1.5</v>
      </c>
      <c r="E41" t="s">
        <v>14</v>
      </c>
      <c r="I41">
        <v>21</v>
      </c>
    </row>
    <row r="42" spans="1:11" x14ac:dyDescent="0.15">
      <c r="A42" t="s">
        <v>65</v>
      </c>
      <c r="B42">
        <v>2016</v>
      </c>
      <c r="C42" s="35">
        <v>42495</v>
      </c>
      <c r="D42">
        <v>1.5</v>
      </c>
      <c r="E42" t="s">
        <v>14</v>
      </c>
      <c r="I42">
        <v>25</v>
      </c>
    </row>
    <row r="43" spans="1:11" x14ac:dyDescent="0.15">
      <c r="A43" t="s">
        <v>65</v>
      </c>
      <c r="B43">
        <v>2016</v>
      </c>
      <c r="C43" s="35">
        <v>42508</v>
      </c>
      <c r="D43">
        <v>1</v>
      </c>
      <c r="E43" t="s">
        <v>14</v>
      </c>
      <c r="I43">
        <v>22</v>
      </c>
      <c r="K43" t="s">
        <v>69</v>
      </c>
    </row>
    <row r="44" spans="1:11" x14ac:dyDescent="0.15">
      <c r="A44" t="s">
        <v>65</v>
      </c>
      <c r="B44">
        <v>2016</v>
      </c>
      <c r="C44" s="35">
        <v>42509</v>
      </c>
      <c r="D44">
        <v>1.5</v>
      </c>
      <c r="E44" t="s">
        <v>9</v>
      </c>
      <c r="I44">
        <v>20</v>
      </c>
      <c r="K44" t="s">
        <v>69</v>
      </c>
    </row>
    <row r="45" spans="1:11" x14ac:dyDescent="0.15">
      <c r="A45" t="s">
        <v>65</v>
      </c>
      <c r="B45">
        <v>2016</v>
      </c>
      <c r="C45" s="35">
        <v>42511</v>
      </c>
      <c r="D45">
        <v>1.5</v>
      </c>
      <c r="E45" t="s">
        <v>14</v>
      </c>
      <c r="I45">
        <v>21</v>
      </c>
    </row>
    <row r="46" spans="1:11" x14ac:dyDescent="0.15">
      <c r="A46" t="s">
        <v>65</v>
      </c>
      <c r="B46">
        <v>2016</v>
      </c>
      <c r="C46" s="35">
        <v>42535</v>
      </c>
      <c r="D46">
        <v>1.5</v>
      </c>
      <c r="E46" t="s">
        <v>14</v>
      </c>
      <c r="I46">
        <v>37</v>
      </c>
    </row>
    <row r="47" spans="1:11" x14ac:dyDescent="0.15">
      <c r="A47" t="s">
        <v>65</v>
      </c>
      <c r="B47">
        <v>2016</v>
      </c>
      <c r="C47" s="35">
        <v>42539</v>
      </c>
      <c r="D47">
        <v>1.5</v>
      </c>
      <c r="E47" t="s">
        <v>14</v>
      </c>
      <c r="I47">
        <v>25</v>
      </c>
    </row>
    <row r="48" spans="1:11" x14ac:dyDescent="0.15">
      <c r="A48" t="s">
        <v>65</v>
      </c>
      <c r="B48">
        <v>2016</v>
      </c>
      <c r="C48" s="35">
        <v>42555</v>
      </c>
      <c r="D48">
        <v>1.5</v>
      </c>
      <c r="E48" t="s">
        <v>14</v>
      </c>
      <c r="I48">
        <v>39</v>
      </c>
    </row>
    <row r="49" spans="1:11" x14ac:dyDescent="0.15">
      <c r="A49" t="s">
        <v>65</v>
      </c>
      <c r="B49">
        <v>2016</v>
      </c>
      <c r="C49" s="35">
        <v>42557</v>
      </c>
      <c r="D49">
        <v>1.5</v>
      </c>
      <c r="E49" t="s">
        <v>14</v>
      </c>
      <c r="I49">
        <v>39</v>
      </c>
    </row>
    <row r="50" spans="1:11" x14ac:dyDescent="0.15">
      <c r="A50" t="s">
        <v>65</v>
      </c>
      <c r="B50">
        <v>2016</v>
      </c>
      <c r="C50" s="35">
        <v>42561</v>
      </c>
      <c r="D50">
        <v>1.5</v>
      </c>
      <c r="E50" t="s">
        <v>14</v>
      </c>
      <c r="I50">
        <v>34</v>
      </c>
    </row>
    <row r="51" spans="1:11" x14ac:dyDescent="0.15">
      <c r="A51" t="s">
        <v>65</v>
      </c>
      <c r="B51">
        <v>2016</v>
      </c>
      <c r="C51" s="35">
        <v>42564</v>
      </c>
      <c r="D51">
        <v>1.5</v>
      </c>
      <c r="E51" t="s">
        <v>9</v>
      </c>
      <c r="I51">
        <v>23</v>
      </c>
    </row>
    <row r="52" spans="1:11" x14ac:dyDescent="0.15">
      <c r="A52" t="s">
        <v>65</v>
      </c>
      <c r="B52">
        <v>2016</v>
      </c>
      <c r="C52" s="35">
        <v>42568</v>
      </c>
      <c r="D52">
        <v>1.5</v>
      </c>
      <c r="E52" t="s">
        <v>14</v>
      </c>
      <c r="I52">
        <v>30</v>
      </c>
    </row>
    <row r="53" spans="1:11" x14ac:dyDescent="0.15">
      <c r="A53" t="s">
        <v>65</v>
      </c>
      <c r="B53">
        <v>2016</v>
      </c>
      <c r="C53" s="35">
        <v>42585</v>
      </c>
      <c r="D53">
        <v>1.5</v>
      </c>
      <c r="E53" t="s">
        <v>14</v>
      </c>
      <c r="I53">
        <v>28</v>
      </c>
    </row>
    <row r="54" spans="1:11" x14ac:dyDescent="0.15">
      <c r="A54" t="s">
        <v>65</v>
      </c>
      <c r="B54">
        <v>2016</v>
      </c>
      <c r="C54" s="35">
        <v>42602</v>
      </c>
      <c r="D54">
        <v>1.5</v>
      </c>
      <c r="E54" t="s">
        <v>14</v>
      </c>
      <c r="I54">
        <v>32</v>
      </c>
    </row>
    <row r="55" spans="1:11" x14ac:dyDescent="0.15">
      <c r="A55" t="s">
        <v>65</v>
      </c>
      <c r="B55">
        <v>2016</v>
      </c>
      <c r="C55" s="35">
        <v>42608</v>
      </c>
      <c r="D55">
        <v>1.5</v>
      </c>
      <c r="E55" t="s">
        <v>14</v>
      </c>
      <c r="I55">
        <v>25</v>
      </c>
    </row>
    <row r="56" spans="1:11" x14ac:dyDescent="0.15">
      <c r="A56" t="s">
        <v>65</v>
      </c>
      <c r="B56">
        <v>2016</v>
      </c>
      <c r="C56" s="35">
        <v>42610</v>
      </c>
      <c r="D56">
        <v>1.5</v>
      </c>
      <c r="E56" t="s">
        <v>9</v>
      </c>
      <c r="I56">
        <v>33</v>
      </c>
      <c r="K56" t="s">
        <v>69</v>
      </c>
    </row>
    <row r="57" spans="1:11" x14ac:dyDescent="0.15">
      <c r="A57" t="s">
        <v>65</v>
      </c>
      <c r="B57">
        <v>2016</v>
      </c>
      <c r="C57" s="35">
        <v>42644</v>
      </c>
      <c r="D57">
        <v>1.5</v>
      </c>
      <c r="E57" t="s">
        <v>14</v>
      </c>
      <c r="I57">
        <v>38</v>
      </c>
    </row>
    <row r="58" spans="1:11" x14ac:dyDescent="0.15">
      <c r="A58" t="s">
        <v>65</v>
      </c>
      <c r="B58">
        <v>2016</v>
      </c>
      <c r="C58" s="35">
        <v>42664</v>
      </c>
      <c r="D58">
        <v>1.5</v>
      </c>
      <c r="E58" t="s">
        <v>14</v>
      </c>
      <c r="I58">
        <v>34</v>
      </c>
    </row>
    <row r="59" spans="1:11" x14ac:dyDescent="0.15">
      <c r="A59" t="s">
        <v>65</v>
      </c>
      <c r="B59">
        <v>2016</v>
      </c>
      <c r="C59" s="35">
        <v>42683</v>
      </c>
      <c r="D59">
        <v>1.5</v>
      </c>
      <c r="E59" t="s">
        <v>14</v>
      </c>
      <c r="I59">
        <v>32</v>
      </c>
    </row>
    <row r="60" spans="1:11" x14ac:dyDescent="0.15">
      <c r="A60" t="s">
        <v>65</v>
      </c>
      <c r="B60">
        <v>2016</v>
      </c>
      <c r="C60" s="35">
        <v>42689</v>
      </c>
      <c r="D60">
        <v>1.5</v>
      </c>
      <c r="E60" t="s">
        <v>14</v>
      </c>
      <c r="I60">
        <v>35</v>
      </c>
    </row>
    <row r="61" spans="1:11" x14ac:dyDescent="0.15">
      <c r="A61" t="s">
        <v>65</v>
      </c>
      <c r="B61">
        <v>2016</v>
      </c>
      <c r="C61" s="35">
        <v>42689</v>
      </c>
      <c r="D61">
        <v>1.5</v>
      </c>
      <c r="E61" t="s">
        <v>14</v>
      </c>
      <c r="I61">
        <v>27</v>
      </c>
    </row>
    <row r="62" spans="1:11" x14ac:dyDescent="0.15">
      <c r="A62" t="s">
        <v>65</v>
      </c>
      <c r="B62">
        <v>2016</v>
      </c>
      <c r="C62" s="35">
        <v>42706</v>
      </c>
      <c r="D62">
        <v>1.5</v>
      </c>
      <c r="E62" t="s">
        <v>9</v>
      </c>
      <c r="I62">
        <v>35</v>
      </c>
    </row>
    <row r="63" spans="1:11" x14ac:dyDescent="0.15">
      <c r="A63" t="s">
        <v>65</v>
      </c>
      <c r="B63">
        <v>2016</v>
      </c>
      <c r="C63" s="35">
        <v>42711</v>
      </c>
      <c r="D63">
        <v>1.5</v>
      </c>
      <c r="E63" t="s">
        <v>14</v>
      </c>
      <c r="I63">
        <v>23</v>
      </c>
    </row>
    <row r="64" spans="1:11" x14ac:dyDescent="0.15">
      <c r="A64" t="s">
        <v>65</v>
      </c>
      <c r="B64">
        <v>2016</v>
      </c>
      <c r="C64" s="35">
        <v>42715</v>
      </c>
      <c r="D64">
        <v>1.5</v>
      </c>
      <c r="E64" t="s">
        <v>9</v>
      </c>
      <c r="I64">
        <v>38</v>
      </c>
    </row>
    <row r="65" spans="1:12" x14ac:dyDescent="0.15">
      <c r="A65" t="s">
        <v>65</v>
      </c>
      <c r="B65">
        <v>2016</v>
      </c>
      <c r="C65" s="35">
        <v>42723</v>
      </c>
      <c r="D65">
        <v>1.5</v>
      </c>
      <c r="E65" t="s">
        <v>9</v>
      </c>
      <c r="I65">
        <v>20</v>
      </c>
    </row>
    <row r="66" spans="1:12" x14ac:dyDescent="0.15">
      <c r="A66" t="s">
        <v>67</v>
      </c>
      <c r="B66">
        <v>2017</v>
      </c>
      <c r="C66" s="35">
        <v>44596</v>
      </c>
      <c r="D66">
        <v>1.5</v>
      </c>
      <c r="E66" t="s">
        <v>45</v>
      </c>
    </row>
    <row r="67" spans="1:12" x14ac:dyDescent="0.15">
      <c r="A67" t="s">
        <v>67</v>
      </c>
      <c r="B67">
        <v>2017</v>
      </c>
      <c r="C67" s="35" t="s">
        <v>46</v>
      </c>
      <c r="E67" t="s">
        <v>45</v>
      </c>
    </row>
    <row r="68" spans="1:12" x14ac:dyDescent="0.15">
      <c r="A68" t="s">
        <v>67</v>
      </c>
      <c r="B68">
        <v>2017</v>
      </c>
      <c r="C68" s="35">
        <v>44612</v>
      </c>
      <c r="E68" t="s">
        <v>47</v>
      </c>
    </row>
    <row r="69" spans="1:12" x14ac:dyDescent="0.15">
      <c r="A69" t="s">
        <v>67</v>
      </c>
      <c r="B69">
        <v>2017</v>
      </c>
      <c r="C69" s="35">
        <v>42797</v>
      </c>
      <c r="D69">
        <v>2</v>
      </c>
      <c r="E69" t="s">
        <v>50</v>
      </c>
      <c r="F69">
        <v>15</v>
      </c>
      <c r="G69">
        <v>3</v>
      </c>
      <c r="H69">
        <v>0</v>
      </c>
    </row>
    <row r="70" spans="1:12" x14ac:dyDescent="0.15">
      <c r="A70" t="s">
        <v>67</v>
      </c>
      <c r="B70">
        <v>2017</v>
      </c>
      <c r="C70" s="35">
        <v>42828</v>
      </c>
      <c r="D70">
        <v>2</v>
      </c>
      <c r="E70" t="s">
        <v>50</v>
      </c>
      <c r="F70">
        <v>30</v>
      </c>
      <c r="G70">
        <v>0</v>
      </c>
      <c r="H70">
        <v>0</v>
      </c>
    </row>
    <row r="71" spans="1:12" x14ac:dyDescent="0.15">
      <c r="A71" t="s">
        <v>67</v>
      </c>
      <c r="B71">
        <v>2017</v>
      </c>
      <c r="C71" s="35">
        <v>42951</v>
      </c>
      <c r="D71">
        <v>2</v>
      </c>
      <c r="E71" t="s">
        <v>50</v>
      </c>
      <c r="F71">
        <v>30</v>
      </c>
      <c r="G71">
        <v>0</v>
      </c>
      <c r="H71">
        <v>1</v>
      </c>
    </row>
    <row r="72" spans="1:12" x14ac:dyDescent="0.15">
      <c r="A72" t="s">
        <v>67</v>
      </c>
      <c r="B72">
        <v>2017</v>
      </c>
      <c r="C72" s="35" t="s">
        <v>82</v>
      </c>
      <c r="D72">
        <v>2</v>
      </c>
      <c r="E72" t="s">
        <v>50</v>
      </c>
      <c r="F72">
        <v>27</v>
      </c>
      <c r="G72">
        <v>0</v>
      </c>
      <c r="H72">
        <v>0</v>
      </c>
    </row>
    <row r="73" spans="1:12" x14ac:dyDescent="0.15">
      <c r="A73" t="s">
        <v>67</v>
      </c>
      <c r="B73">
        <v>2017</v>
      </c>
      <c r="C73" s="35" t="s">
        <v>54</v>
      </c>
      <c r="D73">
        <v>2</v>
      </c>
      <c r="E73" t="s">
        <v>50</v>
      </c>
      <c r="F73">
        <v>24</v>
      </c>
      <c r="G73">
        <v>2</v>
      </c>
      <c r="H73">
        <v>0</v>
      </c>
      <c r="L73" s="37" t="s">
        <v>92</v>
      </c>
    </row>
    <row r="74" spans="1:12" x14ac:dyDescent="0.15">
      <c r="A74" t="s">
        <v>67</v>
      </c>
      <c r="B74">
        <v>2017</v>
      </c>
      <c r="C74" s="35" t="s">
        <v>56</v>
      </c>
      <c r="D74">
        <v>1.5</v>
      </c>
      <c r="E74" t="s">
        <v>50</v>
      </c>
      <c r="F74">
        <v>12</v>
      </c>
      <c r="G74">
        <v>7</v>
      </c>
      <c r="H74">
        <v>4</v>
      </c>
      <c r="L74" s="37" t="s">
        <v>92</v>
      </c>
    </row>
    <row r="75" spans="1:12" x14ac:dyDescent="0.15">
      <c r="A75" t="s">
        <v>65</v>
      </c>
      <c r="B75">
        <v>2017</v>
      </c>
      <c r="C75" s="35" t="s">
        <v>83</v>
      </c>
      <c r="D75">
        <v>1</v>
      </c>
      <c r="E75" t="s">
        <v>14</v>
      </c>
      <c r="I75">
        <v>23</v>
      </c>
      <c r="J75">
        <v>26</v>
      </c>
    </row>
    <row r="76" spans="1:12" x14ac:dyDescent="0.15">
      <c r="A76" t="s">
        <v>65</v>
      </c>
      <c r="B76">
        <v>2017</v>
      </c>
      <c r="C76" s="35">
        <v>42857</v>
      </c>
      <c r="D76">
        <v>1</v>
      </c>
      <c r="E76" t="s">
        <v>14</v>
      </c>
      <c r="I76">
        <v>26</v>
      </c>
      <c r="J76">
        <v>38</v>
      </c>
    </row>
    <row r="77" spans="1:12" x14ac:dyDescent="0.15">
      <c r="A77" t="s">
        <v>65</v>
      </c>
      <c r="B77">
        <v>2017</v>
      </c>
      <c r="C77" s="35" t="s">
        <v>84</v>
      </c>
      <c r="D77">
        <v>1</v>
      </c>
      <c r="E77" t="s">
        <v>48</v>
      </c>
      <c r="I77">
        <v>25</v>
      </c>
      <c r="J77">
        <v>19</v>
      </c>
    </row>
    <row r="78" spans="1:12" x14ac:dyDescent="0.15">
      <c r="A78" t="s">
        <v>65</v>
      </c>
      <c r="B78">
        <v>2017</v>
      </c>
      <c r="C78" s="35">
        <v>42919</v>
      </c>
      <c r="D78">
        <v>1</v>
      </c>
      <c r="E78" t="s">
        <v>14</v>
      </c>
      <c r="I78">
        <v>17</v>
      </c>
      <c r="J78">
        <v>27</v>
      </c>
    </row>
    <row r="79" spans="1:12" x14ac:dyDescent="0.15">
      <c r="A79" t="s">
        <v>65</v>
      </c>
      <c r="B79">
        <v>2017</v>
      </c>
      <c r="C79" s="35" t="s">
        <v>85</v>
      </c>
      <c r="D79">
        <v>1</v>
      </c>
      <c r="E79" t="s">
        <v>48</v>
      </c>
      <c r="I79">
        <v>15</v>
      </c>
      <c r="J79">
        <v>32</v>
      </c>
    </row>
    <row r="80" spans="1:12" x14ac:dyDescent="0.15">
      <c r="A80" t="s">
        <v>65</v>
      </c>
      <c r="B80">
        <v>2017</v>
      </c>
      <c r="C80" s="35">
        <v>42770</v>
      </c>
      <c r="D80">
        <v>1</v>
      </c>
      <c r="E80" t="s">
        <v>48</v>
      </c>
      <c r="J80">
        <v>41</v>
      </c>
      <c r="K80" t="s">
        <v>69</v>
      </c>
    </row>
    <row r="81" spans="1:10" x14ac:dyDescent="0.15">
      <c r="A81" t="s">
        <v>65</v>
      </c>
      <c r="B81">
        <v>2017</v>
      </c>
      <c r="C81" s="35" t="s">
        <v>86</v>
      </c>
      <c r="D81">
        <v>2</v>
      </c>
      <c r="E81" t="s">
        <v>14</v>
      </c>
      <c r="I81">
        <v>44</v>
      </c>
      <c r="J81">
        <v>44</v>
      </c>
    </row>
    <row r="82" spans="1:10" x14ac:dyDescent="0.15">
      <c r="A82" t="s">
        <v>65</v>
      </c>
      <c r="B82">
        <v>2017</v>
      </c>
      <c r="C82" s="35" t="s">
        <v>87</v>
      </c>
      <c r="D82">
        <v>1</v>
      </c>
      <c r="E82" t="s">
        <v>48</v>
      </c>
      <c r="I82">
        <v>37</v>
      </c>
      <c r="J82">
        <v>43</v>
      </c>
    </row>
    <row r="83" spans="1:10" x14ac:dyDescent="0.15">
      <c r="A83" t="s">
        <v>65</v>
      </c>
      <c r="B83">
        <v>2017</v>
      </c>
      <c r="C83" s="35" t="s">
        <v>88</v>
      </c>
      <c r="D83">
        <v>1</v>
      </c>
      <c r="E83" t="s">
        <v>14</v>
      </c>
      <c r="I83">
        <v>15</v>
      </c>
      <c r="J83">
        <v>15</v>
      </c>
    </row>
  </sheetData>
  <dataValidations count="1">
    <dataValidation type="whole" allowBlank="1" showInputMessage="1" showErrorMessage="1" promptTitle="whole number 1-50" prompt="whole number 1-50_x000a_" sqref="F1:F1048576" xr:uid="{97C6607B-C14A-4B48-ABAD-9710235F91D2}">
      <formula1>0</formula1>
      <formula2>50</formula2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7322B-8DA2-974D-896D-B4D0CFD9F8BC}">
  <dimension ref="A1:D22"/>
  <sheetViews>
    <sheetView workbookViewId="0">
      <selection activeCell="D1" sqref="D1"/>
    </sheetView>
  </sheetViews>
  <sheetFormatPr baseColWidth="10" defaultRowHeight="13" x14ac:dyDescent="0.15"/>
  <sheetData>
    <row r="1" spans="1:4" ht="14" x14ac:dyDescent="0.15">
      <c r="A1" s="28" t="s">
        <v>59</v>
      </c>
      <c r="B1" s="36" t="s">
        <v>96</v>
      </c>
      <c r="C1" s="36" t="s">
        <v>97</v>
      </c>
      <c r="D1" s="36" t="s">
        <v>98</v>
      </c>
    </row>
    <row r="2" spans="1:4" x14ac:dyDescent="0.15">
      <c r="A2" s="1">
        <v>42123</v>
      </c>
      <c r="B2">
        <f>YEAR(A2)</f>
        <v>2015</v>
      </c>
      <c r="C2">
        <f>MONTH(A2)</f>
        <v>4</v>
      </c>
      <c r="D2">
        <f>DAY(A2)</f>
        <v>29</v>
      </c>
    </row>
    <row r="3" spans="1:4" x14ac:dyDescent="0.15">
      <c r="A3" s="1">
        <v>42066</v>
      </c>
      <c r="B3">
        <f t="shared" ref="B3:B22" si="0">YEAR(A3)</f>
        <v>2015</v>
      </c>
      <c r="C3">
        <f t="shared" ref="C3:C22" si="1">MONTH(A3)</f>
        <v>3</v>
      </c>
      <c r="D3">
        <f t="shared" ref="D3:D22" si="2">DAY(A3)</f>
        <v>3</v>
      </c>
    </row>
    <row r="4" spans="1:4" x14ac:dyDescent="0.15">
      <c r="A4" s="1">
        <v>42188</v>
      </c>
      <c r="B4">
        <f t="shared" si="0"/>
        <v>2015</v>
      </c>
      <c r="C4">
        <f t="shared" si="1"/>
        <v>7</v>
      </c>
      <c r="D4">
        <f t="shared" si="2"/>
        <v>3</v>
      </c>
    </row>
    <row r="5" spans="1:4" x14ac:dyDescent="0.15">
      <c r="A5" s="1">
        <v>42008</v>
      </c>
      <c r="B5">
        <f t="shared" si="0"/>
        <v>2015</v>
      </c>
      <c r="C5">
        <f t="shared" si="1"/>
        <v>1</v>
      </c>
      <c r="D5">
        <f t="shared" si="2"/>
        <v>4</v>
      </c>
    </row>
    <row r="6" spans="1:4" x14ac:dyDescent="0.15">
      <c r="A6" s="1">
        <v>42092</v>
      </c>
      <c r="B6">
        <f t="shared" si="0"/>
        <v>2015</v>
      </c>
      <c r="C6">
        <f t="shared" si="1"/>
        <v>3</v>
      </c>
      <c r="D6">
        <f t="shared" si="2"/>
        <v>29</v>
      </c>
    </row>
    <row r="7" spans="1:4" x14ac:dyDescent="0.15">
      <c r="A7" s="1">
        <v>42242</v>
      </c>
      <c r="B7">
        <f t="shared" si="0"/>
        <v>2015</v>
      </c>
      <c r="C7">
        <f t="shared" si="1"/>
        <v>8</v>
      </c>
      <c r="D7">
        <f t="shared" si="2"/>
        <v>26</v>
      </c>
    </row>
    <row r="8" spans="1:4" x14ac:dyDescent="0.15">
      <c r="A8" s="1">
        <v>42946</v>
      </c>
      <c r="B8">
        <f t="shared" si="0"/>
        <v>2017</v>
      </c>
      <c r="C8">
        <f t="shared" si="1"/>
        <v>7</v>
      </c>
      <c r="D8">
        <f t="shared" si="2"/>
        <v>30</v>
      </c>
    </row>
    <row r="9" spans="1:4" x14ac:dyDescent="0.15">
      <c r="A9" s="1">
        <v>42109</v>
      </c>
      <c r="B9">
        <f t="shared" si="0"/>
        <v>2015</v>
      </c>
      <c r="C9">
        <f t="shared" si="1"/>
        <v>4</v>
      </c>
      <c r="D9">
        <f t="shared" si="2"/>
        <v>15</v>
      </c>
    </row>
    <row r="10" spans="1:4" x14ac:dyDescent="0.15">
      <c r="A10" s="1">
        <v>42129</v>
      </c>
      <c r="B10">
        <f t="shared" si="0"/>
        <v>2015</v>
      </c>
      <c r="C10">
        <f t="shared" si="1"/>
        <v>5</v>
      </c>
      <c r="D10">
        <f t="shared" si="2"/>
        <v>5</v>
      </c>
    </row>
    <row r="11" spans="1:4" x14ac:dyDescent="0.15">
      <c r="A11" s="1">
        <v>42222</v>
      </c>
      <c r="B11">
        <f t="shared" si="0"/>
        <v>2015</v>
      </c>
      <c r="C11">
        <f t="shared" si="1"/>
        <v>8</v>
      </c>
      <c r="D11">
        <f t="shared" si="2"/>
        <v>6</v>
      </c>
    </row>
    <row r="12" spans="1:4" x14ac:dyDescent="0.15">
      <c r="A12" s="1">
        <v>42042</v>
      </c>
      <c r="B12">
        <f t="shared" si="0"/>
        <v>2015</v>
      </c>
      <c r="C12">
        <f t="shared" si="1"/>
        <v>2</v>
      </c>
      <c r="D12">
        <f t="shared" si="2"/>
        <v>7</v>
      </c>
    </row>
    <row r="13" spans="1:4" x14ac:dyDescent="0.15">
      <c r="A13" s="1">
        <v>42216</v>
      </c>
      <c r="B13">
        <f t="shared" si="0"/>
        <v>2015</v>
      </c>
      <c r="C13">
        <f t="shared" si="1"/>
        <v>7</v>
      </c>
      <c r="D13">
        <f t="shared" si="2"/>
        <v>31</v>
      </c>
    </row>
    <row r="14" spans="1:4" x14ac:dyDescent="0.15">
      <c r="A14" s="1">
        <v>42352</v>
      </c>
      <c r="B14">
        <f t="shared" si="0"/>
        <v>2015</v>
      </c>
      <c r="C14">
        <f t="shared" si="1"/>
        <v>12</v>
      </c>
      <c r="D14">
        <f t="shared" si="2"/>
        <v>14</v>
      </c>
    </row>
    <row r="15" spans="1:4" x14ac:dyDescent="0.15">
      <c r="A15" s="1">
        <v>42284</v>
      </c>
      <c r="B15">
        <f t="shared" si="0"/>
        <v>2015</v>
      </c>
      <c r="C15">
        <f t="shared" si="1"/>
        <v>10</v>
      </c>
      <c r="D15">
        <f t="shared" si="2"/>
        <v>7</v>
      </c>
    </row>
    <row r="16" spans="1:4" x14ac:dyDescent="0.15">
      <c r="A16" s="1">
        <v>42111</v>
      </c>
      <c r="B16">
        <f t="shared" si="0"/>
        <v>2015</v>
      </c>
      <c r="C16">
        <f t="shared" si="1"/>
        <v>4</v>
      </c>
      <c r="D16">
        <f t="shared" si="2"/>
        <v>17</v>
      </c>
    </row>
    <row r="17" spans="1:4" x14ac:dyDescent="0.15">
      <c r="A17" s="1">
        <v>42852</v>
      </c>
      <c r="B17">
        <f t="shared" si="0"/>
        <v>2017</v>
      </c>
      <c r="C17">
        <f t="shared" si="1"/>
        <v>4</v>
      </c>
      <c r="D17">
        <f t="shared" si="2"/>
        <v>27</v>
      </c>
    </row>
    <row r="18" spans="1:4" x14ac:dyDescent="0.15">
      <c r="A18" s="1">
        <v>42119</v>
      </c>
      <c r="B18">
        <f t="shared" si="0"/>
        <v>2015</v>
      </c>
      <c r="C18">
        <f t="shared" si="1"/>
        <v>4</v>
      </c>
      <c r="D18">
        <f t="shared" si="2"/>
        <v>25</v>
      </c>
    </row>
    <row r="19" spans="1:4" x14ac:dyDescent="0.15">
      <c r="A19" s="1">
        <v>42168</v>
      </c>
      <c r="B19">
        <f t="shared" si="0"/>
        <v>2015</v>
      </c>
      <c r="C19">
        <f t="shared" si="1"/>
        <v>6</v>
      </c>
      <c r="D19">
        <f t="shared" si="2"/>
        <v>13</v>
      </c>
    </row>
    <row r="20" spans="1:4" x14ac:dyDescent="0.15">
      <c r="A20" s="1">
        <v>42254</v>
      </c>
      <c r="B20">
        <f t="shared" si="0"/>
        <v>2015</v>
      </c>
      <c r="C20">
        <f t="shared" si="1"/>
        <v>9</v>
      </c>
      <c r="D20">
        <f t="shared" si="2"/>
        <v>7</v>
      </c>
    </row>
    <row r="21" spans="1:4" x14ac:dyDescent="0.15">
      <c r="A21" s="1">
        <v>42209</v>
      </c>
      <c r="B21">
        <f t="shared" si="0"/>
        <v>2015</v>
      </c>
      <c r="C21">
        <f t="shared" si="1"/>
        <v>7</v>
      </c>
      <c r="D21">
        <f t="shared" si="2"/>
        <v>24</v>
      </c>
    </row>
    <row r="22" spans="1:4" x14ac:dyDescent="0.15">
      <c r="A22" s="1">
        <v>42180</v>
      </c>
      <c r="B22">
        <f t="shared" si="0"/>
        <v>2015</v>
      </c>
      <c r="C22">
        <f t="shared" si="1"/>
        <v>6</v>
      </c>
      <c r="D22">
        <f t="shared" si="2"/>
        <v>25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E67B0-7A68-1E47-91BF-344F79D30DCE}">
  <dimension ref="A1:B3"/>
  <sheetViews>
    <sheetView workbookViewId="0">
      <selection activeCell="A4" sqref="A4"/>
    </sheetView>
  </sheetViews>
  <sheetFormatPr baseColWidth="10" defaultRowHeight="13" x14ac:dyDescent="0.15"/>
  <sheetData>
    <row r="1" spans="1:2" x14ac:dyDescent="0.15">
      <c r="A1">
        <v>1</v>
      </c>
      <c r="B1" t="s">
        <v>89</v>
      </c>
    </row>
    <row r="2" spans="1:2" x14ac:dyDescent="0.15">
      <c r="A2">
        <v>2</v>
      </c>
      <c r="B2" t="s">
        <v>90</v>
      </c>
    </row>
    <row r="3" spans="1:2" x14ac:dyDescent="0.15">
      <c r="A3">
        <v>3</v>
      </c>
      <c r="B3" t="s">
        <v>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2016</vt:lpstr>
      <vt:lpstr>2017</vt:lpstr>
      <vt:lpstr>Dates</vt:lpstr>
      <vt:lpstr>Notes</vt:lpstr>
      <vt:lpstr>Cleaned 2016-2017</vt:lpstr>
      <vt:lpstr>Sheet5</vt:lpstr>
      <vt:lpstr>Cleaning Notes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Marijane White</cp:lastModifiedBy>
  <cp:revision>10</cp:revision>
  <dcterms:created xsi:type="dcterms:W3CDTF">2019-05-31T15:15:53Z</dcterms:created>
  <dcterms:modified xsi:type="dcterms:W3CDTF">2022-07-19T14:52:28Z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