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770" documentId="11_BFCD3F963FD530933433F4741E6F3A6BA1FD3A3A" xr6:coauthVersionLast="47" xr6:coauthVersionMax="47" xr10:uidLastSave="{F9DEEF52-647C-49BD-96EA-8EF1BB068795}"/>
  <bookViews>
    <workbookView xWindow="-110" yWindow="-110" windowWidth="19420" windowHeight="10300" xr2:uid="{00000000-000D-0000-FFFF-FFFF00000000}"/>
  </bookViews>
  <sheets>
    <sheet name="bodyweight" sheetId="1" r:id="rId1"/>
    <sheet name="foodweight" sheetId="2" r:id="rId2"/>
    <sheet name="metafile_niacin_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6" i="1"/>
  <c r="Q5" i="1"/>
  <c r="Q4" i="1"/>
  <c r="Q3" i="1"/>
  <c r="H15" i="1"/>
  <c r="H20" i="1"/>
  <c r="H21" i="1"/>
  <c r="H16" i="1"/>
  <c r="H17" i="1"/>
  <c r="H22" i="1"/>
  <c r="H23" i="1"/>
  <c r="H2" i="1"/>
  <c r="H3" i="1"/>
  <c r="H18" i="1"/>
  <c r="H19" i="1"/>
  <c r="H4" i="1"/>
  <c r="H5" i="1"/>
  <c r="H24" i="1"/>
  <c r="H25" i="1"/>
  <c r="H6" i="1"/>
  <c r="H7" i="1"/>
  <c r="H8" i="1"/>
  <c r="H9" i="1"/>
  <c r="H10" i="1"/>
  <c r="H11" i="1"/>
  <c r="H12" i="1"/>
  <c r="H13" i="1"/>
  <c r="H26" i="1"/>
  <c r="H27" i="1"/>
  <c r="H28" i="1"/>
  <c r="H29" i="1"/>
  <c r="H38" i="1"/>
  <c r="H39" i="1"/>
  <c r="H44" i="1"/>
  <c r="H45" i="1"/>
  <c r="H32" i="1"/>
  <c r="H33" i="1"/>
  <c r="H30" i="1"/>
  <c r="H31" i="1"/>
  <c r="H34" i="1"/>
  <c r="H35" i="1"/>
  <c r="H40" i="1"/>
  <c r="H41" i="1"/>
  <c r="H42" i="1"/>
  <c r="H43" i="1"/>
  <c r="H46" i="1"/>
  <c r="H47" i="1"/>
  <c r="H48" i="1"/>
  <c r="H49" i="1"/>
  <c r="H36" i="1"/>
  <c r="H37" i="1"/>
  <c r="H14" i="1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62" i="3"/>
  <c r="I55" i="3"/>
  <c r="I56" i="3"/>
  <c r="I57" i="3"/>
  <c r="I58" i="3"/>
  <c r="I59" i="3"/>
  <c r="I54" i="3"/>
  <c r="I51" i="3"/>
  <c r="I61" i="3"/>
  <c r="I60" i="3"/>
  <c r="I53" i="3"/>
  <c r="I52" i="3"/>
  <c r="I50" i="3"/>
  <c r="O5" i="1" l="1"/>
  <c r="P3" i="1"/>
  <c r="P13" i="1"/>
  <c r="P12" i="1"/>
  <c r="P11" i="1"/>
  <c r="P10" i="1"/>
  <c r="P6" i="1"/>
  <c r="P5" i="1"/>
  <c r="P4" i="1"/>
  <c r="O4" i="1"/>
  <c r="O3" i="1"/>
  <c r="O6" i="1"/>
  <c r="O13" i="1"/>
  <c r="O12" i="1"/>
  <c r="O10" i="1"/>
  <c r="O11" i="1"/>
</calcChain>
</file>

<file path=xl/sharedStrings.xml><?xml version="1.0" encoding="utf-8"?>
<sst xmlns="http://schemas.openxmlformats.org/spreadsheetml/2006/main" count="957" uniqueCount="85">
  <si>
    <t>Mouse</t>
  </si>
  <si>
    <t>Sex</t>
  </si>
  <si>
    <t>Diet</t>
  </si>
  <si>
    <t>Sucrose</t>
  </si>
  <si>
    <t>Mean bw</t>
  </si>
  <si>
    <t>Group</t>
  </si>
  <si>
    <t>Food</t>
  </si>
  <si>
    <t>B3209</t>
  </si>
  <si>
    <t>Female</t>
  </si>
  <si>
    <t>control</t>
  </si>
  <si>
    <t>Yes</t>
  </si>
  <si>
    <t>Females</t>
  </si>
  <si>
    <t>Mean</t>
  </si>
  <si>
    <t>SD</t>
  </si>
  <si>
    <t>Food mean</t>
  </si>
  <si>
    <t>B3210</t>
  </si>
  <si>
    <t>Control</t>
  </si>
  <si>
    <t>B3213</t>
  </si>
  <si>
    <t>ND</t>
  </si>
  <si>
    <t>B3214</t>
  </si>
  <si>
    <t>No sucrose</t>
  </si>
  <si>
    <t>B3217</t>
  </si>
  <si>
    <t>B3218</t>
  </si>
  <si>
    <t>B3219</t>
  </si>
  <si>
    <t>experimental</t>
  </si>
  <si>
    <t>B3220</t>
  </si>
  <si>
    <t>Males</t>
  </si>
  <si>
    <t>B3221</t>
  </si>
  <si>
    <t>B3222</t>
  </si>
  <si>
    <t>B3223</t>
  </si>
  <si>
    <t>B3224</t>
  </si>
  <si>
    <t>B3201</t>
  </si>
  <si>
    <t>No</t>
  </si>
  <si>
    <t>B3202</t>
  </si>
  <si>
    <t>B3205</t>
  </si>
  <si>
    <t>B3206</t>
  </si>
  <si>
    <t>B3211</t>
  </si>
  <si>
    <t>B3212</t>
  </si>
  <si>
    <t>B3203</t>
  </si>
  <si>
    <t>B3204</t>
  </si>
  <si>
    <t>B3207</t>
  </si>
  <si>
    <t>B3208</t>
  </si>
  <si>
    <t>B3215</t>
  </si>
  <si>
    <t>B3216</t>
  </si>
  <si>
    <t>B3225</t>
  </si>
  <si>
    <t>Male</t>
  </si>
  <si>
    <t>B3226</t>
  </si>
  <si>
    <t>B3227</t>
  </si>
  <si>
    <t>B3228</t>
  </si>
  <si>
    <t>B3235</t>
  </si>
  <si>
    <t>B3236</t>
  </si>
  <si>
    <t>B3233</t>
  </si>
  <si>
    <t>B3234</t>
  </si>
  <si>
    <t>B3237</t>
  </si>
  <si>
    <t>B3238</t>
  </si>
  <si>
    <t>B3247</t>
  </si>
  <si>
    <t>B3248</t>
  </si>
  <si>
    <t>B3229</t>
  </si>
  <si>
    <t>B3230</t>
  </si>
  <si>
    <t>B3239</t>
  </si>
  <si>
    <t>B3240</t>
  </si>
  <si>
    <t>B3241</t>
  </si>
  <si>
    <t>B3242</t>
  </si>
  <si>
    <t>B3231</t>
  </si>
  <si>
    <t>B3232</t>
  </si>
  <si>
    <t>B3243</t>
  </si>
  <si>
    <t>B3244</t>
  </si>
  <si>
    <t>B3245</t>
  </si>
  <si>
    <t>B3246</t>
  </si>
  <si>
    <t>06.04.2024_post</t>
  </si>
  <si>
    <t>animal_id</t>
  </si>
  <si>
    <t>sex</t>
  </si>
  <si>
    <t>diet</t>
  </si>
  <si>
    <t>date</t>
  </si>
  <si>
    <t>sucrose</t>
  </si>
  <si>
    <t>bodyweight</t>
  </si>
  <si>
    <t>food_yesterday</t>
  </si>
  <si>
    <t>food_today</t>
  </si>
  <si>
    <t>food_intake</t>
  </si>
  <si>
    <t>sucrose_yesterday</t>
  </si>
  <si>
    <t>sucrose_today</t>
  </si>
  <si>
    <t>sucrose_intake</t>
  </si>
  <si>
    <t>female</t>
  </si>
  <si>
    <t>no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</si>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</sst>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theme="1"/>
      <name val="Aptos Narrow"/>
      <scheme val="minor"/>
    </font>
    <font>
      <b/>
      <sz val="11"/>
      <color theme="1"/>
      <name val="Aptos Display"/>
      <scheme val="maj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64" fontId="3" fillId="0" borderId="1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E1" workbookViewId="0">
      <selection activeCell="L9" sqref="L9:Q13"/>
    </sheetView>
  </sheetViews>
  <sheetFormatPr defaultRowHeight="14.45"/>
  <cols>
    <col min="5" max="7" width="11" bestFit="1" customWidth="1"/>
    <col min="8" max="8" width="11" customWidth="1"/>
  </cols>
  <sheetData>
    <row r="1" spans="1:17">
      <c r="A1" s="1" t="s">
        <v>0</v>
      </c>
      <c r="B1" s="1" t="s">
        <v>1</v>
      </c>
      <c r="C1" s="1" t="s">
        <v>2</v>
      </c>
      <c r="D1" t="s">
        <v>3</v>
      </c>
      <c r="E1" s="3">
        <v>45384</v>
      </c>
      <c r="F1" s="3">
        <v>45388</v>
      </c>
      <c r="G1" s="3">
        <v>45391</v>
      </c>
      <c r="H1" s="3" t="s">
        <v>4</v>
      </c>
      <c r="I1" s="3" t="s">
        <v>5</v>
      </c>
      <c r="J1" s="3" t="s">
        <v>6</v>
      </c>
      <c r="K1" s="3"/>
    </row>
    <row r="2" spans="1:17" ht="15">
      <c r="A2" t="s">
        <v>7</v>
      </c>
      <c r="B2" t="s">
        <v>8</v>
      </c>
      <c r="C2" t="s">
        <v>9</v>
      </c>
      <c r="D2" t="s">
        <v>10</v>
      </c>
      <c r="E2" s="2">
        <v>19.100000000000001</v>
      </c>
      <c r="F2">
        <v>19.899999999999999</v>
      </c>
      <c r="G2">
        <v>19.399999999999999</v>
      </c>
      <c r="H2">
        <f>AVERAGE(E2:G2)</f>
        <v>19.466666666666665</v>
      </c>
      <c r="I2">
        <v>1</v>
      </c>
      <c r="J2">
        <v>2.3333333333333335</v>
      </c>
      <c r="M2" t="s">
        <v>11</v>
      </c>
      <c r="O2" t="s">
        <v>12</v>
      </c>
      <c r="P2" t="s">
        <v>13</v>
      </c>
      <c r="Q2" t="s">
        <v>14</v>
      </c>
    </row>
    <row r="3" spans="1:17" ht="15">
      <c r="A3" t="s">
        <v>15</v>
      </c>
      <c r="B3" t="s">
        <v>8</v>
      </c>
      <c r="C3" t="s">
        <v>9</v>
      </c>
      <c r="D3" t="s">
        <v>10</v>
      </c>
      <c r="E3" s="2">
        <v>20.9</v>
      </c>
      <c r="F3">
        <v>21.7</v>
      </c>
      <c r="G3">
        <v>22.2</v>
      </c>
      <c r="H3">
        <f>AVERAGE(E3:G3)</f>
        <v>21.599999999999998</v>
      </c>
      <c r="I3">
        <v>1</v>
      </c>
      <c r="J3">
        <v>2.9666666666666686</v>
      </c>
      <c r="L3">
        <v>1</v>
      </c>
      <c r="M3" t="s">
        <v>16</v>
      </c>
      <c r="N3" t="s">
        <v>3</v>
      </c>
      <c r="O3">
        <f>AVERAGE(H2:H7)</f>
        <v>20.488888888888887</v>
      </c>
      <c r="P3">
        <f>STDEV(H2:H7)</f>
        <v>0.8468678676069753</v>
      </c>
      <c r="Q3">
        <f>AVERAGE(J2:J7)</f>
        <v>2.7333333333333338</v>
      </c>
    </row>
    <row r="4" spans="1:17" ht="15">
      <c r="A4" t="s">
        <v>17</v>
      </c>
      <c r="B4" t="s">
        <v>8</v>
      </c>
      <c r="C4" t="s">
        <v>9</v>
      </c>
      <c r="D4" t="s">
        <v>10</v>
      </c>
      <c r="E4" s="2">
        <v>21</v>
      </c>
      <c r="F4">
        <v>20</v>
      </c>
      <c r="G4">
        <v>20</v>
      </c>
      <c r="H4">
        <f>AVERAGE(E4:G4)</f>
        <v>20.333333333333332</v>
      </c>
      <c r="I4">
        <v>1</v>
      </c>
      <c r="J4">
        <v>2.7666666666666657</v>
      </c>
      <c r="L4">
        <v>2</v>
      </c>
      <c r="M4" t="s">
        <v>18</v>
      </c>
      <c r="N4" t="s">
        <v>3</v>
      </c>
      <c r="O4">
        <f>AVERAGE(H8:H13)</f>
        <v>20.444444444444446</v>
      </c>
      <c r="P4">
        <f>STDEV(H8:H13)</f>
        <v>0.58676766807340119</v>
      </c>
      <c r="Q4">
        <f>AVERAGE(J8:J13)</f>
        <v>2.8666666666666667</v>
      </c>
    </row>
    <row r="5" spans="1:17" ht="15">
      <c r="A5" t="s">
        <v>19</v>
      </c>
      <c r="B5" t="s">
        <v>8</v>
      </c>
      <c r="C5" t="s">
        <v>9</v>
      </c>
      <c r="D5" t="s">
        <v>10</v>
      </c>
      <c r="E5" s="2">
        <v>19.8</v>
      </c>
      <c r="F5">
        <v>19.7</v>
      </c>
      <c r="G5">
        <v>19.600000000000001</v>
      </c>
      <c r="H5">
        <f>AVERAGE(E5:G5)</f>
        <v>19.7</v>
      </c>
      <c r="I5">
        <v>1</v>
      </c>
      <c r="J5">
        <v>3.4333333333333349</v>
      </c>
      <c r="L5">
        <v>3</v>
      </c>
      <c r="M5" t="s">
        <v>16</v>
      </c>
      <c r="N5" t="s">
        <v>20</v>
      </c>
      <c r="O5">
        <f>AVERAGE(H14:H19)</f>
        <v>20.549999999999997</v>
      </c>
      <c r="P5">
        <f>STDEV(H14:H19)</f>
        <v>0.72041654617311501</v>
      </c>
      <c r="Q5">
        <f>AVERAGE(J14:J19)</f>
        <v>2.7722222222222221</v>
      </c>
    </row>
    <row r="6" spans="1:17" ht="15">
      <c r="A6" t="s">
        <v>21</v>
      </c>
      <c r="B6" t="s">
        <v>8</v>
      </c>
      <c r="C6" t="s">
        <v>9</v>
      </c>
      <c r="D6" t="s">
        <v>10</v>
      </c>
      <c r="E6" s="2">
        <v>22.3</v>
      </c>
      <c r="F6">
        <v>20.3</v>
      </c>
      <c r="G6">
        <v>19</v>
      </c>
      <c r="H6">
        <f>AVERAGE(E6:G6)</f>
        <v>20.533333333333335</v>
      </c>
      <c r="I6">
        <v>1</v>
      </c>
      <c r="J6">
        <v>2.0666666666666651</v>
      </c>
      <c r="L6">
        <v>4</v>
      </c>
      <c r="M6" t="s">
        <v>18</v>
      </c>
      <c r="N6" t="s">
        <v>20</v>
      </c>
      <c r="O6">
        <f>AVERAGE(H20:H25)</f>
        <v>20.555555555555554</v>
      </c>
      <c r="P6">
        <f>STDEV(H20:H25)</f>
        <v>0.50888403685217165</v>
      </c>
      <c r="Q6">
        <f>AVERAGE(J20:J25)</f>
        <v>2.8722222222222222</v>
      </c>
    </row>
    <row r="7" spans="1:17" ht="15">
      <c r="A7" t="s">
        <v>22</v>
      </c>
      <c r="B7" t="s">
        <v>8</v>
      </c>
      <c r="C7" t="s">
        <v>9</v>
      </c>
      <c r="D7" t="s">
        <v>10</v>
      </c>
      <c r="E7" s="2">
        <v>20.100000000000001</v>
      </c>
      <c r="F7">
        <v>22</v>
      </c>
      <c r="G7">
        <v>21.8</v>
      </c>
      <c r="H7">
        <f>AVERAGE(E7:G7)</f>
        <v>21.3</v>
      </c>
      <c r="I7">
        <v>1</v>
      </c>
      <c r="J7">
        <v>2.8333333333333335</v>
      </c>
    </row>
    <row r="8" spans="1:17" ht="15">
      <c r="A8" t="s">
        <v>23</v>
      </c>
      <c r="B8" t="s">
        <v>8</v>
      </c>
      <c r="C8" t="s">
        <v>24</v>
      </c>
      <c r="D8" t="s">
        <v>10</v>
      </c>
      <c r="E8" s="2">
        <v>19.600000000000001</v>
      </c>
      <c r="F8">
        <v>20.5</v>
      </c>
      <c r="G8">
        <v>21.1</v>
      </c>
      <c r="H8">
        <f>AVERAGE(E8:G8)</f>
        <v>20.400000000000002</v>
      </c>
      <c r="I8">
        <v>2</v>
      </c>
      <c r="J8">
        <v>2.7000000000000006</v>
      </c>
    </row>
    <row r="9" spans="1:17" ht="15">
      <c r="A9" t="s">
        <v>25</v>
      </c>
      <c r="B9" t="s">
        <v>8</v>
      </c>
      <c r="C9" t="s">
        <v>24</v>
      </c>
      <c r="D9" t="s">
        <v>10</v>
      </c>
      <c r="E9" s="2">
        <v>19.600000000000001</v>
      </c>
      <c r="F9">
        <v>19.899999999999999</v>
      </c>
      <c r="G9">
        <v>20.399999999999999</v>
      </c>
      <c r="H9">
        <f>AVERAGE(E9:G9)</f>
        <v>19.966666666666665</v>
      </c>
      <c r="I9">
        <v>2</v>
      </c>
      <c r="J9">
        <v>2.8333333333333335</v>
      </c>
      <c r="M9" t="s">
        <v>26</v>
      </c>
    </row>
    <row r="10" spans="1:17" ht="15">
      <c r="A10" t="s">
        <v>27</v>
      </c>
      <c r="B10" t="s">
        <v>8</v>
      </c>
      <c r="C10" t="s">
        <v>24</v>
      </c>
      <c r="D10" t="s">
        <v>10</v>
      </c>
      <c r="E10" s="2">
        <v>20.6</v>
      </c>
      <c r="F10">
        <v>20.6</v>
      </c>
      <c r="G10">
        <v>20.3</v>
      </c>
      <c r="H10">
        <f>AVERAGE(E10:G10)</f>
        <v>20.5</v>
      </c>
      <c r="I10">
        <v>2</v>
      </c>
      <c r="J10">
        <v>2.7333333333333343</v>
      </c>
      <c r="L10">
        <v>5</v>
      </c>
      <c r="M10" t="s">
        <v>16</v>
      </c>
      <c r="N10" t="s">
        <v>3</v>
      </c>
      <c r="O10">
        <f>AVERAGE(H26:H31)</f>
        <v>25.677777777777777</v>
      </c>
      <c r="P10">
        <f>STDEV(H26:H31)</f>
        <v>0.68269617991759191</v>
      </c>
      <c r="Q10">
        <f>AVERAGE(J26:J31)</f>
        <v>3.3055555555555558</v>
      </c>
    </row>
    <row r="11" spans="1:17" ht="15">
      <c r="A11" t="s">
        <v>28</v>
      </c>
      <c r="B11" t="s">
        <v>8</v>
      </c>
      <c r="C11" t="s">
        <v>24</v>
      </c>
      <c r="D11" t="s">
        <v>10</v>
      </c>
      <c r="E11" s="2">
        <v>19.5</v>
      </c>
      <c r="F11">
        <v>19.899999999999999</v>
      </c>
      <c r="G11">
        <v>19.5</v>
      </c>
      <c r="H11">
        <f>AVERAGE(E11:G11)</f>
        <v>19.633333333333333</v>
      </c>
      <c r="I11">
        <v>2</v>
      </c>
      <c r="J11">
        <v>2.9000000000000008</v>
      </c>
      <c r="L11">
        <v>6</v>
      </c>
      <c r="M11" t="s">
        <v>18</v>
      </c>
      <c r="N11" t="s">
        <v>3</v>
      </c>
      <c r="O11">
        <f>AVERAGE(H32:H37)</f>
        <v>25.805555555555557</v>
      </c>
      <c r="P11">
        <f>STDEV(H32:H37)</f>
        <v>0.99942576105074266</v>
      </c>
      <c r="Q11">
        <f>AVERAGE(J32:J37)</f>
        <v>3.1055555555555565</v>
      </c>
    </row>
    <row r="12" spans="1:17" ht="15">
      <c r="A12" t="s">
        <v>29</v>
      </c>
      <c r="B12" t="s">
        <v>8</v>
      </c>
      <c r="C12" t="s">
        <v>24</v>
      </c>
      <c r="D12" t="s">
        <v>10</v>
      </c>
      <c r="E12" s="2">
        <v>21.3</v>
      </c>
      <c r="F12">
        <v>21.5</v>
      </c>
      <c r="G12">
        <v>20.7</v>
      </c>
      <c r="H12">
        <f>AVERAGE(E12:G12)</f>
        <v>21.166666666666668</v>
      </c>
      <c r="I12">
        <v>2</v>
      </c>
      <c r="J12">
        <v>2.9333333333333322</v>
      </c>
      <c r="L12">
        <v>7</v>
      </c>
      <c r="M12" t="s">
        <v>16</v>
      </c>
      <c r="N12" t="s">
        <v>20</v>
      </c>
      <c r="O12">
        <f>AVERAGE(H38:H43)</f>
        <v>24.955555555555559</v>
      </c>
      <c r="P12">
        <f>STDEV(H38:H43)</f>
        <v>1.6101989755122621</v>
      </c>
      <c r="Q12">
        <f>AVERAGE(J38:J43)</f>
        <v>3.094444444444445</v>
      </c>
    </row>
    <row r="13" spans="1:17" ht="15">
      <c r="A13" t="s">
        <v>30</v>
      </c>
      <c r="B13" t="s">
        <v>8</v>
      </c>
      <c r="C13" t="s">
        <v>24</v>
      </c>
      <c r="D13" t="s">
        <v>10</v>
      </c>
      <c r="E13" s="2">
        <v>20.5</v>
      </c>
      <c r="F13">
        <v>21.4</v>
      </c>
      <c r="G13">
        <v>21.1</v>
      </c>
      <c r="H13">
        <f>AVERAGE(E13:G13)</f>
        <v>21</v>
      </c>
      <c r="I13">
        <v>2</v>
      </c>
      <c r="J13">
        <v>3.0999999999999992</v>
      </c>
      <c r="L13">
        <v>8</v>
      </c>
      <c r="M13" t="s">
        <v>18</v>
      </c>
      <c r="N13" t="s">
        <v>20</v>
      </c>
      <c r="O13">
        <f>AVERAGE(H44:H49)</f>
        <v>25.033333333333331</v>
      </c>
      <c r="P13">
        <f>STDEV(H44:H49)</f>
        <v>0.8377217782639883</v>
      </c>
      <c r="Q13">
        <f>AVERAGE(J44:J49)</f>
        <v>3.2555555555555546</v>
      </c>
    </row>
    <row r="14" spans="1:17" ht="15">
      <c r="A14" t="s">
        <v>31</v>
      </c>
      <c r="B14" t="s">
        <v>8</v>
      </c>
      <c r="C14" t="s">
        <v>9</v>
      </c>
      <c r="D14" t="s">
        <v>32</v>
      </c>
      <c r="E14" s="2">
        <v>20.100000000000001</v>
      </c>
      <c r="F14">
        <v>20.6</v>
      </c>
      <c r="G14">
        <v>21</v>
      </c>
      <c r="H14">
        <f>AVERAGE(E14:G14)</f>
        <v>20.566666666666666</v>
      </c>
      <c r="I14">
        <v>3</v>
      </c>
      <c r="J14">
        <v>2.7666666666666657</v>
      </c>
    </row>
    <row r="15" spans="1:17" ht="15">
      <c r="A15" t="s">
        <v>33</v>
      </c>
      <c r="B15" t="s">
        <v>8</v>
      </c>
      <c r="C15" t="s">
        <v>9</v>
      </c>
      <c r="D15" t="s">
        <v>32</v>
      </c>
      <c r="E15" s="2">
        <v>20.2</v>
      </c>
      <c r="F15">
        <v>21</v>
      </c>
      <c r="G15">
        <v>20.2</v>
      </c>
      <c r="H15">
        <f>AVERAGE(E15:G15)</f>
        <v>20.466666666666669</v>
      </c>
      <c r="I15">
        <v>3</v>
      </c>
      <c r="J15">
        <v>2.4333333333333322</v>
      </c>
    </row>
    <row r="16" spans="1:17" ht="15">
      <c r="A16" t="s">
        <v>34</v>
      </c>
      <c r="B16" t="s">
        <v>8</v>
      </c>
      <c r="C16" t="s">
        <v>9</v>
      </c>
      <c r="D16" t="s">
        <v>32</v>
      </c>
      <c r="E16" s="2">
        <v>19.5</v>
      </c>
      <c r="F16">
        <v>19.8</v>
      </c>
      <c r="G16">
        <v>20.2</v>
      </c>
      <c r="H16">
        <f>AVERAGE(E16:G16)</f>
        <v>19.833333333333332</v>
      </c>
      <c r="I16">
        <v>3</v>
      </c>
      <c r="J16">
        <v>2.800000000000002</v>
      </c>
    </row>
    <row r="17" spans="1:10" ht="15">
      <c r="A17" t="s">
        <v>35</v>
      </c>
      <c r="B17" t="s">
        <v>8</v>
      </c>
      <c r="C17" t="s">
        <v>9</v>
      </c>
      <c r="D17" t="s">
        <v>32</v>
      </c>
      <c r="E17" s="2">
        <v>20.8</v>
      </c>
      <c r="F17">
        <v>19.3</v>
      </c>
      <c r="G17">
        <v>19.399999999999999</v>
      </c>
      <c r="H17">
        <f>AVERAGE(E17:G17)</f>
        <v>19.833333333333332</v>
      </c>
      <c r="I17">
        <v>3</v>
      </c>
      <c r="J17">
        <v>2.6333333333333351</v>
      </c>
    </row>
    <row r="18" spans="1:10" ht="15">
      <c r="A18" t="s">
        <v>36</v>
      </c>
      <c r="B18" t="s">
        <v>8</v>
      </c>
      <c r="C18" t="s">
        <v>9</v>
      </c>
      <c r="D18" t="s">
        <v>32</v>
      </c>
      <c r="E18" s="2">
        <v>20.9</v>
      </c>
      <c r="F18">
        <v>20.6</v>
      </c>
      <c r="G18">
        <v>21</v>
      </c>
      <c r="H18">
        <f>AVERAGE(E18:G18)</f>
        <v>20.833333333333332</v>
      </c>
      <c r="I18">
        <v>3</v>
      </c>
      <c r="J18">
        <v>3</v>
      </c>
    </row>
    <row r="19" spans="1:10" ht="15">
      <c r="A19" t="s">
        <v>37</v>
      </c>
      <c r="B19" t="s">
        <v>8</v>
      </c>
      <c r="C19" t="s">
        <v>9</v>
      </c>
      <c r="D19" t="s">
        <v>32</v>
      </c>
      <c r="E19" s="2">
        <v>20.9</v>
      </c>
      <c r="F19">
        <v>22.6</v>
      </c>
      <c r="G19">
        <v>21.8</v>
      </c>
      <c r="H19">
        <f>AVERAGE(E19:G19)</f>
        <v>21.766666666666666</v>
      </c>
      <c r="I19">
        <v>3</v>
      </c>
      <c r="J19">
        <v>3</v>
      </c>
    </row>
    <row r="20" spans="1:10" ht="15">
      <c r="A20" t="s">
        <v>38</v>
      </c>
      <c r="B20" t="s">
        <v>8</v>
      </c>
      <c r="C20" t="s">
        <v>24</v>
      </c>
      <c r="D20" t="s">
        <v>32</v>
      </c>
      <c r="E20" s="2">
        <v>20.100000000000001</v>
      </c>
      <c r="F20">
        <v>21.2</v>
      </c>
      <c r="G20">
        <v>20.9</v>
      </c>
      <c r="H20">
        <f>AVERAGE(E20:G20)</f>
        <v>20.733333333333331</v>
      </c>
      <c r="I20">
        <v>4</v>
      </c>
      <c r="J20">
        <v>2.6333333333333351</v>
      </c>
    </row>
    <row r="21" spans="1:10" ht="15">
      <c r="A21" t="s">
        <v>39</v>
      </c>
      <c r="B21" t="s">
        <v>8</v>
      </c>
      <c r="C21" t="s">
        <v>24</v>
      </c>
      <c r="D21" t="s">
        <v>32</v>
      </c>
      <c r="E21" s="2">
        <v>19.8</v>
      </c>
      <c r="F21">
        <v>20.399999999999999</v>
      </c>
      <c r="G21">
        <v>20.399999999999999</v>
      </c>
      <c r="H21">
        <f>AVERAGE(E21:G21)</f>
        <v>20.2</v>
      </c>
      <c r="I21">
        <v>4</v>
      </c>
      <c r="J21">
        <v>2.6333333333333351</v>
      </c>
    </row>
    <row r="22" spans="1:10" ht="15">
      <c r="A22" t="s">
        <v>40</v>
      </c>
      <c r="B22" t="s">
        <v>8</v>
      </c>
      <c r="C22" t="s">
        <v>24</v>
      </c>
      <c r="D22" t="s">
        <v>32</v>
      </c>
      <c r="E22" s="2">
        <v>20</v>
      </c>
      <c r="F22">
        <v>20.5</v>
      </c>
      <c r="G22">
        <v>21.3</v>
      </c>
      <c r="H22">
        <f>AVERAGE(E22:G22)</f>
        <v>20.599999999999998</v>
      </c>
      <c r="I22">
        <v>4</v>
      </c>
      <c r="J22">
        <v>3.0333333333333314</v>
      </c>
    </row>
    <row r="23" spans="1:10" ht="15">
      <c r="A23" t="s">
        <v>41</v>
      </c>
      <c r="B23" t="s">
        <v>8</v>
      </c>
      <c r="C23" t="s">
        <v>24</v>
      </c>
      <c r="D23" t="s">
        <v>32</v>
      </c>
      <c r="E23" s="2">
        <v>19.399999999999999</v>
      </c>
      <c r="F23">
        <v>21.9</v>
      </c>
      <c r="G23">
        <v>21.7</v>
      </c>
      <c r="H23">
        <f>AVERAGE(E23:G23)</f>
        <v>21</v>
      </c>
      <c r="I23">
        <v>4</v>
      </c>
      <c r="J23">
        <v>3</v>
      </c>
    </row>
    <row r="24" spans="1:10" ht="15">
      <c r="A24" t="s">
        <v>42</v>
      </c>
      <c r="B24" t="s">
        <v>8</v>
      </c>
      <c r="C24" t="s">
        <v>24</v>
      </c>
      <c r="D24" t="s">
        <v>32</v>
      </c>
      <c r="E24" s="2">
        <v>20.7</v>
      </c>
      <c r="F24">
        <v>19</v>
      </c>
      <c r="G24">
        <v>19.5</v>
      </c>
      <c r="H24">
        <f>AVERAGE(E24:G24)</f>
        <v>19.733333333333334</v>
      </c>
      <c r="I24">
        <v>4</v>
      </c>
      <c r="J24">
        <v>2.7999999999999972</v>
      </c>
    </row>
    <row r="25" spans="1:10" ht="15">
      <c r="A25" t="s">
        <v>43</v>
      </c>
      <c r="B25" t="s">
        <v>8</v>
      </c>
      <c r="C25" t="s">
        <v>24</v>
      </c>
      <c r="D25" t="s">
        <v>32</v>
      </c>
      <c r="E25" s="2">
        <v>19.399999999999999</v>
      </c>
      <c r="F25">
        <v>21.9</v>
      </c>
      <c r="G25">
        <v>21.9</v>
      </c>
      <c r="H25">
        <f>AVERAGE(E25:G25)</f>
        <v>21.066666666666666</v>
      </c>
      <c r="I25">
        <v>4</v>
      </c>
      <c r="J25">
        <v>3.1333333333333351</v>
      </c>
    </row>
    <row r="26" spans="1:10" ht="15">
      <c r="A26" t="s">
        <v>44</v>
      </c>
      <c r="B26" t="s">
        <v>45</v>
      </c>
      <c r="C26" t="s">
        <v>9</v>
      </c>
      <c r="D26" t="s">
        <v>10</v>
      </c>
      <c r="E26" s="2">
        <v>25.5</v>
      </c>
      <c r="F26">
        <v>26.3</v>
      </c>
      <c r="G26">
        <v>26.2</v>
      </c>
      <c r="H26">
        <f>AVERAGE(E26:G26)</f>
        <v>26</v>
      </c>
      <c r="I26">
        <v>5</v>
      </c>
      <c r="J26">
        <v>3.3333333333333335</v>
      </c>
    </row>
    <row r="27" spans="1:10" ht="15">
      <c r="A27" t="s">
        <v>46</v>
      </c>
      <c r="B27" t="s">
        <v>45</v>
      </c>
      <c r="C27" t="s">
        <v>9</v>
      </c>
      <c r="D27" t="s">
        <v>10</v>
      </c>
      <c r="E27" s="2">
        <v>24.8</v>
      </c>
      <c r="F27">
        <v>26.8</v>
      </c>
      <c r="G27">
        <v>26.3</v>
      </c>
      <c r="H27">
        <f>AVERAGE(E27:G27)</f>
        <v>25.966666666666669</v>
      </c>
      <c r="I27">
        <v>5</v>
      </c>
      <c r="J27">
        <v>3.0333333333333314</v>
      </c>
    </row>
    <row r="28" spans="1:10" ht="15">
      <c r="A28" t="s">
        <v>47</v>
      </c>
      <c r="B28" t="s">
        <v>45</v>
      </c>
      <c r="C28" t="s">
        <v>9</v>
      </c>
      <c r="D28" t="s">
        <v>10</v>
      </c>
      <c r="E28" s="2">
        <v>24.8</v>
      </c>
      <c r="F28">
        <v>25</v>
      </c>
      <c r="G28">
        <v>26.5</v>
      </c>
      <c r="H28">
        <f>AVERAGE(E28:G28)</f>
        <v>25.433333333333334</v>
      </c>
      <c r="I28">
        <v>5</v>
      </c>
      <c r="J28">
        <v>3.5666666666666651</v>
      </c>
    </row>
    <row r="29" spans="1:10" ht="15">
      <c r="A29" t="s">
        <v>48</v>
      </c>
      <c r="B29" t="s">
        <v>45</v>
      </c>
      <c r="C29" t="s">
        <v>9</v>
      </c>
      <c r="D29" t="s">
        <v>10</v>
      </c>
      <c r="E29" s="2">
        <v>26</v>
      </c>
      <c r="F29">
        <v>26.4</v>
      </c>
      <c r="G29">
        <v>26.4</v>
      </c>
      <c r="H29">
        <f>AVERAGE(E29:G29)</f>
        <v>26.266666666666666</v>
      </c>
      <c r="I29">
        <v>5</v>
      </c>
      <c r="J29">
        <v>3.3333333333333357</v>
      </c>
    </row>
    <row r="30" spans="1:10" ht="15">
      <c r="A30" t="s">
        <v>49</v>
      </c>
      <c r="B30" t="s">
        <v>45</v>
      </c>
      <c r="C30" t="s">
        <v>9</v>
      </c>
      <c r="D30" t="s">
        <v>10</v>
      </c>
      <c r="E30" s="2">
        <v>26.5</v>
      </c>
      <c r="F30">
        <v>23.1</v>
      </c>
      <c r="G30">
        <v>23.6</v>
      </c>
      <c r="H30">
        <f>AVERAGE(E30:G30)</f>
        <v>24.400000000000002</v>
      </c>
      <c r="I30">
        <v>5</v>
      </c>
      <c r="J30">
        <v>3.2999999999999994</v>
      </c>
    </row>
    <row r="31" spans="1:10" ht="15">
      <c r="A31" t="s">
        <v>50</v>
      </c>
      <c r="B31" t="s">
        <v>45</v>
      </c>
      <c r="C31" t="s">
        <v>9</v>
      </c>
      <c r="D31" t="s">
        <v>10</v>
      </c>
      <c r="E31" s="2">
        <v>24.6</v>
      </c>
      <c r="F31">
        <v>26.7</v>
      </c>
      <c r="G31">
        <v>26.7</v>
      </c>
      <c r="H31">
        <f>AVERAGE(E31:G31)</f>
        <v>26</v>
      </c>
      <c r="I31">
        <v>5</v>
      </c>
      <c r="J31">
        <v>3.2666666666666679</v>
      </c>
    </row>
    <row r="32" spans="1:10" ht="15">
      <c r="A32" t="s">
        <v>51</v>
      </c>
      <c r="B32" t="s">
        <v>45</v>
      </c>
      <c r="C32" t="s">
        <v>24</v>
      </c>
      <c r="D32" t="s">
        <v>10</v>
      </c>
      <c r="E32" s="2">
        <v>25.9</v>
      </c>
      <c r="F32">
        <v>25.1</v>
      </c>
      <c r="G32">
        <v>24.5</v>
      </c>
      <c r="H32">
        <f>AVERAGE(E32:G32)</f>
        <v>25.166666666666668</v>
      </c>
      <c r="I32">
        <v>6</v>
      </c>
      <c r="J32">
        <v>2.5999999999999992</v>
      </c>
    </row>
    <row r="33" spans="1:10" ht="15">
      <c r="A33" t="s">
        <v>52</v>
      </c>
      <c r="B33" t="s">
        <v>45</v>
      </c>
      <c r="C33" t="s">
        <v>24</v>
      </c>
      <c r="D33" t="s">
        <v>10</v>
      </c>
      <c r="E33" s="2">
        <v>26.2</v>
      </c>
      <c r="F33">
        <v>25.3</v>
      </c>
      <c r="G33">
        <v>25.8</v>
      </c>
      <c r="H33">
        <f>AVERAGE(E33:G33)</f>
        <v>25.766666666666666</v>
      </c>
      <c r="I33">
        <v>6</v>
      </c>
      <c r="J33">
        <v>3.2000000000000028</v>
      </c>
    </row>
    <row r="34" spans="1:10" ht="15">
      <c r="A34" t="s">
        <v>53</v>
      </c>
      <c r="B34" t="s">
        <v>45</v>
      </c>
      <c r="C34" t="s">
        <v>24</v>
      </c>
      <c r="D34" t="s">
        <v>10</v>
      </c>
      <c r="E34" s="2">
        <v>23.8</v>
      </c>
      <c r="F34">
        <v>25.9</v>
      </c>
      <c r="G34">
        <v>26</v>
      </c>
      <c r="H34">
        <f>AVERAGE(E34:G34)</f>
        <v>25.233333333333334</v>
      </c>
      <c r="I34">
        <v>6</v>
      </c>
      <c r="J34">
        <v>3.3666666666666671</v>
      </c>
    </row>
    <row r="35" spans="1:10" ht="15">
      <c r="A35" t="s">
        <v>54</v>
      </c>
      <c r="B35" t="s">
        <v>45</v>
      </c>
      <c r="C35" t="s">
        <v>24</v>
      </c>
      <c r="D35" t="s">
        <v>10</v>
      </c>
      <c r="E35" s="2">
        <v>23.5</v>
      </c>
      <c r="F35">
        <v>25.7</v>
      </c>
      <c r="G35">
        <v>25.4</v>
      </c>
      <c r="H35">
        <f>AVERAGE(E35:G35)</f>
        <v>24.866666666666664</v>
      </c>
      <c r="I35">
        <v>6</v>
      </c>
      <c r="J35">
        <v>2.8333333333333335</v>
      </c>
    </row>
    <row r="36" spans="1:10" ht="15">
      <c r="A36" t="s">
        <v>55</v>
      </c>
      <c r="B36" t="s">
        <v>45</v>
      </c>
      <c r="C36" t="s">
        <v>24</v>
      </c>
      <c r="D36" t="s">
        <v>10</v>
      </c>
      <c r="E36" s="2">
        <v>25.9</v>
      </c>
      <c r="F36">
        <v>26.5</v>
      </c>
      <c r="G36">
        <v>26.2</v>
      </c>
      <c r="H36">
        <f>AVERAGE(E36:G36)</f>
        <v>26.2</v>
      </c>
      <c r="I36">
        <v>6</v>
      </c>
      <c r="J36">
        <v>2.9000000000000008</v>
      </c>
    </row>
    <row r="37" spans="1:10" ht="15">
      <c r="A37" t="s">
        <v>56</v>
      </c>
      <c r="B37" t="s">
        <v>45</v>
      </c>
      <c r="C37" t="s">
        <v>24</v>
      </c>
      <c r="D37" t="s">
        <v>10</v>
      </c>
      <c r="E37" s="2">
        <v>26.9</v>
      </c>
      <c r="F37">
        <v>27.8</v>
      </c>
      <c r="G37">
        <v>28.1</v>
      </c>
      <c r="H37">
        <f>AVERAGE(E37:G37)</f>
        <v>27.600000000000005</v>
      </c>
      <c r="I37">
        <v>6</v>
      </c>
      <c r="J37">
        <v>3.7333333333333343</v>
      </c>
    </row>
    <row r="38" spans="1:10" ht="15">
      <c r="A38" t="s">
        <v>57</v>
      </c>
      <c r="B38" t="s">
        <v>45</v>
      </c>
      <c r="C38" t="s">
        <v>9</v>
      </c>
      <c r="D38" t="s">
        <v>32</v>
      </c>
      <c r="E38" s="2">
        <v>21.7</v>
      </c>
      <c r="F38">
        <v>22.8</v>
      </c>
      <c r="G38">
        <v>21.9</v>
      </c>
      <c r="H38">
        <f>AVERAGE(E38:G38)</f>
        <v>22.133333333333336</v>
      </c>
      <c r="I38">
        <v>7</v>
      </c>
      <c r="J38">
        <v>2.5666666666666678</v>
      </c>
    </row>
    <row r="39" spans="1:10" ht="15">
      <c r="A39" t="s">
        <v>58</v>
      </c>
      <c r="B39" t="s">
        <v>45</v>
      </c>
      <c r="C39" t="s">
        <v>9</v>
      </c>
      <c r="D39" t="s">
        <v>32</v>
      </c>
      <c r="E39" s="2">
        <v>23.5</v>
      </c>
      <c r="F39">
        <v>24.7</v>
      </c>
      <c r="G39">
        <v>24</v>
      </c>
      <c r="H39">
        <f>AVERAGE(E39:G39)</f>
        <v>24.066666666666666</v>
      </c>
      <c r="I39">
        <v>7</v>
      </c>
      <c r="J39">
        <v>2.9000000000000008</v>
      </c>
    </row>
    <row r="40" spans="1:10" ht="15">
      <c r="A40" t="s">
        <v>59</v>
      </c>
      <c r="B40" t="s">
        <v>45</v>
      </c>
      <c r="C40" t="s">
        <v>9</v>
      </c>
      <c r="D40" t="s">
        <v>32</v>
      </c>
      <c r="E40" s="2">
        <v>24.2</v>
      </c>
      <c r="F40">
        <v>26.4</v>
      </c>
      <c r="G40">
        <v>26.1</v>
      </c>
      <c r="H40">
        <f>AVERAGE(E40:G40)</f>
        <v>25.566666666666663</v>
      </c>
      <c r="I40">
        <v>7</v>
      </c>
      <c r="J40">
        <v>3.1333333333333351</v>
      </c>
    </row>
    <row r="41" spans="1:10" ht="15">
      <c r="A41" t="s">
        <v>60</v>
      </c>
      <c r="B41" t="s">
        <v>45</v>
      </c>
      <c r="C41" t="s">
        <v>9</v>
      </c>
      <c r="D41" t="s">
        <v>32</v>
      </c>
      <c r="E41" s="2">
        <v>23.8</v>
      </c>
      <c r="F41">
        <v>26.8</v>
      </c>
      <c r="G41">
        <v>26.6</v>
      </c>
      <c r="H41">
        <f>AVERAGE(E41:G41)</f>
        <v>25.733333333333334</v>
      </c>
      <c r="I41">
        <v>7</v>
      </c>
      <c r="J41">
        <v>3.3666666666666649</v>
      </c>
    </row>
    <row r="42" spans="1:10" ht="15">
      <c r="A42" t="s">
        <v>61</v>
      </c>
      <c r="B42" t="s">
        <v>45</v>
      </c>
      <c r="C42" t="s">
        <v>9</v>
      </c>
      <c r="D42" t="s">
        <v>32</v>
      </c>
      <c r="E42" s="2">
        <v>24.8</v>
      </c>
      <c r="F42">
        <v>27.6</v>
      </c>
      <c r="G42">
        <v>27.5</v>
      </c>
      <c r="H42">
        <f>AVERAGE(E42:G42)</f>
        <v>26.633333333333336</v>
      </c>
      <c r="I42">
        <v>7</v>
      </c>
      <c r="J42">
        <v>3.5999999999999992</v>
      </c>
    </row>
    <row r="43" spans="1:10" ht="15">
      <c r="A43" t="s">
        <v>62</v>
      </c>
      <c r="B43" t="s">
        <v>45</v>
      </c>
      <c r="C43" t="s">
        <v>9</v>
      </c>
      <c r="D43" t="s">
        <v>32</v>
      </c>
      <c r="E43" s="2">
        <v>25.3</v>
      </c>
      <c r="F43">
        <v>26</v>
      </c>
      <c r="G43">
        <v>25.5</v>
      </c>
      <c r="H43">
        <f>AVERAGE(E43:G43)</f>
        <v>25.599999999999998</v>
      </c>
      <c r="I43">
        <v>7</v>
      </c>
      <c r="J43">
        <v>3</v>
      </c>
    </row>
    <row r="44" spans="1:10" ht="15">
      <c r="A44" t="s">
        <v>63</v>
      </c>
      <c r="B44" t="s">
        <v>45</v>
      </c>
      <c r="C44" t="s">
        <v>24</v>
      </c>
      <c r="D44" t="s">
        <v>32</v>
      </c>
      <c r="E44" s="2">
        <v>23</v>
      </c>
      <c r="F44">
        <v>25</v>
      </c>
      <c r="G44">
        <v>24.9</v>
      </c>
      <c r="H44">
        <f>AVERAGE(E44:G44)</f>
        <v>24.3</v>
      </c>
      <c r="I44">
        <v>8</v>
      </c>
      <c r="J44">
        <v>3.1333333333333351</v>
      </c>
    </row>
    <row r="45" spans="1:10" ht="15">
      <c r="A45" t="s">
        <v>64</v>
      </c>
      <c r="B45" t="s">
        <v>45</v>
      </c>
      <c r="C45" t="s">
        <v>24</v>
      </c>
      <c r="D45" t="s">
        <v>32</v>
      </c>
      <c r="E45" s="2">
        <v>25.6</v>
      </c>
      <c r="F45">
        <v>24.8</v>
      </c>
      <c r="G45">
        <v>25.3</v>
      </c>
      <c r="H45">
        <f>AVERAGE(E45:G45)</f>
        <v>25.233333333333334</v>
      </c>
      <c r="I45">
        <v>8</v>
      </c>
      <c r="J45">
        <v>3.4333333333333322</v>
      </c>
    </row>
    <row r="46" spans="1:10" ht="15">
      <c r="A46" t="s">
        <v>65</v>
      </c>
      <c r="B46" t="s">
        <v>45</v>
      </c>
      <c r="C46" t="s">
        <v>24</v>
      </c>
      <c r="D46" t="s">
        <v>32</v>
      </c>
      <c r="E46" s="2">
        <v>24.1</v>
      </c>
      <c r="F46">
        <v>24.6</v>
      </c>
      <c r="G46">
        <v>24.7</v>
      </c>
      <c r="H46">
        <f>AVERAGE(E46:G46)</f>
        <v>24.466666666666669</v>
      </c>
      <c r="I46">
        <v>8</v>
      </c>
      <c r="J46">
        <v>3.4333333333333322</v>
      </c>
    </row>
    <row r="47" spans="1:10" ht="15">
      <c r="A47" t="s">
        <v>66</v>
      </c>
      <c r="B47" t="s">
        <v>45</v>
      </c>
      <c r="C47" t="s">
        <v>24</v>
      </c>
      <c r="D47" t="s">
        <v>32</v>
      </c>
      <c r="E47" s="2">
        <v>25.4</v>
      </c>
      <c r="F47">
        <v>25</v>
      </c>
      <c r="G47">
        <v>25.7</v>
      </c>
      <c r="H47">
        <f>AVERAGE(E47:G47)</f>
        <v>25.366666666666664</v>
      </c>
      <c r="I47">
        <v>8</v>
      </c>
      <c r="J47">
        <v>3.0333333333333314</v>
      </c>
    </row>
    <row r="48" spans="1:10" ht="15">
      <c r="A48" t="s">
        <v>67</v>
      </c>
      <c r="B48" t="s">
        <v>45</v>
      </c>
      <c r="C48" t="s">
        <v>24</v>
      </c>
      <c r="D48" t="s">
        <v>32</v>
      </c>
      <c r="E48" s="2">
        <v>24.1</v>
      </c>
      <c r="F48">
        <v>24.7</v>
      </c>
      <c r="G48">
        <v>24.3</v>
      </c>
      <c r="H48">
        <f>AVERAGE(E48:G48)</f>
        <v>24.366666666666664</v>
      </c>
      <c r="I48">
        <v>8</v>
      </c>
      <c r="J48">
        <v>3.1333333333333329</v>
      </c>
    </row>
    <row r="49" spans="1:10" ht="15">
      <c r="A49" t="s">
        <v>68</v>
      </c>
      <c r="B49" t="s">
        <v>45</v>
      </c>
      <c r="C49" t="s">
        <v>24</v>
      </c>
      <c r="D49" t="s">
        <v>32</v>
      </c>
      <c r="E49" s="2">
        <v>26.4</v>
      </c>
      <c r="F49">
        <v>26.8</v>
      </c>
      <c r="G49">
        <v>26.2</v>
      </c>
      <c r="H49">
        <f>AVERAGE(E49:G49)</f>
        <v>26.466666666666669</v>
      </c>
      <c r="I49">
        <v>8</v>
      </c>
      <c r="J49">
        <v>3.3666666666666649</v>
      </c>
    </row>
  </sheetData>
  <sortState xmlns:xlrd2="http://schemas.microsoft.com/office/spreadsheetml/2017/richdata2" ref="A2:J49">
    <sortCondition ref="I2:I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2AE-6825-4E0B-8218-EE584AFA312D}">
  <dimension ref="A1:F49"/>
  <sheetViews>
    <sheetView workbookViewId="0">
      <selection activeCell="E2" sqref="E2:F49"/>
    </sheetView>
  </sheetViews>
  <sheetFormatPr defaultRowHeight="14.45"/>
  <cols>
    <col min="6" max="6" width="11" bestFit="1" customWidth="1"/>
  </cols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s="3" t="s">
        <v>69</v>
      </c>
      <c r="F1" s="3">
        <v>45391</v>
      </c>
    </row>
    <row r="2" spans="1:6">
      <c r="A2" t="s">
        <v>31</v>
      </c>
      <c r="B2" t="s">
        <v>8</v>
      </c>
      <c r="C2" t="s">
        <v>9</v>
      </c>
      <c r="E2">
        <v>80.8</v>
      </c>
      <c r="F2">
        <v>72.5</v>
      </c>
    </row>
    <row r="3" spans="1:6">
      <c r="A3" t="s">
        <v>33</v>
      </c>
      <c r="B3" t="s">
        <v>8</v>
      </c>
      <c r="C3" t="s">
        <v>9</v>
      </c>
      <c r="E3">
        <v>98.6</v>
      </c>
      <c r="F3">
        <v>91.3</v>
      </c>
    </row>
    <row r="4" spans="1:6" s="4" customFormat="1">
      <c r="A4" s="4" t="s">
        <v>38</v>
      </c>
      <c r="B4" s="4" t="s">
        <v>8</v>
      </c>
      <c r="C4" s="4" t="s">
        <v>24</v>
      </c>
      <c r="E4" s="4">
        <v>139.30000000000001</v>
      </c>
      <c r="F4" s="4">
        <v>123.5</v>
      </c>
    </row>
    <row r="5" spans="1:6" s="4" customFormat="1">
      <c r="A5" s="4" t="s">
        <v>39</v>
      </c>
      <c r="B5" s="4" t="s">
        <v>8</v>
      </c>
      <c r="C5" s="4" t="s">
        <v>24</v>
      </c>
      <c r="E5" s="4">
        <v>139.30000000000001</v>
      </c>
      <c r="F5" s="4">
        <v>123.5</v>
      </c>
    </row>
    <row r="6" spans="1:6">
      <c r="A6" t="s">
        <v>34</v>
      </c>
      <c r="B6" t="s">
        <v>8</v>
      </c>
      <c r="C6" t="s">
        <v>9</v>
      </c>
      <c r="E6">
        <v>80.2</v>
      </c>
      <c r="F6">
        <v>71.8</v>
      </c>
    </row>
    <row r="7" spans="1:6">
      <c r="A7" t="s">
        <v>35</v>
      </c>
      <c r="B7" t="s">
        <v>8</v>
      </c>
      <c r="C7" t="s">
        <v>9</v>
      </c>
      <c r="E7">
        <v>81.900000000000006</v>
      </c>
      <c r="F7">
        <v>74</v>
      </c>
    </row>
    <row r="8" spans="1:6">
      <c r="A8" t="s">
        <v>40</v>
      </c>
      <c r="B8" t="s">
        <v>8</v>
      </c>
      <c r="C8" t="s">
        <v>24</v>
      </c>
      <c r="E8">
        <v>60.3</v>
      </c>
      <c r="F8">
        <v>51.2</v>
      </c>
    </row>
    <row r="9" spans="1:6">
      <c r="A9" t="s">
        <v>41</v>
      </c>
      <c r="B9" t="s">
        <v>8</v>
      </c>
      <c r="C9" t="s">
        <v>24</v>
      </c>
      <c r="E9">
        <v>77.599999999999994</v>
      </c>
      <c r="F9">
        <v>68.599999999999994</v>
      </c>
    </row>
    <row r="10" spans="1:6">
      <c r="A10" t="s">
        <v>7</v>
      </c>
      <c r="B10" t="s">
        <v>8</v>
      </c>
      <c r="C10" t="s">
        <v>9</v>
      </c>
      <c r="E10">
        <v>78</v>
      </c>
      <c r="F10">
        <v>71</v>
      </c>
    </row>
    <row r="11" spans="1:6">
      <c r="A11" t="s">
        <v>15</v>
      </c>
      <c r="B11" t="s">
        <v>8</v>
      </c>
      <c r="C11" t="s">
        <v>9</v>
      </c>
      <c r="E11">
        <v>69.2</v>
      </c>
      <c r="F11">
        <v>60.3</v>
      </c>
    </row>
    <row r="12" spans="1:6" s="4" customFormat="1">
      <c r="A12" s="4" t="s">
        <v>36</v>
      </c>
      <c r="B12" s="4" t="s">
        <v>8</v>
      </c>
      <c r="C12" s="4" t="s">
        <v>9</v>
      </c>
      <c r="E12" s="4">
        <v>112.7</v>
      </c>
      <c r="F12" s="4">
        <v>94.7</v>
      </c>
    </row>
    <row r="13" spans="1:6" s="4" customFormat="1">
      <c r="A13" s="4" t="s">
        <v>37</v>
      </c>
      <c r="B13" s="4" t="s">
        <v>8</v>
      </c>
      <c r="C13" s="4" t="s">
        <v>9</v>
      </c>
      <c r="E13" s="4">
        <v>112.7</v>
      </c>
      <c r="F13" s="4">
        <v>94.7</v>
      </c>
    </row>
    <row r="14" spans="1:6">
      <c r="A14" t="s">
        <v>17</v>
      </c>
      <c r="B14" t="s">
        <v>8</v>
      </c>
      <c r="C14" t="s">
        <v>9</v>
      </c>
      <c r="E14">
        <v>70.8</v>
      </c>
      <c r="F14">
        <v>62.5</v>
      </c>
    </row>
    <row r="15" spans="1:6">
      <c r="A15" t="s">
        <v>19</v>
      </c>
      <c r="B15" t="s">
        <v>8</v>
      </c>
      <c r="C15" t="s">
        <v>9</v>
      </c>
      <c r="E15">
        <v>56.7</v>
      </c>
      <c r="F15">
        <v>46.4</v>
      </c>
    </row>
    <row r="16" spans="1:6">
      <c r="A16" t="s">
        <v>42</v>
      </c>
      <c r="B16" t="s">
        <v>8</v>
      </c>
      <c r="C16" t="s">
        <v>24</v>
      </c>
      <c r="E16">
        <v>75.099999999999994</v>
      </c>
      <c r="F16">
        <v>66.7</v>
      </c>
    </row>
    <row r="17" spans="1:6">
      <c r="A17" t="s">
        <v>43</v>
      </c>
      <c r="B17" t="s">
        <v>8</v>
      </c>
      <c r="C17" t="s">
        <v>24</v>
      </c>
      <c r="E17">
        <v>79.400000000000006</v>
      </c>
      <c r="F17">
        <v>70</v>
      </c>
    </row>
    <row r="18" spans="1:6">
      <c r="A18" t="s">
        <v>21</v>
      </c>
      <c r="B18" t="s">
        <v>8</v>
      </c>
      <c r="C18" t="s">
        <v>9</v>
      </c>
      <c r="E18">
        <v>52.8</v>
      </c>
      <c r="F18">
        <v>46.6</v>
      </c>
    </row>
    <row r="19" spans="1:6">
      <c r="A19" t="s">
        <v>22</v>
      </c>
      <c r="B19" t="s">
        <v>8</v>
      </c>
      <c r="C19" t="s">
        <v>9</v>
      </c>
      <c r="E19">
        <v>59.1</v>
      </c>
      <c r="F19">
        <v>50.6</v>
      </c>
    </row>
    <row r="20" spans="1:6">
      <c r="A20" t="s">
        <v>23</v>
      </c>
      <c r="B20" t="s">
        <v>8</v>
      </c>
      <c r="C20" t="s">
        <v>24</v>
      </c>
      <c r="E20">
        <v>60.9</v>
      </c>
      <c r="F20">
        <v>52.8</v>
      </c>
    </row>
    <row r="21" spans="1:6">
      <c r="A21" t="s">
        <v>25</v>
      </c>
      <c r="B21" t="s">
        <v>8</v>
      </c>
      <c r="C21" t="s">
        <v>24</v>
      </c>
      <c r="E21">
        <v>74.099999999999994</v>
      </c>
      <c r="F21">
        <v>65.599999999999994</v>
      </c>
    </row>
    <row r="22" spans="1:6">
      <c r="A22" t="s">
        <v>27</v>
      </c>
      <c r="B22" t="s">
        <v>8</v>
      </c>
      <c r="C22" t="s">
        <v>24</v>
      </c>
      <c r="E22">
        <v>89.7</v>
      </c>
      <c r="F22">
        <v>81.5</v>
      </c>
    </row>
    <row r="23" spans="1:6">
      <c r="A23" t="s">
        <v>28</v>
      </c>
      <c r="B23" t="s">
        <v>8</v>
      </c>
      <c r="C23" t="s">
        <v>24</v>
      </c>
      <c r="E23">
        <v>83.8</v>
      </c>
      <c r="F23">
        <v>75.099999999999994</v>
      </c>
    </row>
    <row r="24" spans="1:6">
      <c r="A24" t="s">
        <v>29</v>
      </c>
      <c r="B24" t="s">
        <v>8</v>
      </c>
      <c r="C24" t="s">
        <v>24</v>
      </c>
      <c r="E24">
        <v>79.099999999999994</v>
      </c>
      <c r="F24">
        <v>70.3</v>
      </c>
    </row>
    <row r="25" spans="1:6">
      <c r="A25" t="s">
        <v>30</v>
      </c>
      <c r="B25" t="s">
        <v>8</v>
      </c>
      <c r="C25" t="s">
        <v>24</v>
      </c>
      <c r="E25">
        <v>87.1</v>
      </c>
      <c r="F25">
        <v>77.8</v>
      </c>
    </row>
    <row r="26" spans="1:6">
      <c r="A26" t="s">
        <v>44</v>
      </c>
      <c r="B26" t="s">
        <v>45</v>
      </c>
      <c r="C26" t="s">
        <v>9</v>
      </c>
      <c r="E26">
        <v>71.3</v>
      </c>
      <c r="F26">
        <v>61.3</v>
      </c>
    </row>
    <row r="27" spans="1:6">
      <c r="A27" t="s">
        <v>46</v>
      </c>
      <c r="B27" t="s">
        <v>45</v>
      </c>
      <c r="C27" t="s">
        <v>9</v>
      </c>
      <c r="E27">
        <v>72.8</v>
      </c>
      <c r="F27">
        <v>63.7</v>
      </c>
    </row>
    <row r="28" spans="1:6">
      <c r="A28" t="s">
        <v>47</v>
      </c>
      <c r="B28" t="s">
        <v>45</v>
      </c>
      <c r="C28" t="s">
        <v>9</v>
      </c>
      <c r="E28">
        <v>50.4</v>
      </c>
      <c r="F28">
        <v>39.700000000000003</v>
      </c>
    </row>
    <row r="29" spans="1:6">
      <c r="A29" t="s">
        <v>48</v>
      </c>
      <c r="B29" t="s">
        <v>45</v>
      </c>
      <c r="C29" t="s">
        <v>9</v>
      </c>
      <c r="E29">
        <v>72.400000000000006</v>
      </c>
      <c r="F29">
        <v>62.4</v>
      </c>
    </row>
    <row r="30" spans="1:6">
      <c r="A30" t="s">
        <v>57</v>
      </c>
      <c r="B30" t="s">
        <v>45</v>
      </c>
      <c r="C30" t="s">
        <v>9</v>
      </c>
      <c r="E30">
        <v>50.2</v>
      </c>
      <c r="F30">
        <v>42.5</v>
      </c>
    </row>
    <row r="31" spans="1:6">
      <c r="A31" t="s">
        <v>58</v>
      </c>
      <c r="B31" t="s">
        <v>45</v>
      </c>
      <c r="C31" t="s">
        <v>9</v>
      </c>
      <c r="E31">
        <v>68.2</v>
      </c>
      <c r="F31">
        <v>59.5</v>
      </c>
    </row>
    <row r="32" spans="1:6">
      <c r="A32" t="s">
        <v>63</v>
      </c>
      <c r="B32" t="s">
        <v>45</v>
      </c>
      <c r="C32" t="s">
        <v>24</v>
      </c>
      <c r="E32">
        <v>73.2</v>
      </c>
      <c r="F32">
        <v>63.8</v>
      </c>
    </row>
    <row r="33" spans="1:6">
      <c r="A33" t="s">
        <v>64</v>
      </c>
      <c r="B33" t="s">
        <v>45</v>
      </c>
      <c r="C33" t="s">
        <v>24</v>
      </c>
      <c r="E33">
        <v>67.8</v>
      </c>
      <c r="F33">
        <v>57.5</v>
      </c>
    </row>
    <row r="34" spans="1:6">
      <c r="A34" t="s">
        <v>51</v>
      </c>
      <c r="B34" t="s">
        <v>45</v>
      </c>
      <c r="C34" t="s">
        <v>24</v>
      </c>
      <c r="E34">
        <v>92.2</v>
      </c>
      <c r="F34">
        <v>84.4</v>
      </c>
    </row>
    <row r="35" spans="1:6">
      <c r="A35" t="s">
        <v>52</v>
      </c>
      <c r="B35" t="s">
        <v>45</v>
      </c>
      <c r="C35" t="s">
        <v>24</v>
      </c>
      <c r="E35">
        <v>97.7</v>
      </c>
      <c r="F35">
        <v>88.1</v>
      </c>
    </row>
    <row r="36" spans="1:6">
      <c r="A36" t="s">
        <v>49</v>
      </c>
      <c r="B36" t="s">
        <v>45</v>
      </c>
      <c r="C36" t="s">
        <v>9</v>
      </c>
      <c r="E36">
        <v>66</v>
      </c>
      <c r="F36">
        <v>56.1</v>
      </c>
    </row>
    <row r="37" spans="1:6">
      <c r="A37" t="s">
        <v>50</v>
      </c>
      <c r="B37" t="s">
        <v>45</v>
      </c>
      <c r="C37" t="s">
        <v>9</v>
      </c>
      <c r="E37">
        <v>53.2</v>
      </c>
      <c r="F37">
        <v>43.4</v>
      </c>
    </row>
    <row r="38" spans="1:6">
      <c r="A38" t="s">
        <v>53</v>
      </c>
      <c r="B38" t="s">
        <v>45</v>
      </c>
      <c r="C38" t="s">
        <v>24</v>
      </c>
      <c r="E38">
        <v>74</v>
      </c>
      <c r="F38">
        <v>63.9</v>
      </c>
    </row>
    <row r="39" spans="1:6">
      <c r="A39" t="s">
        <v>54</v>
      </c>
      <c r="B39" t="s">
        <v>45</v>
      </c>
      <c r="C39" t="s">
        <v>24</v>
      </c>
      <c r="E39">
        <v>76.5</v>
      </c>
      <c r="F39">
        <v>68</v>
      </c>
    </row>
    <row r="40" spans="1:6">
      <c r="A40" t="s">
        <v>59</v>
      </c>
      <c r="B40" t="s">
        <v>45</v>
      </c>
      <c r="C40" t="s">
        <v>9</v>
      </c>
      <c r="E40">
        <v>58.2</v>
      </c>
      <c r="F40">
        <v>48.8</v>
      </c>
    </row>
    <row r="41" spans="1:6">
      <c r="A41" t="s">
        <v>60</v>
      </c>
      <c r="B41" t="s">
        <v>45</v>
      </c>
      <c r="C41" t="s">
        <v>9</v>
      </c>
      <c r="E41">
        <v>68.099999999999994</v>
      </c>
      <c r="F41">
        <v>58</v>
      </c>
    </row>
    <row r="42" spans="1:6">
      <c r="A42" t="s">
        <v>61</v>
      </c>
      <c r="B42" t="s">
        <v>45</v>
      </c>
      <c r="C42" t="s">
        <v>9</v>
      </c>
      <c r="E42">
        <v>66.8</v>
      </c>
      <c r="F42">
        <v>56</v>
      </c>
    </row>
    <row r="43" spans="1:6">
      <c r="A43" t="s">
        <v>62</v>
      </c>
      <c r="B43" t="s">
        <v>45</v>
      </c>
      <c r="C43" t="s">
        <v>9</v>
      </c>
      <c r="E43">
        <v>66.2</v>
      </c>
      <c r="F43">
        <v>57.2</v>
      </c>
    </row>
    <row r="44" spans="1:6">
      <c r="A44" t="s">
        <v>65</v>
      </c>
      <c r="B44" t="s">
        <v>45</v>
      </c>
      <c r="C44" t="s">
        <v>24</v>
      </c>
      <c r="E44">
        <v>75.5</v>
      </c>
      <c r="F44">
        <v>65.2</v>
      </c>
    </row>
    <row r="45" spans="1:6">
      <c r="A45" t="s">
        <v>66</v>
      </c>
      <c r="B45" t="s">
        <v>45</v>
      </c>
      <c r="C45" t="s">
        <v>24</v>
      </c>
      <c r="E45">
        <v>89.5</v>
      </c>
      <c r="F45">
        <v>80.400000000000006</v>
      </c>
    </row>
    <row r="46" spans="1:6">
      <c r="A46" t="s">
        <v>67</v>
      </c>
      <c r="B46" t="s">
        <v>45</v>
      </c>
      <c r="C46" t="s">
        <v>24</v>
      </c>
      <c r="E46">
        <v>64.8</v>
      </c>
      <c r="F46">
        <v>55.4</v>
      </c>
    </row>
    <row r="47" spans="1:6">
      <c r="A47" t="s">
        <v>68</v>
      </c>
      <c r="B47" t="s">
        <v>45</v>
      </c>
      <c r="C47" t="s">
        <v>24</v>
      </c>
      <c r="E47">
        <v>90</v>
      </c>
      <c r="F47">
        <v>79.900000000000006</v>
      </c>
    </row>
    <row r="48" spans="1:6">
      <c r="A48" t="s">
        <v>55</v>
      </c>
      <c r="B48" t="s">
        <v>45</v>
      </c>
      <c r="C48" t="s">
        <v>24</v>
      </c>
      <c r="E48">
        <v>82.4</v>
      </c>
      <c r="F48">
        <v>73.7</v>
      </c>
    </row>
    <row r="49" spans="1:6">
      <c r="A49" t="s">
        <v>56</v>
      </c>
      <c r="B49" t="s">
        <v>45</v>
      </c>
      <c r="C49" t="s">
        <v>24</v>
      </c>
      <c r="E49">
        <v>77.5</v>
      </c>
      <c r="F49">
        <v>66.3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F139-5FC8-4558-95FA-CCBB9D7EAB7B}">
  <dimension ref="A1:L145"/>
  <sheetViews>
    <sheetView workbookViewId="0">
      <pane ySplit="1" topLeftCell="A92" activePane="bottomLeft" state="frozen"/>
      <selection pane="bottomLeft" activeCell="I50" sqref="I50:I97"/>
    </sheetView>
  </sheetViews>
  <sheetFormatPr defaultRowHeight="14.45"/>
  <cols>
    <col min="4" max="4" width="11.140625" bestFit="1" customWidth="1"/>
    <col min="9" max="9" width="9.28515625" bestFit="1" customWidth="1"/>
  </cols>
  <sheetData>
    <row r="1" spans="1:12" s="8" customFormat="1">
      <c r="A1" s="9" t="s">
        <v>70</v>
      </c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  <c r="I1" s="9" t="s">
        <v>78</v>
      </c>
      <c r="J1" s="9" t="s">
        <v>79</v>
      </c>
      <c r="K1" s="9" t="s">
        <v>80</v>
      </c>
      <c r="L1" s="9" t="s">
        <v>81</v>
      </c>
    </row>
    <row r="2" spans="1:12">
      <c r="A2" s="5" t="s">
        <v>31</v>
      </c>
      <c r="B2" s="5" t="s">
        <v>82</v>
      </c>
      <c r="C2" s="5" t="s">
        <v>9</v>
      </c>
      <c r="D2" s="10">
        <v>45388</v>
      </c>
      <c r="E2" s="5" t="s">
        <v>83</v>
      </c>
      <c r="F2" s="5">
        <v>20.6</v>
      </c>
      <c r="G2" s="5">
        <v>-1</v>
      </c>
      <c r="H2" s="5">
        <v>80.8</v>
      </c>
      <c r="I2" s="5">
        <v>-1</v>
      </c>
      <c r="J2" s="5">
        <v>-1</v>
      </c>
      <c r="K2" s="5">
        <v>-1</v>
      </c>
      <c r="L2" s="5">
        <v>-1</v>
      </c>
    </row>
    <row r="3" spans="1:12">
      <c r="A3" s="5" t="s">
        <v>33</v>
      </c>
      <c r="B3" s="5" t="s">
        <v>82</v>
      </c>
      <c r="C3" s="5" t="s">
        <v>9</v>
      </c>
      <c r="D3" s="10">
        <v>45388</v>
      </c>
      <c r="E3" s="5" t="s">
        <v>83</v>
      </c>
      <c r="F3" s="5">
        <v>21</v>
      </c>
      <c r="G3" s="5">
        <v>-1</v>
      </c>
      <c r="H3" s="5">
        <v>98.6</v>
      </c>
      <c r="I3" s="5">
        <v>-1</v>
      </c>
      <c r="J3" s="5">
        <v>-1</v>
      </c>
      <c r="K3" s="5">
        <v>-1</v>
      </c>
      <c r="L3" s="5">
        <v>-1</v>
      </c>
    </row>
    <row r="4" spans="1:12">
      <c r="A4" s="5" t="s">
        <v>38</v>
      </c>
      <c r="B4" s="5" t="s">
        <v>82</v>
      </c>
      <c r="C4" s="5" t="s">
        <v>24</v>
      </c>
      <c r="D4" s="10">
        <v>45388</v>
      </c>
      <c r="E4" s="5" t="s">
        <v>83</v>
      </c>
      <c r="F4" s="5">
        <v>21.2</v>
      </c>
      <c r="G4" s="5">
        <v>-1</v>
      </c>
      <c r="H4" s="5">
        <v>139.30000000000001</v>
      </c>
      <c r="I4" s="5">
        <v>-1</v>
      </c>
      <c r="J4" s="5">
        <v>-1</v>
      </c>
      <c r="K4" s="5">
        <v>-1</v>
      </c>
      <c r="L4" s="5">
        <v>-1</v>
      </c>
    </row>
    <row r="5" spans="1:12">
      <c r="A5" s="5" t="s">
        <v>39</v>
      </c>
      <c r="B5" s="5" t="s">
        <v>82</v>
      </c>
      <c r="C5" s="5" t="s">
        <v>24</v>
      </c>
      <c r="D5" s="10">
        <v>45388</v>
      </c>
      <c r="E5" s="5" t="s">
        <v>83</v>
      </c>
      <c r="F5" s="5">
        <v>20.399999999999999</v>
      </c>
      <c r="G5" s="5">
        <v>-1</v>
      </c>
      <c r="H5" s="5">
        <v>139.30000000000001</v>
      </c>
      <c r="I5" s="5">
        <v>-1</v>
      </c>
      <c r="J5" s="5">
        <v>-1</v>
      </c>
      <c r="K5" s="5">
        <v>-1</v>
      </c>
      <c r="L5" s="5">
        <v>-1</v>
      </c>
    </row>
    <row r="6" spans="1:12">
      <c r="A6" s="5" t="s">
        <v>34</v>
      </c>
      <c r="B6" s="5" t="s">
        <v>82</v>
      </c>
      <c r="C6" s="5" t="s">
        <v>9</v>
      </c>
      <c r="D6" s="10">
        <v>45388</v>
      </c>
      <c r="E6" s="5" t="s">
        <v>83</v>
      </c>
      <c r="F6" s="5">
        <v>19.8</v>
      </c>
      <c r="G6" s="5">
        <v>-1</v>
      </c>
      <c r="H6" s="5">
        <v>80.2</v>
      </c>
      <c r="I6" s="5">
        <v>-1</v>
      </c>
      <c r="J6" s="5">
        <v>-1</v>
      </c>
      <c r="K6" s="5">
        <v>-1</v>
      </c>
      <c r="L6" s="5">
        <v>-1</v>
      </c>
    </row>
    <row r="7" spans="1:12">
      <c r="A7" s="5" t="s">
        <v>35</v>
      </c>
      <c r="B7" s="5" t="s">
        <v>82</v>
      </c>
      <c r="C7" s="5" t="s">
        <v>9</v>
      </c>
      <c r="D7" s="10">
        <v>45388</v>
      </c>
      <c r="E7" s="5" t="s">
        <v>83</v>
      </c>
      <c r="F7" s="5">
        <v>19.3</v>
      </c>
      <c r="G7" s="5">
        <v>-1</v>
      </c>
      <c r="H7" s="5">
        <v>81.900000000000006</v>
      </c>
      <c r="I7" s="5">
        <v>-1</v>
      </c>
      <c r="J7" s="5">
        <v>-1</v>
      </c>
      <c r="K7" s="5">
        <v>-1</v>
      </c>
      <c r="L7" s="5">
        <v>-1</v>
      </c>
    </row>
    <row r="8" spans="1:12">
      <c r="A8" s="5" t="s">
        <v>40</v>
      </c>
      <c r="B8" s="5" t="s">
        <v>82</v>
      </c>
      <c r="C8" s="5" t="s">
        <v>24</v>
      </c>
      <c r="D8" s="10">
        <v>45388</v>
      </c>
      <c r="E8" s="5" t="s">
        <v>83</v>
      </c>
      <c r="F8" s="5">
        <v>20.5</v>
      </c>
      <c r="G8" s="5">
        <v>-1</v>
      </c>
      <c r="H8" s="5">
        <v>60.3</v>
      </c>
      <c r="I8" s="5">
        <v>-1</v>
      </c>
      <c r="J8" s="5">
        <v>-1</v>
      </c>
      <c r="K8" s="5">
        <v>-1</v>
      </c>
      <c r="L8" s="5">
        <v>-1</v>
      </c>
    </row>
    <row r="9" spans="1:12">
      <c r="A9" s="5" t="s">
        <v>41</v>
      </c>
      <c r="B9" s="5" t="s">
        <v>82</v>
      </c>
      <c r="C9" s="5" t="s">
        <v>24</v>
      </c>
      <c r="D9" s="10">
        <v>45388</v>
      </c>
      <c r="E9" s="5" t="s">
        <v>83</v>
      </c>
      <c r="F9" s="5">
        <v>21.9</v>
      </c>
      <c r="G9" s="5">
        <v>-1</v>
      </c>
      <c r="H9" s="5">
        <v>77.599999999999994</v>
      </c>
      <c r="I9" s="5">
        <v>-1</v>
      </c>
      <c r="J9" s="5">
        <v>-1</v>
      </c>
      <c r="K9" s="5">
        <v>-1</v>
      </c>
      <c r="L9" s="5">
        <v>-1</v>
      </c>
    </row>
    <row r="10" spans="1:12">
      <c r="A10" s="5" t="s">
        <v>7</v>
      </c>
      <c r="B10" s="5" t="s">
        <v>82</v>
      </c>
      <c r="C10" s="5" t="s">
        <v>9</v>
      </c>
      <c r="D10" s="10">
        <v>45388</v>
      </c>
      <c r="E10" s="5" t="s">
        <v>83</v>
      </c>
      <c r="F10" s="5">
        <v>19.899999999999999</v>
      </c>
      <c r="G10" s="5">
        <v>-1</v>
      </c>
      <c r="H10" s="5">
        <v>78</v>
      </c>
      <c r="I10" s="5">
        <v>-1</v>
      </c>
      <c r="J10" s="5">
        <v>-1</v>
      </c>
      <c r="K10" s="5">
        <v>-1</v>
      </c>
      <c r="L10" s="5">
        <v>-1</v>
      </c>
    </row>
    <row r="11" spans="1:12">
      <c r="A11" s="5" t="s">
        <v>15</v>
      </c>
      <c r="B11" s="5" t="s">
        <v>82</v>
      </c>
      <c r="C11" s="5" t="s">
        <v>9</v>
      </c>
      <c r="D11" s="10">
        <v>45388</v>
      </c>
      <c r="E11" s="5" t="s">
        <v>83</v>
      </c>
      <c r="F11" s="5">
        <v>21.7</v>
      </c>
      <c r="G11" s="5">
        <v>-1</v>
      </c>
      <c r="H11" s="5">
        <v>69.2</v>
      </c>
      <c r="I11" s="5">
        <v>-1</v>
      </c>
      <c r="J11" s="5">
        <v>-1</v>
      </c>
      <c r="K11" s="5">
        <v>-1</v>
      </c>
      <c r="L11" s="5">
        <v>-1</v>
      </c>
    </row>
    <row r="12" spans="1:12">
      <c r="A12" s="5" t="s">
        <v>36</v>
      </c>
      <c r="B12" s="5" t="s">
        <v>82</v>
      </c>
      <c r="C12" s="5" t="s">
        <v>9</v>
      </c>
      <c r="D12" s="10">
        <v>45388</v>
      </c>
      <c r="E12" s="5" t="s">
        <v>83</v>
      </c>
      <c r="F12" s="5">
        <v>20.6</v>
      </c>
      <c r="G12" s="5">
        <v>-1</v>
      </c>
      <c r="H12" s="5">
        <v>112.7</v>
      </c>
      <c r="I12" s="5">
        <v>-1</v>
      </c>
      <c r="J12" s="5">
        <v>-1</v>
      </c>
      <c r="K12" s="5">
        <v>-1</v>
      </c>
      <c r="L12" s="5">
        <v>-1</v>
      </c>
    </row>
    <row r="13" spans="1:12">
      <c r="A13" s="5" t="s">
        <v>37</v>
      </c>
      <c r="B13" s="5" t="s">
        <v>82</v>
      </c>
      <c r="C13" s="5" t="s">
        <v>9</v>
      </c>
      <c r="D13" s="10">
        <v>45388</v>
      </c>
      <c r="E13" s="5" t="s">
        <v>83</v>
      </c>
      <c r="F13" s="5">
        <v>22.6</v>
      </c>
      <c r="G13" s="5">
        <v>-1</v>
      </c>
      <c r="H13" s="5">
        <v>112.7</v>
      </c>
      <c r="I13" s="5">
        <v>-1</v>
      </c>
      <c r="J13" s="5">
        <v>-1</v>
      </c>
      <c r="K13" s="5">
        <v>-1</v>
      </c>
      <c r="L13" s="5">
        <v>-1</v>
      </c>
    </row>
    <row r="14" spans="1:12">
      <c r="A14" s="5" t="s">
        <v>17</v>
      </c>
      <c r="B14" s="5" t="s">
        <v>82</v>
      </c>
      <c r="C14" s="5" t="s">
        <v>9</v>
      </c>
      <c r="D14" s="10">
        <v>45388</v>
      </c>
      <c r="E14" s="5" t="s">
        <v>83</v>
      </c>
      <c r="F14" s="5">
        <v>20</v>
      </c>
      <c r="G14" s="5">
        <v>-1</v>
      </c>
      <c r="H14" s="5">
        <v>70.8</v>
      </c>
      <c r="I14" s="5">
        <v>-1</v>
      </c>
      <c r="J14" s="5">
        <v>-1</v>
      </c>
      <c r="K14" s="5">
        <v>-1</v>
      </c>
      <c r="L14" s="5">
        <v>-1</v>
      </c>
    </row>
    <row r="15" spans="1:12">
      <c r="A15" s="5" t="s">
        <v>19</v>
      </c>
      <c r="B15" s="5" t="s">
        <v>82</v>
      </c>
      <c r="C15" s="5" t="s">
        <v>9</v>
      </c>
      <c r="D15" s="10">
        <v>45388</v>
      </c>
      <c r="E15" s="5" t="s">
        <v>83</v>
      </c>
      <c r="F15" s="5">
        <v>19.7</v>
      </c>
      <c r="G15" s="5">
        <v>-1</v>
      </c>
      <c r="H15" s="5">
        <v>56.7</v>
      </c>
      <c r="I15" s="5">
        <v>-1</v>
      </c>
      <c r="J15" s="5">
        <v>-1</v>
      </c>
      <c r="K15" s="5">
        <v>-1</v>
      </c>
      <c r="L15" s="5">
        <v>-1</v>
      </c>
    </row>
    <row r="16" spans="1:12">
      <c r="A16" s="5" t="s">
        <v>42</v>
      </c>
      <c r="B16" s="5" t="s">
        <v>82</v>
      </c>
      <c r="C16" s="5" t="s">
        <v>24</v>
      </c>
      <c r="D16" s="10">
        <v>45388</v>
      </c>
      <c r="E16" s="5" t="s">
        <v>83</v>
      </c>
      <c r="F16" s="5">
        <v>19</v>
      </c>
      <c r="G16" s="5">
        <v>-1</v>
      </c>
      <c r="H16" s="5">
        <v>75.099999999999994</v>
      </c>
      <c r="I16" s="5">
        <v>-1</v>
      </c>
      <c r="J16" s="5">
        <v>-1</v>
      </c>
      <c r="K16" s="5">
        <v>-1</v>
      </c>
      <c r="L16" s="5">
        <v>-1</v>
      </c>
    </row>
    <row r="17" spans="1:12">
      <c r="A17" s="5" t="s">
        <v>43</v>
      </c>
      <c r="B17" s="5" t="s">
        <v>82</v>
      </c>
      <c r="C17" s="5" t="s">
        <v>24</v>
      </c>
      <c r="D17" s="10">
        <v>45388</v>
      </c>
      <c r="E17" s="5" t="s">
        <v>83</v>
      </c>
      <c r="F17" s="5">
        <v>21.9</v>
      </c>
      <c r="G17" s="5">
        <v>-1</v>
      </c>
      <c r="H17" s="5">
        <v>79.400000000000006</v>
      </c>
      <c r="I17" s="5">
        <v>-1</v>
      </c>
      <c r="J17" s="5">
        <v>-1</v>
      </c>
      <c r="K17" s="5">
        <v>-1</v>
      </c>
      <c r="L17" s="5">
        <v>-1</v>
      </c>
    </row>
    <row r="18" spans="1:12">
      <c r="A18" s="5" t="s">
        <v>21</v>
      </c>
      <c r="B18" s="5" t="s">
        <v>82</v>
      </c>
      <c r="C18" s="5" t="s">
        <v>9</v>
      </c>
      <c r="D18" s="10">
        <v>45388</v>
      </c>
      <c r="E18" s="5" t="s">
        <v>83</v>
      </c>
      <c r="F18" s="5">
        <v>20.3</v>
      </c>
      <c r="G18" s="5">
        <v>-1</v>
      </c>
      <c r="H18" s="5">
        <v>52.8</v>
      </c>
      <c r="I18" s="5">
        <v>-1</v>
      </c>
      <c r="J18" s="5">
        <v>-1</v>
      </c>
      <c r="K18" s="5">
        <v>-1</v>
      </c>
      <c r="L18" s="5">
        <v>-1</v>
      </c>
    </row>
    <row r="19" spans="1:12">
      <c r="A19" s="5" t="s">
        <v>22</v>
      </c>
      <c r="B19" s="5" t="s">
        <v>82</v>
      </c>
      <c r="C19" s="5" t="s">
        <v>9</v>
      </c>
      <c r="D19" s="10">
        <v>45388</v>
      </c>
      <c r="E19" s="5" t="s">
        <v>83</v>
      </c>
      <c r="F19" s="5">
        <v>22</v>
      </c>
      <c r="G19" s="5">
        <v>-1</v>
      </c>
      <c r="H19" s="5">
        <v>59.1</v>
      </c>
      <c r="I19" s="5">
        <v>-1</v>
      </c>
      <c r="J19" s="5">
        <v>-1</v>
      </c>
      <c r="K19" s="5">
        <v>-1</v>
      </c>
      <c r="L19" s="5">
        <v>-1</v>
      </c>
    </row>
    <row r="20" spans="1:12">
      <c r="A20" s="5" t="s">
        <v>23</v>
      </c>
      <c r="B20" s="5" t="s">
        <v>82</v>
      </c>
      <c r="C20" s="5" t="s">
        <v>24</v>
      </c>
      <c r="D20" s="10">
        <v>45388</v>
      </c>
      <c r="E20" s="5" t="s">
        <v>83</v>
      </c>
      <c r="F20" s="5">
        <v>20.5</v>
      </c>
      <c r="G20" s="5">
        <v>-1</v>
      </c>
      <c r="H20" s="5">
        <v>60.9</v>
      </c>
      <c r="I20" s="5">
        <v>-1</v>
      </c>
      <c r="J20" s="5">
        <v>-1</v>
      </c>
      <c r="K20" s="5">
        <v>-1</v>
      </c>
      <c r="L20" s="5">
        <v>-1</v>
      </c>
    </row>
    <row r="21" spans="1:12">
      <c r="A21" s="5" t="s">
        <v>25</v>
      </c>
      <c r="B21" s="5" t="s">
        <v>82</v>
      </c>
      <c r="C21" s="5" t="s">
        <v>24</v>
      </c>
      <c r="D21" s="10">
        <v>45388</v>
      </c>
      <c r="E21" s="5" t="s">
        <v>83</v>
      </c>
      <c r="F21" s="5">
        <v>19.899999999999999</v>
      </c>
      <c r="G21" s="5">
        <v>-1</v>
      </c>
      <c r="H21" s="5">
        <v>74.099999999999994</v>
      </c>
      <c r="I21" s="5">
        <v>-1</v>
      </c>
      <c r="J21" s="5">
        <v>-1</v>
      </c>
      <c r="K21" s="5">
        <v>-1</v>
      </c>
      <c r="L21" s="5">
        <v>-1</v>
      </c>
    </row>
    <row r="22" spans="1:12">
      <c r="A22" s="5" t="s">
        <v>27</v>
      </c>
      <c r="B22" s="5" t="s">
        <v>82</v>
      </c>
      <c r="C22" s="5" t="s">
        <v>24</v>
      </c>
      <c r="D22" s="10">
        <v>45388</v>
      </c>
      <c r="E22" s="5" t="s">
        <v>83</v>
      </c>
      <c r="F22" s="5">
        <v>20.6</v>
      </c>
      <c r="G22" s="5">
        <v>-1</v>
      </c>
      <c r="H22" s="5">
        <v>89.7</v>
      </c>
      <c r="I22" s="5">
        <v>-1</v>
      </c>
      <c r="J22" s="5">
        <v>-1</v>
      </c>
      <c r="K22" s="5">
        <v>-1</v>
      </c>
      <c r="L22" s="5">
        <v>-1</v>
      </c>
    </row>
    <row r="23" spans="1:12">
      <c r="A23" s="5" t="s">
        <v>28</v>
      </c>
      <c r="B23" s="5" t="s">
        <v>82</v>
      </c>
      <c r="C23" s="5" t="s">
        <v>24</v>
      </c>
      <c r="D23" s="10">
        <v>45388</v>
      </c>
      <c r="E23" s="5" t="s">
        <v>83</v>
      </c>
      <c r="F23" s="5">
        <v>19.899999999999999</v>
      </c>
      <c r="G23" s="5">
        <v>-1</v>
      </c>
      <c r="H23" s="5">
        <v>83.8</v>
      </c>
      <c r="I23" s="5">
        <v>-1</v>
      </c>
      <c r="J23" s="5">
        <v>-1</v>
      </c>
      <c r="K23" s="5">
        <v>-1</v>
      </c>
      <c r="L23" s="5">
        <v>-1</v>
      </c>
    </row>
    <row r="24" spans="1:12">
      <c r="A24" s="5" t="s">
        <v>29</v>
      </c>
      <c r="B24" s="5" t="s">
        <v>82</v>
      </c>
      <c r="C24" s="5" t="s">
        <v>24</v>
      </c>
      <c r="D24" s="10">
        <v>45388</v>
      </c>
      <c r="E24" s="5" t="s">
        <v>83</v>
      </c>
      <c r="F24" s="5">
        <v>21.5</v>
      </c>
      <c r="G24" s="5">
        <v>-1</v>
      </c>
      <c r="H24" s="5">
        <v>79.099999999999994</v>
      </c>
      <c r="I24" s="5">
        <v>-1</v>
      </c>
      <c r="J24" s="5">
        <v>-1</v>
      </c>
      <c r="K24" s="5">
        <v>-1</v>
      </c>
      <c r="L24" s="5">
        <v>-1</v>
      </c>
    </row>
    <row r="25" spans="1:12">
      <c r="A25" s="5" t="s">
        <v>30</v>
      </c>
      <c r="B25" s="5" t="s">
        <v>82</v>
      </c>
      <c r="C25" s="5" t="s">
        <v>24</v>
      </c>
      <c r="D25" s="10">
        <v>45388</v>
      </c>
      <c r="E25" s="5" t="s">
        <v>83</v>
      </c>
      <c r="F25" s="5">
        <v>21.4</v>
      </c>
      <c r="G25" s="5">
        <v>-1</v>
      </c>
      <c r="H25" s="5">
        <v>87.1</v>
      </c>
      <c r="I25" s="5">
        <v>-1</v>
      </c>
      <c r="J25" s="5">
        <v>-1</v>
      </c>
      <c r="K25" s="5">
        <v>-1</v>
      </c>
      <c r="L25" s="5">
        <v>-1</v>
      </c>
    </row>
    <row r="26" spans="1:12">
      <c r="A26" s="5" t="s">
        <v>44</v>
      </c>
      <c r="B26" s="5" t="s">
        <v>84</v>
      </c>
      <c r="C26" s="5" t="s">
        <v>9</v>
      </c>
      <c r="D26" s="10">
        <v>45388</v>
      </c>
      <c r="E26" s="5" t="s">
        <v>83</v>
      </c>
      <c r="F26" s="5">
        <v>26.3</v>
      </c>
      <c r="G26" s="5">
        <v>-1</v>
      </c>
      <c r="H26" s="5">
        <v>71.3</v>
      </c>
      <c r="I26" s="5">
        <v>-1</v>
      </c>
      <c r="J26" s="5">
        <v>-1</v>
      </c>
      <c r="K26" s="5">
        <v>-1</v>
      </c>
      <c r="L26" s="5">
        <v>-1</v>
      </c>
    </row>
    <row r="27" spans="1:12">
      <c r="A27" s="5" t="s">
        <v>46</v>
      </c>
      <c r="B27" s="5" t="s">
        <v>84</v>
      </c>
      <c r="C27" s="5" t="s">
        <v>9</v>
      </c>
      <c r="D27" s="10">
        <v>45388</v>
      </c>
      <c r="E27" s="5" t="s">
        <v>83</v>
      </c>
      <c r="F27" s="5">
        <v>26.8</v>
      </c>
      <c r="G27" s="5">
        <v>-1</v>
      </c>
      <c r="H27" s="5">
        <v>72.8</v>
      </c>
      <c r="I27" s="5">
        <v>-1</v>
      </c>
      <c r="J27" s="5">
        <v>-1</v>
      </c>
      <c r="K27" s="5">
        <v>-1</v>
      </c>
      <c r="L27" s="5">
        <v>-1</v>
      </c>
    </row>
    <row r="28" spans="1:12">
      <c r="A28" s="5" t="s">
        <v>47</v>
      </c>
      <c r="B28" s="5" t="s">
        <v>84</v>
      </c>
      <c r="C28" s="5" t="s">
        <v>9</v>
      </c>
      <c r="D28" s="10">
        <v>45388</v>
      </c>
      <c r="E28" s="5" t="s">
        <v>83</v>
      </c>
      <c r="F28" s="5">
        <v>25</v>
      </c>
      <c r="G28" s="5">
        <v>-1</v>
      </c>
      <c r="H28" s="5">
        <v>50.4</v>
      </c>
      <c r="I28" s="5">
        <v>-1</v>
      </c>
      <c r="J28" s="5">
        <v>-1</v>
      </c>
      <c r="K28" s="5">
        <v>-1</v>
      </c>
      <c r="L28" s="5">
        <v>-1</v>
      </c>
    </row>
    <row r="29" spans="1:12">
      <c r="A29" s="5" t="s">
        <v>48</v>
      </c>
      <c r="B29" s="5" t="s">
        <v>84</v>
      </c>
      <c r="C29" s="5" t="s">
        <v>9</v>
      </c>
      <c r="D29" s="10">
        <v>45388</v>
      </c>
      <c r="E29" s="5" t="s">
        <v>83</v>
      </c>
      <c r="F29" s="5">
        <v>26.4</v>
      </c>
      <c r="G29" s="5">
        <v>-1</v>
      </c>
      <c r="H29" s="5">
        <v>72.400000000000006</v>
      </c>
      <c r="I29" s="5">
        <v>-1</v>
      </c>
      <c r="J29" s="5">
        <v>-1</v>
      </c>
      <c r="K29" s="5">
        <v>-1</v>
      </c>
      <c r="L29" s="5">
        <v>-1</v>
      </c>
    </row>
    <row r="30" spans="1:12">
      <c r="A30" s="5" t="s">
        <v>57</v>
      </c>
      <c r="B30" s="5" t="s">
        <v>84</v>
      </c>
      <c r="C30" s="5" t="s">
        <v>9</v>
      </c>
      <c r="D30" s="10">
        <v>45388</v>
      </c>
      <c r="E30" s="5" t="s">
        <v>83</v>
      </c>
      <c r="F30" s="5">
        <v>22.8</v>
      </c>
      <c r="G30" s="5">
        <v>-1</v>
      </c>
      <c r="H30" s="5">
        <v>50.2</v>
      </c>
      <c r="I30" s="5">
        <v>-1</v>
      </c>
      <c r="J30" s="5">
        <v>-1</v>
      </c>
      <c r="K30" s="5">
        <v>-1</v>
      </c>
      <c r="L30" s="5">
        <v>-1</v>
      </c>
    </row>
    <row r="31" spans="1:12">
      <c r="A31" s="5" t="s">
        <v>58</v>
      </c>
      <c r="B31" s="5" t="s">
        <v>84</v>
      </c>
      <c r="C31" s="5" t="s">
        <v>9</v>
      </c>
      <c r="D31" s="10">
        <v>45388</v>
      </c>
      <c r="E31" s="5" t="s">
        <v>83</v>
      </c>
      <c r="F31" s="5">
        <v>24.7</v>
      </c>
      <c r="G31" s="5">
        <v>-1</v>
      </c>
      <c r="H31" s="5">
        <v>68.2</v>
      </c>
      <c r="I31" s="5">
        <v>-1</v>
      </c>
      <c r="J31" s="5">
        <v>-1</v>
      </c>
      <c r="K31" s="5">
        <v>-1</v>
      </c>
      <c r="L31" s="5">
        <v>-1</v>
      </c>
    </row>
    <row r="32" spans="1:12">
      <c r="A32" s="5" t="s">
        <v>63</v>
      </c>
      <c r="B32" s="5" t="s">
        <v>84</v>
      </c>
      <c r="C32" s="5" t="s">
        <v>24</v>
      </c>
      <c r="D32" s="10">
        <v>45388</v>
      </c>
      <c r="E32" s="5" t="s">
        <v>83</v>
      </c>
      <c r="F32" s="5">
        <v>25</v>
      </c>
      <c r="G32" s="5">
        <v>-1</v>
      </c>
      <c r="H32" s="5">
        <v>73.2</v>
      </c>
      <c r="I32" s="5">
        <v>-1</v>
      </c>
      <c r="J32" s="5">
        <v>-1</v>
      </c>
      <c r="K32" s="5">
        <v>-1</v>
      </c>
      <c r="L32" s="5">
        <v>-1</v>
      </c>
    </row>
    <row r="33" spans="1:12">
      <c r="A33" s="5" t="s">
        <v>64</v>
      </c>
      <c r="B33" s="5" t="s">
        <v>84</v>
      </c>
      <c r="C33" s="5" t="s">
        <v>24</v>
      </c>
      <c r="D33" s="10">
        <v>45388</v>
      </c>
      <c r="E33" s="5" t="s">
        <v>83</v>
      </c>
      <c r="F33" s="5">
        <v>24.8</v>
      </c>
      <c r="G33" s="5">
        <v>-1</v>
      </c>
      <c r="H33" s="5">
        <v>67.8</v>
      </c>
      <c r="I33" s="5">
        <v>-1</v>
      </c>
      <c r="J33" s="5">
        <v>-1</v>
      </c>
      <c r="K33" s="5">
        <v>-1</v>
      </c>
      <c r="L33" s="5">
        <v>-1</v>
      </c>
    </row>
    <row r="34" spans="1:12">
      <c r="A34" s="5" t="s">
        <v>51</v>
      </c>
      <c r="B34" s="5" t="s">
        <v>84</v>
      </c>
      <c r="C34" s="5" t="s">
        <v>24</v>
      </c>
      <c r="D34" s="10">
        <v>45388</v>
      </c>
      <c r="E34" s="5" t="s">
        <v>83</v>
      </c>
      <c r="F34" s="5">
        <v>25.1</v>
      </c>
      <c r="G34" s="5">
        <v>-1</v>
      </c>
      <c r="H34" s="5">
        <v>92.2</v>
      </c>
      <c r="I34" s="5">
        <v>-1</v>
      </c>
      <c r="J34" s="5">
        <v>-1</v>
      </c>
      <c r="K34" s="5">
        <v>-1</v>
      </c>
      <c r="L34" s="5">
        <v>-1</v>
      </c>
    </row>
    <row r="35" spans="1:12">
      <c r="A35" s="5" t="s">
        <v>52</v>
      </c>
      <c r="B35" s="5" t="s">
        <v>84</v>
      </c>
      <c r="C35" s="5" t="s">
        <v>24</v>
      </c>
      <c r="D35" s="10">
        <v>45388</v>
      </c>
      <c r="E35" s="5" t="s">
        <v>83</v>
      </c>
      <c r="F35" s="5">
        <v>25.3</v>
      </c>
      <c r="G35" s="5">
        <v>-1</v>
      </c>
      <c r="H35" s="5">
        <v>97.7</v>
      </c>
      <c r="I35" s="5">
        <v>-1</v>
      </c>
      <c r="J35" s="5">
        <v>-1</v>
      </c>
      <c r="K35" s="5">
        <v>-1</v>
      </c>
      <c r="L35" s="5">
        <v>-1</v>
      </c>
    </row>
    <row r="36" spans="1:12">
      <c r="A36" s="5" t="s">
        <v>49</v>
      </c>
      <c r="B36" s="5" t="s">
        <v>84</v>
      </c>
      <c r="C36" s="5" t="s">
        <v>9</v>
      </c>
      <c r="D36" s="10">
        <v>45388</v>
      </c>
      <c r="E36" s="5" t="s">
        <v>83</v>
      </c>
      <c r="F36" s="5">
        <v>23.1</v>
      </c>
      <c r="G36" s="5">
        <v>-1</v>
      </c>
      <c r="H36" s="5">
        <v>66</v>
      </c>
      <c r="I36" s="5">
        <v>-1</v>
      </c>
      <c r="J36" s="5">
        <v>-1</v>
      </c>
      <c r="K36" s="5">
        <v>-1</v>
      </c>
      <c r="L36" s="5">
        <v>-1</v>
      </c>
    </row>
    <row r="37" spans="1:12">
      <c r="A37" s="5" t="s">
        <v>50</v>
      </c>
      <c r="B37" s="5" t="s">
        <v>84</v>
      </c>
      <c r="C37" s="5" t="s">
        <v>9</v>
      </c>
      <c r="D37" s="10">
        <v>45388</v>
      </c>
      <c r="E37" s="5" t="s">
        <v>83</v>
      </c>
      <c r="F37" s="5">
        <v>26.7</v>
      </c>
      <c r="G37" s="5">
        <v>-1</v>
      </c>
      <c r="H37" s="5">
        <v>53.2</v>
      </c>
      <c r="I37" s="5">
        <v>-1</v>
      </c>
      <c r="J37" s="5">
        <v>-1</v>
      </c>
      <c r="K37" s="5">
        <v>-1</v>
      </c>
      <c r="L37" s="5">
        <v>-1</v>
      </c>
    </row>
    <row r="38" spans="1:12">
      <c r="A38" s="5" t="s">
        <v>53</v>
      </c>
      <c r="B38" s="5" t="s">
        <v>84</v>
      </c>
      <c r="C38" s="5" t="s">
        <v>24</v>
      </c>
      <c r="D38" s="10">
        <v>45388</v>
      </c>
      <c r="E38" s="5" t="s">
        <v>83</v>
      </c>
      <c r="F38" s="5">
        <v>25.9</v>
      </c>
      <c r="G38" s="5">
        <v>-1</v>
      </c>
      <c r="H38" s="5">
        <v>74</v>
      </c>
      <c r="I38" s="5">
        <v>-1</v>
      </c>
      <c r="J38" s="5">
        <v>-1</v>
      </c>
      <c r="K38" s="5">
        <v>-1</v>
      </c>
      <c r="L38" s="5">
        <v>-1</v>
      </c>
    </row>
    <row r="39" spans="1:12">
      <c r="A39" s="5" t="s">
        <v>54</v>
      </c>
      <c r="B39" s="5" t="s">
        <v>84</v>
      </c>
      <c r="C39" s="5" t="s">
        <v>24</v>
      </c>
      <c r="D39" s="10">
        <v>45388</v>
      </c>
      <c r="E39" s="5" t="s">
        <v>83</v>
      </c>
      <c r="F39" s="5">
        <v>25.7</v>
      </c>
      <c r="G39" s="5">
        <v>-1</v>
      </c>
      <c r="H39" s="5">
        <v>76.5</v>
      </c>
      <c r="I39" s="5">
        <v>-1</v>
      </c>
      <c r="J39" s="5">
        <v>-1</v>
      </c>
      <c r="K39" s="5">
        <v>-1</v>
      </c>
      <c r="L39" s="5">
        <v>-1</v>
      </c>
    </row>
    <row r="40" spans="1:12">
      <c r="A40" s="5" t="s">
        <v>59</v>
      </c>
      <c r="B40" s="5" t="s">
        <v>84</v>
      </c>
      <c r="C40" s="5" t="s">
        <v>9</v>
      </c>
      <c r="D40" s="10">
        <v>45388</v>
      </c>
      <c r="E40" s="5" t="s">
        <v>83</v>
      </c>
      <c r="F40" s="5">
        <v>26.4</v>
      </c>
      <c r="G40" s="5">
        <v>-1</v>
      </c>
      <c r="H40" s="5">
        <v>58.2</v>
      </c>
      <c r="I40" s="5">
        <v>-1</v>
      </c>
      <c r="J40" s="5">
        <v>-1</v>
      </c>
      <c r="K40" s="5">
        <v>-1</v>
      </c>
      <c r="L40" s="5">
        <v>-1</v>
      </c>
    </row>
    <row r="41" spans="1:12">
      <c r="A41" s="5" t="s">
        <v>60</v>
      </c>
      <c r="B41" s="5" t="s">
        <v>84</v>
      </c>
      <c r="C41" s="5" t="s">
        <v>9</v>
      </c>
      <c r="D41" s="10">
        <v>45388</v>
      </c>
      <c r="E41" s="5" t="s">
        <v>83</v>
      </c>
      <c r="F41" s="5">
        <v>26.8</v>
      </c>
      <c r="G41" s="5">
        <v>-1</v>
      </c>
      <c r="H41" s="5">
        <v>68.099999999999994</v>
      </c>
      <c r="I41" s="5">
        <v>-1</v>
      </c>
      <c r="J41" s="5">
        <v>-1</v>
      </c>
      <c r="K41" s="5">
        <v>-1</v>
      </c>
      <c r="L41" s="5">
        <v>-1</v>
      </c>
    </row>
    <row r="42" spans="1:12">
      <c r="A42" s="5" t="s">
        <v>61</v>
      </c>
      <c r="B42" s="5" t="s">
        <v>84</v>
      </c>
      <c r="C42" s="5" t="s">
        <v>9</v>
      </c>
      <c r="D42" s="10">
        <v>45388</v>
      </c>
      <c r="E42" s="5" t="s">
        <v>83</v>
      </c>
      <c r="F42" s="5">
        <v>27.6</v>
      </c>
      <c r="G42" s="5">
        <v>-1</v>
      </c>
      <c r="H42" s="5">
        <v>66.8</v>
      </c>
      <c r="I42" s="5">
        <v>-1</v>
      </c>
      <c r="J42" s="5">
        <v>-1</v>
      </c>
      <c r="K42" s="5">
        <v>-1</v>
      </c>
      <c r="L42" s="5">
        <v>-1</v>
      </c>
    </row>
    <row r="43" spans="1:12">
      <c r="A43" s="5" t="s">
        <v>62</v>
      </c>
      <c r="B43" s="5" t="s">
        <v>84</v>
      </c>
      <c r="C43" s="5" t="s">
        <v>9</v>
      </c>
      <c r="D43" s="10">
        <v>45388</v>
      </c>
      <c r="E43" s="5" t="s">
        <v>83</v>
      </c>
      <c r="F43" s="5">
        <v>26</v>
      </c>
      <c r="G43" s="5">
        <v>-1</v>
      </c>
      <c r="H43" s="5">
        <v>66.2</v>
      </c>
      <c r="I43" s="5">
        <v>-1</v>
      </c>
      <c r="J43" s="5">
        <v>-1</v>
      </c>
      <c r="K43" s="5">
        <v>-1</v>
      </c>
      <c r="L43" s="5">
        <v>-1</v>
      </c>
    </row>
    <row r="44" spans="1:12">
      <c r="A44" s="5" t="s">
        <v>65</v>
      </c>
      <c r="B44" s="5" t="s">
        <v>84</v>
      </c>
      <c r="C44" s="5" t="s">
        <v>24</v>
      </c>
      <c r="D44" s="10">
        <v>45388</v>
      </c>
      <c r="E44" s="5" t="s">
        <v>83</v>
      </c>
      <c r="F44" s="5">
        <v>24.6</v>
      </c>
      <c r="G44" s="5">
        <v>-1</v>
      </c>
      <c r="H44" s="5">
        <v>75.5</v>
      </c>
      <c r="I44" s="5">
        <v>-1</v>
      </c>
      <c r="J44" s="5">
        <v>-1</v>
      </c>
      <c r="K44" s="5">
        <v>-1</v>
      </c>
      <c r="L44" s="5">
        <v>-1</v>
      </c>
    </row>
    <row r="45" spans="1:12">
      <c r="A45" s="5" t="s">
        <v>66</v>
      </c>
      <c r="B45" s="5" t="s">
        <v>84</v>
      </c>
      <c r="C45" s="5" t="s">
        <v>24</v>
      </c>
      <c r="D45" s="10">
        <v>45388</v>
      </c>
      <c r="E45" s="5" t="s">
        <v>83</v>
      </c>
      <c r="F45" s="5">
        <v>25</v>
      </c>
      <c r="G45" s="5">
        <v>-1</v>
      </c>
      <c r="H45" s="5">
        <v>89.5</v>
      </c>
      <c r="I45" s="5">
        <v>-1</v>
      </c>
      <c r="J45" s="5">
        <v>-1</v>
      </c>
      <c r="K45" s="5">
        <v>-1</v>
      </c>
      <c r="L45" s="5">
        <v>-1</v>
      </c>
    </row>
    <row r="46" spans="1:12">
      <c r="A46" s="5" t="s">
        <v>67</v>
      </c>
      <c r="B46" s="5" t="s">
        <v>84</v>
      </c>
      <c r="C46" s="5" t="s">
        <v>24</v>
      </c>
      <c r="D46" s="10">
        <v>45388</v>
      </c>
      <c r="E46" s="5" t="s">
        <v>83</v>
      </c>
      <c r="F46" s="5">
        <v>24.7</v>
      </c>
      <c r="G46" s="5">
        <v>-1</v>
      </c>
      <c r="H46" s="5">
        <v>64.8</v>
      </c>
      <c r="I46" s="5">
        <v>-1</v>
      </c>
      <c r="J46" s="5">
        <v>-1</v>
      </c>
      <c r="K46" s="5">
        <v>-1</v>
      </c>
      <c r="L46" s="5">
        <v>-1</v>
      </c>
    </row>
    <row r="47" spans="1:12">
      <c r="A47" s="5" t="s">
        <v>68</v>
      </c>
      <c r="B47" s="5" t="s">
        <v>84</v>
      </c>
      <c r="C47" s="5" t="s">
        <v>24</v>
      </c>
      <c r="D47" s="10">
        <v>45388</v>
      </c>
      <c r="E47" s="5" t="s">
        <v>83</v>
      </c>
      <c r="F47" s="5">
        <v>26.8</v>
      </c>
      <c r="G47" s="5">
        <v>-1</v>
      </c>
      <c r="H47" s="5">
        <v>90</v>
      </c>
      <c r="I47" s="5">
        <v>-1</v>
      </c>
      <c r="J47" s="5">
        <v>-1</v>
      </c>
      <c r="K47" s="5">
        <v>-1</v>
      </c>
      <c r="L47" s="5">
        <v>-1</v>
      </c>
    </row>
    <row r="48" spans="1:12">
      <c r="A48" s="5" t="s">
        <v>55</v>
      </c>
      <c r="B48" s="5" t="s">
        <v>84</v>
      </c>
      <c r="C48" s="5" t="s">
        <v>24</v>
      </c>
      <c r="D48" s="10">
        <v>45388</v>
      </c>
      <c r="E48" s="5" t="s">
        <v>83</v>
      </c>
      <c r="F48" s="5">
        <v>26.5</v>
      </c>
      <c r="G48" s="5">
        <v>-1</v>
      </c>
      <c r="H48" s="5">
        <v>82.4</v>
      </c>
      <c r="I48" s="5">
        <v>-1</v>
      </c>
      <c r="J48" s="5">
        <v>-1</v>
      </c>
      <c r="K48" s="5">
        <v>-1</v>
      </c>
      <c r="L48" s="5">
        <v>-1</v>
      </c>
    </row>
    <row r="49" spans="1:12" s="7" customFormat="1">
      <c r="A49" s="6" t="s">
        <v>56</v>
      </c>
      <c r="B49" s="6" t="s">
        <v>84</v>
      </c>
      <c r="C49" s="6" t="s">
        <v>24</v>
      </c>
      <c r="D49" s="11">
        <v>45388</v>
      </c>
      <c r="E49" s="6" t="s">
        <v>83</v>
      </c>
      <c r="F49" s="6">
        <v>27.8</v>
      </c>
      <c r="G49" s="6">
        <v>-1</v>
      </c>
      <c r="H49" s="6">
        <v>77.5</v>
      </c>
      <c r="I49" s="6">
        <v>-1</v>
      </c>
      <c r="J49" s="6">
        <v>-1</v>
      </c>
      <c r="K49" s="6">
        <v>-1</v>
      </c>
      <c r="L49" s="6">
        <v>-1</v>
      </c>
    </row>
    <row r="50" spans="1:12">
      <c r="A50" s="5" t="s">
        <v>31</v>
      </c>
      <c r="B50" s="5" t="s">
        <v>82</v>
      </c>
      <c r="C50" s="5" t="s">
        <v>9</v>
      </c>
      <c r="D50" s="10">
        <v>45391</v>
      </c>
      <c r="E50" s="5" t="s">
        <v>83</v>
      </c>
      <c r="F50" s="5">
        <v>21</v>
      </c>
      <c r="G50" s="5">
        <v>80.8</v>
      </c>
      <c r="H50" s="5">
        <v>72.5</v>
      </c>
      <c r="I50" s="5">
        <f>(G50-H50)/3</f>
        <v>2.7666666666666657</v>
      </c>
      <c r="J50" s="5">
        <v>-1</v>
      </c>
      <c r="K50" s="5">
        <v>-1</v>
      </c>
      <c r="L50" s="5">
        <v>-1</v>
      </c>
    </row>
    <row r="51" spans="1:12">
      <c r="A51" s="5" t="s">
        <v>33</v>
      </c>
      <c r="B51" s="5" t="s">
        <v>82</v>
      </c>
      <c r="C51" s="5" t="s">
        <v>9</v>
      </c>
      <c r="D51" s="10">
        <v>45391</v>
      </c>
      <c r="E51" s="5" t="s">
        <v>83</v>
      </c>
      <c r="F51" s="5">
        <v>20.2</v>
      </c>
      <c r="G51" s="5">
        <v>98.6</v>
      </c>
      <c r="H51" s="5">
        <v>91.3</v>
      </c>
      <c r="I51" s="5">
        <f>(G51-H51)/3</f>
        <v>2.4333333333333322</v>
      </c>
      <c r="J51" s="5">
        <v>-1</v>
      </c>
      <c r="K51" s="5">
        <v>-1</v>
      </c>
      <c r="L51" s="5">
        <v>-1</v>
      </c>
    </row>
    <row r="52" spans="1:12">
      <c r="A52" s="5" t="s">
        <v>38</v>
      </c>
      <c r="B52" s="5" t="s">
        <v>82</v>
      </c>
      <c r="C52" s="5" t="s">
        <v>24</v>
      </c>
      <c r="D52" s="10">
        <v>45391</v>
      </c>
      <c r="E52" s="5" t="s">
        <v>83</v>
      </c>
      <c r="F52" s="5">
        <v>20.9</v>
      </c>
      <c r="G52" s="5">
        <v>139.30000000000001</v>
      </c>
      <c r="H52" s="5">
        <v>123.5</v>
      </c>
      <c r="I52" s="5">
        <f>((G52-H52)/3)/2</f>
        <v>2.6333333333333351</v>
      </c>
      <c r="J52" s="5">
        <v>-1</v>
      </c>
      <c r="K52" s="5">
        <v>-1</v>
      </c>
      <c r="L52" s="5">
        <v>-1</v>
      </c>
    </row>
    <row r="53" spans="1:12">
      <c r="A53" s="5" t="s">
        <v>39</v>
      </c>
      <c r="B53" s="5" t="s">
        <v>82</v>
      </c>
      <c r="C53" s="5" t="s">
        <v>24</v>
      </c>
      <c r="D53" s="10">
        <v>45391</v>
      </c>
      <c r="E53" s="5" t="s">
        <v>83</v>
      </c>
      <c r="F53" s="5">
        <v>20.399999999999999</v>
      </c>
      <c r="G53" s="5">
        <v>139.30000000000001</v>
      </c>
      <c r="H53" s="5">
        <v>123.5</v>
      </c>
      <c r="I53" s="5">
        <f>((G53-H53)/3)/2</f>
        <v>2.6333333333333351</v>
      </c>
      <c r="J53" s="5">
        <v>-1</v>
      </c>
      <c r="K53" s="5">
        <v>-1</v>
      </c>
      <c r="L53" s="5">
        <v>-1</v>
      </c>
    </row>
    <row r="54" spans="1:12">
      <c r="A54" s="5" t="s">
        <v>34</v>
      </c>
      <c r="B54" s="5" t="s">
        <v>82</v>
      </c>
      <c r="C54" s="5" t="s">
        <v>9</v>
      </c>
      <c r="D54" s="10">
        <v>45391</v>
      </c>
      <c r="E54" s="5" t="s">
        <v>83</v>
      </c>
      <c r="F54" s="5">
        <v>20.2</v>
      </c>
      <c r="G54" s="5">
        <v>80.2</v>
      </c>
      <c r="H54" s="5">
        <v>71.8</v>
      </c>
      <c r="I54" s="5">
        <f>(G54-H54)/3</f>
        <v>2.800000000000002</v>
      </c>
      <c r="J54" s="5">
        <v>-1</v>
      </c>
      <c r="K54" s="5">
        <v>-1</v>
      </c>
      <c r="L54" s="5">
        <v>-1</v>
      </c>
    </row>
    <row r="55" spans="1:12">
      <c r="A55" s="5" t="s">
        <v>35</v>
      </c>
      <c r="B55" s="5" t="s">
        <v>82</v>
      </c>
      <c r="C55" s="5" t="s">
        <v>9</v>
      </c>
      <c r="D55" s="10">
        <v>45391</v>
      </c>
      <c r="E55" s="5" t="s">
        <v>83</v>
      </c>
      <c r="F55" s="5">
        <v>19.399999999999999</v>
      </c>
      <c r="G55" s="5">
        <v>81.900000000000006</v>
      </c>
      <c r="H55" s="5">
        <v>74</v>
      </c>
      <c r="I55" s="5">
        <f t="shared" ref="I55:I59" si="0">(G55-H55)/3</f>
        <v>2.6333333333333351</v>
      </c>
      <c r="J55" s="5">
        <v>-1</v>
      </c>
      <c r="K55" s="5">
        <v>-1</v>
      </c>
      <c r="L55" s="5">
        <v>-1</v>
      </c>
    </row>
    <row r="56" spans="1:12">
      <c r="A56" s="5" t="s">
        <v>40</v>
      </c>
      <c r="B56" s="5" t="s">
        <v>82</v>
      </c>
      <c r="C56" s="5" t="s">
        <v>24</v>
      </c>
      <c r="D56" s="10">
        <v>45391</v>
      </c>
      <c r="E56" s="5" t="s">
        <v>83</v>
      </c>
      <c r="F56" s="5">
        <v>21.3</v>
      </c>
      <c r="G56" s="5">
        <v>60.3</v>
      </c>
      <c r="H56" s="5">
        <v>51.2</v>
      </c>
      <c r="I56" s="5">
        <f t="shared" si="0"/>
        <v>3.0333333333333314</v>
      </c>
      <c r="J56" s="5">
        <v>-1</v>
      </c>
      <c r="K56" s="5">
        <v>-1</v>
      </c>
      <c r="L56" s="5">
        <v>-1</v>
      </c>
    </row>
    <row r="57" spans="1:12">
      <c r="A57" s="5" t="s">
        <v>41</v>
      </c>
      <c r="B57" s="5" t="s">
        <v>82</v>
      </c>
      <c r="C57" s="5" t="s">
        <v>24</v>
      </c>
      <c r="D57" s="10">
        <v>45391</v>
      </c>
      <c r="E57" s="5" t="s">
        <v>83</v>
      </c>
      <c r="F57" s="5">
        <v>21.7</v>
      </c>
      <c r="G57" s="5">
        <v>77.599999999999994</v>
      </c>
      <c r="H57" s="5">
        <v>68.599999999999994</v>
      </c>
      <c r="I57" s="5">
        <f t="shared" si="0"/>
        <v>3</v>
      </c>
      <c r="J57" s="5">
        <v>-1</v>
      </c>
      <c r="K57" s="5">
        <v>-1</v>
      </c>
      <c r="L57" s="5">
        <v>-1</v>
      </c>
    </row>
    <row r="58" spans="1:12">
      <c r="A58" s="5" t="s">
        <v>7</v>
      </c>
      <c r="B58" s="5" t="s">
        <v>82</v>
      </c>
      <c r="C58" s="5" t="s">
        <v>9</v>
      </c>
      <c r="D58" s="10">
        <v>45391</v>
      </c>
      <c r="E58" s="5" t="s">
        <v>83</v>
      </c>
      <c r="F58" s="5">
        <v>19.399999999999999</v>
      </c>
      <c r="G58" s="5">
        <v>78</v>
      </c>
      <c r="H58" s="5">
        <v>71</v>
      </c>
      <c r="I58" s="5">
        <f t="shared" si="0"/>
        <v>2.3333333333333335</v>
      </c>
      <c r="J58" s="5">
        <v>-1</v>
      </c>
      <c r="K58" s="5">
        <v>-1</v>
      </c>
      <c r="L58" s="5">
        <v>-1</v>
      </c>
    </row>
    <row r="59" spans="1:12">
      <c r="A59" s="5" t="s">
        <v>15</v>
      </c>
      <c r="B59" s="5" t="s">
        <v>82</v>
      </c>
      <c r="C59" s="5" t="s">
        <v>9</v>
      </c>
      <c r="D59" s="10">
        <v>45391</v>
      </c>
      <c r="E59" s="5" t="s">
        <v>83</v>
      </c>
      <c r="F59" s="5">
        <v>22.2</v>
      </c>
      <c r="G59" s="5">
        <v>69.2</v>
      </c>
      <c r="H59" s="5">
        <v>60.3</v>
      </c>
      <c r="I59" s="5">
        <f t="shared" si="0"/>
        <v>2.9666666666666686</v>
      </c>
      <c r="J59" s="5">
        <v>-1</v>
      </c>
      <c r="K59" s="5">
        <v>-1</v>
      </c>
      <c r="L59" s="5">
        <v>-1</v>
      </c>
    </row>
    <row r="60" spans="1:12">
      <c r="A60" s="5" t="s">
        <v>36</v>
      </c>
      <c r="B60" s="5" t="s">
        <v>82</v>
      </c>
      <c r="C60" s="5" t="s">
        <v>9</v>
      </c>
      <c r="D60" s="10">
        <v>45391</v>
      </c>
      <c r="E60" s="5" t="s">
        <v>83</v>
      </c>
      <c r="F60" s="5">
        <v>21</v>
      </c>
      <c r="G60" s="5">
        <v>112.7</v>
      </c>
      <c r="H60" s="5">
        <v>94.7</v>
      </c>
      <c r="I60" s="5">
        <f>((G60-H60)/3)/2</f>
        <v>3</v>
      </c>
      <c r="J60" s="5">
        <v>-1</v>
      </c>
      <c r="K60" s="5">
        <v>-1</v>
      </c>
      <c r="L60" s="5">
        <v>-1</v>
      </c>
    </row>
    <row r="61" spans="1:12">
      <c r="A61" s="5" t="s">
        <v>37</v>
      </c>
      <c r="B61" s="5" t="s">
        <v>82</v>
      </c>
      <c r="C61" s="5" t="s">
        <v>9</v>
      </c>
      <c r="D61" s="10">
        <v>45391</v>
      </c>
      <c r="E61" s="5" t="s">
        <v>83</v>
      </c>
      <c r="F61" s="5">
        <v>21.8</v>
      </c>
      <c r="G61" s="5">
        <v>112.7</v>
      </c>
      <c r="H61" s="5">
        <v>94.7</v>
      </c>
      <c r="I61" s="5">
        <f>((G61-H61)/3)/2</f>
        <v>3</v>
      </c>
      <c r="J61" s="5">
        <v>-1</v>
      </c>
      <c r="K61" s="5">
        <v>-1</v>
      </c>
      <c r="L61" s="5">
        <v>-1</v>
      </c>
    </row>
    <row r="62" spans="1:12">
      <c r="A62" s="5" t="s">
        <v>17</v>
      </c>
      <c r="B62" s="5" t="s">
        <v>82</v>
      </c>
      <c r="C62" s="5" t="s">
        <v>9</v>
      </c>
      <c r="D62" s="10">
        <v>45391</v>
      </c>
      <c r="E62" s="5" t="s">
        <v>83</v>
      </c>
      <c r="F62" s="5">
        <v>20</v>
      </c>
      <c r="G62" s="5">
        <v>70.8</v>
      </c>
      <c r="H62" s="5">
        <v>62.5</v>
      </c>
      <c r="I62" s="5">
        <f t="shared" ref="I62:I97" si="1">(G62-H62)/3</f>
        <v>2.7666666666666657</v>
      </c>
      <c r="J62" s="5">
        <v>-1</v>
      </c>
      <c r="K62" s="5">
        <v>-1</v>
      </c>
      <c r="L62" s="5">
        <v>-1</v>
      </c>
    </row>
    <row r="63" spans="1:12">
      <c r="A63" s="5" t="s">
        <v>19</v>
      </c>
      <c r="B63" s="5" t="s">
        <v>82</v>
      </c>
      <c r="C63" s="5" t="s">
        <v>9</v>
      </c>
      <c r="D63" s="10">
        <v>45391</v>
      </c>
      <c r="E63" s="5" t="s">
        <v>83</v>
      </c>
      <c r="F63" s="5">
        <v>19.600000000000001</v>
      </c>
      <c r="G63" s="5">
        <v>56.7</v>
      </c>
      <c r="H63" s="5">
        <v>46.4</v>
      </c>
      <c r="I63" s="5">
        <f t="shared" si="1"/>
        <v>3.4333333333333349</v>
      </c>
      <c r="J63" s="5">
        <v>-1</v>
      </c>
      <c r="K63" s="5">
        <v>-1</v>
      </c>
      <c r="L63" s="5">
        <v>-1</v>
      </c>
    </row>
    <row r="64" spans="1:12">
      <c r="A64" s="5" t="s">
        <v>42</v>
      </c>
      <c r="B64" s="5" t="s">
        <v>82</v>
      </c>
      <c r="C64" s="5" t="s">
        <v>24</v>
      </c>
      <c r="D64" s="10">
        <v>45391</v>
      </c>
      <c r="E64" s="5" t="s">
        <v>83</v>
      </c>
      <c r="F64" s="5">
        <v>19.5</v>
      </c>
      <c r="G64" s="5">
        <v>75.099999999999994</v>
      </c>
      <c r="H64" s="5">
        <v>66.7</v>
      </c>
      <c r="I64" s="5">
        <f t="shared" si="1"/>
        <v>2.7999999999999972</v>
      </c>
      <c r="J64" s="5">
        <v>-1</v>
      </c>
      <c r="K64" s="5">
        <v>-1</v>
      </c>
      <c r="L64" s="5">
        <v>-1</v>
      </c>
    </row>
    <row r="65" spans="1:12">
      <c r="A65" s="5" t="s">
        <v>43</v>
      </c>
      <c r="B65" s="5" t="s">
        <v>82</v>
      </c>
      <c r="C65" s="5" t="s">
        <v>24</v>
      </c>
      <c r="D65" s="10">
        <v>45391</v>
      </c>
      <c r="E65" s="5" t="s">
        <v>83</v>
      </c>
      <c r="F65" s="5">
        <v>21.9</v>
      </c>
      <c r="G65" s="5">
        <v>79.400000000000006</v>
      </c>
      <c r="H65" s="5">
        <v>70</v>
      </c>
      <c r="I65" s="5">
        <f t="shared" si="1"/>
        <v>3.1333333333333351</v>
      </c>
      <c r="J65" s="5">
        <v>-1</v>
      </c>
      <c r="K65" s="5">
        <v>-1</v>
      </c>
      <c r="L65" s="5">
        <v>-1</v>
      </c>
    </row>
    <row r="66" spans="1:12">
      <c r="A66" s="5" t="s">
        <v>21</v>
      </c>
      <c r="B66" s="5" t="s">
        <v>82</v>
      </c>
      <c r="C66" s="5" t="s">
        <v>9</v>
      </c>
      <c r="D66" s="10">
        <v>45391</v>
      </c>
      <c r="E66" s="5" t="s">
        <v>83</v>
      </c>
      <c r="F66" s="5">
        <v>19</v>
      </c>
      <c r="G66" s="5">
        <v>52.8</v>
      </c>
      <c r="H66" s="5">
        <v>46.6</v>
      </c>
      <c r="I66" s="5">
        <f t="shared" si="1"/>
        <v>2.0666666666666651</v>
      </c>
      <c r="J66" s="5">
        <v>-1</v>
      </c>
      <c r="K66" s="5">
        <v>-1</v>
      </c>
      <c r="L66" s="5">
        <v>-1</v>
      </c>
    </row>
    <row r="67" spans="1:12">
      <c r="A67" s="5" t="s">
        <v>22</v>
      </c>
      <c r="B67" s="5" t="s">
        <v>82</v>
      </c>
      <c r="C67" s="5" t="s">
        <v>9</v>
      </c>
      <c r="D67" s="10">
        <v>45391</v>
      </c>
      <c r="E67" s="5" t="s">
        <v>83</v>
      </c>
      <c r="F67" s="5">
        <v>21.8</v>
      </c>
      <c r="G67" s="5">
        <v>59.1</v>
      </c>
      <c r="H67" s="5">
        <v>50.6</v>
      </c>
      <c r="I67" s="5">
        <f t="shared" si="1"/>
        <v>2.8333333333333335</v>
      </c>
      <c r="J67" s="5">
        <v>-1</v>
      </c>
      <c r="K67" s="5">
        <v>-1</v>
      </c>
      <c r="L67" s="5">
        <v>-1</v>
      </c>
    </row>
    <row r="68" spans="1:12">
      <c r="A68" s="5" t="s">
        <v>23</v>
      </c>
      <c r="B68" s="5" t="s">
        <v>82</v>
      </c>
      <c r="C68" s="5" t="s">
        <v>24</v>
      </c>
      <c r="D68" s="10">
        <v>45391</v>
      </c>
      <c r="E68" s="5" t="s">
        <v>83</v>
      </c>
      <c r="F68" s="5">
        <v>21.1</v>
      </c>
      <c r="G68" s="5">
        <v>60.9</v>
      </c>
      <c r="H68" s="5">
        <v>52.8</v>
      </c>
      <c r="I68" s="5">
        <f t="shared" si="1"/>
        <v>2.7000000000000006</v>
      </c>
      <c r="J68" s="5">
        <v>-1</v>
      </c>
      <c r="K68" s="5">
        <v>-1</v>
      </c>
      <c r="L68" s="5">
        <v>-1</v>
      </c>
    </row>
    <row r="69" spans="1:12">
      <c r="A69" s="5" t="s">
        <v>25</v>
      </c>
      <c r="B69" s="5" t="s">
        <v>82</v>
      </c>
      <c r="C69" s="5" t="s">
        <v>24</v>
      </c>
      <c r="D69" s="10">
        <v>45391</v>
      </c>
      <c r="E69" s="5" t="s">
        <v>83</v>
      </c>
      <c r="F69" s="5">
        <v>20.399999999999999</v>
      </c>
      <c r="G69" s="5">
        <v>74.099999999999994</v>
      </c>
      <c r="H69" s="5">
        <v>65.599999999999994</v>
      </c>
      <c r="I69" s="5">
        <f t="shared" si="1"/>
        <v>2.8333333333333335</v>
      </c>
      <c r="J69" s="5">
        <v>-1</v>
      </c>
      <c r="K69" s="5">
        <v>-1</v>
      </c>
      <c r="L69" s="5">
        <v>-1</v>
      </c>
    </row>
    <row r="70" spans="1:12">
      <c r="A70" s="5" t="s">
        <v>27</v>
      </c>
      <c r="B70" s="5" t="s">
        <v>82</v>
      </c>
      <c r="C70" s="5" t="s">
        <v>24</v>
      </c>
      <c r="D70" s="10">
        <v>45391</v>
      </c>
      <c r="E70" s="5" t="s">
        <v>83</v>
      </c>
      <c r="F70" s="5">
        <v>20.3</v>
      </c>
      <c r="G70" s="5">
        <v>89.7</v>
      </c>
      <c r="H70" s="5">
        <v>81.5</v>
      </c>
      <c r="I70" s="5">
        <f t="shared" si="1"/>
        <v>2.7333333333333343</v>
      </c>
      <c r="J70" s="5">
        <v>-1</v>
      </c>
      <c r="K70" s="5">
        <v>-1</v>
      </c>
      <c r="L70" s="5">
        <v>-1</v>
      </c>
    </row>
    <row r="71" spans="1:12">
      <c r="A71" s="5" t="s">
        <v>28</v>
      </c>
      <c r="B71" s="5" t="s">
        <v>82</v>
      </c>
      <c r="C71" s="5" t="s">
        <v>24</v>
      </c>
      <c r="D71" s="10">
        <v>45391</v>
      </c>
      <c r="E71" s="5" t="s">
        <v>83</v>
      </c>
      <c r="F71" s="5">
        <v>19.5</v>
      </c>
      <c r="G71" s="5">
        <v>83.8</v>
      </c>
      <c r="H71" s="5">
        <v>75.099999999999994</v>
      </c>
      <c r="I71" s="5">
        <f t="shared" si="1"/>
        <v>2.9000000000000008</v>
      </c>
      <c r="J71" s="5">
        <v>-1</v>
      </c>
      <c r="K71" s="5">
        <v>-1</v>
      </c>
      <c r="L71" s="5">
        <v>-1</v>
      </c>
    </row>
    <row r="72" spans="1:12">
      <c r="A72" s="5" t="s">
        <v>29</v>
      </c>
      <c r="B72" s="5" t="s">
        <v>82</v>
      </c>
      <c r="C72" s="5" t="s">
        <v>24</v>
      </c>
      <c r="D72" s="10">
        <v>45391</v>
      </c>
      <c r="E72" s="5" t="s">
        <v>83</v>
      </c>
      <c r="F72" s="5">
        <v>20.7</v>
      </c>
      <c r="G72" s="5">
        <v>79.099999999999994</v>
      </c>
      <c r="H72" s="5">
        <v>70.3</v>
      </c>
      <c r="I72" s="5">
        <f t="shared" si="1"/>
        <v>2.9333333333333322</v>
      </c>
      <c r="J72" s="5">
        <v>-1</v>
      </c>
      <c r="K72" s="5">
        <v>-1</v>
      </c>
      <c r="L72" s="5">
        <v>-1</v>
      </c>
    </row>
    <row r="73" spans="1:12">
      <c r="A73" s="5" t="s">
        <v>30</v>
      </c>
      <c r="B73" s="5" t="s">
        <v>82</v>
      </c>
      <c r="C73" s="5" t="s">
        <v>24</v>
      </c>
      <c r="D73" s="10">
        <v>45391</v>
      </c>
      <c r="E73" s="5" t="s">
        <v>83</v>
      </c>
      <c r="F73" s="5">
        <v>21.1</v>
      </c>
      <c r="G73" s="5">
        <v>87.1</v>
      </c>
      <c r="H73" s="5">
        <v>77.8</v>
      </c>
      <c r="I73" s="5">
        <f t="shared" si="1"/>
        <v>3.0999999999999992</v>
      </c>
      <c r="J73" s="5">
        <v>-1</v>
      </c>
      <c r="K73" s="5">
        <v>-1</v>
      </c>
      <c r="L73" s="5">
        <v>-1</v>
      </c>
    </row>
    <row r="74" spans="1:12">
      <c r="A74" s="5" t="s">
        <v>44</v>
      </c>
      <c r="B74" s="5" t="s">
        <v>84</v>
      </c>
      <c r="C74" s="5" t="s">
        <v>9</v>
      </c>
      <c r="D74" s="10">
        <v>45391</v>
      </c>
      <c r="E74" s="5" t="s">
        <v>83</v>
      </c>
      <c r="F74" s="5">
        <v>26.2</v>
      </c>
      <c r="G74" s="5">
        <v>71.3</v>
      </c>
      <c r="H74" s="5">
        <v>61.3</v>
      </c>
      <c r="I74" s="5">
        <f t="shared" si="1"/>
        <v>3.3333333333333335</v>
      </c>
      <c r="J74" s="5">
        <v>-1</v>
      </c>
      <c r="K74" s="5">
        <v>-1</v>
      </c>
      <c r="L74" s="5">
        <v>-1</v>
      </c>
    </row>
    <row r="75" spans="1:12">
      <c r="A75" s="5" t="s">
        <v>46</v>
      </c>
      <c r="B75" s="5" t="s">
        <v>84</v>
      </c>
      <c r="C75" s="5" t="s">
        <v>9</v>
      </c>
      <c r="D75" s="10">
        <v>45391</v>
      </c>
      <c r="E75" s="5" t="s">
        <v>83</v>
      </c>
      <c r="F75" s="5">
        <v>26.3</v>
      </c>
      <c r="G75" s="5">
        <v>72.8</v>
      </c>
      <c r="H75" s="5">
        <v>63.7</v>
      </c>
      <c r="I75" s="5">
        <f t="shared" si="1"/>
        <v>3.0333333333333314</v>
      </c>
      <c r="J75" s="5">
        <v>-1</v>
      </c>
      <c r="K75" s="5">
        <v>-1</v>
      </c>
      <c r="L75" s="5">
        <v>-1</v>
      </c>
    </row>
    <row r="76" spans="1:12">
      <c r="A76" s="5" t="s">
        <v>47</v>
      </c>
      <c r="B76" s="5" t="s">
        <v>84</v>
      </c>
      <c r="C76" s="5" t="s">
        <v>9</v>
      </c>
      <c r="D76" s="10">
        <v>45391</v>
      </c>
      <c r="E76" s="5" t="s">
        <v>83</v>
      </c>
      <c r="F76" s="5">
        <v>26.5</v>
      </c>
      <c r="G76" s="5">
        <v>50.4</v>
      </c>
      <c r="H76" s="5">
        <v>39.700000000000003</v>
      </c>
      <c r="I76" s="5">
        <f t="shared" si="1"/>
        <v>3.5666666666666651</v>
      </c>
      <c r="J76" s="5">
        <v>-1</v>
      </c>
      <c r="K76" s="5">
        <v>-1</v>
      </c>
      <c r="L76" s="5">
        <v>-1</v>
      </c>
    </row>
    <row r="77" spans="1:12">
      <c r="A77" s="5" t="s">
        <v>48</v>
      </c>
      <c r="B77" s="5" t="s">
        <v>84</v>
      </c>
      <c r="C77" s="5" t="s">
        <v>9</v>
      </c>
      <c r="D77" s="10">
        <v>45391</v>
      </c>
      <c r="E77" s="5" t="s">
        <v>83</v>
      </c>
      <c r="F77" s="5">
        <v>26.4</v>
      </c>
      <c r="G77" s="5">
        <v>72.400000000000006</v>
      </c>
      <c r="H77" s="5">
        <v>62.4</v>
      </c>
      <c r="I77" s="5">
        <f t="shared" si="1"/>
        <v>3.3333333333333357</v>
      </c>
      <c r="J77" s="5">
        <v>-1</v>
      </c>
      <c r="K77" s="5">
        <v>-1</v>
      </c>
      <c r="L77" s="5">
        <v>-1</v>
      </c>
    </row>
    <row r="78" spans="1:12">
      <c r="A78" s="5" t="s">
        <v>57</v>
      </c>
      <c r="B78" s="5" t="s">
        <v>84</v>
      </c>
      <c r="C78" s="5" t="s">
        <v>9</v>
      </c>
      <c r="D78" s="10">
        <v>45391</v>
      </c>
      <c r="E78" s="5" t="s">
        <v>83</v>
      </c>
      <c r="F78" s="5">
        <v>21.9</v>
      </c>
      <c r="G78" s="5">
        <v>50.2</v>
      </c>
      <c r="H78" s="5">
        <v>42.5</v>
      </c>
      <c r="I78" s="5">
        <f t="shared" si="1"/>
        <v>2.5666666666666678</v>
      </c>
      <c r="J78" s="5">
        <v>-1</v>
      </c>
      <c r="K78" s="5">
        <v>-1</v>
      </c>
      <c r="L78" s="5">
        <v>-1</v>
      </c>
    </row>
    <row r="79" spans="1:12">
      <c r="A79" s="5" t="s">
        <v>58</v>
      </c>
      <c r="B79" s="5" t="s">
        <v>84</v>
      </c>
      <c r="C79" s="5" t="s">
        <v>9</v>
      </c>
      <c r="D79" s="10">
        <v>45391</v>
      </c>
      <c r="E79" s="5" t="s">
        <v>83</v>
      </c>
      <c r="F79" s="5">
        <v>24</v>
      </c>
      <c r="G79" s="5">
        <v>68.2</v>
      </c>
      <c r="H79" s="5">
        <v>59.5</v>
      </c>
      <c r="I79" s="5">
        <f t="shared" si="1"/>
        <v>2.9000000000000008</v>
      </c>
      <c r="J79" s="5">
        <v>-1</v>
      </c>
      <c r="K79" s="5">
        <v>-1</v>
      </c>
      <c r="L79" s="5">
        <v>-1</v>
      </c>
    </row>
    <row r="80" spans="1:12">
      <c r="A80" s="5" t="s">
        <v>63</v>
      </c>
      <c r="B80" s="5" t="s">
        <v>84</v>
      </c>
      <c r="C80" s="5" t="s">
        <v>24</v>
      </c>
      <c r="D80" s="10">
        <v>45391</v>
      </c>
      <c r="E80" s="5" t="s">
        <v>83</v>
      </c>
      <c r="F80" s="5">
        <v>24.9</v>
      </c>
      <c r="G80" s="5">
        <v>73.2</v>
      </c>
      <c r="H80" s="5">
        <v>63.8</v>
      </c>
      <c r="I80" s="5">
        <f t="shared" si="1"/>
        <v>3.1333333333333351</v>
      </c>
      <c r="J80" s="5">
        <v>-1</v>
      </c>
      <c r="K80" s="5">
        <v>-1</v>
      </c>
      <c r="L80" s="5">
        <v>-1</v>
      </c>
    </row>
    <row r="81" spans="1:12">
      <c r="A81" s="5" t="s">
        <v>64</v>
      </c>
      <c r="B81" s="5" t="s">
        <v>84</v>
      </c>
      <c r="C81" s="5" t="s">
        <v>24</v>
      </c>
      <c r="D81" s="10">
        <v>45391</v>
      </c>
      <c r="E81" s="5" t="s">
        <v>83</v>
      </c>
      <c r="F81" s="5">
        <v>25.3</v>
      </c>
      <c r="G81" s="5">
        <v>67.8</v>
      </c>
      <c r="H81" s="5">
        <v>57.5</v>
      </c>
      <c r="I81" s="5">
        <f t="shared" si="1"/>
        <v>3.4333333333333322</v>
      </c>
      <c r="J81" s="5">
        <v>-1</v>
      </c>
      <c r="K81" s="5">
        <v>-1</v>
      </c>
      <c r="L81" s="5">
        <v>-1</v>
      </c>
    </row>
    <row r="82" spans="1:12">
      <c r="A82" s="5" t="s">
        <v>51</v>
      </c>
      <c r="B82" s="5" t="s">
        <v>84</v>
      </c>
      <c r="C82" s="5" t="s">
        <v>24</v>
      </c>
      <c r="D82" s="10">
        <v>45391</v>
      </c>
      <c r="E82" s="5" t="s">
        <v>83</v>
      </c>
      <c r="F82" s="5">
        <v>24.5</v>
      </c>
      <c r="G82" s="5">
        <v>92.2</v>
      </c>
      <c r="H82" s="5">
        <v>84.4</v>
      </c>
      <c r="I82" s="5">
        <f t="shared" si="1"/>
        <v>2.5999999999999992</v>
      </c>
      <c r="J82" s="5">
        <v>-1</v>
      </c>
      <c r="K82" s="5">
        <v>-1</v>
      </c>
      <c r="L82" s="5">
        <v>-1</v>
      </c>
    </row>
    <row r="83" spans="1:12">
      <c r="A83" s="5" t="s">
        <v>52</v>
      </c>
      <c r="B83" s="5" t="s">
        <v>84</v>
      </c>
      <c r="C83" s="5" t="s">
        <v>24</v>
      </c>
      <c r="D83" s="10">
        <v>45391</v>
      </c>
      <c r="E83" s="5" t="s">
        <v>83</v>
      </c>
      <c r="F83" s="5">
        <v>25.8</v>
      </c>
      <c r="G83" s="5">
        <v>97.7</v>
      </c>
      <c r="H83" s="5">
        <v>88.1</v>
      </c>
      <c r="I83" s="5">
        <f t="shared" si="1"/>
        <v>3.2000000000000028</v>
      </c>
      <c r="J83" s="5">
        <v>-1</v>
      </c>
      <c r="K83" s="5">
        <v>-1</v>
      </c>
      <c r="L83" s="5">
        <v>-1</v>
      </c>
    </row>
    <row r="84" spans="1:12">
      <c r="A84" s="5" t="s">
        <v>49</v>
      </c>
      <c r="B84" s="5" t="s">
        <v>84</v>
      </c>
      <c r="C84" s="5" t="s">
        <v>9</v>
      </c>
      <c r="D84" s="10">
        <v>45391</v>
      </c>
      <c r="E84" s="5" t="s">
        <v>83</v>
      </c>
      <c r="F84" s="5">
        <v>23.6</v>
      </c>
      <c r="G84" s="5">
        <v>66</v>
      </c>
      <c r="H84" s="5">
        <v>56.1</v>
      </c>
      <c r="I84" s="5">
        <f t="shared" si="1"/>
        <v>3.2999999999999994</v>
      </c>
      <c r="J84" s="5">
        <v>-1</v>
      </c>
      <c r="K84" s="5">
        <v>-1</v>
      </c>
      <c r="L84" s="5">
        <v>-1</v>
      </c>
    </row>
    <row r="85" spans="1:12">
      <c r="A85" s="5" t="s">
        <v>50</v>
      </c>
      <c r="B85" s="5" t="s">
        <v>84</v>
      </c>
      <c r="C85" s="5" t="s">
        <v>9</v>
      </c>
      <c r="D85" s="10">
        <v>45391</v>
      </c>
      <c r="E85" s="5" t="s">
        <v>83</v>
      </c>
      <c r="F85" s="5">
        <v>26.7</v>
      </c>
      <c r="G85" s="5">
        <v>53.2</v>
      </c>
      <c r="H85" s="5">
        <v>43.4</v>
      </c>
      <c r="I85" s="5">
        <f t="shared" si="1"/>
        <v>3.2666666666666679</v>
      </c>
      <c r="J85" s="5">
        <v>-1</v>
      </c>
      <c r="K85" s="5">
        <v>-1</v>
      </c>
      <c r="L85" s="5">
        <v>-1</v>
      </c>
    </row>
    <row r="86" spans="1:12">
      <c r="A86" s="5" t="s">
        <v>53</v>
      </c>
      <c r="B86" s="5" t="s">
        <v>84</v>
      </c>
      <c r="C86" s="5" t="s">
        <v>24</v>
      </c>
      <c r="D86" s="10">
        <v>45391</v>
      </c>
      <c r="E86" s="5" t="s">
        <v>83</v>
      </c>
      <c r="F86" s="5">
        <v>26</v>
      </c>
      <c r="G86" s="5">
        <v>74</v>
      </c>
      <c r="H86" s="5">
        <v>63.9</v>
      </c>
      <c r="I86" s="5">
        <f t="shared" si="1"/>
        <v>3.3666666666666671</v>
      </c>
      <c r="J86" s="5">
        <v>-1</v>
      </c>
      <c r="K86" s="5">
        <v>-1</v>
      </c>
      <c r="L86" s="5">
        <v>-1</v>
      </c>
    </row>
    <row r="87" spans="1:12">
      <c r="A87" s="5" t="s">
        <v>54</v>
      </c>
      <c r="B87" s="5" t="s">
        <v>84</v>
      </c>
      <c r="C87" s="5" t="s">
        <v>24</v>
      </c>
      <c r="D87" s="10">
        <v>45391</v>
      </c>
      <c r="E87" s="5" t="s">
        <v>83</v>
      </c>
      <c r="F87" s="5">
        <v>25.4</v>
      </c>
      <c r="G87" s="5">
        <v>76.5</v>
      </c>
      <c r="H87" s="5">
        <v>68</v>
      </c>
      <c r="I87" s="5">
        <f t="shared" si="1"/>
        <v>2.8333333333333335</v>
      </c>
      <c r="J87" s="5">
        <v>-1</v>
      </c>
      <c r="K87" s="5">
        <v>-1</v>
      </c>
      <c r="L87" s="5">
        <v>-1</v>
      </c>
    </row>
    <row r="88" spans="1:12">
      <c r="A88" s="5" t="s">
        <v>59</v>
      </c>
      <c r="B88" s="5" t="s">
        <v>84</v>
      </c>
      <c r="C88" s="5" t="s">
        <v>9</v>
      </c>
      <c r="D88" s="10">
        <v>45391</v>
      </c>
      <c r="E88" s="5" t="s">
        <v>83</v>
      </c>
      <c r="F88" s="5">
        <v>26.1</v>
      </c>
      <c r="G88" s="5">
        <v>58.2</v>
      </c>
      <c r="H88" s="5">
        <v>48.8</v>
      </c>
      <c r="I88" s="5">
        <f t="shared" si="1"/>
        <v>3.1333333333333351</v>
      </c>
      <c r="J88" s="5">
        <v>-1</v>
      </c>
      <c r="K88" s="5">
        <v>-1</v>
      </c>
      <c r="L88" s="5">
        <v>-1</v>
      </c>
    </row>
    <row r="89" spans="1:12">
      <c r="A89" s="5" t="s">
        <v>60</v>
      </c>
      <c r="B89" s="5" t="s">
        <v>84</v>
      </c>
      <c r="C89" s="5" t="s">
        <v>9</v>
      </c>
      <c r="D89" s="10">
        <v>45391</v>
      </c>
      <c r="E89" s="5" t="s">
        <v>83</v>
      </c>
      <c r="F89" s="5">
        <v>26.6</v>
      </c>
      <c r="G89" s="5">
        <v>68.099999999999994</v>
      </c>
      <c r="H89" s="5">
        <v>58</v>
      </c>
      <c r="I89" s="5">
        <f t="shared" si="1"/>
        <v>3.3666666666666649</v>
      </c>
      <c r="J89" s="5">
        <v>-1</v>
      </c>
      <c r="K89" s="5">
        <v>-1</v>
      </c>
      <c r="L89" s="5">
        <v>-1</v>
      </c>
    </row>
    <row r="90" spans="1:12">
      <c r="A90" s="5" t="s">
        <v>61</v>
      </c>
      <c r="B90" s="5" t="s">
        <v>84</v>
      </c>
      <c r="C90" s="5" t="s">
        <v>9</v>
      </c>
      <c r="D90" s="10">
        <v>45391</v>
      </c>
      <c r="E90" s="5" t="s">
        <v>83</v>
      </c>
      <c r="F90" s="5">
        <v>27.5</v>
      </c>
      <c r="G90" s="5">
        <v>66.8</v>
      </c>
      <c r="H90" s="5">
        <v>56</v>
      </c>
      <c r="I90" s="5">
        <f t="shared" si="1"/>
        <v>3.5999999999999992</v>
      </c>
      <c r="J90" s="5">
        <v>-1</v>
      </c>
      <c r="K90" s="5">
        <v>-1</v>
      </c>
      <c r="L90" s="5">
        <v>-1</v>
      </c>
    </row>
    <row r="91" spans="1:12">
      <c r="A91" s="5" t="s">
        <v>62</v>
      </c>
      <c r="B91" s="5" t="s">
        <v>84</v>
      </c>
      <c r="C91" s="5" t="s">
        <v>9</v>
      </c>
      <c r="D91" s="10">
        <v>45391</v>
      </c>
      <c r="E91" s="5" t="s">
        <v>83</v>
      </c>
      <c r="F91" s="5">
        <v>25.5</v>
      </c>
      <c r="G91" s="5">
        <v>66.2</v>
      </c>
      <c r="H91" s="5">
        <v>57.2</v>
      </c>
      <c r="I91" s="5">
        <f t="shared" si="1"/>
        <v>3</v>
      </c>
      <c r="J91" s="5">
        <v>-1</v>
      </c>
      <c r="K91" s="5">
        <v>-1</v>
      </c>
      <c r="L91" s="5">
        <v>-1</v>
      </c>
    </row>
    <row r="92" spans="1:12">
      <c r="A92" s="5" t="s">
        <v>65</v>
      </c>
      <c r="B92" s="5" t="s">
        <v>84</v>
      </c>
      <c r="C92" s="5" t="s">
        <v>24</v>
      </c>
      <c r="D92" s="10">
        <v>45391</v>
      </c>
      <c r="E92" s="5" t="s">
        <v>83</v>
      </c>
      <c r="F92" s="5">
        <v>24.7</v>
      </c>
      <c r="G92" s="5">
        <v>75.5</v>
      </c>
      <c r="H92" s="5">
        <v>65.2</v>
      </c>
      <c r="I92" s="5">
        <f t="shared" si="1"/>
        <v>3.4333333333333322</v>
      </c>
      <c r="J92" s="5">
        <v>-1</v>
      </c>
      <c r="K92" s="5">
        <v>-1</v>
      </c>
      <c r="L92" s="5">
        <v>-1</v>
      </c>
    </row>
    <row r="93" spans="1:12">
      <c r="A93" s="5" t="s">
        <v>66</v>
      </c>
      <c r="B93" s="5" t="s">
        <v>84</v>
      </c>
      <c r="C93" s="5" t="s">
        <v>24</v>
      </c>
      <c r="D93" s="10">
        <v>45391</v>
      </c>
      <c r="E93" s="5" t="s">
        <v>83</v>
      </c>
      <c r="F93" s="5">
        <v>25.7</v>
      </c>
      <c r="G93" s="5">
        <v>89.5</v>
      </c>
      <c r="H93" s="5">
        <v>80.400000000000006</v>
      </c>
      <c r="I93" s="5">
        <f t="shared" si="1"/>
        <v>3.0333333333333314</v>
      </c>
      <c r="J93" s="5">
        <v>-1</v>
      </c>
      <c r="K93" s="5">
        <v>-1</v>
      </c>
      <c r="L93" s="5">
        <v>-1</v>
      </c>
    </row>
    <row r="94" spans="1:12">
      <c r="A94" s="5" t="s">
        <v>67</v>
      </c>
      <c r="B94" s="5" t="s">
        <v>84</v>
      </c>
      <c r="C94" s="5" t="s">
        <v>24</v>
      </c>
      <c r="D94" s="10">
        <v>45391</v>
      </c>
      <c r="E94" s="5" t="s">
        <v>83</v>
      </c>
      <c r="F94" s="5">
        <v>24.3</v>
      </c>
      <c r="G94" s="5">
        <v>64.8</v>
      </c>
      <c r="H94" s="5">
        <v>55.4</v>
      </c>
      <c r="I94" s="5">
        <f t="shared" si="1"/>
        <v>3.1333333333333329</v>
      </c>
      <c r="J94" s="5">
        <v>-1</v>
      </c>
      <c r="K94" s="5">
        <v>-1</v>
      </c>
      <c r="L94" s="5">
        <v>-1</v>
      </c>
    </row>
    <row r="95" spans="1:12">
      <c r="A95" s="5" t="s">
        <v>68</v>
      </c>
      <c r="B95" s="5" t="s">
        <v>84</v>
      </c>
      <c r="C95" s="5" t="s">
        <v>24</v>
      </c>
      <c r="D95" s="10">
        <v>45391</v>
      </c>
      <c r="E95" s="5" t="s">
        <v>83</v>
      </c>
      <c r="F95" s="5">
        <v>26.2</v>
      </c>
      <c r="G95" s="5">
        <v>90</v>
      </c>
      <c r="H95" s="5">
        <v>79.900000000000006</v>
      </c>
      <c r="I95" s="5">
        <f t="shared" si="1"/>
        <v>3.3666666666666649</v>
      </c>
      <c r="J95" s="5">
        <v>-1</v>
      </c>
      <c r="K95" s="5">
        <v>-1</v>
      </c>
      <c r="L95" s="5">
        <v>-1</v>
      </c>
    </row>
    <row r="96" spans="1:12">
      <c r="A96" s="5" t="s">
        <v>55</v>
      </c>
      <c r="B96" s="5" t="s">
        <v>84</v>
      </c>
      <c r="C96" s="5" t="s">
        <v>24</v>
      </c>
      <c r="D96" s="10">
        <v>45391</v>
      </c>
      <c r="E96" s="5" t="s">
        <v>83</v>
      </c>
      <c r="F96" s="5">
        <v>26.2</v>
      </c>
      <c r="G96" s="5">
        <v>82.4</v>
      </c>
      <c r="H96" s="5">
        <v>73.7</v>
      </c>
      <c r="I96" s="5">
        <f t="shared" si="1"/>
        <v>2.9000000000000008</v>
      </c>
      <c r="J96" s="5">
        <v>-1</v>
      </c>
      <c r="K96" s="5">
        <v>-1</v>
      </c>
      <c r="L96" s="5">
        <v>-1</v>
      </c>
    </row>
    <row r="97" spans="1:12" s="7" customFormat="1">
      <c r="A97" s="6" t="s">
        <v>56</v>
      </c>
      <c r="B97" s="6" t="s">
        <v>84</v>
      </c>
      <c r="C97" s="6" t="s">
        <v>24</v>
      </c>
      <c r="D97" s="11">
        <v>45391</v>
      </c>
      <c r="E97" s="6" t="s">
        <v>83</v>
      </c>
      <c r="F97" s="6">
        <v>28.1</v>
      </c>
      <c r="G97" s="6">
        <v>77.5</v>
      </c>
      <c r="H97" s="6">
        <v>66.3</v>
      </c>
      <c r="I97" s="6">
        <f t="shared" si="1"/>
        <v>3.7333333333333343</v>
      </c>
      <c r="J97" s="6">
        <v>-1</v>
      </c>
      <c r="K97" s="6">
        <v>-1</v>
      </c>
      <c r="L97" s="6">
        <v>-1</v>
      </c>
    </row>
    <row r="98" spans="1:12">
      <c r="A98" s="5" t="s">
        <v>31</v>
      </c>
      <c r="B98" s="5" t="s">
        <v>82</v>
      </c>
      <c r="C98" s="5" t="s">
        <v>9</v>
      </c>
      <c r="D98" s="10">
        <v>45394</v>
      </c>
      <c r="E98" s="5" t="s">
        <v>83</v>
      </c>
      <c r="F98" s="5"/>
      <c r="G98" s="5">
        <v>72.5</v>
      </c>
      <c r="H98" s="5"/>
      <c r="I98" s="5"/>
      <c r="J98" s="5"/>
      <c r="K98" s="5"/>
      <c r="L98" s="5"/>
    </row>
    <row r="99" spans="1:12">
      <c r="A99" s="5" t="s">
        <v>33</v>
      </c>
      <c r="B99" s="5" t="s">
        <v>82</v>
      </c>
      <c r="C99" s="5" t="s">
        <v>9</v>
      </c>
      <c r="D99" s="10">
        <v>45394</v>
      </c>
      <c r="E99" s="5" t="s">
        <v>83</v>
      </c>
      <c r="F99" s="5"/>
      <c r="G99" s="5">
        <v>91.3</v>
      </c>
      <c r="H99" s="5"/>
      <c r="I99" s="5"/>
      <c r="J99" s="5"/>
      <c r="K99" s="5"/>
      <c r="L99" s="5"/>
    </row>
    <row r="100" spans="1:12">
      <c r="A100" s="5" t="s">
        <v>38</v>
      </c>
      <c r="B100" s="5" t="s">
        <v>82</v>
      </c>
      <c r="C100" s="5" t="s">
        <v>24</v>
      </c>
      <c r="D100" s="10">
        <v>45394</v>
      </c>
      <c r="E100" s="5" t="s">
        <v>83</v>
      </c>
      <c r="F100" s="5"/>
      <c r="G100" s="5">
        <v>123.5</v>
      </c>
      <c r="H100" s="5"/>
      <c r="I100" s="5"/>
      <c r="J100" s="5"/>
      <c r="K100" s="5"/>
      <c r="L100" s="5"/>
    </row>
    <row r="101" spans="1:12">
      <c r="A101" s="5" t="s">
        <v>39</v>
      </c>
      <c r="B101" s="5" t="s">
        <v>82</v>
      </c>
      <c r="C101" s="5" t="s">
        <v>24</v>
      </c>
      <c r="D101" s="10">
        <v>45394</v>
      </c>
      <c r="E101" s="5" t="s">
        <v>83</v>
      </c>
      <c r="F101" s="5"/>
      <c r="G101" s="5">
        <v>123.5</v>
      </c>
      <c r="H101" s="5"/>
      <c r="I101" s="5"/>
      <c r="J101" s="5"/>
      <c r="K101" s="5"/>
      <c r="L101" s="5"/>
    </row>
    <row r="102" spans="1:12">
      <c r="A102" s="5" t="s">
        <v>34</v>
      </c>
      <c r="B102" s="5" t="s">
        <v>82</v>
      </c>
      <c r="C102" s="5" t="s">
        <v>9</v>
      </c>
      <c r="D102" s="10">
        <v>45394</v>
      </c>
      <c r="E102" s="5" t="s">
        <v>83</v>
      </c>
      <c r="F102" s="5"/>
      <c r="G102" s="5">
        <v>71.8</v>
      </c>
      <c r="H102" s="5"/>
      <c r="I102" s="5"/>
      <c r="J102" s="5"/>
      <c r="K102" s="5"/>
      <c r="L102" s="5"/>
    </row>
    <row r="103" spans="1:12">
      <c r="A103" s="5" t="s">
        <v>35</v>
      </c>
      <c r="B103" s="5" t="s">
        <v>82</v>
      </c>
      <c r="C103" s="5" t="s">
        <v>9</v>
      </c>
      <c r="D103" s="10">
        <v>45394</v>
      </c>
      <c r="E103" s="5" t="s">
        <v>83</v>
      </c>
      <c r="F103" s="5"/>
      <c r="G103" s="5">
        <v>74</v>
      </c>
      <c r="H103" s="5"/>
      <c r="I103" s="5"/>
      <c r="J103" s="5"/>
      <c r="K103" s="5"/>
      <c r="L103" s="5"/>
    </row>
    <row r="104" spans="1:12">
      <c r="A104" s="5" t="s">
        <v>40</v>
      </c>
      <c r="B104" s="5" t="s">
        <v>82</v>
      </c>
      <c r="C104" s="5" t="s">
        <v>24</v>
      </c>
      <c r="D104" s="10">
        <v>45394</v>
      </c>
      <c r="E104" s="5" t="s">
        <v>83</v>
      </c>
      <c r="F104" s="5"/>
      <c r="G104" s="5">
        <v>51.2</v>
      </c>
      <c r="H104" s="5"/>
      <c r="I104" s="5"/>
      <c r="J104" s="5"/>
      <c r="K104" s="5"/>
      <c r="L104" s="5"/>
    </row>
    <row r="105" spans="1:12">
      <c r="A105" s="5" t="s">
        <v>41</v>
      </c>
      <c r="B105" s="5" t="s">
        <v>82</v>
      </c>
      <c r="C105" s="5" t="s">
        <v>24</v>
      </c>
      <c r="D105" s="10">
        <v>45394</v>
      </c>
      <c r="E105" s="5" t="s">
        <v>83</v>
      </c>
      <c r="F105" s="5"/>
      <c r="G105" s="5">
        <v>68.599999999999994</v>
      </c>
      <c r="H105" s="5"/>
      <c r="I105" s="5"/>
      <c r="J105" s="5"/>
      <c r="K105" s="5"/>
      <c r="L105" s="5"/>
    </row>
    <row r="106" spans="1:12">
      <c r="A106" s="5" t="s">
        <v>7</v>
      </c>
      <c r="B106" s="5" t="s">
        <v>82</v>
      </c>
      <c r="C106" s="5" t="s">
        <v>9</v>
      </c>
      <c r="D106" s="10">
        <v>45394</v>
      </c>
      <c r="E106" s="5" t="s">
        <v>83</v>
      </c>
      <c r="F106" s="5"/>
      <c r="G106" s="5">
        <v>71</v>
      </c>
      <c r="H106" s="5"/>
      <c r="I106" s="5"/>
      <c r="J106" s="5"/>
      <c r="K106" s="5"/>
      <c r="L106" s="5"/>
    </row>
    <row r="107" spans="1:12">
      <c r="A107" s="5" t="s">
        <v>15</v>
      </c>
      <c r="B107" s="5" t="s">
        <v>82</v>
      </c>
      <c r="C107" s="5" t="s">
        <v>9</v>
      </c>
      <c r="D107" s="10">
        <v>45394</v>
      </c>
      <c r="E107" s="5" t="s">
        <v>83</v>
      </c>
      <c r="F107" s="5"/>
      <c r="G107" s="5">
        <v>60.3</v>
      </c>
      <c r="H107" s="5"/>
      <c r="I107" s="5"/>
      <c r="J107" s="5"/>
      <c r="K107" s="5"/>
      <c r="L107" s="5"/>
    </row>
    <row r="108" spans="1:12">
      <c r="A108" s="5" t="s">
        <v>36</v>
      </c>
      <c r="B108" s="5" t="s">
        <v>82</v>
      </c>
      <c r="C108" s="5" t="s">
        <v>9</v>
      </c>
      <c r="D108" s="10">
        <v>45394</v>
      </c>
      <c r="E108" s="5" t="s">
        <v>83</v>
      </c>
      <c r="F108" s="5"/>
      <c r="G108" s="5">
        <v>94.7</v>
      </c>
      <c r="H108" s="5"/>
      <c r="I108" s="5"/>
      <c r="J108" s="5"/>
      <c r="K108" s="5"/>
      <c r="L108" s="5"/>
    </row>
    <row r="109" spans="1:12">
      <c r="A109" s="5" t="s">
        <v>37</v>
      </c>
      <c r="B109" s="5" t="s">
        <v>82</v>
      </c>
      <c r="C109" s="5" t="s">
        <v>9</v>
      </c>
      <c r="D109" s="10">
        <v>45394</v>
      </c>
      <c r="E109" s="5" t="s">
        <v>83</v>
      </c>
      <c r="F109" s="5"/>
      <c r="G109" s="5">
        <v>94.7</v>
      </c>
      <c r="H109" s="5"/>
      <c r="I109" s="5"/>
      <c r="J109" s="5"/>
      <c r="K109" s="5"/>
      <c r="L109" s="5"/>
    </row>
    <row r="110" spans="1:12">
      <c r="A110" s="5" t="s">
        <v>17</v>
      </c>
      <c r="B110" s="5" t="s">
        <v>82</v>
      </c>
      <c r="C110" s="5" t="s">
        <v>9</v>
      </c>
      <c r="D110" s="10">
        <v>45394</v>
      </c>
      <c r="E110" s="5" t="s">
        <v>83</v>
      </c>
      <c r="F110" s="5"/>
      <c r="G110" s="5">
        <v>62.5</v>
      </c>
      <c r="H110" s="5"/>
      <c r="I110" s="5"/>
      <c r="J110" s="5"/>
      <c r="K110" s="5"/>
      <c r="L110" s="5"/>
    </row>
    <row r="111" spans="1:12">
      <c r="A111" s="5" t="s">
        <v>19</v>
      </c>
      <c r="B111" s="5" t="s">
        <v>82</v>
      </c>
      <c r="C111" s="5" t="s">
        <v>9</v>
      </c>
      <c r="D111" s="10">
        <v>45394</v>
      </c>
      <c r="E111" s="5" t="s">
        <v>83</v>
      </c>
      <c r="F111" s="5"/>
      <c r="G111" s="5">
        <v>46.4</v>
      </c>
      <c r="H111" s="5"/>
      <c r="I111" s="5"/>
      <c r="J111" s="5"/>
      <c r="K111" s="5"/>
      <c r="L111" s="5"/>
    </row>
    <row r="112" spans="1:12">
      <c r="A112" s="5" t="s">
        <v>42</v>
      </c>
      <c r="B112" s="5" t="s">
        <v>82</v>
      </c>
      <c r="C112" s="5" t="s">
        <v>24</v>
      </c>
      <c r="D112" s="10">
        <v>45394</v>
      </c>
      <c r="E112" s="5" t="s">
        <v>83</v>
      </c>
      <c r="F112" s="5"/>
      <c r="G112" s="5">
        <v>66.7</v>
      </c>
      <c r="H112" s="5"/>
      <c r="I112" s="5"/>
      <c r="J112" s="5"/>
      <c r="K112" s="5"/>
      <c r="L112" s="5"/>
    </row>
    <row r="113" spans="1:12">
      <c r="A113" s="5" t="s">
        <v>43</v>
      </c>
      <c r="B113" s="5" t="s">
        <v>82</v>
      </c>
      <c r="C113" s="5" t="s">
        <v>24</v>
      </c>
      <c r="D113" s="10">
        <v>45394</v>
      </c>
      <c r="E113" s="5" t="s">
        <v>83</v>
      </c>
      <c r="F113" s="5"/>
      <c r="G113" s="5">
        <v>70</v>
      </c>
      <c r="H113" s="5"/>
      <c r="I113" s="5"/>
      <c r="J113" s="5"/>
      <c r="K113" s="5"/>
      <c r="L113" s="5"/>
    </row>
    <row r="114" spans="1:12">
      <c r="A114" s="5" t="s">
        <v>21</v>
      </c>
      <c r="B114" s="5" t="s">
        <v>82</v>
      </c>
      <c r="C114" s="5" t="s">
        <v>9</v>
      </c>
      <c r="D114" s="10">
        <v>45394</v>
      </c>
      <c r="E114" s="5" t="s">
        <v>83</v>
      </c>
      <c r="F114" s="5"/>
      <c r="G114" s="5">
        <v>46.6</v>
      </c>
      <c r="H114" s="5"/>
      <c r="I114" s="5"/>
      <c r="J114" s="5"/>
      <c r="K114" s="5"/>
      <c r="L114" s="5"/>
    </row>
    <row r="115" spans="1:12">
      <c r="A115" s="5" t="s">
        <v>22</v>
      </c>
      <c r="B115" s="5" t="s">
        <v>82</v>
      </c>
      <c r="C115" s="5" t="s">
        <v>9</v>
      </c>
      <c r="D115" s="10">
        <v>45394</v>
      </c>
      <c r="E115" s="5" t="s">
        <v>83</v>
      </c>
      <c r="F115" s="5"/>
      <c r="G115" s="5">
        <v>50.6</v>
      </c>
      <c r="H115" s="5"/>
      <c r="I115" s="5"/>
      <c r="J115" s="5"/>
      <c r="K115" s="5"/>
      <c r="L115" s="5"/>
    </row>
    <row r="116" spans="1:12">
      <c r="A116" s="5" t="s">
        <v>23</v>
      </c>
      <c r="B116" s="5" t="s">
        <v>82</v>
      </c>
      <c r="C116" s="5" t="s">
        <v>24</v>
      </c>
      <c r="D116" s="10">
        <v>45394</v>
      </c>
      <c r="E116" s="5" t="s">
        <v>83</v>
      </c>
      <c r="F116" s="5"/>
      <c r="G116" s="5">
        <v>52.8</v>
      </c>
      <c r="H116" s="5"/>
      <c r="I116" s="5"/>
      <c r="J116" s="5"/>
      <c r="K116" s="5"/>
      <c r="L116" s="5"/>
    </row>
    <row r="117" spans="1:12">
      <c r="A117" s="5" t="s">
        <v>25</v>
      </c>
      <c r="B117" s="5" t="s">
        <v>82</v>
      </c>
      <c r="C117" s="5" t="s">
        <v>24</v>
      </c>
      <c r="D117" s="10">
        <v>45394</v>
      </c>
      <c r="E117" s="5" t="s">
        <v>83</v>
      </c>
      <c r="F117" s="5"/>
      <c r="G117" s="5">
        <v>65.599999999999994</v>
      </c>
      <c r="H117" s="5"/>
      <c r="I117" s="5"/>
      <c r="J117" s="5"/>
      <c r="K117" s="5"/>
      <c r="L117" s="5"/>
    </row>
    <row r="118" spans="1:12">
      <c r="A118" s="5" t="s">
        <v>27</v>
      </c>
      <c r="B118" s="5" t="s">
        <v>82</v>
      </c>
      <c r="C118" s="5" t="s">
        <v>24</v>
      </c>
      <c r="D118" s="10">
        <v>45394</v>
      </c>
      <c r="E118" s="5" t="s">
        <v>83</v>
      </c>
      <c r="F118" s="5"/>
      <c r="G118" s="5">
        <v>81.5</v>
      </c>
      <c r="H118" s="5"/>
      <c r="I118" s="5"/>
      <c r="J118" s="5"/>
      <c r="K118" s="5"/>
      <c r="L118" s="5"/>
    </row>
    <row r="119" spans="1:12">
      <c r="A119" s="5" t="s">
        <v>28</v>
      </c>
      <c r="B119" s="5" t="s">
        <v>82</v>
      </c>
      <c r="C119" s="5" t="s">
        <v>24</v>
      </c>
      <c r="D119" s="10">
        <v>45394</v>
      </c>
      <c r="E119" s="5" t="s">
        <v>83</v>
      </c>
      <c r="F119" s="5"/>
      <c r="G119" s="5">
        <v>75.099999999999994</v>
      </c>
      <c r="H119" s="5"/>
      <c r="I119" s="5"/>
      <c r="J119" s="5"/>
      <c r="K119" s="5"/>
      <c r="L119" s="5"/>
    </row>
    <row r="120" spans="1:12">
      <c r="A120" s="5" t="s">
        <v>29</v>
      </c>
      <c r="B120" s="5" t="s">
        <v>82</v>
      </c>
      <c r="C120" s="5" t="s">
        <v>24</v>
      </c>
      <c r="D120" s="10">
        <v>45394</v>
      </c>
      <c r="E120" s="5" t="s">
        <v>83</v>
      </c>
      <c r="F120" s="5"/>
      <c r="G120" s="5">
        <v>70.3</v>
      </c>
      <c r="H120" s="5"/>
      <c r="I120" s="5"/>
      <c r="J120" s="5"/>
      <c r="K120" s="5"/>
      <c r="L120" s="5"/>
    </row>
    <row r="121" spans="1:12">
      <c r="A121" s="5" t="s">
        <v>30</v>
      </c>
      <c r="B121" s="5" t="s">
        <v>82</v>
      </c>
      <c r="C121" s="5" t="s">
        <v>24</v>
      </c>
      <c r="D121" s="10">
        <v>45394</v>
      </c>
      <c r="E121" s="5" t="s">
        <v>83</v>
      </c>
      <c r="F121" s="5"/>
      <c r="G121" s="5">
        <v>77.8</v>
      </c>
      <c r="H121" s="5"/>
      <c r="I121" s="5"/>
      <c r="J121" s="5"/>
      <c r="K121" s="5"/>
      <c r="L121" s="5"/>
    </row>
    <row r="122" spans="1:12">
      <c r="A122" s="5" t="s">
        <v>44</v>
      </c>
      <c r="B122" s="5" t="s">
        <v>84</v>
      </c>
      <c r="C122" s="5" t="s">
        <v>9</v>
      </c>
      <c r="D122" s="10">
        <v>45394</v>
      </c>
      <c r="E122" s="5" t="s">
        <v>83</v>
      </c>
      <c r="F122" s="5"/>
      <c r="G122" s="5">
        <v>61.3</v>
      </c>
      <c r="H122" s="5"/>
      <c r="I122" s="5"/>
      <c r="J122" s="5"/>
      <c r="K122" s="5"/>
      <c r="L122" s="5"/>
    </row>
    <row r="123" spans="1:12">
      <c r="A123" s="5" t="s">
        <v>46</v>
      </c>
      <c r="B123" s="5" t="s">
        <v>84</v>
      </c>
      <c r="C123" s="5" t="s">
        <v>9</v>
      </c>
      <c r="D123" s="10">
        <v>45394</v>
      </c>
      <c r="E123" s="5" t="s">
        <v>83</v>
      </c>
      <c r="F123" s="5"/>
      <c r="G123" s="5">
        <v>63.7</v>
      </c>
      <c r="H123" s="5"/>
      <c r="I123" s="5"/>
      <c r="J123" s="5"/>
      <c r="K123" s="5"/>
      <c r="L123" s="5"/>
    </row>
    <row r="124" spans="1:12">
      <c r="A124" s="5" t="s">
        <v>47</v>
      </c>
      <c r="B124" s="5" t="s">
        <v>84</v>
      </c>
      <c r="C124" s="5" t="s">
        <v>9</v>
      </c>
      <c r="D124" s="10">
        <v>45394</v>
      </c>
      <c r="E124" s="5" t="s">
        <v>83</v>
      </c>
      <c r="F124" s="5"/>
      <c r="G124" s="5">
        <v>39.700000000000003</v>
      </c>
      <c r="H124" s="5"/>
      <c r="I124" s="5"/>
      <c r="J124" s="5"/>
      <c r="K124" s="5"/>
      <c r="L124" s="5"/>
    </row>
    <row r="125" spans="1:12">
      <c r="A125" s="5" t="s">
        <v>48</v>
      </c>
      <c r="B125" s="5" t="s">
        <v>84</v>
      </c>
      <c r="C125" s="5" t="s">
        <v>9</v>
      </c>
      <c r="D125" s="10">
        <v>45394</v>
      </c>
      <c r="E125" s="5" t="s">
        <v>83</v>
      </c>
      <c r="F125" s="5"/>
      <c r="G125" s="5">
        <v>62.4</v>
      </c>
      <c r="H125" s="5"/>
      <c r="I125" s="5"/>
      <c r="J125" s="5"/>
      <c r="K125" s="5"/>
      <c r="L125" s="5"/>
    </row>
    <row r="126" spans="1:12">
      <c r="A126" s="5" t="s">
        <v>57</v>
      </c>
      <c r="B126" s="5" t="s">
        <v>84</v>
      </c>
      <c r="C126" s="5" t="s">
        <v>9</v>
      </c>
      <c r="D126" s="10">
        <v>45394</v>
      </c>
      <c r="E126" s="5" t="s">
        <v>83</v>
      </c>
      <c r="F126" s="5"/>
      <c r="G126" s="5">
        <v>42.5</v>
      </c>
      <c r="H126" s="5"/>
      <c r="I126" s="5"/>
      <c r="J126" s="5"/>
      <c r="K126" s="5"/>
      <c r="L126" s="5"/>
    </row>
    <row r="127" spans="1:12">
      <c r="A127" s="5" t="s">
        <v>58</v>
      </c>
      <c r="B127" s="5" t="s">
        <v>84</v>
      </c>
      <c r="C127" s="5" t="s">
        <v>9</v>
      </c>
      <c r="D127" s="10">
        <v>45394</v>
      </c>
      <c r="E127" s="5" t="s">
        <v>83</v>
      </c>
      <c r="F127" s="5"/>
      <c r="G127" s="5">
        <v>59.5</v>
      </c>
      <c r="H127" s="5"/>
      <c r="I127" s="5"/>
      <c r="J127" s="5"/>
      <c r="K127" s="5"/>
      <c r="L127" s="5"/>
    </row>
    <row r="128" spans="1:12">
      <c r="A128" s="5" t="s">
        <v>63</v>
      </c>
      <c r="B128" s="5" t="s">
        <v>84</v>
      </c>
      <c r="C128" s="5" t="s">
        <v>24</v>
      </c>
      <c r="D128" s="10">
        <v>45394</v>
      </c>
      <c r="E128" s="5" t="s">
        <v>83</v>
      </c>
      <c r="F128" s="5"/>
      <c r="G128" s="5">
        <v>63.8</v>
      </c>
      <c r="H128" s="5"/>
      <c r="I128" s="5"/>
      <c r="J128" s="5"/>
      <c r="K128" s="5"/>
      <c r="L128" s="5"/>
    </row>
    <row r="129" spans="1:12">
      <c r="A129" s="5" t="s">
        <v>64</v>
      </c>
      <c r="B129" s="5" t="s">
        <v>84</v>
      </c>
      <c r="C129" s="5" t="s">
        <v>24</v>
      </c>
      <c r="D129" s="10">
        <v>45394</v>
      </c>
      <c r="E129" s="5" t="s">
        <v>83</v>
      </c>
      <c r="F129" s="5"/>
      <c r="G129" s="5">
        <v>57.5</v>
      </c>
      <c r="H129" s="5"/>
      <c r="I129" s="5"/>
      <c r="J129" s="5"/>
      <c r="K129" s="5"/>
      <c r="L129" s="5"/>
    </row>
    <row r="130" spans="1:12">
      <c r="A130" s="5" t="s">
        <v>51</v>
      </c>
      <c r="B130" s="5" t="s">
        <v>84</v>
      </c>
      <c r="C130" s="5" t="s">
        <v>24</v>
      </c>
      <c r="D130" s="10">
        <v>45394</v>
      </c>
      <c r="E130" s="5" t="s">
        <v>83</v>
      </c>
      <c r="F130" s="5"/>
      <c r="G130" s="5">
        <v>84.4</v>
      </c>
      <c r="H130" s="5"/>
      <c r="I130" s="5"/>
      <c r="J130" s="5"/>
      <c r="K130" s="5"/>
      <c r="L130" s="5"/>
    </row>
    <row r="131" spans="1:12">
      <c r="A131" s="5" t="s">
        <v>52</v>
      </c>
      <c r="B131" s="5" t="s">
        <v>84</v>
      </c>
      <c r="C131" s="5" t="s">
        <v>24</v>
      </c>
      <c r="D131" s="10">
        <v>45394</v>
      </c>
      <c r="E131" s="5" t="s">
        <v>83</v>
      </c>
      <c r="F131" s="5"/>
      <c r="G131" s="5">
        <v>88.1</v>
      </c>
      <c r="H131" s="5"/>
      <c r="I131" s="5"/>
      <c r="J131" s="5"/>
      <c r="K131" s="5"/>
      <c r="L131" s="5"/>
    </row>
    <row r="132" spans="1:12">
      <c r="A132" s="5" t="s">
        <v>49</v>
      </c>
      <c r="B132" s="5" t="s">
        <v>84</v>
      </c>
      <c r="C132" s="5" t="s">
        <v>9</v>
      </c>
      <c r="D132" s="10">
        <v>45394</v>
      </c>
      <c r="E132" s="5" t="s">
        <v>83</v>
      </c>
      <c r="F132" s="5"/>
      <c r="G132" s="5">
        <v>56.1</v>
      </c>
      <c r="H132" s="5"/>
      <c r="I132" s="5"/>
      <c r="J132" s="5"/>
      <c r="K132" s="5"/>
      <c r="L132" s="5"/>
    </row>
    <row r="133" spans="1:12">
      <c r="A133" s="5" t="s">
        <v>50</v>
      </c>
      <c r="B133" s="5" t="s">
        <v>84</v>
      </c>
      <c r="C133" s="5" t="s">
        <v>9</v>
      </c>
      <c r="D133" s="10">
        <v>45394</v>
      </c>
      <c r="E133" s="5" t="s">
        <v>83</v>
      </c>
      <c r="F133" s="5"/>
      <c r="G133" s="5">
        <v>43.4</v>
      </c>
      <c r="H133" s="5"/>
      <c r="I133" s="5"/>
      <c r="J133" s="5"/>
      <c r="K133" s="5"/>
      <c r="L133" s="5"/>
    </row>
    <row r="134" spans="1:12">
      <c r="A134" s="5" t="s">
        <v>53</v>
      </c>
      <c r="B134" s="5" t="s">
        <v>84</v>
      </c>
      <c r="C134" s="5" t="s">
        <v>24</v>
      </c>
      <c r="D134" s="10">
        <v>45394</v>
      </c>
      <c r="E134" s="5" t="s">
        <v>83</v>
      </c>
      <c r="F134" s="5"/>
      <c r="G134" s="5">
        <v>63.9</v>
      </c>
      <c r="H134" s="5"/>
      <c r="I134" s="5"/>
      <c r="J134" s="5"/>
      <c r="K134" s="5"/>
      <c r="L134" s="5"/>
    </row>
    <row r="135" spans="1:12">
      <c r="A135" s="5" t="s">
        <v>54</v>
      </c>
      <c r="B135" s="5" t="s">
        <v>84</v>
      </c>
      <c r="C135" s="5" t="s">
        <v>24</v>
      </c>
      <c r="D135" s="10">
        <v>45394</v>
      </c>
      <c r="E135" s="5" t="s">
        <v>83</v>
      </c>
      <c r="F135" s="5"/>
      <c r="G135" s="5">
        <v>68</v>
      </c>
      <c r="H135" s="5"/>
      <c r="I135" s="5"/>
      <c r="J135" s="5"/>
      <c r="K135" s="5"/>
      <c r="L135" s="5"/>
    </row>
    <row r="136" spans="1:12">
      <c r="A136" s="5" t="s">
        <v>59</v>
      </c>
      <c r="B136" s="5" t="s">
        <v>84</v>
      </c>
      <c r="C136" s="5" t="s">
        <v>9</v>
      </c>
      <c r="D136" s="10">
        <v>45394</v>
      </c>
      <c r="E136" s="5" t="s">
        <v>83</v>
      </c>
      <c r="F136" s="5"/>
      <c r="G136" s="5">
        <v>48.8</v>
      </c>
      <c r="H136" s="5"/>
      <c r="I136" s="5"/>
      <c r="J136" s="5"/>
      <c r="K136" s="5"/>
      <c r="L136" s="5"/>
    </row>
    <row r="137" spans="1:12">
      <c r="A137" s="5" t="s">
        <v>60</v>
      </c>
      <c r="B137" s="5" t="s">
        <v>84</v>
      </c>
      <c r="C137" s="5" t="s">
        <v>9</v>
      </c>
      <c r="D137" s="10">
        <v>45394</v>
      </c>
      <c r="E137" s="5" t="s">
        <v>83</v>
      </c>
      <c r="F137" s="5"/>
      <c r="G137" s="5">
        <v>58</v>
      </c>
      <c r="H137" s="5"/>
      <c r="I137" s="5"/>
      <c r="J137" s="5"/>
      <c r="K137" s="5"/>
      <c r="L137" s="5"/>
    </row>
    <row r="138" spans="1:12">
      <c r="A138" s="5" t="s">
        <v>61</v>
      </c>
      <c r="B138" s="5" t="s">
        <v>84</v>
      </c>
      <c r="C138" s="5" t="s">
        <v>9</v>
      </c>
      <c r="D138" s="10">
        <v>45394</v>
      </c>
      <c r="E138" s="5" t="s">
        <v>83</v>
      </c>
      <c r="F138" s="5"/>
      <c r="G138" s="5">
        <v>56</v>
      </c>
      <c r="H138" s="5"/>
      <c r="I138" s="5"/>
      <c r="J138" s="5"/>
      <c r="K138" s="5"/>
      <c r="L138" s="5"/>
    </row>
    <row r="139" spans="1:12">
      <c r="A139" s="5" t="s">
        <v>62</v>
      </c>
      <c r="B139" s="5" t="s">
        <v>84</v>
      </c>
      <c r="C139" s="5" t="s">
        <v>9</v>
      </c>
      <c r="D139" s="10">
        <v>45394</v>
      </c>
      <c r="E139" s="5" t="s">
        <v>83</v>
      </c>
      <c r="F139" s="5"/>
      <c r="G139" s="5">
        <v>57.2</v>
      </c>
      <c r="H139" s="5"/>
      <c r="I139" s="5"/>
      <c r="J139" s="5"/>
      <c r="K139" s="5"/>
      <c r="L139" s="5"/>
    </row>
    <row r="140" spans="1:12">
      <c r="A140" s="5" t="s">
        <v>65</v>
      </c>
      <c r="B140" s="5" t="s">
        <v>84</v>
      </c>
      <c r="C140" s="5" t="s">
        <v>24</v>
      </c>
      <c r="D140" s="10">
        <v>45394</v>
      </c>
      <c r="E140" s="5" t="s">
        <v>83</v>
      </c>
      <c r="F140" s="5"/>
      <c r="G140" s="5">
        <v>65.2</v>
      </c>
      <c r="H140" s="5"/>
      <c r="I140" s="5"/>
      <c r="J140" s="5"/>
      <c r="K140" s="5"/>
      <c r="L140" s="5"/>
    </row>
    <row r="141" spans="1:12">
      <c r="A141" s="5" t="s">
        <v>66</v>
      </c>
      <c r="B141" s="5" t="s">
        <v>84</v>
      </c>
      <c r="C141" s="5" t="s">
        <v>24</v>
      </c>
      <c r="D141" s="10">
        <v>45394</v>
      </c>
      <c r="E141" s="5" t="s">
        <v>83</v>
      </c>
      <c r="F141" s="5"/>
      <c r="G141" s="5">
        <v>80.400000000000006</v>
      </c>
      <c r="H141" s="5"/>
      <c r="I141" s="5"/>
      <c r="J141" s="5"/>
      <c r="K141" s="5"/>
      <c r="L141" s="5"/>
    </row>
    <row r="142" spans="1:12">
      <c r="A142" s="5" t="s">
        <v>67</v>
      </c>
      <c r="B142" s="5" t="s">
        <v>84</v>
      </c>
      <c r="C142" s="5" t="s">
        <v>24</v>
      </c>
      <c r="D142" s="10">
        <v>45394</v>
      </c>
      <c r="E142" s="5" t="s">
        <v>83</v>
      </c>
      <c r="F142" s="5"/>
      <c r="G142" s="5">
        <v>55.4</v>
      </c>
      <c r="H142" s="5"/>
      <c r="I142" s="5"/>
      <c r="J142" s="5"/>
      <c r="K142" s="5"/>
      <c r="L142" s="5"/>
    </row>
    <row r="143" spans="1:12">
      <c r="A143" s="5" t="s">
        <v>68</v>
      </c>
      <c r="B143" s="5" t="s">
        <v>84</v>
      </c>
      <c r="C143" s="5" t="s">
        <v>24</v>
      </c>
      <c r="D143" s="10">
        <v>45394</v>
      </c>
      <c r="E143" s="5" t="s">
        <v>83</v>
      </c>
      <c r="F143" s="5"/>
      <c r="G143" s="5">
        <v>79.900000000000006</v>
      </c>
      <c r="H143" s="5"/>
      <c r="I143" s="5"/>
      <c r="J143" s="5"/>
      <c r="K143" s="5"/>
      <c r="L143" s="5"/>
    </row>
    <row r="144" spans="1:12">
      <c r="A144" s="5" t="s">
        <v>55</v>
      </c>
      <c r="B144" s="5" t="s">
        <v>84</v>
      </c>
      <c r="C144" s="5" t="s">
        <v>24</v>
      </c>
      <c r="D144" s="10">
        <v>45394</v>
      </c>
      <c r="E144" s="5" t="s">
        <v>83</v>
      </c>
      <c r="F144" s="5"/>
      <c r="G144" s="5">
        <v>73.7</v>
      </c>
      <c r="H144" s="5"/>
      <c r="I144" s="5"/>
      <c r="J144" s="5"/>
      <c r="K144" s="5"/>
      <c r="L144" s="5"/>
    </row>
    <row r="145" spans="1:12">
      <c r="A145" s="5" t="s">
        <v>56</v>
      </c>
      <c r="B145" s="5" t="s">
        <v>84</v>
      </c>
      <c r="C145" s="5" t="s">
        <v>24</v>
      </c>
      <c r="D145" s="10">
        <v>45394</v>
      </c>
      <c r="E145" s="5" t="s">
        <v>83</v>
      </c>
      <c r="F145" s="5"/>
      <c r="G145" s="6">
        <v>66.3</v>
      </c>
      <c r="H145" s="5"/>
      <c r="I145" s="5"/>
      <c r="J145" s="5"/>
      <c r="K145" s="5"/>
      <c r="L14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979006-036D-4B51-B6C9-B7FC1058EBDE}"/>
</file>

<file path=customXml/itemProps2.xml><?xml version="1.0" encoding="utf-8"?>
<ds:datastoreItem xmlns:ds="http://schemas.openxmlformats.org/officeDocument/2006/customXml" ds:itemID="{BA006BDA-F48B-4452-98E7-CBBB64F19A93}"/>
</file>

<file path=customXml/itemProps3.xml><?xml version="1.0" encoding="utf-8"?>
<ds:datastoreItem xmlns:ds="http://schemas.openxmlformats.org/officeDocument/2006/customXml" ds:itemID="{09CD4BDD-3C3B-4826-AC6F-CB9CA5BB92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Marije VISSER</cp:lastModifiedBy>
  <cp:revision/>
  <dcterms:created xsi:type="dcterms:W3CDTF">2024-04-08T08:19:47Z</dcterms:created>
  <dcterms:modified xsi:type="dcterms:W3CDTF">2024-04-10T13:28:02Z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</Properties>
</file>