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/Developer/GitHub/gas-analysis-dilution-method/excel/"/>
    </mc:Choice>
  </mc:AlternateContent>
  <xr:revisionPtr revIDLastSave="0" documentId="13_ncr:1_{29267BE8-942B-3241-AD80-03725E81F19C}" xr6:coauthVersionLast="45" xr6:coauthVersionMax="45" xr10:uidLastSave="{00000000-0000-0000-0000-000000000000}"/>
  <bookViews>
    <workbookView xWindow="9420" yWindow="960" windowWidth="19000" windowHeight="16540" xr2:uid="{E430F7A7-0C3F-794C-8312-D690FF32DAFF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</calcChain>
</file>

<file path=xl/sharedStrings.xml><?xml version="1.0" encoding="utf-8"?>
<sst xmlns="http://schemas.openxmlformats.org/spreadsheetml/2006/main" count="322" uniqueCount="42">
  <si>
    <t>MF Number</t>
  </si>
  <si>
    <t>FS Value</t>
  </si>
  <si>
    <t>Pressure on control valve</t>
  </si>
  <si>
    <t>0</t>
  </si>
  <si>
    <t>Title</t>
  </si>
  <si>
    <t>calcs from data logger</t>
  </si>
  <si>
    <t>Logger no</t>
  </si>
  <si>
    <t>Room Pressure in mmhg</t>
  </si>
  <si>
    <t>Actual Room Pressure in Mpa</t>
  </si>
  <si>
    <t>Laminar flame speed coefficient</t>
  </si>
  <si>
    <t>Tracer gas type</t>
  </si>
  <si>
    <t>Sheet Number</t>
  </si>
  <si>
    <t>f_upper limit</t>
  </si>
  <si>
    <t>f `lower limit</t>
  </si>
  <si>
    <t xml:space="preserve">E NH3 Upper </t>
  </si>
  <si>
    <t>E NH3 Lower</t>
  </si>
  <si>
    <t>E Rounded (used in tables)</t>
  </si>
  <si>
    <t>1</t>
  </si>
  <si>
    <t>2</t>
  </si>
  <si>
    <t>actual values</t>
  </si>
  <si>
    <t>N2 upper</t>
  </si>
  <si>
    <t>N2 lower</t>
  </si>
  <si>
    <t>Air upper</t>
  </si>
  <si>
    <t>Air lower</t>
  </si>
  <si>
    <t>CH4upper</t>
  </si>
  <si>
    <t>CH4lower</t>
  </si>
  <si>
    <t>NH3upper</t>
  </si>
  <si>
    <t>NH3lower</t>
  </si>
  <si>
    <t xml:space="preserve">CO2/Air upper </t>
  </si>
  <si>
    <t>CO2/Air lower</t>
  </si>
  <si>
    <t xml:space="preserve">Qs  Hot MFM upper </t>
  </si>
  <si>
    <t>Qs  Hot MFM lower</t>
  </si>
  <si>
    <t>Xtr %</t>
  </si>
  <si>
    <t>x</t>
  </si>
  <si>
    <t>blue</t>
  </si>
  <si>
    <t>yellow</t>
  </si>
  <si>
    <t>dark green</t>
  </si>
  <si>
    <t>grey</t>
    <phoneticPr fontId="2"/>
  </si>
  <si>
    <t>Book number</t>
    <phoneticPr fontId="2"/>
  </si>
  <si>
    <t>Colour  (add new colours to formula sheet)</t>
    <phoneticPr fontId="2"/>
  </si>
  <si>
    <t>Date</t>
    <phoneticPr fontId="2"/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</si>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</sst>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;[Red]\(0.00\)"/>
    <numFmt numFmtId="165" formatCode="0_);[Red]\(0\)"/>
    <numFmt numFmtId="166" formatCode="0.000_);[Red]\(0.000\)"/>
    <numFmt numFmtId="167" formatCode="0.0000_);[Red]\(0.0000\)"/>
  </numFmts>
  <fonts count="11">
    <font>
      <sz val="12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1"/>
      <color rgb="FF000000"/>
      <name val="ＭＳ Ｐ明朝"/>
      <family val="1"/>
      <charset val="128"/>
    </font>
    <font>
      <sz val="11"/>
      <color rgb="FF000000"/>
      <name val="Times New Roman"/>
      <family val="1"/>
    </font>
    <font>
      <sz val="11"/>
      <color rgb="FF000000"/>
      <name val="Adobe Heiti Std R"/>
      <family val="2"/>
      <charset val="128"/>
    </font>
    <font>
      <sz val="11"/>
      <color rgb="FF000000"/>
      <name val="Symbol"/>
      <family val="1"/>
      <charset val="2"/>
    </font>
    <font>
      <b/>
      <sz val="14"/>
      <color rgb="FF000000"/>
      <name val="Symbol"/>
      <family val="1"/>
      <charset val="2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Adobe Heiti Std R"/>
      <family val="2"/>
      <charset val="128"/>
    </font>
    <font>
      <sz val="11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/>
    </xf>
    <xf numFmtId="164" fontId="1" fillId="3" borderId="5" xfId="0" applyNumberFormat="1" applyFont="1" applyFill="1" applyBorder="1" applyAlignment="1">
      <alignment vertical="center"/>
    </xf>
    <xf numFmtId="165" fontId="1" fillId="3" borderId="6" xfId="0" applyNumberFormat="1" applyFont="1" applyFill="1" applyBorder="1" applyAlignment="1">
      <alignment vertical="center"/>
    </xf>
    <xf numFmtId="0" fontId="2" fillId="0" borderId="7" xfId="0" applyFont="1" applyBorder="1" applyAlignment="1">
      <alignment horizontal="center" wrapText="1"/>
    </xf>
    <xf numFmtId="0" fontId="1" fillId="3" borderId="0" xfId="0" applyFont="1" applyFill="1" applyAlignment="1">
      <alignment vertical="center"/>
    </xf>
    <xf numFmtId="164" fontId="1" fillId="3" borderId="0" xfId="0" applyNumberFormat="1" applyFont="1" applyFill="1" applyAlignment="1">
      <alignment vertical="center"/>
    </xf>
    <xf numFmtId="165" fontId="1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>
      <alignment horizontal="center" wrapText="1"/>
    </xf>
    <xf numFmtId="0" fontId="1" fillId="3" borderId="12" xfId="0" applyFont="1" applyFill="1" applyBorder="1" applyAlignment="1">
      <alignment vertical="center"/>
    </xf>
    <xf numFmtId="164" fontId="1" fillId="3" borderId="12" xfId="0" applyNumberFormat="1" applyFont="1" applyFill="1" applyBorder="1" applyAlignment="1">
      <alignment vertical="center"/>
    </xf>
    <xf numFmtId="165" fontId="1" fillId="3" borderId="13" xfId="0" applyNumberFormat="1" applyFont="1" applyFill="1" applyBorder="1" applyAlignment="1">
      <alignment vertical="center"/>
    </xf>
    <xf numFmtId="0" fontId="3" fillId="0" borderId="14" xfId="0" applyFont="1" applyBorder="1" applyAlignment="1">
      <alignment horizontal="center" wrapText="1"/>
    </xf>
    <xf numFmtId="0" fontId="1" fillId="4" borderId="0" xfId="0" applyFont="1" applyFill="1" applyAlignment="1">
      <alignment vertical="center"/>
    </xf>
    <xf numFmtId="164" fontId="1" fillId="4" borderId="0" xfId="0" applyNumberFormat="1" applyFont="1" applyFill="1" applyAlignment="1">
      <alignment vertical="center"/>
    </xf>
    <xf numFmtId="165" fontId="1" fillId="4" borderId="9" xfId="0" applyNumberFormat="1" applyFont="1" applyFill="1" applyBorder="1" applyAlignment="1">
      <alignment vertical="center"/>
    </xf>
    <xf numFmtId="0" fontId="2" fillId="0" borderId="16" xfId="0" applyFont="1" applyBorder="1" applyAlignment="1">
      <alignment horizontal="center" wrapText="1"/>
    </xf>
    <xf numFmtId="166" fontId="3" fillId="2" borderId="17" xfId="0" applyNumberFormat="1" applyFont="1" applyFill="1" applyBorder="1" applyAlignment="1">
      <alignment horizontal="center"/>
    </xf>
    <xf numFmtId="166" fontId="3" fillId="2" borderId="18" xfId="0" applyNumberFormat="1" applyFont="1" applyFill="1" applyBorder="1" applyAlignment="1">
      <alignment horizontal="center"/>
    </xf>
    <xf numFmtId="166" fontId="3" fillId="2" borderId="19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166" fontId="3" fillId="2" borderId="11" xfId="0" applyNumberFormat="1" applyFont="1" applyFill="1" applyBorder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6" fontId="3" fillId="2" borderId="9" xfId="0" applyNumberFormat="1" applyFont="1" applyFill="1" applyBorder="1" applyAlignment="1">
      <alignment horizontal="center"/>
    </xf>
    <xf numFmtId="0" fontId="1" fillId="5" borderId="5" xfId="0" applyFont="1" applyFill="1" applyBorder="1" applyAlignment="1">
      <alignment horizontal="left" vertical="center"/>
    </xf>
    <xf numFmtId="164" fontId="1" fillId="5" borderId="5" xfId="0" applyNumberFormat="1" applyFont="1" applyFill="1" applyBorder="1" applyAlignment="1">
      <alignment horizontal="left" vertical="center"/>
    </xf>
    <xf numFmtId="165" fontId="1" fillId="5" borderId="6" xfId="0" applyNumberFormat="1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wrapText="1"/>
    </xf>
    <xf numFmtId="166" fontId="3" fillId="2" borderId="21" xfId="0" applyNumberFormat="1" applyFont="1" applyFill="1" applyBorder="1" applyAlignment="1">
      <alignment horizontal="center"/>
    </xf>
    <xf numFmtId="166" fontId="3" fillId="2" borderId="22" xfId="0" applyNumberFormat="1" applyFont="1" applyFill="1" applyBorder="1" applyAlignment="1">
      <alignment horizontal="center"/>
    </xf>
    <xf numFmtId="166" fontId="3" fillId="2" borderId="20" xfId="0" applyNumberFormat="1" applyFont="1" applyFill="1" applyBorder="1" applyAlignment="1">
      <alignment horizontal="center"/>
    </xf>
    <xf numFmtId="0" fontId="1" fillId="5" borderId="0" xfId="0" applyFont="1" applyFill="1" applyAlignment="1">
      <alignment horizontal="left" vertical="center"/>
    </xf>
    <xf numFmtId="164" fontId="1" fillId="5" borderId="0" xfId="0" applyNumberFormat="1" applyFont="1" applyFill="1" applyAlignment="1">
      <alignment horizontal="left" vertical="center"/>
    </xf>
    <xf numFmtId="165" fontId="1" fillId="5" borderId="9" xfId="0" applyNumberFormat="1" applyFont="1" applyFill="1" applyBorder="1" applyAlignment="1">
      <alignment horizontal="left" vertical="center"/>
    </xf>
    <xf numFmtId="0" fontId="3" fillId="0" borderId="23" xfId="0" applyFont="1" applyBorder="1" applyAlignment="1">
      <alignment horizontal="center" wrapText="1"/>
    </xf>
    <xf numFmtId="0" fontId="1" fillId="5" borderId="12" xfId="0" applyFont="1" applyFill="1" applyBorder="1" applyAlignment="1">
      <alignment horizontal="left" vertical="center"/>
    </xf>
    <xf numFmtId="164" fontId="1" fillId="5" borderId="12" xfId="0" applyNumberFormat="1" applyFont="1" applyFill="1" applyBorder="1" applyAlignment="1">
      <alignment horizontal="left" vertical="center"/>
    </xf>
    <xf numFmtId="165" fontId="1" fillId="5" borderId="13" xfId="0" applyNumberFormat="1" applyFont="1" applyFill="1" applyBorder="1" applyAlignment="1">
      <alignment horizontal="left" vertical="center"/>
    </xf>
    <xf numFmtId="0" fontId="3" fillId="0" borderId="24" xfId="0" applyFont="1" applyBorder="1" applyAlignment="1">
      <alignment horizontal="center" wrapText="1"/>
    </xf>
    <xf numFmtId="166" fontId="3" fillId="2" borderId="15" xfId="0" applyNumberFormat="1" applyFont="1" applyFill="1" applyBorder="1" applyAlignment="1">
      <alignment horizontal="center"/>
    </xf>
    <xf numFmtId="166" fontId="3" fillId="2" borderId="12" xfId="0" applyNumberFormat="1" applyFont="1" applyFill="1" applyBorder="1" applyAlignment="1">
      <alignment horizontal="center"/>
    </xf>
    <xf numFmtId="166" fontId="3" fillId="2" borderId="13" xfId="0" applyNumberFormat="1" applyFont="1" applyFill="1" applyBorder="1" applyAlignment="1">
      <alignment horizontal="center"/>
    </xf>
    <xf numFmtId="0" fontId="1" fillId="6" borderId="5" xfId="0" applyFont="1" applyFill="1" applyBorder="1" applyAlignment="1">
      <alignment horizontal="left" vertical="center"/>
    </xf>
    <xf numFmtId="164" fontId="1" fillId="6" borderId="5" xfId="0" applyNumberFormat="1" applyFont="1" applyFill="1" applyBorder="1" applyAlignment="1">
      <alignment horizontal="left" vertical="center"/>
    </xf>
    <xf numFmtId="165" fontId="1" fillId="6" borderId="6" xfId="0" applyNumberFormat="1" applyFont="1" applyFill="1" applyBorder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4" fontId="1" fillId="6" borderId="0" xfId="0" applyNumberFormat="1" applyFont="1" applyFill="1" applyAlignment="1">
      <alignment horizontal="left" vertical="center"/>
    </xf>
    <xf numFmtId="165" fontId="1" fillId="6" borderId="9" xfId="0" applyNumberFormat="1" applyFont="1" applyFill="1" applyBorder="1" applyAlignment="1">
      <alignment horizontal="left" vertical="center"/>
    </xf>
    <xf numFmtId="0" fontId="1" fillId="6" borderId="12" xfId="0" applyFont="1" applyFill="1" applyBorder="1" applyAlignment="1">
      <alignment horizontal="left" vertical="center"/>
    </xf>
    <xf numFmtId="164" fontId="1" fillId="6" borderId="12" xfId="0" applyNumberFormat="1" applyFont="1" applyFill="1" applyBorder="1" applyAlignment="1">
      <alignment horizontal="left" vertical="center"/>
    </xf>
    <xf numFmtId="165" fontId="1" fillId="6" borderId="13" xfId="0" applyNumberFormat="1" applyFont="1" applyFill="1" applyBorder="1" applyAlignment="1">
      <alignment horizontal="left" vertical="center"/>
    </xf>
    <xf numFmtId="0" fontId="4" fillId="0" borderId="16" xfId="0" applyFont="1" applyBorder="1" applyAlignment="1">
      <alignment horizontal="center" vertical="center" wrapText="1"/>
    </xf>
    <xf numFmtId="164" fontId="4" fillId="0" borderId="16" xfId="0" applyNumberFormat="1" applyFont="1" applyBorder="1" applyAlignment="1">
      <alignment horizontal="center" vertical="center" wrapText="1"/>
    </xf>
    <xf numFmtId="165" fontId="3" fillId="0" borderId="16" xfId="0" applyNumberFormat="1" applyFont="1" applyBorder="1" applyAlignment="1">
      <alignment horizontal="center" vertical="center" wrapText="1"/>
    </xf>
    <xf numFmtId="166" fontId="4" fillId="2" borderId="16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8" borderId="7" xfId="0" applyFont="1" applyFill="1" applyBorder="1" applyAlignment="1">
      <alignment horizontal="center"/>
    </xf>
    <xf numFmtId="0" fontId="5" fillId="8" borderId="7" xfId="0" applyFont="1" applyFill="1" applyBorder="1" applyAlignment="1">
      <alignment horizontal="center"/>
    </xf>
    <xf numFmtId="0" fontId="3" fillId="8" borderId="10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8" borderId="16" xfId="0" applyFont="1" applyFill="1" applyBorder="1" applyAlignment="1">
      <alignment horizontal="center"/>
    </xf>
    <xf numFmtId="0" fontId="5" fillId="8" borderId="16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3" fillId="7" borderId="21" xfId="0" applyFont="1" applyFill="1" applyBorder="1" applyAlignment="1">
      <alignment horizontal="center"/>
    </xf>
    <xf numFmtId="0" fontId="3" fillId="7" borderId="22" xfId="0" applyFont="1" applyFill="1" applyBorder="1" applyAlignment="1">
      <alignment horizontal="center"/>
    </xf>
    <xf numFmtId="0" fontId="3" fillId="7" borderId="20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 vertical="center" wrapText="1"/>
    </xf>
    <xf numFmtId="167" fontId="4" fillId="7" borderId="16" xfId="0" applyNumberFormat="1" applyFont="1" applyFill="1" applyBorder="1" applyAlignment="1">
      <alignment horizontal="center" vertical="center" wrapText="1"/>
    </xf>
    <xf numFmtId="0" fontId="4" fillId="8" borderId="16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/>
    </xf>
    <xf numFmtId="166" fontId="1" fillId="2" borderId="2" xfId="0" applyNumberFormat="1" applyFont="1" applyFill="1" applyBorder="1" applyAlignment="1">
      <alignment horizontal="center" vertical="center"/>
    </xf>
    <xf numFmtId="166" fontId="1" fillId="2" borderId="3" xfId="0" applyNumberFormat="1" applyFont="1" applyFill="1" applyBorder="1" applyAlignment="1">
      <alignment horizontal="center" vertical="center"/>
    </xf>
    <xf numFmtId="166" fontId="1" fillId="2" borderId="4" xfId="0" applyNumberFormat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166" fontId="3" fillId="2" borderId="8" xfId="0" applyNumberFormat="1" applyFont="1" applyFill="1" applyBorder="1" applyAlignment="1">
      <alignment horizontal="center"/>
    </xf>
    <xf numFmtId="166" fontId="3" fillId="2" borderId="5" xfId="0" applyNumberFormat="1" applyFont="1" applyFill="1" applyBorder="1" applyAlignment="1">
      <alignment horizontal="center"/>
    </xf>
    <xf numFmtId="166" fontId="3" fillId="2" borderId="6" xfId="0" applyNumberFormat="1" applyFont="1" applyFill="1" applyBorder="1" applyAlignment="1">
      <alignment horizontal="center"/>
    </xf>
    <xf numFmtId="166" fontId="3" fillId="2" borderId="11" xfId="0" applyNumberFormat="1" applyFont="1" applyFill="1" applyBorder="1" applyAlignment="1">
      <alignment horizontal="center"/>
    </xf>
    <xf numFmtId="166" fontId="3" fillId="2" borderId="0" xfId="0" applyNumberFormat="1" applyFont="1" applyFill="1" applyAlignment="1">
      <alignment horizontal="center"/>
    </xf>
    <xf numFmtId="166" fontId="3" fillId="2" borderId="9" xfId="0" applyNumberFormat="1" applyFont="1" applyFill="1" applyBorder="1" applyAlignment="1">
      <alignment horizontal="center"/>
    </xf>
    <xf numFmtId="166" fontId="3" fillId="2" borderId="15" xfId="0" applyNumberFormat="1" applyFont="1" applyFill="1" applyBorder="1" applyAlignment="1">
      <alignment horizontal="center"/>
    </xf>
    <xf numFmtId="166" fontId="3" fillId="2" borderId="12" xfId="0" applyNumberFormat="1" applyFont="1" applyFill="1" applyBorder="1" applyAlignment="1">
      <alignment horizontal="center"/>
    </xf>
    <xf numFmtId="166" fontId="3" fillId="2" borderId="13" xfId="0" applyNumberFormat="1" applyFont="1" applyFill="1" applyBorder="1" applyAlignment="1">
      <alignment horizontal="center"/>
    </xf>
    <xf numFmtId="0" fontId="3" fillId="7" borderId="8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7" borderId="6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0" xfId="0" applyFont="1" applyFill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15" xfId="0" applyFont="1" applyFill="1" applyBorder="1" applyAlignment="1">
      <alignment horizontal="center"/>
    </xf>
    <xf numFmtId="0" fontId="3" fillId="7" borderId="12" xfId="0" applyFont="1" applyFill="1" applyBorder="1" applyAlignment="1">
      <alignment horizontal="center"/>
    </xf>
    <xf numFmtId="0" fontId="3" fillId="7" borderId="13" xfId="0" applyFont="1" applyFill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9" borderId="25" xfId="0" applyFont="1" applyFill="1" applyBorder="1" applyAlignment="1">
      <alignment vertical="center"/>
    </xf>
    <xf numFmtId="0" fontId="7" fillId="9" borderId="5" xfId="0" applyFont="1" applyFill="1" applyBorder="1" applyAlignment="1">
      <alignment vertical="center"/>
    </xf>
    <xf numFmtId="0" fontId="8" fillId="10" borderId="26" xfId="0" applyFont="1" applyFill="1" applyBorder="1" applyAlignment="1">
      <alignment horizontal="left"/>
    </xf>
    <xf numFmtId="0" fontId="7" fillId="9" borderId="0" xfId="0" applyFont="1" applyFill="1" applyAlignment="1">
      <alignment vertical="center"/>
    </xf>
    <xf numFmtId="0" fontId="7" fillId="9" borderId="27" xfId="0" applyFont="1" applyFill="1" applyBorder="1" applyAlignment="1">
      <alignment vertical="center"/>
    </xf>
    <xf numFmtId="0" fontId="7" fillId="9" borderId="12" xfId="0" applyFont="1" applyFill="1" applyBorder="1" applyAlignment="1">
      <alignment vertical="center"/>
    </xf>
    <xf numFmtId="0" fontId="7" fillId="11" borderId="11" xfId="0" applyFont="1" applyFill="1" applyBorder="1" applyAlignment="1">
      <alignment vertical="center"/>
    </xf>
    <xf numFmtId="0" fontId="7" fillId="11" borderId="0" xfId="0" applyFont="1" applyFill="1" applyAlignment="1">
      <alignment vertical="center"/>
    </xf>
    <xf numFmtId="0" fontId="8" fillId="11" borderId="11" xfId="0" applyFont="1" applyFill="1" applyBorder="1" applyAlignment="1">
      <alignment horizontal="left"/>
    </xf>
    <xf numFmtId="0" fontId="7" fillId="12" borderId="25" xfId="0" applyFont="1" applyFill="1" applyBorder="1" applyAlignment="1">
      <alignment horizontal="left" vertical="center"/>
    </xf>
    <xf numFmtId="0" fontId="7" fillId="12" borderId="5" xfId="0" applyFont="1" applyFill="1" applyBorder="1" applyAlignment="1">
      <alignment horizontal="left" vertical="center"/>
    </xf>
    <xf numFmtId="0" fontId="8" fillId="12" borderId="26" xfId="0" applyFont="1" applyFill="1" applyBorder="1" applyAlignment="1">
      <alignment horizontal="left"/>
    </xf>
    <xf numFmtId="0" fontId="7" fillId="12" borderId="0" xfId="0" applyFont="1" applyFill="1" applyAlignment="1">
      <alignment horizontal="left" vertical="center"/>
    </xf>
    <xf numFmtId="0" fontId="7" fillId="12" borderId="27" xfId="0" applyFont="1" applyFill="1" applyBorder="1" applyAlignment="1">
      <alignment horizontal="left" vertical="center"/>
    </xf>
    <xf numFmtId="0" fontId="7" fillId="12" borderId="12" xfId="0" applyFont="1" applyFill="1" applyBorder="1" applyAlignment="1">
      <alignment horizontal="left" vertical="center"/>
    </xf>
    <xf numFmtId="0" fontId="7" fillId="13" borderId="25" xfId="0" applyFont="1" applyFill="1" applyBorder="1" applyAlignment="1">
      <alignment horizontal="left" vertical="center"/>
    </xf>
    <xf numFmtId="0" fontId="7" fillId="13" borderId="5" xfId="0" applyFont="1" applyFill="1" applyBorder="1" applyAlignment="1">
      <alignment horizontal="left" vertical="center"/>
    </xf>
    <xf numFmtId="0" fontId="8" fillId="13" borderId="26" xfId="0" applyFont="1" applyFill="1" applyBorder="1" applyAlignment="1">
      <alignment horizontal="left"/>
    </xf>
    <xf numFmtId="0" fontId="7" fillId="13" borderId="0" xfId="0" applyFont="1" applyFill="1" applyAlignment="1">
      <alignment horizontal="left" vertical="center"/>
    </xf>
    <xf numFmtId="0" fontId="7" fillId="13" borderId="27" xfId="0" applyFont="1" applyFill="1" applyBorder="1" applyAlignment="1">
      <alignment horizontal="left" vertical="center"/>
    </xf>
    <xf numFmtId="0" fontId="7" fillId="13" borderId="12" xfId="0" applyFont="1" applyFill="1" applyBorder="1" applyAlignment="1">
      <alignment horizontal="left" vertical="center"/>
    </xf>
    <xf numFmtId="0" fontId="9" fillId="0" borderId="1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14" fontId="1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6EF30-FAA7-674E-A6D3-46741A105894}">
  <dimension ref="A1:AA40"/>
  <sheetViews>
    <sheetView tabSelected="1" workbookViewId="0">
      <selection activeCell="G12" sqref="G12"/>
    </sheetView>
  </sheetViews>
  <sheetFormatPr baseColWidth="10" defaultRowHeight="16"/>
  <cols>
    <col min="1" max="1" width="3.1640625" style="135" customWidth="1"/>
    <col min="2" max="2" width="5.5" style="135" customWidth="1"/>
    <col min="3" max="3" width="12.6640625" style="135" customWidth="1"/>
  </cols>
  <sheetData>
    <row r="1" spans="1:27" ht="20" customHeight="1" thickBot="1">
      <c r="A1" s="112"/>
      <c r="B1" s="112"/>
      <c r="C1" s="112"/>
      <c r="D1" s="2"/>
      <c r="E1" s="2"/>
      <c r="F1" s="2"/>
      <c r="G1" s="2"/>
      <c r="H1" s="3"/>
      <c r="I1" s="1" t="s">
        <v>4</v>
      </c>
      <c r="J1" s="88" t="s">
        <v>5</v>
      </c>
      <c r="K1" s="89"/>
      <c r="L1" s="89"/>
      <c r="M1" s="89"/>
      <c r="N1" s="90"/>
      <c r="O1" s="91" t="s">
        <v>19</v>
      </c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3"/>
    </row>
    <row r="2" spans="1:27" ht="18">
      <c r="A2" s="113"/>
      <c r="B2" s="114"/>
      <c r="C2" s="114"/>
      <c r="D2" s="5"/>
      <c r="E2" s="4"/>
      <c r="F2" s="4"/>
      <c r="G2" s="4"/>
      <c r="H2" s="6"/>
      <c r="I2" s="7" t="s">
        <v>0</v>
      </c>
      <c r="J2" s="94"/>
      <c r="K2" s="95"/>
      <c r="L2" s="95"/>
      <c r="M2" s="95"/>
      <c r="N2" s="96"/>
      <c r="O2" s="103"/>
      <c r="P2" s="104"/>
      <c r="Q2" s="104"/>
      <c r="R2" s="104"/>
      <c r="S2" s="104"/>
      <c r="T2" s="104"/>
      <c r="U2" s="104"/>
      <c r="V2" s="104"/>
      <c r="W2" s="104"/>
      <c r="X2" s="105"/>
      <c r="Y2" s="61"/>
      <c r="Z2" s="61"/>
      <c r="AA2" s="62"/>
    </row>
    <row r="3" spans="1:27" ht="18">
      <c r="A3" s="115" t="s">
        <v>34</v>
      </c>
      <c r="B3" s="116"/>
      <c r="C3" s="116"/>
      <c r="D3" s="9"/>
      <c r="E3" s="8"/>
      <c r="F3" s="8"/>
      <c r="G3" s="8"/>
      <c r="H3" s="10"/>
      <c r="I3" s="11" t="s">
        <v>1</v>
      </c>
      <c r="J3" s="97"/>
      <c r="K3" s="98"/>
      <c r="L3" s="98"/>
      <c r="M3" s="98"/>
      <c r="N3" s="99"/>
      <c r="O3" s="106"/>
      <c r="P3" s="107"/>
      <c r="Q3" s="107"/>
      <c r="R3" s="107"/>
      <c r="S3" s="107"/>
      <c r="T3" s="107"/>
      <c r="U3" s="107"/>
      <c r="V3" s="107"/>
      <c r="W3" s="107"/>
      <c r="X3" s="108"/>
      <c r="Y3" s="63"/>
      <c r="Z3" s="63"/>
      <c r="AA3" s="64"/>
    </row>
    <row r="4" spans="1:27" ht="47" thickBot="1">
      <c r="A4" s="117"/>
      <c r="B4" s="118"/>
      <c r="C4" s="118"/>
      <c r="D4" s="13"/>
      <c r="E4" s="12"/>
      <c r="F4" s="12"/>
      <c r="G4" s="12"/>
      <c r="H4" s="14"/>
      <c r="I4" s="15" t="s">
        <v>2</v>
      </c>
      <c r="J4" s="100"/>
      <c r="K4" s="101"/>
      <c r="L4" s="101"/>
      <c r="M4" s="101"/>
      <c r="N4" s="102"/>
      <c r="O4" s="109"/>
      <c r="P4" s="110"/>
      <c r="Q4" s="110"/>
      <c r="R4" s="110"/>
      <c r="S4" s="110"/>
      <c r="T4" s="110"/>
      <c r="U4" s="110"/>
      <c r="V4" s="110"/>
      <c r="W4" s="110"/>
      <c r="X4" s="111"/>
      <c r="Y4" s="65"/>
      <c r="Z4" s="65"/>
      <c r="AA4" s="66"/>
    </row>
    <row r="5" spans="1:27" ht="18">
      <c r="A5" s="119"/>
      <c r="B5" s="120"/>
      <c r="C5" s="120"/>
      <c r="D5" s="17"/>
      <c r="E5" s="16"/>
      <c r="F5" s="16"/>
      <c r="G5" s="16"/>
      <c r="H5" s="18"/>
      <c r="I5" s="19" t="s">
        <v>0</v>
      </c>
      <c r="J5" s="20"/>
      <c r="K5" s="21"/>
      <c r="L5" s="21"/>
      <c r="M5" s="21"/>
      <c r="N5" s="22"/>
      <c r="O5" s="67"/>
      <c r="P5" s="68"/>
      <c r="Q5" s="68"/>
      <c r="R5" s="68"/>
      <c r="S5" s="68"/>
      <c r="T5" s="68"/>
      <c r="U5" s="68"/>
      <c r="V5" s="68"/>
      <c r="W5" s="68"/>
      <c r="X5" s="69"/>
      <c r="Y5" s="70"/>
      <c r="Z5" s="70"/>
      <c r="AA5" s="71"/>
    </row>
    <row r="6" spans="1:27" ht="18">
      <c r="A6" s="121" t="s">
        <v>35</v>
      </c>
      <c r="B6" s="120"/>
      <c r="C6" s="120"/>
      <c r="D6" s="17"/>
      <c r="E6" s="16"/>
      <c r="F6" s="16"/>
      <c r="G6" s="16"/>
      <c r="H6" s="18"/>
      <c r="I6" s="11" t="s">
        <v>1</v>
      </c>
      <c r="J6" s="20"/>
      <c r="K6" s="21"/>
      <c r="L6" s="21"/>
      <c r="M6" s="21"/>
      <c r="N6" s="22"/>
      <c r="O6" s="67"/>
      <c r="P6" s="68"/>
      <c r="Q6" s="68"/>
      <c r="R6" s="68"/>
      <c r="S6" s="68"/>
      <c r="T6" s="68"/>
      <c r="U6" s="68"/>
      <c r="V6" s="68"/>
      <c r="W6" s="68"/>
      <c r="X6" s="69"/>
      <c r="Y6" s="63"/>
      <c r="Z6" s="63"/>
      <c r="AA6" s="64"/>
    </row>
    <row r="7" spans="1:27" ht="47" thickBot="1">
      <c r="A7" s="119"/>
      <c r="B7" s="120"/>
      <c r="C7" s="120"/>
      <c r="D7" s="17"/>
      <c r="E7" s="16"/>
      <c r="F7" s="16"/>
      <c r="G7" s="16"/>
      <c r="H7" s="18"/>
      <c r="I7" s="23" t="s">
        <v>2</v>
      </c>
      <c r="J7" s="24"/>
      <c r="K7" s="25"/>
      <c r="L7" s="25"/>
      <c r="M7" s="25"/>
      <c r="N7" s="26"/>
      <c r="O7" s="72"/>
      <c r="P7" s="73"/>
      <c r="Q7" s="73"/>
      <c r="R7" s="73"/>
      <c r="S7" s="73"/>
      <c r="T7" s="73"/>
      <c r="U7" s="73"/>
      <c r="V7" s="73"/>
      <c r="W7" s="73"/>
      <c r="X7" s="74"/>
      <c r="Y7" s="75"/>
      <c r="Z7" s="75"/>
      <c r="AA7" s="76"/>
    </row>
    <row r="8" spans="1:27" ht="18">
      <c r="A8" s="122"/>
      <c r="B8" s="123"/>
      <c r="C8" s="123"/>
      <c r="D8" s="28"/>
      <c r="E8" s="27"/>
      <c r="F8" s="27"/>
      <c r="G8" s="27"/>
      <c r="H8" s="29"/>
      <c r="I8" s="30" t="s">
        <v>0</v>
      </c>
      <c r="J8" s="31"/>
      <c r="K8" s="32"/>
      <c r="L8" s="32"/>
      <c r="M8" s="32"/>
      <c r="N8" s="33"/>
      <c r="O8" s="77"/>
      <c r="P8" s="78"/>
      <c r="Q8" s="78"/>
      <c r="R8" s="78"/>
      <c r="S8" s="78"/>
      <c r="T8" s="78"/>
      <c r="U8" s="78"/>
      <c r="V8" s="78"/>
      <c r="W8" s="78"/>
      <c r="X8" s="79"/>
      <c r="Y8" s="61"/>
      <c r="Z8" s="61"/>
      <c r="AA8" s="62"/>
    </row>
    <row r="9" spans="1:27" ht="18">
      <c r="A9" s="124" t="s">
        <v>36</v>
      </c>
      <c r="B9" s="125"/>
      <c r="C9" s="125"/>
      <c r="D9" s="35"/>
      <c r="E9" s="34"/>
      <c r="F9" s="34"/>
      <c r="G9" s="34"/>
      <c r="H9" s="36"/>
      <c r="I9" s="37" t="s">
        <v>1</v>
      </c>
      <c r="J9" s="20"/>
      <c r="K9" s="21"/>
      <c r="L9" s="21"/>
      <c r="M9" s="21"/>
      <c r="N9" s="22"/>
      <c r="O9" s="67"/>
      <c r="P9" s="68"/>
      <c r="Q9" s="68"/>
      <c r="R9" s="68"/>
      <c r="S9" s="68"/>
      <c r="T9" s="68"/>
      <c r="U9" s="68"/>
      <c r="V9" s="68"/>
      <c r="W9" s="68"/>
      <c r="X9" s="69"/>
      <c r="Y9" s="63"/>
      <c r="Z9" s="63"/>
      <c r="AA9" s="64"/>
    </row>
    <row r="10" spans="1:27" ht="47" thickBot="1">
      <c r="A10" s="126"/>
      <c r="B10" s="127"/>
      <c r="C10" s="127"/>
      <c r="D10" s="39"/>
      <c r="E10" s="38"/>
      <c r="F10" s="38"/>
      <c r="G10" s="38"/>
      <c r="H10" s="40"/>
      <c r="I10" s="41" t="s">
        <v>2</v>
      </c>
      <c r="J10" s="42"/>
      <c r="K10" s="43"/>
      <c r="L10" s="43"/>
      <c r="M10" s="43"/>
      <c r="N10" s="44"/>
      <c r="O10" s="80"/>
      <c r="P10" s="81"/>
      <c r="Q10" s="81"/>
      <c r="R10" s="81"/>
      <c r="S10" s="81"/>
      <c r="T10" s="81"/>
      <c r="U10" s="81"/>
      <c r="V10" s="81"/>
      <c r="W10" s="81"/>
      <c r="X10" s="82"/>
      <c r="Y10" s="65"/>
      <c r="Z10" s="65"/>
      <c r="AA10" s="66"/>
    </row>
    <row r="11" spans="1:27" ht="18">
      <c r="A11" s="128"/>
      <c r="B11" s="129"/>
      <c r="C11" s="129"/>
      <c r="D11" s="46"/>
      <c r="E11" s="45"/>
      <c r="F11" s="45"/>
      <c r="G11" s="45"/>
      <c r="H11" s="47"/>
      <c r="I11" s="30" t="s">
        <v>0</v>
      </c>
      <c r="J11" s="31"/>
      <c r="K11" s="32"/>
      <c r="L11" s="32"/>
      <c r="M11" s="32"/>
      <c r="N11" s="33"/>
      <c r="O11" s="77"/>
      <c r="P11" s="78"/>
      <c r="Q11" s="78"/>
      <c r="R11" s="78"/>
      <c r="S11" s="78"/>
      <c r="T11" s="78"/>
      <c r="U11" s="78"/>
      <c r="V11" s="78"/>
      <c r="W11" s="78"/>
      <c r="X11" s="79"/>
      <c r="Y11" s="61"/>
      <c r="Z11" s="61"/>
      <c r="AA11" s="62"/>
    </row>
    <row r="12" spans="1:27" ht="18">
      <c r="A12" s="130" t="s">
        <v>37</v>
      </c>
      <c r="B12" s="131"/>
      <c r="C12" s="131"/>
      <c r="D12" s="49"/>
      <c r="E12" s="48"/>
      <c r="F12" s="48"/>
      <c r="G12" s="48"/>
      <c r="H12" s="50"/>
      <c r="I12" s="37" t="s">
        <v>1</v>
      </c>
      <c r="J12" s="20"/>
      <c r="K12" s="21"/>
      <c r="L12" s="21"/>
      <c r="M12" s="21"/>
      <c r="N12" s="22"/>
      <c r="O12" s="67"/>
      <c r="P12" s="68"/>
      <c r="Q12" s="68"/>
      <c r="R12" s="68"/>
      <c r="S12" s="68"/>
      <c r="T12" s="68"/>
      <c r="U12" s="68"/>
      <c r="V12" s="68"/>
      <c r="W12" s="68"/>
      <c r="X12" s="69"/>
      <c r="Y12" s="63"/>
      <c r="Z12" s="63"/>
      <c r="AA12" s="64"/>
    </row>
    <row r="13" spans="1:27" ht="47" thickBot="1">
      <c r="A13" s="132"/>
      <c r="B13" s="133"/>
      <c r="C13" s="133"/>
      <c r="D13" s="52"/>
      <c r="E13" s="51"/>
      <c r="F13" s="51"/>
      <c r="G13" s="51"/>
      <c r="H13" s="53"/>
      <c r="I13" s="41" t="s">
        <v>2</v>
      </c>
      <c r="J13" s="42"/>
      <c r="K13" s="43"/>
      <c r="L13" s="43"/>
      <c r="M13" s="43"/>
      <c r="N13" s="44"/>
      <c r="O13" s="80"/>
      <c r="P13" s="81"/>
      <c r="Q13" s="81"/>
      <c r="R13" s="81"/>
      <c r="S13" s="81"/>
      <c r="T13" s="81"/>
      <c r="U13" s="81"/>
      <c r="V13" s="81"/>
      <c r="W13" s="81"/>
      <c r="X13" s="82"/>
      <c r="Y13" s="65"/>
      <c r="Z13" s="65"/>
      <c r="AA13" s="66"/>
    </row>
    <row r="14" spans="1:27" ht="165">
      <c r="A14" s="134" t="s">
        <v>38</v>
      </c>
      <c r="B14" s="134" t="s">
        <v>39</v>
      </c>
      <c r="C14" s="134" t="s">
        <v>40</v>
      </c>
      <c r="D14" s="55" t="s">
        <v>6</v>
      </c>
      <c r="E14" s="55" t="s">
        <v>7</v>
      </c>
      <c r="F14" s="55" t="s">
        <v>8</v>
      </c>
      <c r="G14" s="55" t="s">
        <v>9</v>
      </c>
      <c r="H14" s="56" t="s">
        <v>10</v>
      </c>
      <c r="I14" s="54" t="s">
        <v>11</v>
      </c>
      <c r="J14" s="57" t="s">
        <v>12</v>
      </c>
      <c r="K14" s="57" t="s">
        <v>13</v>
      </c>
      <c r="L14" s="57" t="s">
        <v>14</v>
      </c>
      <c r="M14" s="57" t="s">
        <v>15</v>
      </c>
      <c r="N14" s="57" t="s">
        <v>16</v>
      </c>
      <c r="O14" s="83" t="s">
        <v>20</v>
      </c>
      <c r="P14" s="83" t="s">
        <v>21</v>
      </c>
      <c r="Q14" s="83" t="s">
        <v>22</v>
      </c>
      <c r="R14" s="83" t="s">
        <v>23</v>
      </c>
      <c r="S14" s="84" t="s">
        <v>24</v>
      </c>
      <c r="T14" s="84" t="s">
        <v>25</v>
      </c>
      <c r="U14" s="83" t="s">
        <v>26</v>
      </c>
      <c r="V14" s="83" t="s">
        <v>27</v>
      </c>
      <c r="W14" s="83" t="s">
        <v>28</v>
      </c>
      <c r="X14" s="83" t="s">
        <v>29</v>
      </c>
      <c r="Y14" s="85" t="s">
        <v>30</v>
      </c>
      <c r="Z14" s="85" t="s">
        <v>31</v>
      </c>
      <c r="AA14" s="86" t="s">
        <v>32</v>
      </c>
    </row>
    <row r="15" spans="1:27">
      <c r="A15" s="135">
        <v>3</v>
      </c>
      <c r="B15" s="135" t="s">
        <v>34</v>
      </c>
      <c r="C15" s="136">
        <v>43853</v>
      </c>
      <c r="D15" s="58">
        <v>1</v>
      </c>
      <c r="E15" s="59">
        <v>761</v>
      </c>
      <c r="F15" s="59">
        <v>0.10145804200000001</v>
      </c>
      <c r="G15" s="59">
        <v>2.5499999999999998</v>
      </c>
      <c r="H15" s="58" t="s">
        <v>17</v>
      </c>
      <c r="I15" s="60">
        <v>1</v>
      </c>
      <c r="J15" s="25">
        <v>1.1044717754254902</v>
      </c>
      <c r="K15" s="25">
        <v>1.0989127349125987</v>
      </c>
      <c r="L15" s="25">
        <v>0.30047800024689619</v>
      </c>
      <c r="M15" s="25">
        <v>0.29987434675474367</v>
      </c>
      <c r="N15" s="25">
        <v>0.3</v>
      </c>
      <c r="O15" s="73">
        <v>0</v>
      </c>
      <c r="P15" s="73">
        <v>0</v>
      </c>
      <c r="Q15" s="73">
        <v>31.65</v>
      </c>
      <c r="R15" s="73">
        <v>31.65</v>
      </c>
      <c r="S15" s="73">
        <v>2.5979999999999999</v>
      </c>
      <c r="T15" s="73">
        <v>2.597</v>
      </c>
      <c r="U15" s="73">
        <v>2.8180000000000001</v>
      </c>
      <c r="V15" s="73">
        <v>2.8180000000000001</v>
      </c>
      <c r="W15" s="73" t="s">
        <v>33</v>
      </c>
      <c r="X15" s="73" t="s">
        <v>33</v>
      </c>
      <c r="Y15" s="87" t="s">
        <v>33</v>
      </c>
      <c r="Z15" s="87" t="s">
        <v>33</v>
      </c>
      <c r="AA15" s="87">
        <v>16</v>
      </c>
    </row>
    <row r="16" spans="1:27">
      <c r="A16" s="135">
        <v>3</v>
      </c>
      <c r="B16" s="135" t="s">
        <v>34</v>
      </c>
      <c r="C16" s="136">
        <f>C15</f>
        <v>43853</v>
      </c>
      <c r="D16" s="58">
        <v>1</v>
      </c>
      <c r="E16" s="59">
        <v>761</v>
      </c>
      <c r="F16" s="59">
        <v>0.10145804200000001</v>
      </c>
      <c r="G16" s="59">
        <v>2.5499999999999998</v>
      </c>
      <c r="H16" s="58" t="s">
        <v>18</v>
      </c>
      <c r="I16" s="60">
        <v>2</v>
      </c>
      <c r="J16" s="25">
        <v>1.1029653635290375</v>
      </c>
      <c r="K16" s="25">
        <v>1.0978050975544209</v>
      </c>
      <c r="L16" s="25">
        <v>0.30044266334018399</v>
      </c>
      <c r="M16" s="25">
        <v>0.29985668715186919</v>
      </c>
      <c r="N16" s="25">
        <v>0.3</v>
      </c>
      <c r="O16" s="73">
        <v>0</v>
      </c>
      <c r="P16" s="73">
        <v>0</v>
      </c>
      <c r="Q16" s="73" t="s">
        <v>33</v>
      </c>
      <c r="R16" s="73" t="s">
        <v>33</v>
      </c>
      <c r="S16" s="73" t="s">
        <v>33</v>
      </c>
      <c r="T16" s="73" t="s">
        <v>33</v>
      </c>
      <c r="U16" s="73" t="s">
        <v>33</v>
      </c>
      <c r="V16" s="73" t="s">
        <v>33</v>
      </c>
      <c r="W16" s="73" t="s">
        <v>33</v>
      </c>
      <c r="X16" s="73" t="s">
        <v>33</v>
      </c>
      <c r="Y16" s="87" t="s">
        <v>33</v>
      </c>
      <c r="Z16" s="87" t="s">
        <v>33</v>
      </c>
      <c r="AA16" s="87">
        <v>1.4850000000000001</v>
      </c>
    </row>
    <row r="17" spans="1:27">
      <c r="A17" s="135">
        <v>3</v>
      </c>
      <c r="B17" s="135" t="s">
        <v>34</v>
      </c>
      <c r="C17" s="136">
        <f t="shared" ref="C17:C31" si="0">C16</f>
        <v>43853</v>
      </c>
      <c r="D17" s="58">
        <v>1</v>
      </c>
      <c r="E17" s="59">
        <v>761</v>
      </c>
      <c r="F17" s="59">
        <v>0.10145804200000001</v>
      </c>
      <c r="G17" s="59">
        <v>2.5499999999999998</v>
      </c>
      <c r="H17" s="58" t="s">
        <v>17</v>
      </c>
      <c r="I17" s="60">
        <v>3</v>
      </c>
      <c r="J17" s="25">
        <v>1.0517042987020353</v>
      </c>
      <c r="K17" s="25">
        <v>1.0470480966935261</v>
      </c>
      <c r="L17" s="25">
        <v>0.30053007799446363</v>
      </c>
      <c r="M17" s="25">
        <v>0.29977406354085245</v>
      </c>
      <c r="N17" s="25">
        <v>0.3</v>
      </c>
      <c r="O17" s="73">
        <v>0</v>
      </c>
      <c r="P17" s="73">
        <v>0</v>
      </c>
      <c r="Q17" s="73" t="s">
        <v>33</v>
      </c>
      <c r="R17" s="73" t="s">
        <v>33</v>
      </c>
      <c r="S17" s="73" t="s">
        <v>33</v>
      </c>
      <c r="T17" s="73" t="s">
        <v>33</v>
      </c>
      <c r="U17" s="73" t="s">
        <v>33</v>
      </c>
      <c r="V17" s="73" t="s">
        <v>33</v>
      </c>
      <c r="W17" s="73" t="s">
        <v>33</v>
      </c>
      <c r="X17" s="73" t="s">
        <v>33</v>
      </c>
      <c r="Y17" s="87" t="s">
        <v>33</v>
      </c>
      <c r="Z17" s="87" t="s">
        <v>33</v>
      </c>
      <c r="AA17" s="87">
        <v>16</v>
      </c>
    </row>
    <row r="18" spans="1:27">
      <c r="A18" s="135">
        <v>3</v>
      </c>
      <c r="B18" s="135" t="s">
        <v>34</v>
      </c>
      <c r="C18" s="136">
        <f t="shared" si="0"/>
        <v>43853</v>
      </c>
      <c r="D18" s="58">
        <v>1</v>
      </c>
      <c r="E18" s="59">
        <v>761</v>
      </c>
      <c r="F18" s="59">
        <v>0.10145804200000001</v>
      </c>
      <c r="G18" s="59">
        <v>2.5499999999999998</v>
      </c>
      <c r="H18" s="58" t="s">
        <v>17</v>
      </c>
      <c r="I18" s="60">
        <v>4</v>
      </c>
      <c r="J18" s="25">
        <v>1.0517739654798874</v>
      </c>
      <c r="K18" s="25">
        <v>1.0480349469260364</v>
      </c>
      <c r="L18" s="25">
        <v>0.30051234563855289</v>
      </c>
      <c r="M18" s="25">
        <v>0.29984021221551743</v>
      </c>
      <c r="N18" s="25">
        <v>0.3</v>
      </c>
      <c r="O18" s="73">
        <v>0</v>
      </c>
      <c r="P18" s="73">
        <v>0</v>
      </c>
      <c r="Q18" s="73" t="s">
        <v>33</v>
      </c>
      <c r="R18" s="73" t="s">
        <v>33</v>
      </c>
      <c r="S18" s="73" t="s">
        <v>33</v>
      </c>
      <c r="T18" s="73" t="s">
        <v>33</v>
      </c>
      <c r="U18" s="73" t="s">
        <v>33</v>
      </c>
      <c r="V18" s="73" t="s">
        <v>33</v>
      </c>
      <c r="W18" s="73" t="s">
        <v>33</v>
      </c>
      <c r="X18" s="73" t="s">
        <v>33</v>
      </c>
      <c r="Y18" s="87" t="s">
        <v>33</v>
      </c>
      <c r="Z18" s="87" t="s">
        <v>33</v>
      </c>
      <c r="AA18" s="87">
        <v>16</v>
      </c>
    </row>
    <row r="19" spans="1:27">
      <c r="A19" s="135">
        <v>3</v>
      </c>
      <c r="B19" s="135" t="s">
        <v>34</v>
      </c>
      <c r="C19" s="136">
        <f t="shared" si="0"/>
        <v>43853</v>
      </c>
      <c r="D19" s="58">
        <v>1</v>
      </c>
      <c r="E19" s="59">
        <v>761</v>
      </c>
      <c r="F19" s="59">
        <v>0.10145804200000001</v>
      </c>
      <c r="G19" s="59">
        <v>2.5499999999999998</v>
      </c>
      <c r="H19" s="58" t="s">
        <v>17</v>
      </c>
      <c r="I19" s="60">
        <v>5</v>
      </c>
      <c r="J19" s="25">
        <v>1.0016294116741027</v>
      </c>
      <c r="K19" s="25">
        <v>0.99619467302682407</v>
      </c>
      <c r="L19" s="25">
        <v>0.30060238646994292</v>
      </c>
      <c r="M19" s="25">
        <v>0.29983044040447854</v>
      </c>
      <c r="N19" s="25">
        <v>0.3</v>
      </c>
      <c r="O19" s="73">
        <v>0</v>
      </c>
      <c r="P19" s="73">
        <v>0</v>
      </c>
      <c r="Q19" s="73" t="s">
        <v>33</v>
      </c>
      <c r="R19" s="73" t="s">
        <v>33</v>
      </c>
      <c r="S19" s="73" t="s">
        <v>33</v>
      </c>
      <c r="T19" s="73" t="s">
        <v>33</v>
      </c>
      <c r="U19" s="73" t="s">
        <v>33</v>
      </c>
      <c r="V19" s="73" t="s">
        <v>33</v>
      </c>
      <c r="W19" s="73" t="s">
        <v>33</v>
      </c>
      <c r="X19" s="73" t="s">
        <v>33</v>
      </c>
      <c r="Y19" s="87" t="s">
        <v>33</v>
      </c>
      <c r="Z19" s="87" t="s">
        <v>33</v>
      </c>
      <c r="AA19" s="87">
        <v>16</v>
      </c>
    </row>
    <row r="20" spans="1:27">
      <c r="A20" s="135">
        <v>3</v>
      </c>
      <c r="B20" s="135" t="s">
        <v>34</v>
      </c>
      <c r="C20" s="136">
        <f t="shared" si="0"/>
        <v>43853</v>
      </c>
      <c r="D20" s="58">
        <v>1</v>
      </c>
      <c r="E20" s="59">
        <v>761</v>
      </c>
      <c r="F20" s="59">
        <v>0.10145804200000001</v>
      </c>
      <c r="G20" s="59">
        <v>2.5499999999999998</v>
      </c>
      <c r="H20" s="58" t="s">
        <v>18</v>
      </c>
      <c r="I20" s="60">
        <v>6</v>
      </c>
      <c r="J20" s="25">
        <v>1.0018894502831501</v>
      </c>
      <c r="K20" s="25">
        <v>0.99806283691651543</v>
      </c>
      <c r="L20" s="25">
        <v>0.30055148094516737</v>
      </c>
      <c r="M20" s="25">
        <v>0.29981686400748303</v>
      </c>
      <c r="N20" s="25">
        <v>0.3</v>
      </c>
      <c r="O20" s="73">
        <v>0</v>
      </c>
      <c r="P20" s="73">
        <v>0</v>
      </c>
      <c r="Q20" s="73" t="s">
        <v>33</v>
      </c>
      <c r="R20" s="73" t="s">
        <v>33</v>
      </c>
      <c r="S20" s="73" t="s">
        <v>33</v>
      </c>
      <c r="T20" s="73" t="s">
        <v>33</v>
      </c>
      <c r="U20" s="73" t="s">
        <v>33</v>
      </c>
      <c r="V20" s="73" t="s">
        <v>33</v>
      </c>
      <c r="W20" s="73" t="s">
        <v>33</v>
      </c>
      <c r="X20" s="73" t="s">
        <v>33</v>
      </c>
      <c r="Y20" s="87" t="s">
        <v>33</v>
      </c>
      <c r="Z20" s="87" t="s">
        <v>33</v>
      </c>
      <c r="AA20" s="87">
        <v>1.4850000000000001</v>
      </c>
    </row>
    <row r="21" spans="1:27">
      <c r="A21" s="135">
        <v>3</v>
      </c>
      <c r="B21" s="135" t="s">
        <v>34</v>
      </c>
      <c r="C21" s="136">
        <f t="shared" si="0"/>
        <v>43853</v>
      </c>
      <c r="D21" s="58">
        <v>1</v>
      </c>
      <c r="E21" s="59">
        <v>761</v>
      </c>
      <c r="F21" s="59">
        <v>0.10145804200000001</v>
      </c>
      <c r="G21" s="59">
        <v>2.5499999999999998</v>
      </c>
      <c r="H21" s="58" t="s">
        <v>17</v>
      </c>
      <c r="I21" s="60">
        <v>7</v>
      </c>
      <c r="J21" s="25">
        <v>0.95178197092804184</v>
      </c>
      <c r="K21" s="25">
        <v>0.94543677954994665</v>
      </c>
      <c r="L21" s="25">
        <v>0.30064274859343143</v>
      </c>
      <c r="M21" s="25">
        <v>0.29982307386617402</v>
      </c>
      <c r="N21" s="25">
        <v>0.3</v>
      </c>
      <c r="O21" s="73">
        <v>0</v>
      </c>
      <c r="P21" s="73">
        <v>0</v>
      </c>
      <c r="Q21" s="73" t="s">
        <v>33</v>
      </c>
      <c r="R21" s="73" t="s">
        <v>33</v>
      </c>
      <c r="S21" s="73" t="s">
        <v>33</v>
      </c>
      <c r="T21" s="73" t="s">
        <v>33</v>
      </c>
      <c r="U21" s="73" t="s">
        <v>33</v>
      </c>
      <c r="V21" s="73" t="s">
        <v>33</v>
      </c>
      <c r="W21" s="73" t="s">
        <v>33</v>
      </c>
      <c r="X21" s="73" t="s">
        <v>33</v>
      </c>
      <c r="Y21" s="87" t="s">
        <v>33</v>
      </c>
      <c r="Z21" s="87" t="s">
        <v>33</v>
      </c>
      <c r="AA21" s="87">
        <v>16</v>
      </c>
    </row>
    <row r="22" spans="1:27">
      <c r="A22" s="135">
        <v>3</v>
      </c>
      <c r="B22" s="135" t="s">
        <v>34</v>
      </c>
      <c r="C22" s="136">
        <f t="shared" si="0"/>
        <v>43853</v>
      </c>
      <c r="D22" s="58">
        <v>1</v>
      </c>
      <c r="E22" s="59">
        <v>761</v>
      </c>
      <c r="F22" s="59">
        <v>0.10145804200000001</v>
      </c>
      <c r="G22" s="59">
        <v>2.5499999999999998</v>
      </c>
      <c r="H22" s="58" t="s">
        <v>18</v>
      </c>
      <c r="I22" s="60">
        <v>8</v>
      </c>
      <c r="J22" s="25">
        <v>0.95324533854637028</v>
      </c>
      <c r="K22" s="25">
        <v>0.94860474094967429</v>
      </c>
      <c r="L22" s="25">
        <v>0.30060751509867917</v>
      </c>
      <c r="M22" s="25">
        <v>0.29957198730860968</v>
      </c>
      <c r="N22" s="25">
        <v>0.3</v>
      </c>
      <c r="O22" s="73">
        <v>0</v>
      </c>
      <c r="P22" s="73">
        <v>0</v>
      </c>
      <c r="Q22" s="73" t="s">
        <v>33</v>
      </c>
      <c r="R22" s="73" t="s">
        <v>33</v>
      </c>
      <c r="S22" s="73" t="s">
        <v>33</v>
      </c>
      <c r="T22" s="73" t="s">
        <v>33</v>
      </c>
      <c r="U22" s="73" t="s">
        <v>33</v>
      </c>
      <c r="V22" s="73" t="s">
        <v>33</v>
      </c>
      <c r="W22" s="73" t="s">
        <v>33</v>
      </c>
      <c r="X22" s="73" t="s">
        <v>33</v>
      </c>
      <c r="Y22" s="87" t="s">
        <v>33</v>
      </c>
      <c r="Z22" s="87" t="s">
        <v>33</v>
      </c>
      <c r="AA22" s="87">
        <v>1.4850000000000001</v>
      </c>
    </row>
    <row r="23" spans="1:27">
      <c r="A23" s="135">
        <v>3</v>
      </c>
      <c r="B23" s="135" t="s">
        <v>35</v>
      </c>
      <c r="C23" s="136">
        <f t="shared" si="0"/>
        <v>43853</v>
      </c>
      <c r="D23" s="58">
        <v>1</v>
      </c>
      <c r="E23" s="59">
        <v>761</v>
      </c>
      <c r="F23" s="59">
        <v>0.10145804200000001</v>
      </c>
      <c r="G23" s="59">
        <v>2.5499999999999998</v>
      </c>
      <c r="H23" s="58" t="s">
        <v>17</v>
      </c>
      <c r="I23" s="60">
        <v>9</v>
      </c>
      <c r="J23" s="25">
        <v>0.9024142488403728</v>
      </c>
      <c r="K23" s="25">
        <v>0.89864421911791748</v>
      </c>
      <c r="L23" s="25">
        <v>0.30036270415913269</v>
      </c>
      <c r="M23" s="25">
        <v>0.29987280304592845</v>
      </c>
      <c r="N23" s="25">
        <v>0.3</v>
      </c>
      <c r="O23" s="73">
        <v>0</v>
      </c>
      <c r="P23" s="73">
        <v>0</v>
      </c>
      <c r="Q23" s="73" t="s">
        <v>33</v>
      </c>
      <c r="R23" s="73" t="s">
        <v>33</v>
      </c>
      <c r="S23" s="73" t="s">
        <v>33</v>
      </c>
      <c r="T23" s="73" t="s">
        <v>33</v>
      </c>
      <c r="U23" s="73" t="s">
        <v>33</v>
      </c>
      <c r="V23" s="73" t="s">
        <v>33</v>
      </c>
      <c r="W23" s="73" t="s">
        <v>33</v>
      </c>
      <c r="X23" s="73" t="s">
        <v>33</v>
      </c>
      <c r="Y23" s="87" t="s">
        <v>33</v>
      </c>
      <c r="Z23" s="87" t="s">
        <v>33</v>
      </c>
      <c r="AA23" s="87">
        <v>16</v>
      </c>
    </row>
    <row r="24" spans="1:27">
      <c r="A24" s="135">
        <v>3</v>
      </c>
      <c r="B24" s="135" t="s">
        <v>35</v>
      </c>
      <c r="C24" s="136">
        <f t="shared" si="0"/>
        <v>43853</v>
      </c>
      <c r="D24" s="58">
        <v>1</v>
      </c>
      <c r="E24" s="59">
        <v>761</v>
      </c>
      <c r="F24" s="59">
        <v>0.10145804200000001</v>
      </c>
      <c r="G24" s="59">
        <v>2.5499999999999998</v>
      </c>
      <c r="H24" s="58" t="s">
        <v>18</v>
      </c>
      <c r="I24" s="60">
        <v>10</v>
      </c>
      <c r="J24" s="25">
        <v>0.90094712122575715</v>
      </c>
      <c r="K24" s="25">
        <v>0.89831926168949527</v>
      </c>
      <c r="L24" s="25">
        <v>0.30033425453985557</v>
      </c>
      <c r="M24" s="25">
        <v>0.29999520824363413</v>
      </c>
      <c r="N24" s="25">
        <v>0.3</v>
      </c>
      <c r="O24" s="73">
        <v>0</v>
      </c>
      <c r="P24" s="73">
        <v>0</v>
      </c>
      <c r="Q24" s="73" t="s">
        <v>33</v>
      </c>
      <c r="R24" s="73" t="s">
        <v>33</v>
      </c>
      <c r="S24" s="73" t="s">
        <v>33</v>
      </c>
      <c r="T24" s="73" t="s">
        <v>33</v>
      </c>
      <c r="U24" s="73" t="s">
        <v>33</v>
      </c>
      <c r="V24" s="73" t="s">
        <v>33</v>
      </c>
      <c r="W24" s="73" t="s">
        <v>33</v>
      </c>
      <c r="X24" s="73" t="s">
        <v>33</v>
      </c>
      <c r="Y24" s="87" t="s">
        <v>33</v>
      </c>
      <c r="Z24" s="87" t="s">
        <v>33</v>
      </c>
      <c r="AA24" s="87">
        <v>1.4850000000000001</v>
      </c>
    </row>
    <row r="25" spans="1:27">
      <c r="A25" s="135">
        <v>3</v>
      </c>
      <c r="B25" s="135" t="s">
        <v>35</v>
      </c>
      <c r="C25" s="136">
        <f t="shared" si="0"/>
        <v>43853</v>
      </c>
      <c r="D25" s="58">
        <v>1</v>
      </c>
      <c r="E25" s="59">
        <v>761</v>
      </c>
      <c r="F25" s="59">
        <v>0.10145804200000001</v>
      </c>
      <c r="G25" s="59">
        <v>2.5499999999999998</v>
      </c>
      <c r="H25" s="58" t="s">
        <v>17</v>
      </c>
      <c r="I25" s="60">
        <v>11</v>
      </c>
      <c r="J25" s="25">
        <v>0.85097982257240334</v>
      </c>
      <c r="K25" s="25">
        <v>0.8471207508207137</v>
      </c>
      <c r="L25" s="25">
        <v>0.30038214669092944</v>
      </c>
      <c r="M25" s="25">
        <v>0.29992620108024254</v>
      </c>
      <c r="N25" s="25">
        <v>0.3</v>
      </c>
      <c r="O25" s="73">
        <v>0</v>
      </c>
      <c r="P25" s="73">
        <v>0</v>
      </c>
      <c r="Q25" s="73" t="s">
        <v>33</v>
      </c>
      <c r="R25" s="73" t="s">
        <v>33</v>
      </c>
      <c r="S25" s="73" t="s">
        <v>33</v>
      </c>
      <c r="T25" s="73" t="s">
        <v>33</v>
      </c>
      <c r="U25" s="73" t="s">
        <v>33</v>
      </c>
      <c r="V25" s="73" t="s">
        <v>33</v>
      </c>
      <c r="W25" s="73" t="s">
        <v>33</v>
      </c>
      <c r="X25" s="73" t="s">
        <v>33</v>
      </c>
      <c r="Y25" s="87" t="s">
        <v>33</v>
      </c>
      <c r="Z25" s="87" t="s">
        <v>33</v>
      </c>
      <c r="AA25" s="87">
        <v>16</v>
      </c>
    </row>
    <row r="26" spans="1:27">
      <c r="A26" s="135">
        <v>3</v>
      </c>
      <c r="B26" s="135" t="s">
        <v>35</v>
      </c>
      <c r="C26" s="136">
        <f t="shared" si="0"/>
        <v>43853</v>
      </c>
      <c r="D26" s="58">
        <v>1</v>
      </c>
      <c r="E26" s="59">
        <v>761</v>
      </c>
      <c r="F26" s="59">
        <v>0.10145804200000001</v>
      </c>
      <c r="G26" s="59">
        <v>2.5499999999999998</v>
      </c>
      <c r="H26" s="58" t="s">
        <v>18</v>
      </c>
      <c r="I26" s="60">
        <v>12</v>
      </c>
      <c r="J26" s="25">
        <v>0.85213814427504919</v>
      </c>
      <c r="K26" s="25">
        <v>0.84838789858281649</v>
      </c>
      <c r="L26" s="25">
        <v>0.30026811785595059</v>
      </c>
      <c r="M26" s="25">
        <v>0.29986923968932166</v>
      </c>
      <c r="N26" s="25">
        <v>0.3</v>
      </c>
      <c r="O26" s="73">
        <v>0</v>
      </c>
      <c r="P26" s="73">
        <v>0</v>
      </c>
      <c r="Q26" s="73" t="s">
        <v>33</v>
      </c>
      <c r="R26" s="73" t="s">
        <v>33</v>
      </c>
      <c r="S26" s="73" t="s">
        <v>33</v>
      </c>
      <c r="T26" s="73" t="s">
        <v>33</v>
      </c>
      <c r="U26" s="73" t="s">
        <v>33</v>
      </c>
      <c r="V26" s="73" t="s">
        <v>33</v>
      </c>
      <c r="W26" s="73" t="s">
        <v>33</v>
      </c>
      <c r="X26" s="73" t="s">
        <v>33</v>
      </c>
      <c r="Y26" s="87" t="s">
        <v>33</v>
      </c>
      <c r="Z26" s="87" t="s">
        <v>33</v>
      </c>
      <c r="AA26" s="87">
        <v>1.4850000000000001</v>
      </c>
    </row>
    <row r="27" spans="1:27">
      <c r="A27" s="135">
        <v>3</v>
      </c>
      <c r="B27" s="135" t="s">
        <v>35</v>
      </c>
      <c r="C27" s="136">
        <f t="shared" si="0"/>
        <v>43853</v>
      </c>
      <c r="D27" s="58">
        <v>1</v>
      </c>
      <c r="E27" s="59">
        <v>761</v>
      </c>
      <c r="F27" s="59">
        <v>0.10145804200000001</v>
      </c>
      <c r="G27" s="59">
        <v>2.5499999999999998</v>
      </c>
      <c r="H27" s="58" t="s">
        <v>17</v>
      </c>
      <c r="I27" s="60">
        <v>13</v>
      </c>
      <c r="J27" s="25">
        <v>0.80115817178979798</v>
      </c>
      <c r="K27" s="25">
        <v>0.7981169616353111</v>
      </c>
      <c r="L27" s="25">
        <v>0.30034378965898312</v>
      </c>
      <c r="M27" s="25">
        <v>0.29964596872028026</v>
      </c>
      <c r="N27" s="25">
        <v>0.3</v>
      </c>
      <c r="O27" s="73">
        <v>0</v>
      </c>
      <c r="P27" s="73">
        <v>0</v>
      </c>
      <c r="Q27" s="73" t="s">
        <v>33</v>
      </c>
      <c r="R27" s="73" t="s">
        <v>33</v>
      </c>
      <c r="S27" s="73" t="s">
        <v>33</v>
      </c>
      <c r="T27" s="73" t="s">
        <v>33</v>
      </c>
      <c r="U27" s="73" t="s">
        <v>33</v>
      </c>
      <c r="V27" s="73" t="s">
        <v>33</v>
      </c>
      <c r="W27" s="73" t="s">
        <v>33</v>
      </c>
      <c r="X27" s="73" t="s">
        <v>33</v>
      </c>
      <c r="Y27" s="87" t="s">
        <v>33</v>
      </c>
      <c r="Z27" s="87" t="s">
        <v>33</v>
      </c>
      <c r="AA27" s="87">
        <v>16</v>
      </c>
    </row>
    <row r="28" spans="1:27">
      <c r="A28" s="135">
        <v>3</v>
      </c>
      <c r="B28" s="135" t="s">
        <v>35</v>
      </c>
      <c r="C28" s="136">
        <f t="shared" si="0"/>
        <v>43853</v>
      </c>
      <c r="D28" s="58">
        <v>1</v>
      </c>
      <c r="E28" s="59">
        <v>761</v>
      </c>
      <c r="F28" s="59">
        <v>0.10145804200000001</v>
      </c>
      <c r="G28" s="59">
        <v>2.5499999999999998</v>
      </c>
      <c r="H28" s="58" t="s">
        <v>18</v>
      </c>
      <c r="I28" s="60">
        <v>14</v>
      </c>
      <c r="J28" s="25">
        <v>0.80112709731618759</v>
      </c>
      <c r="K28" s="25">
        <v>0.79893454567895039</v>
      </c>
      <c r="L28" s="25">
        <v>0.30031108192026901</v>
      </c>
      <c r="M28" s="25">
        <v>0.29981734851718961</v>
      </c>
      <c r="N28" s="25">
        <v>0.3</v>
      </c>
      <c r="O28" s="73">
        <v>0</v>
      </c>
      <c r="P28" s="73">
        <v>0</v>
      </c>
      <c r="Q28" s="73" t="s">
        <v>33</v>
      </c>
      <c r="R28" s="73" t="s">
        <v>33</v>
      </c>
      <c r="S28" s="73" t="s">
        <v>33</v>
      </c>
      <c r="T28" s="73" t="s">
        <v>33</v>
      </c>
      <c r="U28" s="73" t="s">
        <v>33</v>
      </c>
      <c r="V28" s="73" t="s">
        <v>33</v>
      </c>
      <c r="W28" s="73" t="s">
        <v>33</v>
      </c>
      <c r="X28" s="73" t="s">
        <v>33</v>
      </c>
      <c r="Y28" s="87" t="s">
        <v>33</v>
      </c>
      <c r="Z28" s="87" t="s">
        <v>33</v>
      </c>
      <c r="AA28" s="87">
        <v>1.4850000000000001</v>
      </c>
    </row>
    <row r="29" spans="1:27">
      <c r="A29" s="135">
        <v>3</v>
      </c>
      <c r="B29" s="135" t="s">
        <v>35</v>
      </c>
      <c r="C29" s="136">
        <f t="shared" si="0"/>
        <v>43853</v>
      </c>
      <c r="D29" s="58">
        <v>1</v>
      </c>
      <c r="E29" s="59">
        <v>761</v>
      </c>
      <c r="F29" s="59">
        <v>0.10145804200000001</v>
      </c>
      <c r="G29" s="59">
        <v>2.5499999999999998</v>
      </c>
      <c r="H29" s="58" t="s">
        <v>17</v>
      </c>
      <c r="I29" s="60">
        <v>15</v>
      </c>
      <c r="J29" s="25">
        <v>0.75170902455625954</v>
      </c>
      <c r="K29" s="25">
        <v>0.7488139068834373</v>
      </c>
      <c r="L29" s="25">
        <v>0.30044152402530139</v>
      </c>
      <c r="M29" s="25">
        <v>0.29979036330695774</v>
      </c>
      <c r="N29" s="25">
        <v>0.3</v>
      </c>
      <c r="O29" s="73">
        <v>0</v>
      </c>
      <c r="P29" s="73">
        <v>0</v>
      </c>
      <c r="Q29" s="73" t="s">
        <v>33</v>
      </c>
      <c r="R29" s="73" t="s">
        <v>33</v>
      </c>
      <c r="S29" s="73" t="s">
        <v>33</v>
      </c>
      <c r="T29" s="73" t="s">
        <v>33</v>
      </c>
      <c r="U29" s="73" t="s">
        <v>33</v>
      </c>
      <c r="V29" s="73" t="s">
        <v>33</v>
      </c>
      <c r="W29" s="73" t="s">
        <v>33</v>
      </c>
      <c r="X29" s="73" t="s">
        <v>33</v>
      </c>
      <c r="Y29" s="87" t="s">
        <v>33</v>
      </c>
      <c r="Z29" s="87" t="s">
        <v>33</v>
      </c>
      <c r="AA29" s="87">
        <v>16</v>
      </c>
    </row>
    <row r="30" spans="1:27">
      <c r="A30" s="135">
        <v>3</v>
      </c>
      <c r="B30" s="135" t="s">
        <v>35</v>
      </c>
      <c r="C30" s="136">
        <f t="shared" si="0"/>
        <v>43853</v>
      </c>
      <c r="D30" s="58">
        <v>1</v>
      </c>
      <c r="E30" s="59">
        <v>761</v>
      </c>
      <c r="F30" s="59">
        <v>0.10145804200000001</v>
      </c>
      <c r="G30" s="59">
        <v>2.5499999999999998</v>
      </c>
      <c r="H30" s="58" t="s">
        <v>18</v>
      </c>
      <c r="I30" s="60">
        <v>16</v>
      </c>
      <c r="J30" s="25">
        <v>0.75137383920048229</v>
      </c>
      <c r="K30" s="25">
        <v>0.74986198250106684</v>
      </c>
      <c r="L30" s="25">
        <v>0.30039573095933086</v>
      </c>
      <c r="M30" s="25">
        <v>0.29983112134239637</v>
      </c>
      <c r="N30" s="25">
        <v>0.3</v>
      </c>
      <c r="O30" s="73">
        <v>0</v>
      </c>
      <c r="P30" s="73">
        <v>0</v>
      </c>
      <c r="Q30" s="73" t="s">
        <v>33</v>
      </c>
      <c r="R30" s="73" t="s">
        <v>33</v>
      </c>
      <c r="S30" s="73" t="s">
        <v>33</v>
      </c>
      <c r="T30" s="73" t="s">
        <v>33</v>
      </c>
      <c r="U30" s="73" t="s">
        <v>33</v>
      </c>
      <c r="V30" s="73" t="s">
        <v>33</v>
      </c>
      <c r="W30" s="73" t="s">
        <v>33</v>
      </c>
      <c r="X30" s="73" t="s">
        <v>33</v>
      </c>
      <c r="Y30" s="87" t="s">
        <v>33</v>
      </c>
      <c r="Z30" s="87" t="s">
        <v>33</v>
      </c>
      <c r="AA30" s="87">
        <v>1.4850000000000001</v>
      </c>
    </row>
    <row r="31" spans="1:27">
      <c r="A31" s="135">
        <v>3</v>
      </c>
      <c r="B31" s="135" t="s">
        <v>35</v>
      </c>
      <c r="C31" s="136">
        <f t="shared" si="0"/>
        <v>43853</v>
      </c>
      <c r="D31" s="58">
        <v>1</v>
      </c>
      <c r="E31" s="59">
        <v>761</v>
      </c>
      <c r="F31" s="59">
        <v>0.10145804200000001</v>
      </c>
      <c r="G31" s="59">
        <v>2.5499999999999998</v>
      </c>
      <c r="H31" s="58" t="s">
        <v>17</v>
      </c>
      <c r="I31" s="60">
        <v>17</v>
      </c>
      <c r="J31" s="25">
        <v>0.70072755426248057</v>
      </c>
      <c r="K31" s="25">
        <v>0.69787046650374818</v>
      </c>
      <c r="L31" s="25">
        <v>0.30052460941132902</v>
      </c>
      <c r="M31" s="25">
        <v>0.29976949592167584</v>
      </c>
      <c r="N31" s="25">
        <v>0.3</v>
      </c>
      <c r="O31" s="73">
        <v>0</v>
      </c>
      <c r="P31" s="73">
        <v>0</v>
      </c>
      <c r="Q31" s="73" t="s">
        <v>33</v>
      </c>
      <c r="R31" s="73" t="s">
        <v>33</v>
      </c>
      <c r="S31" s="73" t="s">
        <v>33</v>
      </c>
      <c r="T31" s="73" t="s">
        <v>33</v>
      </c>
      <c r="U31" s="73" t="s">
        <v>33</v>
      </c>
      <c r="V31" s="73" t="s">
        <v>33</v>
      </c>
      <c r="W31" s="73" t="s">
        <v>33</v>
      </c>
      <c r="X31" s="73" t="s">
        <v>33</v>
      </c>
      <c r="Y31" s="87" t="s">
        <v>33</v>
      </c>
      <c r="Z31" s="87" t="s">
        <v>33</v>
      </c>
      <c r="AA31" s="87">
        <v>16</v>
      </c>
    </row>
    <row r="32" spans="1:27">
      <c r="A32" s="135">
        <v>3</v>
      </c>
      <c r="B32" s="135" t="s">
        <v>35</v>
      </c>
      <c r="C32" s="136">
        <v>43854</v>
      </c>
      <c r="D32" s="58">
        <v>1</v>
      </c>
      <c r="E32" s="59">
        <v>763</v>
      </c>
      <c r="F32" s="59">
        <v>0.10172468600000001</v>
      </c>
      <c r="G32" s="59">
        <v>2.5499999999999998</v>
      </c>
      <c r="H32" s="58" t="s">
        <v>18</v>
      </c>
      <c r="I32" s="60">
        <v>18</v>
      </c>
      <c r="J32" s="25">
        <v>0.7000453086521895</v>
      </c>
      <c r="K32" s="25">
        <v>0.69751754066388316</v>
      </c>
      <c r="L32" s="25">
        <v>0.30053092439897106</v>
      </c>
      <c r="M32" s="25">
        <v>0.29978172208232867</v>
      </c>
      <c r="N32" s="25">
        <v>0.3</v>
      </c>
      <c r="O32" s="73">
        <v>0</v>
      </c>
      <c r="P32" s="73">
        <v>0</v>
      </c>
      <c r="Q32" s="73" t="s">
        <v>33</v>
      </c>
      <c r="R32" s="73" t="s">
        <v>33</v>
      </c>
      <c r="S32" s="73" t="s">
        <v>33</v>
      </c>
      <c r="T32" s="73" t="s">
        <v>33</v>
      </c>
      <c r="U32" s="73" t="s">
        <v>33</v>
      </c>
      <c r="V32" s="73" t="s">
        <v>33</v>
      </c>
      <c r="W32" s="73" t="s">
        <v>33</v>
      </c>
      <c r="X32" s="73" t="s">
        <v>33</v>
      </c>
      <c r="Y32" s="87" t="s">
        <v>33</v>
      </c>
      <c r="Z32" s="87" t="s">
        <v>33</v>
      </c>
      <c r="AA32" s="87">
        <v>1.4850000000000001</v>
      </c>
    </row>
    <row r="33" spans="1:27">
      <c r="A33" s="135">
        <v>3</v>
      </c>
      <c r="B33" s="135" t="s">
        <v>35</v>
      </c>
      <c r="C33" s="136">
        <v>43854</v>
      </c>
      <c r="D33" s="58">
        <v>1</v>
      </c>
      <c r="E33" s="59">
        <v>763</v>
      </c>
      <c r="F33" s="59">
        <v>0.10172468600000001</v>
      </c>
      <c r="G33" s="59">
        <v>2.5499999999999998</v>
      </c>
      <c r="H33" s="58" t="s">
        <v>3</v>
      </c>
      <c r="I33" s="60">
        <v>21</v>
      </c>
      <c r="J33" s="25">
        <v>1.2507127579143635</v>
      </c>
      <c r="K33" s="25">
        <v>1.2471123053616449</v>
      </c>
      <c r="L33" s="25">
        <v>0.30037175382245146</v>
      </c>
      <c r="M33" s="25">
        <v>0.29997073696887561</v>
      </c>
      <c r="N33" s="25">
        <v>0.3</v>
      </c>
      <c r="O33" s="73">
        <v>0</v>
      </c>
      <c r="P33" s="73">
        <v>0</v>
      </c>
      <c r="Q33" s="73" t="s">
        <v>33</v>
      </c>
      <c r="R33" s="73" t="s">
        <v>33</v>
      </c>
      <c r="S33" s="73" t="s">
        <v>33</v>
      </c>
      <c r="T33" s="73" t="s">
        <v>33</v>
      </c>
      <c r="U33" s="73" t="s">
        <v>33</v>
      </c>
      <c r="V33" s="73" t="s">
        <v>33</v>
      </c>
      <c r="W33" s="73" t="s">
        <v>33</v>
      </c>
      <c r="X33" s="73" t="s">
        <v>33</v>
      </c>
      <c r="Y33" s="87" t="s">
        <v>33</v>
      </c>
      <c r="Z33" s="87" t="s">
        <v>33</v>
      </c>
      <c r="AA33" s="87">
        <v>0</v>
      </c>
    </row>
    <row r="34" spans="1:27">
      <c r="A34" s="135">
        <v>3</v>
      </c>
      <c r="B34" s="135" t="s">
        <v>35</v>
      </c>
      <c r="C34" s="136">
        <v>43854</v>
      </c>
      <c r="D34" s="58">
        <v>1</v>
      </c>
      <c r="E34" s="59">
        <v>763</v>
      </c>
      <c r="F34" s="59">
        <v>0.10172468600000001</v>
      </c>
      <c r="G34" s="59">
        <v>2.5499999999999998</v>
      </c>
      <c r="H34" s="58" t="s">
        <v>3</v>
      </c>
      <c r="I34" s="60">
        <v>22</v>
      </c>
      <c r="J34" s="25">
        <v>1.1997079727473938</v>
      </c>
      <c r="K34" s="25">
        <v>1.1976769572418431</v>
      </c>
      <c r="L34" s="25">
        <v>0.30024915544712338</v>
      </c>
      <c r="M34" s="25">
        <v>0.29999549684285526</v>
      </c>
      <c r="N34" s="25">
        <v>0.3</v>
      </c>
      <c r="O34" s="73">
        <v>0</v>
      </c>
      <c r="P34" s="73">
        <v>0</v>
      </c>
      <c r="Q34" s="73" t="s">
        <v>33</v>
      </c>
      <c r="R34" s="73" t="s">
        <v>33</v>
      </c>
      <c r="S34" s="73" t="s">
        <v>33</v>
      </c>
      <c r="T34" s="73" t="s">
        <v>33</v>
      </c>
      <c r="U34" s="73" t="s">
        <v>33</v>
      </c>
      <c r="V34" s="73" t="s">
        <v>33</v>
      </c>
      <c r="W34" s="73" t="s">
        <v>33</v>
      </c>
      <c r="X34" s="73" t="s">
        <v>33</v>
      </c>
      <c r="Y34" s="87" t="s">
        <v>33</v>
      </c>
      <c r="Z34" s="87" t="s">
        <v>33</v>
      </c>
      <c r="AA34" s="87">
        <v>0</v>
      </c>
    </row>
    <row r="35" spans="1:27">
      <c r="A35" s="135">
        <v>3</v>
      </c>
      <c r="B35" s="135" t="s">
        <v>35</v>
      </c>
      <c r="C35" s="136">
        <v>43854</v>
      </c>
      <c r="D35" s="58">
        <v>1</v>
      </c>
      <c r="E35" s="59">
        <v>763</v>
      </c>
      <c r="F35" s="59">
        <v>0.10172468600000001</v>
      </c>
      <c r="G35" s="59">
        <v>2.5499999999999998</v>
      </c>
      <c r="H35" s="58" t="s">
        <v>3</v>
      </c>
      <c r="I35" s="60">
        <v>23</v>
      </c>
      <c r="J35" s="25">
        <v>1.3022965734193608</v>
      </c>
      <c r="K35" s="25">
        <v>1.298339626029688</v>
      </c>
      <c r="L35" s="25">
        <v>0.30045523045617251</v>
      </c>
      <c r="M35" s="25">
        <v>0.30004077992573103</v>
      </c>
      <c r="N35" s="25">
        <v>0.3</v>
      </c>
      <c r="O35" s="73">
        <v>0</v>
      </c>
      <c r="P35" s="73">
        <v>0</v>
      </c>
      <c r="Q35" s="73" t="s">
        <v>33</v>
      </c>
      <c r="R35" s="73" t="s">
        <v>33</v>
      </c>
      <c r="S35" s="73" t="s">
        <v>33</v>
      </c>
      <c r="T35" s="73" t="s">
        <v>33</v>
      </c>
      <c r="U35" s="73" t="s">
        <v>33</v>
      </c>
      <c r="V35" s="73" t="s">
        <v>33</v>
      </c>
      <c r="W35" s="73" t="s">
        <v>33</v>
      </c>
      <c r="X35" s="73" t="s">
        <v>33</v>
      </c>
      <c r="Y35" s="87" t="s">
        <v>33</v>
      </c>
      <c r="Z35" s="87" t="s">
        <v>33</v>
      </c>
      <c r="AA35" s="87">
        <v>0</v>
      </c>
    </row>
    <row r="36" spans="1:27">
      <c r="A36" s="135">
        <v>3</v>
      </c>
      <c r="B36" s="135" t="s">
        <v>35</v>
      </c>
      <c r="C36" s="136">
        <v>43854</v>
      </c>
      <c r="D36" s="58">
        <v>1</v>
      </c>
      <c r="E36" s="59">
        <v>763</v>
      </c>
      <c r="F36" s="59">
        <v>0.10172468600000001</v>
      </c>
      <c r="G36" s="59">
        <v>2.5499999999999998</v>
      </c>
      <c r="H36" s="58" t="s">
        <v>3</v>
      </c>
      <c r="I36" s="60">
        <v>24</v>
      </c>
      <c r="J36" s="25">
        <v>1.3527839975003608</v>
      </c>
      <c r="K36" s="25">
        <v>1.3496044800989615</v>
      </c>
      <c r="L36" s="25">
        <v>0.30036516561356591</v>
      </c>
      <c r="M36" s="25">
        <v>0.29988048762333586</v>
      </c>
      <c r="N36" s="25">
        <v>0.3</v>
      </c>
      <c r="O36" s="73">
        <v>0</v>
      </c>
      <c r="P36" s="73">
        <v>0</v>
      </c>
      <c r="Q36" s="73" t="s">
        <v>33</v>
      </c>
      <c r="R36" s="73" t="s">
        <v>33</v>
      </c>
      <c r="S36" s="73" t="s">
        <v>33</v>
      </c>
      <c r="T36" s="73" t="s">
        <v>33</v>
      </c>
      <c r="U36" s="73" t="s">
        <v>33</v>
      </c>
      <c r="V36" s="73" t="s">
        <v>33</v>
      </c>
      <c r="W36" s="73" t="s">
        <v>33</v>
      </c>
      <c r="X36" s="73" t="s">
        <v>33</v>
      </c>
      <c r="Y36" s="87" t="s">
        <v>33</v>
      </c>
      <c r="Z36" s="87" t="s">
        <v>33</v>
      </c>
      <c r="AA36" s="87">
        <v>0</v>
      </c>
    </row>
    <row r="37" spans="1:27">
      <c r="A37" s="135">
        <v>3</v>
      </c>
      <c r="B37" s="135" t="s">
        <v>35</v>
      </c>
      <c r="C37" s="136">
        <v>43854</v>
      </c>
      <c r="D37" s="58">
        <v>1</v>
      </c>
      <c r="E37" s="59">
        <v>763</v>
      </c>
      <c r="F37" s="59">
        <v>0.10172468600000001</v>
      </c>
      <c r="G37" s="59">
        <v>2.5499999999999998</v>
      </c>
      <c r="H37" s="58" t="s">
        <v>3</v>
      </c>
      <c r="I37" s="60">
        <v>25</v>
      </c>
      <c r="J37" s="25">
        <v>1.4024654863469352</v>
      </c>
      <c r="K37" s="25">
        <v>0.43616934050059725</v>
      </c>
      <c r="L37" s="25">
        <v>0.60773141590523427</v>
      </c>
      <c r="M37" s="25">
        <v>0.14550451446459511</v>
      </c>
      <c r="N37" s="25">
        <v>0.6</v>
      </c>
      <c r="O37" s="73">
        <v>0</v>
      </c>
      <c r="P37" s="73">
        <v>0</v>
      </c>
      <c r="Q37" s="73" t="s">
        <v>33</v>
      </c>
      <c r="R37" s="73" t="s">
        <v>33</v>
      </c>
      <c r="S37" s="73" t="s">
        <v>33</v>
      </c>
      <c r="T37" s="73" t="s">
        <v>33</v>
      </c>
      <c r="U37" s="73" t="s">
        <v>33</v>
      </c>
      <c r="V37" s="73" t="s">
        <v>33</v>
      </c>
      <c r="W37" s="73" t="s">
        <v>33</v>
      </c>
      <c r="X37" s="73" t="s">
        <v>33</v>
      </c>
      <c r="Y37" s="87" t="s">
        <v>33</v>
      </c>
      <c r="Z37" s="87" t="s">
        <v>33</v>
      </c>
      <c r="AA37" s="87">
        <v>0</v>
      </c>
    </row>
    <row r="38" spans="1:27">
      <c r="A38" s="135">
        <v>20</v>
      </c>
      <c r="B38" s="135" t="s">
        <v>41</v>
      </c>
      <c r="C38" s="136">
        <v>43929</v>
      </c>
      <c r="D38" s="58">
        <v>1</v>
      </c>
      <c r="E38" s="59">
        <v>755.5</v>
      </c>
      <c r="F38" s="59">
        <v>0.100724771</v>
      </c>
      <c r="G38" s="59">
        <v>2.5499999999999998</v>
      </c>
      <c r="H38" s="58" t="s">
        <v>3</v>
      </c>
      <c r="I38" s="60">
        <v>6</v>
      </c>
      <c r="J38" s="25">
        <v>1.1515180874034647</v>
      </c>
      <c r="K38" s="25">
        <v>1.1480592272135333</v>
      </c>
      <c r="L38" s="25">
        <v>0.30031845294520698</v>
      </c>
      <c r="M38" s="25">
        <v>0.29970615725078198</v>
      </c>
      <c r="N38" s="25">
        <v>0.3</v>
      </c>
      <c r="O38" s="73">
        <v>0</v>
      </c>
      <c r="P38" s="73">
        <v>0</v>
      </c>
      <c r="Q38" s="73">
        <v>28.99</v>
      </c>
      <c r="R38" s="73">
        <v>28.89</v>
      </c>
      <c r="S38" s="73">
        <v>2.4889999999999999</v>
      </c>
      <c r="T38" s="73">
        <v>2.488</v>
      </c>
      <c r="U38" s="73">
        <v>2.6989999999999998</v>
      </c>
      <c r="V38" s="73">
        <v>2.6989999999999998</v>
      </c>
      <c r="W38" s="73">
        <v>0</v>
      </c>
      <c r="X38" s="73">
        <v>0</v>
      </c>
      <c r="Y38" s="87">
        <v>0</v>
      </c>
      <c r="Z38" s="87">
        <v>2.92</v>
      </c>
      <c r="AA38" s="87">
        <v>0</v>
      </c>
    </row>
    <row r="39" spans="1:27">
      <c r="A39" s="135">
        <v>20</v>
      </c>
      <c r="B39" s="135" t="s">
        <v>41</v>
      </c>
      <c r="C39" s="136">
        <v>43929</v>
      </c>
      <c r="D39" s="58">
        <v>1</v>
      </c>
      <c r="E39" s="59">
        <v>755.5</v>
      </c>
      <c r="F39" s="59">
        <v>0.100724771</v>
      </c>
      <c r="G39" s="59">
        <v>2.5499999999999998</v>
      </c>
      <c r="H39" s="58" t="s">
        <v>3</v>
      </c>
      <c r="I39" s="60">
        <v>7</v>
      </c>
      <c r="J39" s="25">
        <v>1.1997906722403544</v>
      </c>
      <c r="K39" s="25">
        <v>1.1947597421238489</v>
      </c>
      <c r="L39" s="25">
        <v>0.30062834033573116</v>
      </c>
      <c r="M39" s="25">
        <v>0.299713413028941</v>
      </c>
      <c r="N39" s="25">
        <v>0.3</v>
      </c>
      <c r="O39" s="73">
        <v>0</v>
      </c>
      <c r="P39" s="73">
        <v>0</v>
      </c>
      <c r="Q39" s="73">
        <v>25.71</v>
      </c>
      <c r="R39" s="73">
        <v>25.71</v>
      </c>
      <c r="S39" s="73">
        <v>2.3029999999999999</v>
      </c>
      <c r="T39" s="73">
        <v>2.3029999999999999</v>
      </c>
      <c r="U39" s="73">
        <v>2.4990000000000001</v>
      </c>
      <c r="V39" s="73">
        <v>2.4990000000000001</v>
      </c>
      <c r="W39" s="73">
        <v>0</v>
      </c>
      <c r="X39" s="73">
        <v>0</v>
      </c>
      <c r="Y39" s="87">
        <v>0</v>
      </c>
      <c r="Z39" s="87">
        <v>2.91</v>
      </c>
      <c r="AA39" s="87">
        <v>0</v>
      </c>
    </row>
    <row r="40" spans="1:27">
      <c r="A40" s="135">
        <v>20</v>
      </c>
      <c r="B40" s="135" t="s">
        <v>41</v>
      </c>
      <c r="C40" s="136">
        <v>43929</v>
      </c>
      <c r="D40" s="58">
        <v>1</v>
      </c>
      <c r="E40" s="59">
        <v>755.5</v>
      </c>
      <c r="F40" s="59">
        <v>0.100724771</v>
      </c>
      <c r="G40" s="59">
        <v>2.5499999999999998</v>
      </c>
      <c r="H40" s="58" t="s">
        <v>3</v>
      </c>
      <c r="I40" s="60">
        <v>8</v>
      </c>
      <c r="J40" s="25">
        <v>1.2515495800684218</v>
      </c>
      <c r="K40" s="25">
        <v>1.2476488395993759</v>
      </c>
      <c r="L40" s="25">
        <v>0.30030178992454182</v>
      </c>
      <c r="M40" s="25">
        <v>0.29994167424584189</v>
      </c>
      <c r="N40" s="25">
        <v>0.3</v>
      </c>
      <c r="O40" s="73">
        <v>0</v>
      </c>
      <c r="P40" s="73">
        <v>0</v>
      </c>
      <c r="Q40" s="73">
        <v>21.98</v>
      </c>
      <c r="R40" s="73">
        <v>21.97</v>
      </c>
      <c r="S40" s="73">
        <v>2.0510000000000002</v>
      </c>
      <c r="T40" s="73">
        <v>2.0510000000000002</v>
      </c>
      <c r="U40" s="73">
        <v>2.226</v>
      </c>
      <c r="V40" s="73">
        <v>2.226</v>
      </c>
      <c r="W40" s="73">
        <v>0</v>
      </c>
      <c r="X40" s="73">
        <v>0</v>
      </c>
      <c r="Y40" s="87">
        <v>0</v>
      </c>
      <c r="Z40" s="87">
        <v>2.9</v>
      </c>
      <c r="AA40" s="87">
        <v>0</v>
      </c>
    </row>
  </sheetData>
  <mergeCells count="4">
    <mergeCell ref="J1:N1"/>
    <mergeCell ref="O1:AA1"/>
    <mergeCell ref="J2:N4"/>
    <mergeCell ref="O2:X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2020-04-23T12:26:45Z</dcterms:created>
  <dcterms:modified xsi:type="dcterms:W3CDTF">2020-04-23T12:40:31Z</dcterms:modified>
</cp:coreProperties>
</file>