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e4713601e6e17/Senior/Thesis/publicinterest/results/csv/profile/"/>
    </mc:Choice>
  </mc:AlternateContent>
  <xr:revisionPtr revIDLastSave="0" documentId="8_{428FBE41-A5B4-0940-85D1-9140933E58FF}" xr6:coauthVersionLast="47" xr6:coauthVersionMax="47" xr10:uidLastSave="{00000000-0000-0000-0000-000000000000}"/>
  <bookViews>
    <workbookView xWindow="0" yWindow="0" windowWidth="28800" windowHeight="18000" xr2:uid="{47F4116A-EB33-1A4D-A84C-073DC6B05E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B11" i="1"/>
  <c r="B10" i="1"/>
  <c r="B9" i="1"/>
  <c r="B8" i="1"/>
  <c r="B7" i="1"/>
  <c r="C6" i="1"/>
  <c r="B6" i="1"/>
  <c r="C5" i="1"/>
  <c r="C4" i="1"/>
  <c r="B5" i="1"/>
  <c r="B4" i="1"/>
  <c r="C2" i="1"/>
  <c r="C3" i="1"/>
  <c r="B3" i="1"/>
</calcChain>
</file>

<file path=xl/sharedStrings.xml><?xml version="1.0" encoding="utf-8"?>
<sst xmlns="http://schemas.openxmlformats.org/spreadsheetml/2006/main" count="8" uniqueCount="5">
  <si>
    <t>Year</t>
  </si>
  <si>
    <t>House</t>
  </si>
  <si>
    <t>Senate</t>
  </si>
  <si>
    <t>inconsistency with how people count PTRs</t>
  </si>
  <si>
    <t>1 ptr = 100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</si>
</sst>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B054-53E9-714E-BF3C-BD463627A5BA}">
  <dimension ref="A1:E24"/>
  <sheetViews>
    <sheetView tabSelected="1" zoomScale="160" workbookViewId="0">
      <selection sqref="A1:C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2012</v>
      </c>
      <c r="C2">
        <f>84/100</f>
        <v>0.84</v>
      </c>
    </row>
    <row r="3" spans="1:5" x14ac:dyDescent="0.2">
      <c r="A3">
        <v>2013</v>
      </c>
      <c r="B3">
        <f>8/435</f>
        <v>1.8390804597701149E-2</v>
      </c>
      <c r="C3">
        <f>254/100</f>
        <v>2.54</v>
      </c>
    </row>
    <row r="4" spans="1:5" x14ac:dyDescent="0.2">
      <c r="A4">
        <v>2014</v>
      </c>
      <c r="B4">
        <f>708/435</f>
        <v>1.6275862068965516</v>
      </c>
      <c r="C4">
        <f>235/100</f>
        <v>2.35</v>
      </c>
    </row>
    <row r="5" spans="1:5" x14ac:dyDescent="0.2">
      <c r="A5">
        <v>2015</v>
      </c>
      <c r="B5">
        <f>729/435</f>
        <v>1.6758620689655173</v>
      </c>
      <c r="C5">
        <f>256/100</f>
        <v>2.56</v>
      </c>
      <c r="E5" t="s">
        <v>3</v>
      </c>
    </row>
    <row r="6" spans="1:5" x14ac:dyDescent="0.2">
      <c r="A6">
        <v>2016</v>
      </c>
      <c r="B6">
        <f>765/435</f>
        <v>1.7586206896551724</v>
      </c>
      <c r="C6">
        <f>247/100</f>
        <v>2.4700000000000002</v>
      </c>
      <c r="E6" t="s">
        <v>4</v>
      </c>
    </row>
    <row r="7" spans="1:5" x14ac:dyDescent="0.2">
      <c r="A7">
        <v>2017</v>
      </c>
      <c r="B7">
        <f>801/435</f>
        <v>1.8413793103448275</v>
      </c>
      <c r="C7">
        <f>251/100</f>
        <v>2.5099999999999998</v>
      </c>
    </row>
    <row r="8" spans="1:5" x14ac:dyDescent="0.2">
      <c r="A8">
        <v>2018</v>
      </c>
      <c r="B8">
        <f>830/435</f>
        <v>1.9080459770114941</v>
      </c>
      <c r="C8">
        <f>263/100</f>
        <v>2.63</v>
      </c>
    </row>
    <row r="9" spans="1:5" x14ac:dyDescent="0.2">
      <c r="A9">
        <v>2019</v>
      </c>
      <c r="B9">
        <f>682/435</f>
        <v>1.5678160919540229</v>
      </c>
      <c r="C9">
        <f>234/100</f>
        <v>2.34</v>
      </c>
    </row>
    <row r="10" spans="1:5" x14ac:dyDescent="0.2">
      <c r="A10">
        <v>2020</v>
      </c>
      <c r="B10">
        <f>731/435</f>
        <v>1.6804597701149426</v>
      </c>
      <c r="C10">
        <f>179/100</f>
        <v>1.79</v>
      </c>
    </row>
    <row r="11" spans="1:5" x14ac:dyDescent="0.2">
      <c r="A11">
        <v>2021</v>
      </c>
      <c r="B11">
        <f>679/435</f>
        <v>1.560919540229885</v>
      </c>
      <c r="C11">
        <f>145/100</f>
        <v>1.45</v>
      </c>
    </row>
    <row r="14" spans="1:5" x14ac:dyDescent="0.2">
      <c r="A14" t="s">
        <v>0</v>
      </c>
      <c r="B14" t="s">
        <v>1</v>
      </c>
      <c r="C14" t="s">
        <v>2</v>
      </c>
    </row>
    <row r="15" spans="1:5" x14ac:dyDescent="0.2">
      <c r="A15">
        <v>2012</v>
      </c>
      <c r="C15">
        <v>84</v>
      </c>
    </row>
    <row r="16" spans="1:5" x14ac:dyDescent="0.2">
      <c r="A16">
        <v>2013</v>
      </c>
      <c r="B16">
        <v>8</v>
      </c>
      <c r="C16">
        <v>254</v>
      </c>
    </row>
    <row r="17" spans="1:3" x14ac:dyDescent="0.2">
      <c r="A17">
        <v>2014</v>
      </c>
      <c r="B17">
        <v>708</v>
      </c>
      <c r="C17">
        <v>235</v>
      </c>
    </row>
    <row r="18" spans="1:3" x14ac:dyDescent="0.2">
      <c r="A18">
        <v>2015</v>
      </c>
      <c r="B18">
        <v>729</v>
      </c>
      <c r="C18">
        <v>256</v>
      </c>
    </row>
    <row r="19" spans="1:3" x14ac:dyDescent="0.2">
      <c r="A19">
        <v>2016</v>
      </c>
      <c r="B19">
        <v>765</v>
      </c>
      <c r="C19">
        <v>247</v>
      </c>
    </row>
    <row r="20" spans="1:3" x14ac:dyDescent="0.2">
      <c r="A20">
        <v>2017</v>
      </c>
      <c r="B20">
        <v>801</v>
      </c>
      <c r="C20">
        <v>251</v>
      </c>
    </row>
    <row r="21" spans="1:3" x14ac:dyDescent="0.2">
      <c r="A21">
        <v>2018</v>
      </c>
      <c r="B21">
        <v>830</v>
      </c>
      <c r="C21">
        <v>263</v>
      </c>
    </row>
    <row r="22" spans="1:3" x14ac:dyDescent="0.2">
      <c r="A22">
        <v>2019</v>
      </c>
      <c r="B22">
        <v>682</v>
      </c>
      <c r="C22">
        <v>234</v>
      </c>
    </row>
    <row r="23" spans="1:3" x14ac:dyDescent="0.2">
      <c r="A23">
        <v>2020</v>
      </c>
      <c r="B23">
        <v>731</v>
      </c>
      <c r="C23">
        <v>179</v>
      </c>
    </row>
    <row r="24" spans="1:3" x14ac:dyDescent="0.2">
      <c r="A24">
        <v>2021</v>
      </c>
      <c r="B24">
        <v>679</v>
      </c>
      <c r="C24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2022-03-11T11:34:17Z</dcterms:created>
  <dcterms:modified xsi:type="dcterms:W3CDTF">2022-03-11T12:48:17Z</dcterms:modified>
</cp:coreProperties>
</file>