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105" windowWidth="13635" windowHeight="10965"/>
  </bookViews>
  <sheets>
    <sheet name="Sadržaj-Contents" sheetId="1" r:id="rId1"/>
    <sheet name="4.2.3.1." sheetId="4" r:id="rId2"/>
    <sheet name="4.2.3.2." sheetId="6" r:id="rId3"/>
    <sheet name="Metodološka objašnjenja" sheetId="5" r:id="rId4"/>
  </sheets>
  <calcPr calcId="145621"/>
</workbook>
</file>

<file path=xl/calcChain.xml><?xml version="1.0" encoding="utf-8"?>
<calcChain xmlns="http://schemas.openxmlformats.org/spreadsheetml/2006/main">
  <c r="H35" i="6" l="1"/>
  <c r="H11" i="6"/>
  <c r="R35" i="4"/>
  <c r="R11" i="4"/>
  <c r="G35" i="6" l="1"/>
  <c r="F35" i="6"/>
  <c r="E35" i="6"/>
  <c r="G11" i="6" l="1"/>
  <c r="F11" i="6"/>
  <c r="E11" i="6"/>
</calcChain>
</file>

<file path=xl/sharedStrings.xml><?xml version="1.0" encoding="utf-8"?>
<sst xmlns="http://schemas.openxmlformats.org/spreadsheetml/2006/main" count="286" uniqueCount="135">
  <si>
    <t>Molimo korisnike da pri korištenju podataka navedu izvor.</t>
  </si>
  <si>
    <t>Users are kindly requested to state the source.</t>
  </si>
  <si>
    <t>2010.</t>
  </si>
  <si>
    <t>2011.</t>
  </si>
  <si>
    <t>2012.</t>
  </si>
  <si>
    <t>2013.</t>
  </si>
  <si>
    <t>Neraspoređeno</t>
  </si>
  <si>
    <t>2000.</t>
  </si>
  <si>
    <t>2001.</t>
  </si>
  <si>
    <t>2002.</t>
  </si>
  <si>
    <t>2003.</t>
  </si>
  <si>
    <t>2004.</t>
  </si>
  <si>
    <t>2005.</t>
  </si>
  <si>
    <t>2006.</t>
  </si>
  <si>
    <t>2007.</t>
  </si>
  <si>
    <t>2008.</t>
  </si>
  <si>
    <t>2009.</t>
  </si>
  <si>
    <t>Republika Hrvatska</t>
  </si>
  <si>
    <t>Zagrebačka</t>
  </si>
  <si>
    <t>Karlovačka</t>
  </si>
  <si>
    <t>Varaždinska</t>
  </si>
  <si>
    <t>Zadarska</t>
  </si>
  <si>
    <t>Istarska</t>
  </si>
  <si>
    <t>Međimurska</t>
  </si>
  <si>
    <t>Grad Zagreb</t>
  </si>
  <si>
    <t>Županija</t>
  </si>
  <si>
    <t>County of</t>
  </si>
  <si>
    <t>Republic of Croatia</t>
  </si>
  <si>
    <t>Zagreb</t>
  </si>
  <si>
    <t>Krapina-Zagorje</t>
  </si>
  <si>
    <t>Sisak-Moslavina</t>
  </si>
  <si>
    <t>Karlovac</t>
  </si>
  <si>
    <t>Varaždin</t>
  </si>
  <si>
    <t>Koprivnica-Križevci</t>
  </si>
  <si>
    <t>Bjelovar-Bilogora</t>
  </si>
  <si>
    <t>Primorje-Gorski kotar</t>
  </si>
  <si>
    <t>Lika-Senj</t>
  </si>
  <si>
    <t>Virovitica-Podravina</t>
  </si>
  <si>
    <t>Požega-Slavonia</t>
  </si>
  <si>
    <t>Slavonski Brod-Posavina</t>
  </si>
  <si>
    <t>Zadar</t>
  </si>
  <si>
    <t>Osijek-Baranja</t>
  </si>
  <si>
    <t>Šibenik-Knin</t>
  </si>
  <si>
    <t>Vukovar-Sirmium</t>
  </si>
  <si>
    <t>Split-Dalmatia</t>
  </si>
  <si>
    <t>Istria</t>
  </si>
  <si>
    <t>Dubrovnik-Neretva</t>
  </si>
  <si>
    <t>Međimurje</t>
  </si>
  <si>
    <t>City of Zagreb</t>
  </si>
  <si>
    <t>Thousand kuna</t>
  </si>
  <si>
    <t>2014.</t>
  </si>
  <si>
    <t>METODOLOŠKA OBJAŠNJENJA</t>
  </si>
  <si>
    <t>NOTES ON METHODOLOGY</t>
  </si>
  <si>
    <t>Pridruživanjem Republike Hrvatske Europskoj uniji, 1. srpnja 2013., statistički podaci o robnoj razmjeni Republike Hrvatske s inozemstvom dobivaju se iz dvaju različitih izvora: Intrastatova obrasca za statistiku robne razmjene između zemalja članica EU-a i Jedinstvene carinske deklaracije za statistiku robne razmjene sa zemljama nečlanicama EU-a (Extrastat).</t>
  </si>
  <si>
    <t>After the accession of the Republic of Croatia to the European Union, on 1 July 2013, data on foreign trade in goods statistics of the Republic of Croatia are acquired from two different sources: the Intrastat form for the statistics on the trading in goods between EU Member States (Intrastat) and the Single Administrative Document for statistics on the trading in goods with non-EU countries (Extrastat).</t>
  </si>
  <si>
    <t>Izvori podataka</t>
  </si>
  <si>
    <t>Data sources</t>
  </si>
  <si>
    <t>Izvor podataka za statistiku robne razmjene s trećim zemljama, odnosno zemljama nečlanicama EU-a, jesu Jedinstvene carinske deklaracije o izvozu i uvozu robe. Državni zavod za statistiku Republike Hrvatske dobiva od Carinske uprave Republike Hrvatske kontrolirane Jedinstvene carinske deklaracije u obliku slogova.</t>
  </si>
  <si>
    <t>The data source for the statistics on the trading in goods with third countries, that is, non-EU countries, are Single Administrative Documents on export and import of goods. The Croatian Bureau of Statistics receives the reviewed Single Administrative Documents from the Customs Administration of the Republic of Croatia in the form of data records.</t>
  </si>
  <si>
    <t>Poštujući osnovne metodološke preporuke Statističkog ureda UN-a i Eurostata, Državni zavod za statistiku statistički obrađuje i objavljuje prikupljene podatke Intrastata i Extrastata kao jedinstveni podatak robne razmjene Republike Hrvatske s inozemstvom.</t>
  </si>
  <si>
    <t>Following the basic methodological recommendations of the UN Statistical Office and Eurostat, the Croatian Bureau of Statistics statistically processes and disseminates the collected Intrastat and Extrastat data as unique information on the foreign trade in goods of the Republic of Croatia.</t>
  </si>
  <si>
    <t>Pravna osnova</t>
  </si>
  <si>
    <t>Legal basis</t>
  </si>
  <si>
    <t>Pravna osnova za provođenje istraživanja Intrastat jest europsko zakonodavstvo za statistiku robne razmjene između zemalja članica EU-a (Uredba br 638/2004. i dopune navedene Uredbe br. 222/2009. i 659/2014. Europskog parlamenta i Vijeća te provedbena Uredba Komisije br 1982/2004. i dopune Uredbe Komisije br 1915/2005., 91/2010., 96/2010. i 1093/2013.), Zakon o službenoj statistici (NN, br. 103/03., 75/09., 59/12. i 12/13. – pročišćeni tekst) i Zakon o carinskoj službi (NN, br. 68/13. i 30/14.). Opširnija metodološka objašnjenja za ovo istraživanje objavljena su na internetskim stranicama Državnog zavoda za statistiku (http://www.dzs.hr/Hrv/intrastat/intrastat.htm).</t>
  </si>
  <si>
    <t>The legal basis for the conduct of the Intrastat survey is the European legislation related to the statistics on  trading in goods between EU Member States (the Regulation No. 638/2004 and amending regulations Nos 222/2009 and 659/2014 of the European Parliament and of the Council as well as the Commission Implementing Regulation No. 1982/2004 and the Commission amending regulations Nos 1915/2005, 91/2010, 96/2010 and 1093/2013), the Official Statistics Act (NN, Nos 103/03, 75/09, 59/12 and 12/13 – consolidated text) and the Customs Administration Act (NN, Nos 68/13 and 30/14). More detailed notes on the methodology of this survey are published on the web site of the Croatian Bureau of Statistics (http://www.dzs.hr/default_e.htm).</t>
  </si>
  <si>
    <t>Pravna osnova za Extrastat jest europsko zakonodavstvo za statistiku robne razmjene s trećim zemljama (Uredba (EZ-a) br. 471/2009. Europskog parlamenta i Vijeća, Uredba Komisije (EU) br. 92/2010. i Uredba Komisije (EU-a) br. 113/2010.), Zakon o provedbi carinskih propisa Europske unije (NN, br. 54/13.), Zakon o službenoj statistici (NN, br. 103/03., 75/09., 59/12. i 12/13. – pročišćeni tekst), Zakon o carinskoj službi (NN, br. 68/13. i 30/14.) i Pravilnik o popunjavanju Jedinstvene carinske deklaracije (NN, br. 77/13.).</t>
  </si>
  <si>
    <t>The legal basis for  Extrastat is the European legislation related to the statistics on the trading in goods with third countries: the Regulation (EC) No. 471/2009 of the European Parliament and of the Council, the Commission Regulation (EU) No. 92/2010 and the Commission Regulation (EU) No. 113/2010, the EU Customs Regulations Implementation Act (NN, No. 54/13), the Official Statistics Act (NN, Nos 103/03, 75/09, 59/12 and 12/13 – consolidated text), the Customs Administration Act (NN, Nos 68/13 and 30/14) and the Ordinance on Filling in the Single Administrative Document (NN, No. 77/13).</t>
  </si>
  <si>
    <t>Obuhvat i usporedivost</t>
  </si>
  <si>
    <t>Coverage and comparability</t>
  </si>
  <si>
    <t>Statistika robne razmjene s inozemstvom obuhvaća svu robu koja se izvozi iz zemlje odnosno uvozi u zemlju. U podatke o robnoj razmjeni s inozemstvom uključeni su i izvoz i uvoz prema osnovi unutarnje i vanjske proizvodnje na bruto osnovi.</t>
  </si>
  <si>
    <t>The statistics on foreign trade in goods comprises all the goods exported from or imported into the country. Data on foreign trade in goods include both export and import based on gross inward and outward processing.</t>
  </si>
  <si>
    <t>Statistička vrijednost robe jest vrijednost robe na hrvatskoj granici. Kod izvoza odnosno otprema vrijednosti su prikazane prema paritetu fob, a kod uvoza odnosno primitaka vrijednosti su prikazane prema paritetu cif.</t>
  </si>
  <si>
    <t>The statistical value of goods is the value of goods at the Croatian border. The values for exports, that is dispatches, are shown as an FOB-type value, while the values for imports, that is arrivals, are shown as a CIF-type value.</t>
  </si>
  <si>
    <t>Radi usporedivosti provedeno je preračunavanje podataka izvoza i uvoza u eure i američke dolare za 2012. te se podaci za 2012. razlikuju od podataka objavljenih u prijašnjim publikacijama.</t>
  </si>
  <si>
    <t>For comparability reasons, import and export data for 2012 have been recalculated to euros and American dollars, hence the 2012 data  differ from the data issued in previous publications.</t>
  </si>
  <si>
    <t>U pojedinim tablicama može se dogoditi da ukupan zbroj ne odgovara zbroju pojedinačnih stavki zbog zaokruživanja na tisuće.</t>
  </si>
  <si>
    <t>In certain tables, the sum total may not equal the sum of individual figures due to the rounding to thousands.</t>
  </si>
  <si>
    <t>Unclassified</t>
  </si>
  <si>
    <t>Krapinsko-zagorska</t>
  </si>
  <si>
    <t>Sisačko-moslavačka</t>
  </si>
  <si>
    <t>Koprivničko-križevačka</t>
  </si>
  <si>
    <t>Bjelovarsko-bilogorska</t>
  </si>
  <si>
    <t>Primorsko-goranska</t>
  </si>
  <si>
    <t>Ličko-senjska</t>
  </si>
  <si>
    <t>Virovitičko-podravska</t>
  </si>
  <si>
    <t>Požeško-slavonska</t>
  </si>
  <si>
    <t>Brodsko-posavska</t>
  </si>
  <si>
    <t>Osječko-baranjska</t>
  </si>
  <si>
    <t>Šibensko-kninska</t>
  </si>
  <si>
    <t>Vukovarsko-srijemska</t>
  </si>
  <si>
    <t>Splitsko-dalmatinska</t>
  </si>
  <si>
    <t>Dubrovačko-neretvanska</t>
  </si>
  <si>
    <t>IZVOZ I UVOZ U KUNAMA</t>
  </si>
  <si>
    <t>IZVOZ I UVOZ U EURIMA</t>
  </si>
  <si>
    <t>Thousand Euros</t>
  </si>
  <si>
    <t>Krapinsko-Zagorska</t>
  </si>
  <si>
    <t>Sisačko-Moslavačka</t>
  </si>
  <si>
    <t>Koprivničko-Križevačka</t>
  </si>
  <si>
    <t>Bjelovarsko-Bilogorska</t>
  </si>
  <si>
    <t>Primorsko-Goranska</t>
  </si>
  <si>
    <t>Ličko-Senjska</t>
  </si>
  <si>
    <t>Virovitičko-Podravska</t>
  </si>
  <si>
    <t>Požeško-Slavonska</t>
  </si>
  <si>
    <t>Brodsko-Posavska</t>
  </si>
  <si>
    <t>Osječko-Baranjska</t>
  </si>
  <si>
    <t>Šibensko-Kninska</t>
  </si>
  <si>
    <t>Vukovarsko-Srijemska</t>
  </si>
  <si>
    <t>Splitsko-Dalmatinska</t>
  </si>
  <si>
    <t>Dubrovačko-Neretvanska</t>
  </si>
  <si>
    <t>Data by counties were obtained on the basis of the breakdown of enterprises that realised export and import into a county in which they are registered according to the Statistical Business Register.</t>
  </si>
  <si>
    <r>
      <t>Izvor podataka za statistiku robne razmjene sa zemljama članicama EU-a jest Intrastatov obrazac kojim izvještajne jedinice izvješćuju primitke i/ili otpreme na mjesečnoj osnovi, tj. u mjesecu u kojem roba fizički ulazi ili napušta teritorij Republike Hrvatske. Izvještajne jedinice jesu svi poslovni subjekti, obveznici poreza na dodanu vrijednost, čija vrijednost robne razmjene sa zemljama članicama EU-a prelazi prag uključivanja određenoga za izvještajnu godinu.</t>
    </r>
    <r>
      <rPr>
        <sz val="9"/>
        <rFont val="Arial"/>
        <family val="2"/>
      </rPr>
      <t xml:space="preserve"> Radi potpunog usklađivanja s metodologijom i zakonodavstvom EU-a u podatke </t>
    </r>
    <r>
      <rPr>
        <sz val="9"/>
        <rFont val="Arial"/>
        <family val="2"/>
        <charset val="238"/>
      </rPr>
      <t>od 2013.</t>
    </r>
    <r>
      <rPr>
        <sz val="9"/>
        <rFont val="Arial"/>
        <family val="2"/>
      </rPr>
      <t xml:space="preserve"> uključena je vrijednost trgovine ispod praga uključivanja, procijenjena na osnovi podataka o isporukama i stjecanjima dobara u zemlje članice / iz zemalja članica EU-a, dobivenih od Porezne uprave Republike Hrvatske. </t>
    </r>
  </si>
  <si>
    <r>
      <t>The data source for the statistics on the trading in goods with EU Member States is the Intrastat form used by reporting units to report on arrivals and/or dispatches on a monthly basis, that is, in a month in which goods physically enter or leave the territory of the Republic of Croatia. The reporting units are all business entities, value added tax payers, whose value of trading in goods with EU Member States exceeds the exemption threshold determined for the reference year. In order to achieve a complete harmonisation with  EU methodology and legislation, the data</t>
    </r>
    <r>
      <rPr>
        <i/>
        <sz val="9"/>
        <color theme="1"/>
        <rFont val="Arial"/>
        <family val="2"/>
      </rPr>
      <t xml:space="preserve"> from 2013 have been supplemented with the trade value below the exemption threshold, after being estimated on the basis of data on supplies and acquisitions of goods in/from EU Member States provided by the Tax Administration Office of the Republic of Croatia. </t>
    </r>
  </si>
  <si>
    <r>
      <t xml:space="preserve">The amounts expressed in foreign currencies are converted into kuna and euros </t>
    </r>
    <r>
      <rPr>
        <i/>
        <sz val="9"/>
        <color theme="1"/>
        <rFont val="Arial"/>
        <family val="2"/>
      </rPr>
      <t xml:space="preserve"> according to the current daily exchange rate lists valid on the day customs duties are levied, while since 1 July 2013 according to the monthly exchange rate lists determined for the reporting month. The mean exchange rate of the Croatian National Bank is used.</t>
    </r>
  </si>
  <si>
    <t>Izvoz</t>
  </si>
  <si>
    <t>Export</t>
  </si>
  <si>
    <t>Uvoz</t>
  </si>
  <si>
    <t>Import</t>
  </si>
  <si>
    <t>tis. kn</t>
  </si>
  <si>
    <t>Podaci se ispravljaju sve dok se ne zaključi konačna obrada tekuće godine (sredinom sljedeće godine).</t>
  </si>
  <si>
    <t xml:space="preserve">The data are corrected until the final data processing for the current year is done (the middle of the next year). </t>
  </si>
  <si>
    <t>Podaci po županijama dobiveni su na osnovi razvrstavanja poduzeća, koja su realizirala izvoz i uvoz, u županiju u kojoj su registrirana prema Statističkom poslovnom registru.</t>
  </si>
  <si>
    <t>EXPORT AND IMPORT, KUNA</t>
  </si>
  <si>
    <t>EXPORT AND IMPORT, EUROS</t>
  </si>
  <si>
    <r>
      <t xml:space="preserve">Iznosi u stranim valutama preračunani su u kune i eure </t>
    </r>
    <r>
      <rPr>
        <sz val="9"/>
        <color theme="1"/>
        <rFont val="Arial"/>
        <family val="2"/>
      </rPr>
      <t>primjenom tekućih dnevnih tečajnih lista koje vrijede na dan carinjenja robe, a od 1. srpnja 2013. primjenom mjesečnih tečajnih lista određenih za izvještajni mjesec. Primjenjuje se srednji valutni tečaj Hrvatske narodne banke.</t>
    </r>
  </si>
  <si>
    <t>tis. eura</t>
  </si>
  <si>
    <t>2015.</t>
  </si>
  <si>
    <t>4.2.3.1.</t>
  </si>
  <si>
    <t>4.2.3.2.</t>
  </si>
  <si>
    <t>Tab. 4.2.3.1.</t>
  </si>
  <si>
    <t>Tab. 4.2.3.2.</t>
  </si>
  <si>
    <t>ROBNA RAZMJENA S INOZEMSTVOM – PREGLED PO ŽUPANIJAMA</t>
  </si>
  <si>
    <t>FOREIGN TRADE IN GOODS – REVIEW BY COUNTIES</t>
  </si>
  <si>
    <r>
      <t>2016.</t>
    </r>
    <r>
      <rPr>
        <vertAlign val="superscript"/>
        <sz val="8"/>
        <color theme="0"/>
        <rFont val="Arial"/>
        <family val="2"/>
      </rPr>
      <t xml:space="preserve">1)  </t>
    </r>
    <r>
      <rPr>
        <sz val="9"/>
        <color theme="0"/>
        <rFont val="Arial"/>
        <family val="2"/>
      </rPr>
      <t xml:space="preserve">          </t>
    </r>
  </si>
  <si>
    <t>1) Privremeni podaci</t>
  </si>
  <si>
    <t>1) Provisional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</si>
</sst>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30" x14ac:knownFonts="1">
    <font>
      <sz val="11"/>
      <color theme="1"/>
      <name val="Calibri"/>
      <family val="2"/>
      <charset val="238"/>
      <scheme val="minor"/>
    </font>
    <font>
      <b/>
      <sz val="11"/>
      <color theme="1"/>
      <name val="Arial"/>
      <family val="2"/>
    </font>
    <font>
      <i/>
      <sz val="11"/>
      <color theme="1"/>
      <name val="Arial"/>
      <family val="2"/>
    </font>
    <font>
      <b/>
      <sz val="10"/>
      <color rgb="FF60497A"/>
      <name val="Arial"/>
      <family val="2"/>
      <charset val="238"/>
    </font>
    <font>
      <sz val="10"/>
      <color theme="1"/>
      <name val="Arial"/>
      <family val="2"/>
    </font>
    <font>
      <b/>
      <i/>
      <sz val="10"/>
      <color rgb="FF60497A"/>
      <name val="Arial"/>
      <family val="2"/>
      <charset val="238"/>
    </font>
    <font>
      <sz val="11"/>
      <color theme="1"/>
      <name val="Arial"/>
      <family val="2"/>
    </font>
    <font>
      <sz val="9"/>
      <color theme="0"/>
      <name val="Arial"/>
      <family val="2"/>
    </font>
    <font>
      <sz val="9"/>
      <color theme="1"/>
      <name val="Arial"/>
      <family val="2"/>
    </font>
    <font>
      <i/>
      <sz val="9"/>
      <color theme="1"/>
      <name val="Arial"/>
      <family val="2"/>
    </font>
    <font>
      <i/>
      <sz val="10"/>
      <color theme="1"/>
      <name val="Arial"/>
      <family val="2"/>
    </font>
    <font>
      <i/>
      <sz val="9"/>
      <color theme="0"/>
      <name val="Arial"/>
      <family val="2"/>
    </font>
    <font>
      <u/>
      <sz val="11"/>
      <color theme="10"/>
      <name val="Calibri"/>
      <family val="2"/>
      <charset val="238"/>
      <scheme val="minor"/>
    </font>
    <font>
      <u/>
      <sz val="11"/>
      <color theme="10"/>
      <name val="Arial"/>
      <family val="2"/>
    </font>
    <font>
      <b/>
      <sz val="12"/>
      <color theme="0"/>
      <name val="Arial"/>
      <family val="2"/>
    </font>
    <font>
      <b/>
      <i/>
      <sz val="12"/>
      <color theme="0"/>
      <name val="Arial"/>
      <family val="2"/>
    </font>
    <font>
      <i/>
      <sz val="11"/>
      <color theme="1"/>
      <name val="Calibri"/>
      <family val="2"/>
      <charset val="238"/>
      <scheme val="minor"/>
    </font>
    <font>
      <b/>
      <sz val="10"/>
      <color theme="1"/>
      <name val="Arial"/>
      <family val="2"/>
    </font>
    <font>
      <b/>
      <i/>
      <sz val="10"/>
      <color theme="1"/>
      <name val="Arial"/>
      <family val="2"/>
    </font>
    <font>
      <sz val="9"/>
      <name val="Arial"/>
      <family val="2"/>
    </font>
    <font>
      <i/>
      <sz val="9"/>
      <name val="Arial"/>
      <family val="2"/>
    </font>
    <font>
      <i/>
      <sz val="9"/>
      <name val="Arial"/>
      <family val="2"/>
      <charset val="238"/>
    </font>
    <font>
      <sz val="9"/>
      <name val="Arial"/>
      <family val="2"/>
      <charset val="238"/>
    </font>
    <font>
      <sz val="11"/>
      <name val="Arial"/>
      <family val="2"/>
    </font>
    <font>
      <b/>
      <sz val="11"/>
      <name val="Arial"/>
      <family val="2"/>
    </font>
    <font>
      <b/>
      <sz val="11"/>
      <name val="Calibri"/>
      <family val="2"/>
      <charset val="238"/>
      <scheme val="minor"/>
    </font>
    <font>
      <u/>
      <sz val="11"/>
      <color theme="1"/>
      <name val="Calibri"/>
      <family val="2"/>
      <charset val="238"/>
      <scheme val="minor"/>
    </font>
    <font>
      <i/>
      <sz val="11"/>
      <name val="Arial"/>
      <family val="2"/>
    </font>
    <font>
      <i/>
      <sz val="9"/>
      <color theme="1"/>
      <name val="Arial"/>
      <family val="2"/>
      <charset val="238"/>
    </font>
    <font>
      <vertAlign val="superscript"/>
      <sz val="8"/>
      <color theme="0"/>
      <name val="Arial"/>
      <family val="2"/>
    </font>
  </fonts>
  <fills count="8">
    <fill>
      <patternFill patternType="none"/>
    </fill>
    <fill>
      <patternFill patternType="gray125"/>
    </fill>
    <fill>
      <patternFill patternType="solid">
        <fgColor theme="7" tint="-0.249977111117893"/>
        <bgColor indexed="64"/>
      </patternFill>
    </fill>
    <fill>
      <patternFill patternType="solid">
        <fgColor rgb="FF60497A"/>
        <bgColor indexed="64"/>
      </patternFill>
    </fill>
    <fill>
      <patternFill patternType="solid">
        <fgColor rgb="FFE4DFEC"/>
        <bgColor indexed="64"/>
      </patternFill>
    </fill>
    <fill>
      <patternFill patternType="solid">
        <fgColor rgb="FFCCC0DA"/>
        <bgColor indexed="64"/>
      </patternFill>
    </fill>
    <fill>
      <patternFill patternType="solid">
        <fgColor theme="7" tint="0.79998168889431442"/>
        <bgColor indexed="64"/>
      </patternFill>
    </fill>
    <fill>
      <patternFill patternType="solid">
        <fgColor theme="7" tint="0.39997558519241921"/>
        <bgColor indexed="64"/>
      </patternFill>
    </fill>
  </fills>
  <borders count="10">
    <border>
      <left/>
      <right/>
      <top/>
      <bottom/>
      <diagonal/>
    </border>
    <border>
      <left/>
      <right style="thin">
        <color theme="0"/>
      </right>
      <top/>
      <bottom/>
      <diagonal/>
    </border>
    <border>
      <left style="thin">
        <color theme="0"/>
      </left>
      <right/>
      <top/>
      <bottom/>
      <diagonal/>
    </border>
    <border>
      <left/>
      <right/>
      <top style="thin">
        <color auto="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medium">
        <color theme="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bottom/>
      <diagonal/>
    </border>
    <border>
      <left/>
      <right style="thin">
        <color theme="0" tint="-0.34998626667073579"/>
      </right>
      <top/>
      <bottom style="thin">
        <color theme="0" tint="-0.34998626667073579"/>
      </bottom>
      <diagonal/>
    </border>
    <border>
      <left style="thin">
        <color theme="0"/>
      </left>
      <right style="thin">
        <color theme="0"/>
      </right>
      <top/>
      <bottom style="thin">
        <color theme="0" tint="-0.34998626667073579"/>
      </bottom>
      <diagonal/>
    </border>
  </borders>
  <cellStyleXfs count="2">
    <xf numFmtId="0" fontId="0" fillId="0" borderId="0"/>
    <xf numFmtId="0" fontId="12" fillId="0" borderId="0" applyNumberFormat="0" applyFill="0" applyBorder="0" applyAlignment="0" applyProtection="0"/>
  </cellStyleXfs>
  <cellXfs count="105">
    <xf numFmtId="0" fontId="0" fillId="0" borderId="0" xfId="0"/>
    <xf numFmtId="0" fontId="1" fillId="0" borderId="0" xfId="0" applyFont="1" applyAlignment="1" applyProtection="1">
      <alignment horizontal="left"/>
      <protection locked="0"/>
    </xf>
    <xf numFmtId="0" fontId="0" fillId="0" borderId="0" xfId="0" applyFont="1"/>
    <xf numFmtId="0" fontId="2" fillId="0" borderId="0" xfId="0" applyFont="1"/>
    <xf numFmtId="0" fontId="3" fillId="0" borderId="0" xfId="0" applyFont="1" applyAlignment="1" applyProtection="1">
      <alignment vertical="top"/>
      <protection locked="0"/>
    </xf>
    <xf numFmtId="0" fontId="4" fillId="0" borderId="0" xfId="0" applyFont="1" applyProtection="1">
      <protection locked="0"/>
    </xf>
    <xf numFmtId="0" fontId="5" fillId="0" borderId="0" xfId="0" applyFont="1" applyAlignment="1" applyProtection="1">
      <alignment vertical="top"/>
      <protection locked="0"/>
    </xf>
    <xf numFmtId="0" fontId="6" fillId="0" borderId="0" xfId="0" applyFont="1"/>
    <xf numFmtId="0" fontId="1"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6" fillId="0" borderId="0" xfId="0" applyFont="1" applyAlignment="1" applyProtection="1">
      <alignment horizontal="left"/>
      <protection locked="0"/>
    </xf>
    <xf numFmtId="0" fontId="2" fillId="0" borderId="0" xfId="0" applyFont="1" applyAlignment="1" applyProtection="1">
      <alignment horizontal="left"/>
      <protection locked="0"/>
    </xf>
    <xf numFmtId="0" fontId="6" fillId="0" borderId="0" xfId="0" applyFont="1" applyAlignment="1" applyProtection="1">
      <alignment horizontal="right"/>
      <protection locked="0"/>
    </xf>
    <xf numFmtId="0" fontId="1" fillId="0" borderId="0" xfId="0" applyFont="1"/>
    <xf numFmtId="0" fontId="4" fillId="0" borderId="0" xfId="0" applyFont="1" applyFill="1" applyProtection="1">
      <protection locked="0"/>
    </xf>
    <xf numFmtId="0" fontId="4" fillId="0" borderId="0" xfId="0" applyFont="1" applyAlignment="1" applyProtection="1">
      <alignment horizontal="right"/>
      <protection locked="0"/>
    </xf>
    <xf numFmtId="0" fontId="7" fillId="2" borderId="2" xfId="0" applyFont="1" applyFill="1" applyBorder="1" applyAlignment="1" applyProtection="1">
      <alignment horizontal="center" vertical="center" wrapText="1"/>
    </xf>
    <xf numFmtId="0" fontId="0" fillId="0" borderId="3" xfId="0" applyBorder="1"/>
    <xf numFmtId="0" fontId="0" fillId="0" borderId="0" xfId="0" applyFill="1"/>
    <xf numFmtId="0" fontId="0" fillId="0" borderId="0" xfId="0" applyFont="1" applyFill="1"/>
    <xf numFmtId="0" fontId="1" fillId="0" borderId="0" xfId="0" applyFont="1" applyFill="1" applyProtection="1">
      <protection locked="0"/>
    </xf>
    <xf numFmtId="0" fontId="2" fillId="0" borderId="0" xfId="0" applyFont="1" applyFill="1" applyProtection="1">
      <protection locked="0"/>
    </xf>
    <xf numFmtId="0" fontId="6" fillId="0" borderId="0" xfId="0" applyFont="1" applyFill="1" applyProtection="1">
      <protection locked="0"/>
    </xf>
    <xf numFmtId="0" fontId="5" fillId="3" borderId="0" xfId="0" applyFont="1" applyFill="1" applyAlignment="1" applyProtection="1">
      <alignment vertical="top"/>
      <protection locked="0"/>
    </xf>
    <xf numFmtId="0" fontId="4" fillId="3" borderId="0" xfId="0" applyFont="1" applyFill="1" applyProtection="1">
      <protection locked="0"/>
    </xf>
    <xf numFmtId="0" fontId="11" fillId="3" borderId="1" xfId="0" applyFont="1" applyFill="1" applyBorder="1" applyAlignment="1" applyProtection="1">
      <alignment horizontal="center" vertical="center" wrapText="1"/>
    </xf>
    <xf numFmtId="0" fontId="10" fillId="0" borderId="0" xfId="0" applyFont="1" applyAlignment="1" applyProtection="1">
      <alignment horizontal="right"/>
      <protection locked="0"/>
    </xf>
    <xf numFmtId="0" fontId="13" fillId="0" borderId="0" xfId="1" applyFont="1"/>
    <xf numFmtId="0" fontId="0" fillId="3" borderId="0" xfId="0" applyFill="1"/>
    <xf numFmtId="3" fontId="8" fillId="4" borderId="4" xfId="0" applyNumberFormat="1" applyFont="1" applyFill="1" applyBorder="1" applyAlignment="1">
      <alignment horizontal="right" vertical="center"/>
    </xf>
    <xf numFmtId="164" fontId="8" fillId="4" borderId="4" xfId="0" applyNumberFormat="1" applyFont="1" applyFill="1" applyBorder="1" applyAlignment="1">
      <alignment vertical="center"/>
    </xf>
    <xf numFmtId="0" fontId="14" fillId="2" borderId="0" xfId="0" applyFont="1" applyFill="1" applyAlignment="1" applyProtection="1">
      <alignment horizontal="justify" vertical="top"/>
    </xf>
    <xf numFmtId="0" fontId="15" fillId="2" borderId="0" xfId="0" applyFont="1" applyFill="1" applyAlignment="1" applyProtection="1">
      <alignment horizontal="justify" vertical="top"/>
    </xf>
    <xf numFmtId="0" fontId="14" fillId="2" borderId="5" xfId="0" applyFont="1" applyFill="1" applyBorder="1" applyAlignment="1" applyProtection="1">
      <alignment horizontal="justify" vertical="center"/>
      <protection locked="0"/>
    </xf>
    <xf numFmtId="0" fontId="15" fillId="2" borderId="5" xfId="0" applyFont="1" applyFill="1" applyBorder="1" applyAlignment="1" applyProtection="1">
      <alignment horizontal="justify" vertical="center"/>
      <protection locked="0"/>
    </xf>
    <xf numFmtId="0" fontId="3" fillId="0" borderId="0" xfId="0" applyFont="1" applyFill="1" applyAlignment="1" applyProtection="1">
      <alignment vertical="top"/>
      <protection locked="0"/>
    </xf>
    <xf numFmtId="0" fontId="15" fillId="0" borderId="0" xfId="0" applyFont="1" applyFill="1" applyBorder="1" applyAlignment="1" applyProtection="1">
      <alignment horizontal="justify" vertical="center"/>
      <protection locked="0"/>
    </xf>
    <xf numFmtId="0" fontId="16" fillId="0" borderId="0" xfId="0" applyFont="1" applyAlignment="1" applyProtection="1">
      <alignment horizontal="justify" vertical="top"/>
      <protection locked="0"/>
    </xf>
    <xf numFmtId="0" fontId="9" fillId="6" borderId="0" xfId="0" applyFont="1" applyFill="1" applyAlignment="1" applyProtection="1">
      <alignment horizontal="justify" vertical="top"/>
      <protection locked="0"/>
    </xf>
    <xf numFmtId="0" fontId="9" fillId="0" borderId="0" xfId="0" applyFont="1" applyFill="1" applyAlignment="1" applyProtection="1">
      <alignment horizontal="justify" vertical="top"/>
      <protection locked="0"/>
    </xf>
    <xf numFmtId="0" fontId="18" fillId="7" borderId="0" xfId="0" applyFont="1" applyFill="1" applyAlignment="1" applyProtection="1">
      <alignment horizontal="justify" vertical="top"/>
      <protection locked="0"/>
    </xf>
    <xf numFmtId="0" fontId="9" fillId="0" borderId="0" xfId="0" applyFont="1" applyAlignment="1" applyProtection="1">
      <alignment horizontal="justify" vertical="top"/>
      <protection locked="0"/>
    </xf>
    <xf numFmtId="0" fontId="20" fillId="4" borderId="0" xfId="0" applyFont="1" applyFill="1" applyAlignment="1" applyProtection="1">
      <alignment horizontal="justify" vertical="top"/>
      <protection locked="0"/>
    </xf>
    <xf numFmtId="49" fontId="21" fillId="4" borderId="0" xfId="0" applyNumberFormat="1" applyFont="1" applyFill="1" applyAlignment="1">
      <alignment horizontal="justify" vertical="center" wrapText="1"/>
    </xf>
    <xf numFmtId="0" fontId="9" fillId="4" borderId="0" xfId="0" applyFont="1" applyFill="1" applyAlignment="1" applyProtection="1">
      <alignment horizontal="justify" vertical="top"/>
      <protection locked="0"/>
    </xf>
    <xf numFmtId="3" fontId="19" fillId="4" borderId="4" xfId="0" applyNumberFormat="1" applyFont="1" applyFill="1" applyBorder="1" applyAlignment="1">
      <alignment horizontal="right" vertical="center"/>
    </xf>
    <xf numFmtId="0" fontId="9" fillId="0" borderId="0" xfId="0" applyFont="1" applyAlignment="1">
      <alignment vertical="center"/>
    </xf>
    <xf numFmtId="3" fontId="8" fillId="4" borderId="6" xfId="0" applyNumberFormat="1" applyFont="1" applyFill="1" applyBorder="1" applyAlignment="1">
      <alignment vertical="center"/>
    </xf>
    <xf numFmtId="164" fontId="8" fillId="4" borderId="6" xfId="0" applyNumberFormat="1" applyFont="1" applyFill="1" applyBorder="1" applyAlignment="1">
      <alignment vertical="center"/>
    </xf>
    <xf numFmtId="3" fontId="8" fillId="4" borderId="6" xfId="0" applyNumberFormat="1" applyFont="1" applyFill="1" applyBorder="1" applyAlignment="1">
      <alignment horizontal="right" vertical="center"/>
    </xf>
    <xf numFmtId="0" fontId="4" fillId="0" borderId="0" xfId="0" applyFont="1" applyFill="1" applyAlignment="1" applyProtection="1">
      <alignment horizontal="right"/>
      <protection locked="0"/>
    </xf>
    <xf numFmtId="0" fontId="10" fillId="0" borderId="0" xfId="0" applyFont="1" applyFill="1" applyAlignment="1" applyProtection="1">
      <alignment horizontal="right"/>
      <protection locked="0"/>
    </xf>
    <xf numFmtId="0" fontId="0" fillId="0" borderId="0" xfId="0" applyAlignment="1"/>
    <xf numFmtId="0" fontId="5" fillId="0" borderId="1" xfId="0" applyFont="1" applyBorder="1" applyAlignment="1" applyProtection="1">
      <alignment vertical="top"/>
      <protection locked="0"/>
    </xf>
    <xf numFmtId="0" fontId="8" fillId="4" borderId="1" xfId="0" applyFont="1" applyFill="1" applyBorder="1" applyAlignment="1" applyProtection="1">
      <alignment horizontal="justify" vertical="top"/>
      <protection locked="0"/>
    </xf>
    <xf numFmtId="0" fontId="8" fillId="0" borderId="1" xfId="0" applyFont="1" applyFill="1" applyBorder="1" applyAlignment="1" applyProtection="1">
      <alignment horizontal="justify" vertical="top"/>
      <protection locked="0"/>
    </xf>
    <xf numFmtId="0" fontId="17" fillId="7" borderId="1" xfId="0" applyFont="1" applyFill="1" applyBorder="1" applyAlignment="1" applyProtection="1">
      <alignment horizontal="justify" vertical="top"/>
      <protection locked="0"/>
    </xf>
    <xf numFmtId="0" fontId="8" fillId="0" borderId="1" xfId="0" applyFont="1" applyBorder="1" applyAlignment="1" applyProtection="1">
      <alignment horizontal="justify" vertical="top"/>
      <protection locked="0"/>
    </xf>
    <xf numFmtId="0" fontId="8" fillId="6" borderId="1" xfId="0" applyFont="1" applyFill="1" applyBorder="1" applyAlignment="1" applyProtection="1">
      <alignment horizontal="justify" vertical="top"/>
      <protection locked="0"/>
    </xf>
    <xf numFmtId="0" fontId="19" fillId="4" borderId="1" xfId="0" applyFont="1" applyFill="1" applyBorder="1" applyAlignment="1" applyProtection="1">
      <alignment horizontal="justify" vertical="top"/>
      <protection locked="0"/>
    </xf>
    <xf numFmtId="0" fontId="2" fillId="0" borderId="0" xfId="0" applyFont="1" applyFill="1" applyAlignment="1" applyProtection="1">
      <alignment vertical="top"/>
      <protection locked="0"/>
    </xf>
    <xf numFmtId="0" fontId="1" fillId="0" borderId="0" xfId="0" applyFont="1" applyFill="1" applyAlignment="1" applyProtection="1">
      <alignment vertical="top"/>
      <protection locked="0"/>
    </xf>
    <xf numFmtId="0" fontId="11" fillId="3" borderId="0"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left" vertical="center" wrapText="1"/>
    </xf>
    <xf numFmtId="0" fontId="20" fillId="0" borderId="0" xfId="0" applyFont="1" applyFill="1" applyBorder="1" applyAlignment="1" applyProtection="1">
      <alignment horizontal="left" vertical="center" wrapText="1"/>
    </xf>
    <xf numFmtId="0" fontId="8" fillId="0" borderId="0" xfId="0" applyFont="1" applyFill="1" applyBorder="1" applyAlignment="1">
      <alignment horizontal="left" vertical="center"/>
    </xf>
    <xf numFmtId="0" fontId="8" fillId="5" borderId="0" xfId="0" applyFont="1" applyFill="1" applyBorder="1" applyAlignment="1">
      <alignment horizontal="left" vertical="center" indent="1"/>
    </xf>
    <xf numFmtId="0" fontId="9" fillId="5" borderId="0" xfId="0" applyFont="1" applyFill="1" applyBorder="1" applyAlignment="1" applyProtection="1">
      <alignment horizontal="left" vertical="center" wrapText="1" indent="1"/>
      <protection locked="0"/>
    </xf>
    <xf numFmtId="0" fontId="9" fillId="5" borderId="0" xfId="0" applyFont="1" applyFill="1" applyBorder="1" applyAlignment="1" applyProtection="1">
      <alignment horizontal="left" indent="1"/>
      <protection locked="0"/>
    </xf>
    <xf numFmtId="0" fontId="9" fillId="5" borderId="0" xfId="0" applyFont="1" applyFill="1" applyBorder="1" applyAlignment="1">
      <alignment horizontal="left" indent="1"/>
    </xf>
    <xf numFmtId="0" fontId="21" fillId="5" borderId="0" xfId="0" applyFont="1" applyFill="1" applyBorder="1" applyAlignment="1">
      <alignment horizontal="left" indent="1"/>
    </xf>
    <xf numFmtId="0" fontId="9" fillId="0" borderId="0" xfId="0" applyFont="1" applyFill="1" applyBorder="1" applyAlignment="1">
      <alignment vertical="center"/>
    </xf>
    <xf numFmtId="0" fontId="9" fillId="5" borderId="0" xfId="0" applyFont="1" applyFill="1" applyBorder="1" applyAlignment="1" applyProtection="1">
      <alignment horizontal="left" vertical="center" indent="1"/>
      <protection locked="0"/>
    </xf>
    <xf numFmtId="0" fontId="9" fillId="5" borderId="0" xfId="0" applyFont="1" applyFill="1" applyBorder="1" applyAlignment="1">
      <alignment horizontal="left" vertical="center" indent="1"/>
    </xf>
    <xf numFmtId="0" fontId="21" fillId="5" borderId="0" xfId="0" applyFont="1" applyFill="1" applyBorder="1" applyAlignment="1">
      <alignment horizontal="left" vertical="center" indent="1"/>
    </xf>
    <xf numFmtId="0" fontId="7" fillId="0" borderId="8" xfId="0" applyFont="1" applyFill="1" applyBorder="1" applyAlignment="1" applyProtection="1">
      <alignment horizontal="center" vertical="center" wrapText="1"/>
      <protection locked="0"/>
    </xf>
    <xf numFmtId="0" fontId="8" fillId="0" borderId="0" xfId="0" applyFont="1"/>
    <xf numFmtId="0" fontId="9" fillId="0" borderId="0" xfId="0" applyFont="1"/>
    <xf numFmtId="0" fontId="8" fillId="0" borderId="0" xfId="0" applyFont="1" applyAlignment="1"/>
    <xf numFmtId="0" fontId="9" fillId="0" borderId="0" xfId="0" applyFont="1" applyAlignment="1"/>
    <xf numFmtId="0" fontId="0" fillId="0" borderId="0" xfId="0" applyBorder="1"/>
    <xf numFmtId="0" fontId="0" fillId="0" borderId="0" xfId="0" applyFill="1" applyBorder="1"/>
    <xf numFmtId="0" fontId="19" fillId="4" borderId="1" xfId="0" applyFont="1" applyFill="1" applyBorder="1" applyAlignment="1" applyProtection="1">
      <alignment horizontal="justify" vertical="top" wrapText="1"/>
      <protection locked="0"/>
    </xf>
    <xf numFmtId="0" fontId="9" fillId="4" borderId="0" xfId="0" applyFont="1" applyFill="1" applyAlignment="1" applyProtection="1">
      <alignment horizontal="justify" vertical="top" wrapText="1"/>
      <protection locked="0"/>
    </xf>
    <xf numFmtId="0" fontId="23" fillId="0" borderId="0" xfId="0" applyFont="1"/>
    <xf numFmtId="0" fontId="24" fillId="0" borderId="0" xfId="0" applyFont="1" applyAlignment="1" applyProtection="1">
      <alignment horizontal="left"/>
      <protection locked="0"/>
    </xf>
    <xf numFmtId="0" fontId="25" fillId="0" borderId="0" xfId="0" applyFont="1"/>
    <xf numFmtId="0" fontId="26" fillId="0" borderId="0" xfId="0" applyFont="1"/>
    <xf numFmtId="0" fontId="24" fillId="0" borderId="0" xfId="1" applyFont="1"/>
    <xf numFmtId="0" fontId="27" fillId="0" borderId="0" xfId="1" applyFont="1" applyAlignment="1" applyProtection="1">
      <alignment vertical="top"/>
      <protection locked="0"/>
    </xf>
    <xf numFmtId="0" fontId="7" fillId="2" borderId="7"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0" fillId="0" borderId="7" xfId="0" applyBorder="1" applyAlignment="1" applyProtection="1">
      <alignment horizontal="center" vertical="top"/>
      <protection locked="0"/>
    </xf>
    <xf numFmtId="0" fontId="7" fillId="3" borderId="2" xfId="0" applyFont="1" applyFill="1" applyBorder="1" applyAlignment="1" applyProtection="1">
      <alignment horizontal="center" vertical="center" wrapText="1"/>
      <protection locked="0"/>
    </xf>
    <xf numFmtId="0" fontId="0" fillId="0" borderId="2" xfId="0" applyBorder="1"/>
    <xf numFmtId="0" fontId="0" fillId="0" borderId="4" xfId="0" applyBorder="1"/>
    <xf numFmtId="0" fontId="0" fillId="0" borderId="0" xfId="0" applyAlignment="1">
      <alignment horizontal="center"/>
    </xf>
    <xf numFmtId="0" fontId="8" fillId="0" borderId="0" xfId="0" applyFont="1" applyFill="1" applyBorder="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28" fillId="0" borderId="0" xfId="0" applyFont="1" applyFill="1" applyBorder="1" applyAlignment="1">
      <alignment horizontal="center" vertical="center"/>
    </xf>
    <xf numFmtId="0" fontId="7" fillId="3" borderId="9" xfId="0" applyFont="1" applyFill="1" applyBorder="1" applyAlignment="1" applyProtection="1">
      <alignment horizontal="center" vertical="center" wrapText="1"/>
      <protection locked="0"/>
    </xf>
  </cellXfs>
  <cellStyles count="2">
    <cellStyle name="Hiperveza" xfId="1" builtinId="8"/>
    <cellStyle name="Normalno" xfId="0" builtinId="0"/>
  </cellStyles>
  <dxfs count="6">
    <dxf>
      <numFmt numFmtId="165" formatCode="_-* #\ ###\ ##0_-;\-* #\ ##0_-;_-* &quot;-&quot;"/>
    </dxf>
    <dxf>
      <numFmt numFmtId="165" formatCode="_-* #\ ###\ ##0_-;\-* #\ ##0_-;_-* &quot;-&quot;"/>
    </dxf>
    <dxf>
      <numFmt numFmtId="165" formatCode="_-* #\ ###\ ##0_-;\-* #\ ##0_-;_-* &quot;-&quot;"/>
    </dxf>
    <dxf>
      <numFmt numFmtId="165" formatCode="_-* #\ ###\ ##0_-;\-* #\ ##0_-;_-* &quot;-&quot;"/>
    </dxf>
    <dxf>
      <numFmt numFmtId="165" formatCode="_-* #\ ###\ ##0_-;\-* #\ ##0_-;_-* &quot;-&quot;"/>
    </dxf>
    <dxf>
      <numFmt numFmtId="165" formatCode="_-* #\ ###\ ##0_-;\-* #\ ##0_-;_-* &quot;-&quot;"/>
    </dxf>
  </dxfs>
  <tableStyles count="0" defaultTableStyle="TableStyleMedium2" defaultPivotStyle="PivotStyleLight16"/>
  <colors>
    <mruColors>
      <color rgb="FFE4DFEC"/>
      <color rgb="FF60497A"/>
      <color rgb="FFFFFF66"/>
      <color rgb="FFCCC0DA"/>
      <color rgb="FF000000"/>
      <color rgb="FFFF99FF"/>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283152</xdr:colOff>
      <xdr:row>0</xdr:row>
      <xdr:rowOff>542925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569277" cy="54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7</xdr:row>
      <xdr:rowOff>19050</xdr:rowOff>
    </xdr:from>
    <xdr:to>
      <xdr:col>1</xdr:col>
      <xdr:colOff>1388052</xdr:colOff>
      <xdr:row>7</xdr:row>
      <xdr:rowOff>561975</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962025"/>
          <a:ext cx="3454977" cy="542925"/>
        </a:xfrm>
        <a:prstGeom prst="rect">
          <a:avLst/>
        </a:prstGeom>
        <a:solidFill>
          <a:srgbClr val="000000"/>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1359477</xdr:colOff>
      <xdr:row>8</xdr:row>
      <xdr:rowOff>0</xdr:rowOff>
    </xdr:to>
    <xdr:pic>
      <xdr:nvPicPr>
        <xdr:cNvPr id="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333500"/>
          <a:ext cx="3454977" cy="542925"/>
        </a:xfrm>
        <a:prstGeom prst="rect">
          <a:avLst/>
        </a:prstGeom>
        <a:solidFill>
          <a:srgbClr val="000000"/>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3493077</xdr:colOff>
      <xdr:row>0</xdr:row>
      <xdr:rowOff>581025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8100"/>
          <a:ext cx="3454977" cy="542925"/>
        </a:xfrm>
        <a:prstGeom prst="rect">
          <a:avLst/>
        </a:prstGeom>
      </xdr:spPr>
    </xdr:pic>
    <xdr:clientData/>
  </xdr:twoCellAnchor>
  <xdr:oneCellAnchor>
    <xdr:from>
      <xdr:col>0</xdr:col>
      <xdr:colOff>38100</xdr:colOff>
      <xdr:row>0</xdr:row>
      <xdr:rowOff>38100</xdr:rowOff>
    </xdr:from>
    <xdr:ext cx="3454977" cy="542925"/>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8100"/>
          <a:ext cx="3454977" cy="542925"/>
        </a:xfrm>
        <a:prstGeom prst="rect">
          <a:avLst/>
        </a:prstGeom>
      </xdr:spPr>
    </xdr:pic>
    <xdr:clientData/>
  </xdr:oneCellAnchor>
</xdr:wsDr>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abSelected="1" workbookViewId="0">
      <selection activeCell="A4" sqref="A4"/>
    </sheetView>
  </sheetViews>
  <sheetFormatPr defaultRowHeight="15" x14ac:dyDescent="0.25"/>
  <cols>
    <col min="1" max="6" width="9.85546875" customWidth="1"/>
  </cols>
  <sheetData>
    <row r="1" spans="1:12" ht="44.25" customHeight="1" x14ac:dyDescent="0.25">
      <c r="A1" s="29"/>
      <c r="B1" s="29"/>
      <c r="C1" s="29"/>
      <c r="D1" s="29"/>
      <c r="E1" s="29"/>
      <c r="F1" s="29"/>
    </row>
    <row r="2" spans="1:12" x14ac:dyDescent="0.25">
      <c r="A2" s="1" t="s">
        <v>130</v>
      </c>
      <c r="B2" s="2"/>
      <c r="C2" s="2"/>
      <c r="D2" s="2"/>
      <c r="E2" s="2"/>
    </row>
    <row r="3" spans="1:12" x14ac:dyDescent="0.25">
      <c r="A3" s="3" t="s">
        <v>131</v>
      </c>
      <c r="B3" s="3"/>
      <c r="C3" s="3"/>
      <c r="D3" s="3"/>
      <c r="E3" s="3"/>
    </row>
    <row r="4" spans="1:12" x14ac:dyDescent="0.25">
      <c r="A4" s="4" t="s">
        <v>0</v>
      </c>
      <c r="B4" s="5"/>
    </row>
    <row r="5" spans="1:12" x14ac:dyDescent="0.25">
      <c r="A5" s="6" t="s">
        <v>1</v>
      </c>
      <c r="B5" s="5"/>
    </row>
    <row r="7" spans="1:12" x14ac:dyDescent="0.25">
      <c r="A7" s="28" t="s">
        <v>128</v>
      </c>
      <c r="C7" s="21" t="s">
        <v>92</v>
      </c>
      <c r="D7" s="15"/>
      <c r="E7" s="19"/>
      <c r="F7" s="19"/>
      <c r="G7" s="19"/>
    </row>
    <row r="8" spans="1:12" x14ac:dyDescent="0.25">
      <c r="C8" s="61" t="s">
        <v>121</v>
      </c>
      <c r="D8" s="23"/>
      <c r="E8" s="20"/>
      <c r="F8" s="20"/>
      <c r="G8" s="20"/>
      <c r="H8" s="2"/>
    </row>
    <row r="9" spans="1:12" x14ac:dyDescent="0.25">
      <c r="A9" s="28" t="s">
        <v>129</v>
      </c>
      <c r="C9" s="62" t="s">
        <v>93</v>
      </c>
      <c r="D9" s="23"/>
      <c r="E9" s="20"/>
      <c r="F9" s="20"/>
      <c r="G9" s="20"/>
      <c r="H9" s="2"/>
    </row>
    <row r="10" spans="1:12" x14ac:dyDescent="0.25">
      <c r="A10" s="89"/>
      <c r="C10" s="61" t="s">
        <v>122</v>
      </c>
      <c r="D10" s="23"/>
      <c r="E10" s="20"/>
      <c r="F10" s="20"/>
      <c r="G10" s="20"/>
      <c r="H10" s="2"/>
    </row>
    <row r="11" spans="1:12" x14ac:dyDescent="0.25">
      <c r="A11" s="86"/>
      <c r="B11" s="86"/>
      <c r="C11" s="90" t="s">
        <v>51</v>
      </c>
      <c r="D11" s="87"/>
      <c r="E11" s="88"/>
      <c r="F11" s="88"/>
    </row>
    <row r="12" spans="1:12" x14ac:dyDescent="0.25">
      <c r="C12" s="91" t="s">
        <v>52</v>
      </c>
      <c r="D12" s="11"/>
      <c r="E12" s="7"/>
      <c r="F12" s="7"/>
      <c r="G12" s="7"/>
      <c r="H12" s="7"/>
    </row>
    <row r="13" spans="1:12" x14ac:dyDescent="0.25">
      <c r="A13" s="7"/>
      <c r="B13" s="7"/>
      <c r="C13" s="1"/>
      <c r="D13" s="11"/>
      <c r="E13" s="10"/>
      <c r="F13" s="7"/>
      <c r="G13" s="7"/>
      <c r="H13" s="7"/>
    </row>
    <row r="14" spans="1:12" x14ac:dyDescent="0.25">
      <c r="B14" s="3"/>
      <c r="C14" s="9"/>
      <c r="D14" s="11"/>
      <c r="E14" s="10"/>
      <c r="F14" s="7"/>
      <c r="G14" s="7"/>
      <c r="H14" s="7"/>
      <c r="I14" s="7"/>
      <c r="J14" s="7"/>
      <c r="K14" s="7"/>
      <c r="L14" s="7"/>
    </row>
    <row r="15" spans="1:12" x14ac:dyDescent="0.25">
      <c r="A15" s="7"/>
      <c r="B15" s="7"/>
      <c r="C15" s="8"/>
      <c r="D15" s="8"/>
      <c r="E15" s="8"/>
      <c r="F15" s="10"/>
      <c r="G15" s="10"/>
      <c r="H15" s="10"/>
      <c r="I15" s="7"/>
      <c r="J15" s="7"/>
      <c r="K15" s="7"/>
      <c r="L15" s="7"/>
    </row>
    <row r="16" spans="1:12" x14ac:dyDescent="0.25">
      <c r="C16" s="9"/>
      <c r="D16" s="9"/>
      <c r="E16" s="9"/>
      <c r="F16" s="10"/>
      <c r="G16" s="10"/>
      <c r="H16" s="10"/>
      <c r="I16" s="7"/>
      <c r="J16" s="7"/>
      <c r="K16" s="7"/>
      <c r="L16" s="7"/>
    </row>
    <row r="17" spans="1:12" x14ac:dyDescent="0.25">
      <c r="A17" s="7"/>
      <c r="B17" s="7"/>
      <c r="C17" s="8"/>
      <c r="D17" s="8"/>
      <c r="E17" s="8"/>
      <c r="F17" s="10"/>
      <c r="G17" s="7"/>
      <c r="H17" s="7"/>
      <c r="I17" s="7"/>
      <c r="J17" s="7"/>
      <c r="K17" s="7"/>
      <c r="L17" s="7"/>
    </row>
    <row r="18" spans="1:12" x14ac:dyDescent="0.25">
      <c r="B18" s="3"/>
      <c r="C18" s="9"/>
      <c r="D18" s="9"/>
      <c r="E18" s="9"/>
      <c r="F18" s="10"/>
      <c r="G18" s="7"/>
      <c r="H18" s="7"/>
      <c r="I18" s="7"/>
      <c r="J18" s="7"/>
      <c r="K18" s="7"/>
      <c r="L18" s="7"/>
    </row>
    <row r="19" spans="1:12" x14ac:dyDescent="0.25">
      <c r="A19" s="7"/>
      <c r="B19" s="7"/>
      <c r="C19" s="1"/>
      <c r="D19" s="11"/>
      <c r="E19" s="7"/>
      <c r="F19" s="7"/>
      <c r="G19" s="7"/>
      <c r="H19" s="7"/>
      <c r="I19" s="7"/>
      <c r="J19" s="7"/>
      <c r="K19" s="7"/>
      <c r="L19" s="7"/>
    </row>
    <row r="20" spans="1:12" x14ac:dyDescent="0.25">
      <c r="A20" s="7"/>
      <c r="B20" s="7"/>
      <c r="C20" s="12"/>
      <c r="D20" s="11"/>
      <c r="E20" s="7"/>
      <c r="F20" s="7"/>
      <c r="G20" s="7"/>
      <c r="H20" s="7"/>
      <c r="I20" s="7"/>
      <c r="J20" s="7"/>
      <c r="K20" s="7"/>
      <c r="L20" s="7"/>
    </row>
    <row r="21" spans="1:12" x14ac:dyDescent="0.25">
      <c r="A21" s="7"/>
      <c r="B21" s="7"/>
      <c r="C21" s="1"/>
      <c r="D21" s="11"/>
      <c r="E21" s="13"/>
      <c r="F21" s="7"/>
      <c r="G21" s="7"/>
      <c r="H21" s="7"/>
      <c r="I21" s="7"/>
      <c r="J21" s="7"/>
      <c r="K21" s="7"/>
      <c r="L21" s="7"/>
    </row>
    <row r="22" spans="1:12" x14ac:dyDescent="0.25">
      <c r="A22" s="7"/>
      <c r="B22" s="3"/>
      <c r="C22" s="12"/>
      <c r="D22" s="11"/>
      <c r="E22" s="13"/>
      <c r="F22" s="7"/>
      <c r="G22" s="7"/>
      <c r="H22" s="7"/>
      <c r="I22" s="7"/>
      <c r="J22" s="7"/>
      <c r="K22" s="7"/>
      <c r="L22" s="7"/>
    </row>
    <row r="23" spans="1:12" x14ac:dyDescent="0.25">
      <c r="A23" s="7"/>
      <c r="B23" s="7"/>
      <c r="C23" s="14"/>
      <c r="D23" s="7"/>
      <c r="E23" s="7"/>
      <c r="F23" s="7"/>
      <c r="G23" s="7"/>
      <c r="H23" s="7"/>
      <c r="I23" s="7"/>
      <c r="J23" s="7"/>
      <c r="K23" s="7"/>
      <c r="L23" s="7"/>
    </row>
    <row r="24" spans="1:12" x14ac:dyDescent="0.25">
      <c r="C24" s="3"/>
      <c r="D24" s="7"/>
      <c r="E24" s="7"/>
      <c r="F24" s="7"/>
      <c r="G24" s="7"/>
      <c r="H24" s="7"/>
      <c r="I24" s="7"/>
      <c r="J24" s="7"/>
      <c r="K24" s="7"/>
      <c r="L24" s="7"/>
    </row>
  </sheetData>
  <hyperlinks>
    <hyperlink ref="A7" location="'4.2.3.1.'!A1" display="Tab. 4.2.3.1."/>
    <hyperlink ref="A9" location="'4.2.3.2.'!A1" display="Tab. 4.2.3.2."/>
    <hyperlink ref="C11" location="'Metodološka objašnjenja'!A1" display="METODOLOŠKA OBJAŠNJENJA"/>
    <hyperlink ref="C12" location="'Metodološka objašnjenja'!A1" display="NOTES ON METHODOLOGY"/>
  </hyperlinks>
  <pageMargins left="0.70866141732283472" right="0.70866141732283472" top="0.74803149606299213" bottom="0.74803149606299213" header="0.31496062992125984" footer="0.31496062992125984"/>
  <pageSetup paperSize="9" orientation="landscape"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63"/>
  <sheetViews>
    <sheetView zoomScaleNormal="100" workbookViewId="0">
      <pane xSplit="2" ySplit="9" topLeftCell="C10" activePane="bottomRight" state="frozen"/>
      <selection pane="topRight" activeCell="C1" sqref="C1"/>
      <selection pane="bottomLeft" activeCell="A10" sqref="A10"/>
      <selection pane="bottomRight"/>
    </sheetView>
  </sheetViews>
  <sheetFormatPr defaultRowHeight="15" x14ac:dyDescent="0.25"/>
  <cols>
    <col min="1" max="2" width="31.42578125" customWidth="1"/>
    <col min="3" max="19" width="11.7109375" customWidth="1"/>
  </cols>
  <sheetData>
    <row r="1" spans="1:51" ht="15" customHeight="1" x14ac:dyDescent="0.25">
      <c r="A1" s="10" t="s">
        <v>126</v>
      </c>
      <c r="B1" s="5"/>
      <c r="C1" s="5"/>
      <c r="D1" s="5"/>
      <c r="E1" s="5"/>
      <c r="F1" s="5"/>
      <c r="G1" s="5"/>
      <c r="H1" s="5"/>
      <c r="I1" s="5"/>
      <c r="J1" s="5"/>
      <c r="K1" s="5"/>
      <c r="L1" s="5"/>
      <c r="M1" s="5"/>
      <c r="N1" s="5"/>
      <c r="O1" s="5"/>
      <c r="P1" s="5"/>
      <c r="Q1" s="5"/>
      <c r="R1" s="5"/>
    </row>
    <row r="2" spans="1:51" s="19" customFormat="1" x14ac:dyDescent="0.25">
      <c r="A2" s="21" t="s">
        <v>92</v>
      </c>
      <c r="B2" s="15"/>
      <c r="C2" s="15"/>
      <c r="D2" s="15"/>
      <c r="E2" s="15"/>
      <c r="F2" s="15"/>
      <c r="G2" s="15"/>
      <c r="H2" s="15"/>
      <c r="I2" s="15"/>
      <c r="J2" s="15"/>
      <c r="K2" s="15"/>
      <c r="L2" s="15"/>
      <c r="M2" s="15"/>
      <c r="N2" s="15"/>
      <c r="O2" s="15"/>
      <c r="P2" s="15"/>
      <c r="Q2" s="15"/>
      <c r="R2" s="15"/>
    </row>
    <row r="3" spans="1:51" s="19" customFormat="1" x14ac:dyDescent="0.25">
      <c r="A3" s="22" t="s">
        <v>121</v>
      </c>
      <c r="B3" s="15"/>
      <c r="C3" s="15"/>
      <c r="D3" s="15"/>
      <c r="E3" s="15"/>
      <c r="F3" s="15"/>
      <c r="G3" s="15"/>
      <c r="H3" s="15"/>
      <c r="I3" s="15"/>
      <c r="J3" s="15"/>
      <c r="K3" s="15"/>
      <c r="L3" s="15"/>
      <c r="M3" s="15"/>
      <c r="N3" s="15"/>
      <c r="O3" s="15"/>
      <c r="P3" s="15"/>
      <c r="Q3" s="15"/>
      <c r="R3" s="15"/>
    </row>
    <row r="4" spans="1:51" x14ac:dyDescent="0.25">
      <c r="A4" s="4" t="s">
        <v>0</v>
      </c>
      <c r="B4" s="5"/>
      <c r="C4" s="5"/>
      <c r="D4" s="5"/>
      <c r="E4" s="5"/>
      <c r="F4" s="5"/>
      <c r="G4" s="5"/>
      <c r="H4" s="5"/>
      <c r="I4" s="5"/>
      <c r="J4" s="15"/>
      <c r="K4" s="5"/>
      <c r="L4" s="5"/>
      <c r="M4" s="5"/>
      <c r="N4" s="5"/>
      <c r="O4" s="5"/>
      <c r="P4" s="5"/>
      <c r="Q4" s="5"/>
      <c r="R4" s="5"/>
    </row>
    <row r="5" spans="1:51" x14ac:dyDescent="0.25">
      <c r="A5" s="6" t="s">
        <v>1</v>
      </c>
      <c r="B5" s="5"/>
      <c r="C5" s="5"/>
      <c r="D5" s="5"/>
      <c r="E5" s="5"/>
      <c r="F5" s="5"/>
      <c r="G5" s="5"/>
      <c r="H5" s="5"/>
      <c r="I5" s="5"/>
      <c r="J5" s="5"/>
      <c r="K5" s="5"/>
      <c r="L5" s="5"/>
      <c r="M5" s="5"/>
      <c r="N5" s="5"/>
      <c r="O5" s="5"/>
      <c r="P5" s="5"/>
      <c r="Q5" s="5"/>
      <c r="R5" s="5"/>
    </row>
    <row r="6" spans="1:51" x14ac:dyDescent="0.25">
      <c r="A6" s="6"/>
      <c r="B6" s="16" t="s">
        <v>117</v>
      </c>
      <c r="C6" s="5"/>
      <c r="D6" s="5"/>
      <c r="E6" s="5"/>
      <c r="F6" s="5"/>
      <c r="G6" s="5"/>
      <c r="H6" s="5"/>
      <c r="I6" s="5"/>
      <c r="J6" s="5"/>
      <c r="K6" s="5"/>
      <c r="L6" s="5"/>
      <c r="M6" s="5"/>
      <c r="N6" s="5"/>
      <c r="O6" s="5"/>
      <c r="P6" s="5"/>
      <c r="Q6" s="5"/>
      <c r="R6" s="5"/>
    </row>
    <row r="7" spans="1:51" x14ac:dyDescent="0.25">
      <c r="A7" s="6"/>
      <c r="B7" s="27" t="s">
        <v>49</v>
      </c>
      <c r="C7" s="5"/>
      <c r="D7" s="5"/>
      <c r="E7" s="5"/>
      <c r="F7" s="5"/>
      <c r="G7" s="5"/>
      <c r="H7" s="5"/>
      <c r="I7" s="5"/>
      <c r="J7" s="5"/>
      <c r="K7" s="5"/>
      <c r="L7" s="5"/>
      <c r="M7" s="5"/>
      <c r="N7" s="5"/>
      <c r="O7" s="5"/>
      <c r="P7" s="5"/>
      <c r="Q7" s="5"/>
      <c r="R7" s="5"/>
    </row>
    <row r="8" spans="1:51" ht="45.75" customHeight="1" x14ac:dyDescent="0.25">
      <c r="A8" s="24"/>
      <c r="B8" s="25"/>
      <c r="C8" s="93" t="s">
        <v>7</v>
      </c>
      <c r="D8" s="93" t="s">
        <v>8</v>
      </c>
      <c r="E8" s="93" t="s">
        <v>9</v>
      </c>
      <c r="F8" s="93" t="s">
        <v>10</v>
      </c>
      <c r="G8" s="93" t="s">
        <v>11</v>
      </c>
      <c r="H8" s="92" t="s">
        <v>12</v>
      </c>
      <c r="I8" s="92" t="s">
        <v>13</v>
      </c>
      <c r="J8" s="92" t="s">
        <v>14</v>
      </c>
      <c r="K8" s="92" t="s">
        <v>15</v>
      </c>
      <c r="L8" s="92" t="s">
        <v>16</v>
      </c>
      <c r="M8" s="92" t="s">
        <v>2</v>
      </c>
      <c r="N8" s="92" t="s">
        <v>3</v>
      </c>
      <c r="O8" s="92" t="s">
        <v>4</v>
      </c>
      <c r="P8" s="92" t="s">
        <v>5</v>
      </c>
      <c r="Q8" s="92" t="s">
        <v>50</v>
      </c>
      <c r="R8" s="94" t="s">
        <v>125</v>
      </c>
      <c r="S8" s="96" t="s">
        <v>132</v>
      </c>
      <c r="T8" s="97"/>
    </row>
    <row r="9" spans="1:51" ht="20.100000000000001" customHeight="1" x14ac:dyDescent="0.25">
      <c r="A9" s="17" t="s">
        <v>25</v>
      </c>
      <c r="B9" s="63" t="s">
        <v>26</v>
      </c>
      <c r="C9" s="93"/>
      <c r="D9" s="93"/>
      <c r="E9" s="93"/>
      <c r="F9" s="93"/>
      <c r="G9" s="93"/>
      <c r="H9" s="92"/>
      <c r="I9" s="92"/>
      <c r="J9" s="92"/>
      <c r="K9" s="92"/>
      <c r="L9" s="92"/>
      <c r="M9" s="92"/>
      <c r="N9" s="92"/>
      <c r="O9" s="92"/>
      <c r="P9" s="92"/>
      <c r="Q9" s="92"/>
      <c r="R9" s="94"/>
      <c r="S9" s="96"/>
      <c r="T9" s="97"/>
    </row>
    <row r="10" spans="1:51" s="19" customFormat="1" ht="15" customHeight="1" x14ac:dyDescent="0.25">
      <c r="A10" s="65" t="s">
        <v>113</v>
      </c>
      <c r="B10" s="66" t="s">
        <v>114</v>
      </c>
      <c r="C10" s="64"/>
      <c r="D10" s="64"/>
      <c r="E10" s="64"/>
      <c r="F10" s="64"/>
      <c r="G10" s="64"/>
      <c r="H10" s="64"/>
      <c r="I10" s="64"/>
      <c r="J10" s="64"/>
      <c r="K10" s="64"/>
      <c r="L10" s="64"/>
      <c r="M10" s="64"/>
      <c r="N10" s="64"/>
      <c r="O10" s="64"/>
      <c r="P10" s="64"/>
      <c r="Q10" s="64"/>
      <c r="R10" s="64"/>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row>
    <row r="11" spans="1:51" s="18" customFormat="1" ht="15" customHeight="1" x14ac:dyDescent="0.25">
      <c r="A11" s="68" t="s">
        <v>17</v>
      </c>
      <c r="B11" s="69" t="s">
        <v>27</v>
      </c>
      <c r="C11" s="30">
        <v>36785148</v>
      </c>
      <c r="D11" s="30">
        <v>38916595</v>
      </c>
      <c r="E11" s="46">
        <v>38421439</v>
      </c>
      <c r="F11" s="30">
        <v>41355230</v>
      </c>
      <c r="G11" s="46">
        <v>48362953</v>
      </c>
      <c r="H11" s="46">
        <v>52282750</v>
      </c>
      <c r="I11" s="30">
        <v>60436998</v>
      </c>
      <c r="J11" s="46">
        <v>66043374</v>
      </c>
      <c r="K11" s="30">
        <v>69204821</v>
      </c>
      <c r="L11" s="46">
        <v>55272198</v>
      </c>
      <c r="M11" s="46">
        <v>64891583</v>
      </c>
      <c r="N11" s="30">
        <v>71234060</v>
      </c>
      <c r="O11" s="30">
        <v>72380724.531000003</v>
      </c>
      <c r="P11" s="46">
        <v>72594640.149000004</v>
      </c>
      <c r="Q11" s="31">
        <v>79099297.295000002</v>
      </c>
      <c r="R11" s="31">
        <f>SUM(R12:R33)</f>
        <v>87772422666</v>
      </c>
      <c r="S11" s="31">
        <v>92793258522</v>
      </c>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row>
    <row r="12" spans="1:51" ht="15" customHeight="1" x14ac:dyDescent="0.25">
      <c r="A12" s="68" t="s">
        <v>18</v>
      </c>
      <c r="B12" s="74" t="s">
        <v>28</v>
      </c>
      <c r="C12" s="30">
        <v>837894</v>
      </c>
      <c r="D12" s="30">
        <v>791586</v>
      </c>
      <c r="E12" s="30">
        <v>902227</v>
      </c>
      <c r="F12" s="30">
        <v>996645</v>
      </c>
      <c r="G12" s="30">
        <v>1101721</v>
      </c>
      <c r="H12" s="30">
        <v>1190452</v>
      </c>
      <c r="I12" s="30">
        <v>1364352</v>
      </c>
      <c r="J12" s="30">
        <v>1574973</v>
      </c>
      <c r="K12" s="30">
        <v>1886576</v>
      </c>
      <c r="L12" s="30">
        <v>1557756</v>
      </c>
      <c r="M12" s="30">
        <v>1857575</v>
      </c>
      <c r="N12" s="30">
        <v>2195598</v>
      </c>
      <c r="O12" s="30">
        <v>2784292.1579999998</v>
      </c>
      <c r="P12" s="30">
        <v>3176549.3840000001</v>
      </c>
      <c r="Q12" s="31">
        <v>3583637.1120000002</v>
      </c>
      <c r="R12" s="31">
        <v>4646264188</v>
      </c>
      <c r="S12" s="31">
        <v>4937318176</v>
      </c>
    </row>
    <row r="13" spans="1:51" ht="15" customHeight="1" x14ac:dyDescent="0.25">
      <c r="A13" s="68" t="s">
        <v>78</v>
      </c>
      <c r="B13" s="75" t="s">
        <v>29</v>
      </c>
      <c r="C13" s="30">
        <v>1158100</v>
      </c>
      <c r="D13" s="30">
        <v>1236710</v>
      </c>
      <c r="E13" s="30">
        <v>1232551</v>
      </c>
      <c r="F13" s="30">
        <v>1506589</v>
      </c>
      <c r="G13" s="30">
        <v>1528060</v>
      </c>
      <c r="H13" s="30">
        <v>1550223</v>
      </c>
      <c r="I13" s="30">
        <v>1758661</v>
      </c>
      <c r="J13" s="30">
        <v>2044250</v>
      </c>
      <c r="K13" s="30">
        <v>2160492</v>
      </c>
      <c r="L13" s="30">
        <v>1948086</v>
      </c>
      <c r="M13" s="30">
        <v>2152812</v>
      </c>
      <c r="N13" s="30">
        <v>2288819</v>
      </c>
      <c r="O13" s="30">
        <v>2427077.423</v>
      </c>
      <c r="P13" s="30">
        <v>2752080.4939999999</v>
      </c>
      <c r="Q13" s="31">
        <v>2908127.34</v>
      </c>
      <c r="R13" s="31">
        <v>3109077521</v>
      </c>
      <c r="S13" s="31">
        <v>3360267749</v>
      </c>
    </row>
    <row r="14" spans="1:51" ht="15" customHeight="1" x14ac:dyDescent="0.25">
      <c r="A14" s="68" t="s">
        <v>79</v>
      </c>
      <c r="B14" s="75" t="s">
        <v>30</v>
      </c>
      <c r="C14" s="30">
        <v>1684903</v>
      </c>
      <c r="D14" s="30">
        <v>1755703</v>
      </c>
      <c r="E14" s="30">
        <v>2067874</v>
      </c>
      <c r="F14" s="30">
        <v>2468663</v>
      </c>
      <c r="G14" s="30">
        <v>3392311</v>
      </c>
      <c r="H14" s="30">
        <v>2962304</v>
      </c>
      <c r="I14" s="30">
        <v>3050807</v>
      </c>
      <c r="J14" s="30">
        <v>3481754</v>
      </c>
      <c r="K14" s="30">
        <v>3692349</v>
      </c>
      <c r="L14" s="30">
        <v>2511464</v>
      </c>
      <c r="M14" s="30">
        <v>3130893</v>
      </c>
      <c r="N14" s="30">
        <v>4008882</v>
      </c>
      <c r="O14" s="30">
        <v>3645507.8810000001</v>
      </c>
      <c r="P14" s="30">
        <v>3412397.4509999999</v>
      </c>
      <c r="Q14" s="31">
        <v>3678967.2429999998</v>
      </c>
      <c r="R14" s="31">
        <v>4027717077</v>
      </c>
      <c r="S14" s="31">
        <v>3028816414</v>
      </c>
    </row>
    <row r="15" spans="1:51" ht="15" customHeight="1" x14ac:dyDescent="0.25">
      <c r="A15" s="68" t="s">
        <v>19</v>
      </c>
      <c r="B15" s="75" t="s">
        <v>31</v>
      </c>
      <c r="C15" s="30">
        <v>728682</v>
      </c>
      <c r="D15" s="30">
        <v>778914</v>
      </c>
      <c r="E15" s="30">
        <v>736027</v>
      </c>
      <c r="F15" s="30">
        <v>751105</v>
      </c>
      <c r="G15" s="30">
        <v>1282449</v>
      </c>
      <c r="H15" s="30">
        <v>1172828</v>
      </c>
      <c r="I15" s="30">
        <v>1102360</v>
      </c>
      <c r="J15" s="30">
        <v>1335898</v>
      </c>
      <c r="K15" s="30">
        <v>1476833</v>
      </c>
      <c r="L15" s="30">
        <v>1365182</v>
      </c>
      <c r="M15" s="30">
        <v>1364108</v>
      </c>
      <c r="N15" s="30">
        <v>1500225</v>
      </c>
      <c r="O15" s="30">
        <v>1675042.07</v>
      </c>
      <c r="P15" s="30">
        <v>1873568.6880000001</v>
      </c>
      <c r="Q15" s="31">
        <v>1965979.76</v>
      </c>
      <c r="R15" s="31">
        <v>2099506558</v>
      </c>
      <c r="S15" s="31">
        <v>2425295091</v>
      </c>
    </row>
    <row r="16" spans="1:51" ht="15" customHeight="1" x14ac:dyDescent="0.25">
      <c r="A16" s="68" t="s">
        <v>20</v>
      </c>
      <c r="B16" s="75" t="s">
        <v>32</v>
      </c>
      <c r="C16" s="30">
        <v>2228732</v>
      </c>
      <c r="D16" s="30">
        <v>2415894</v>
      </c>
      <c r="E16" s="30">
        <v>2407252</v>
      </c>
      <c r="F16" s="30">
        <v>2450759</v>
      </c>
      <c r="G16" s="30">
        <v>3154709</v>
      </c>
      <c r="H16" s="30">
        <v>3204410</v>
      </c>
      <c r="I16" s="30">
        <v>3973233</v>
      </c>
      <c r="J16" s="30">
        <v>4475295</v>
      </c>
      <c r="K16" s="30">
        <v>4598575</v>
      </c>
      <c r="L16" s="30">
        <v>3949677</v>
      </c>
      <c r="M16" s="30">
        <v>4486403</v>
      </c>
      <c r="N16" s="30">
        <v>5399760</v>
      </c>
      <c r="O16" s="30">
        <v>5651981.7060000002</v>
      </c>
      <c r="P16" s="30">
        <v>6009698.5</v>
      </c>
      <c r="Q16" s="31">
        <v>6020757.057</v>
      </c>
      <c r="R16" s="31">
        <v>6881434482</v>
      </c>
      <c r="S16" s="31">
        <v>7095697320</v>
      </c>
    </row>
    <row r="17" spans="1:19" ht="15" customHeight="1" x14ac:dyDescent="0.25">
      <c r="A17" s="68" t="s">
        <v>80</v>
      </c>
      <c r="B17" s="75" t="s">
        <v>33</v>
      </c>
      <c r="C17" s="30">
        <v>1013505</v>
      </c>
      <c r="D17" s="30">
        <v>995023</v>
      </c>
      <c r="E17" s="30">
        <v>1004409</v>
      </c>
      <c r="F17" s="30">
        <v>1046541</v>
      </c>
      <c r="G17" s="30">
        <v>1073180</v>
      </c>
      <c r="H17" s="30">
        <v>1107331</v>
      </c>
      <c r="I17" s="30">
        <v>1228314</v>
      </c>
      <c r="J17" s="30">
        <v>1286413</v>
      </c>
      <c r="K17" s="30">
        <v>1336612</v>
      </c>
      <c r="L17" s="30">
        <v>1372306</v>
      </c>
      <c r="M17" s="30">
        <v>1523069</v>
      </c>
      <c r="N17" s="30">
        <v>1849127</v>
      </c>
      <c r="O17" s="30">
        <v>1861053.4979999999</v>
      </c>
      <c r="P17" s="30">
        <v>1989924.1410000001</v>
      </c>
      <c r="Q17" s="31">
        <v>2069006.987</v>
      </c>
      <c r="R17" s="31">
        <v>2186746635</v>
      </c>
      <c r="S17" s="31">
        <v>2340522405</v>
      </c>
    </row>
    <row r="18" spans="1:19" ht="15" customHeight="1" x14ac:dyDescent="0.25">
      <c r="A18" s="68" t="s">
        <v>81</v>
      </c>
      <c r="B18" s="75" t="s">
        <v>34</v>
      </c>
      <c r="C18" s="30">
        <v>379793</v>
      </c>
      <c r="D18" s="30">
        <v>432388</v>
      </c>
      <c r="E18" s="30">
        <v>428638</v>
      </c>
      <c r="F18" s="30">
        <v>462765</v>
      </c>
      <c r="G18" s="30">
        <v>489694</v>
      </c>
      <c r="H18" s="30">
        <v>540028</v>
      </c>
      <c r="I18" s="30">
        <v>658985</v>
      </c>
      <c r="J18" s="30">
        <v>785874</v>
      </c>
      <c r="K18" s="30">
        <v>897237</v>
      </c>
      <c r="L18" s="30">
        <v>703868</v>
      </c>
      <c r="M18" s="30">
        <v>715312</v>
      </c>
      <c r="N18" s="30">
        <v>733346</v>
      </c>
      <c r="O18" s="30">
        <v>738029.04799999995</v>
      </c>
      <c r="P18" s="30">
        <v>765112.12899999996</v>
      </c>
      <c r="Q18" s="31">
        <v>831759.45299999998</v>
      </c>
      <c r="R18" s="31">
        <v>890869890</v>
      </c>
      <c r="S18" s="31">
        <v>1045305869</v>
      </c>
    </row>
    <row r="19" spans="1:19" ht="15" customHeight="1" x14ac:dyDescent="0.25">
      <c r="A19" s="68" t="s">
        <v>82</v>
      </c>
      <c r="B19" s="75" t="s">
        <v>35</v>
      </c>
      <c r="C19" s="30">
        <v>2660538</v>
      </c>
      <c r="D19" s="30">
        <v>3245825</v>
      </c>
      <c r="E19" s="30">
        <v>1764773</v>
      </c>
      <c r="F19" s="30">
        <v>1584792</v>
      </c>
      <c r="G19" s="30">
        <v>2399468</v>
      </c>
      <c r="H19" s="30">
        <v>2421080</v>
      </c>
      <c r="I19" s="30">
        <v>3097018</v>
      </c>
      <c r="J19" s="30">
        <v>3108490</v>
      </c>
      <c r="K19" s="30">
        <v>4036145</v>
      </c>
      <c r="L19" s="30">
        <v>2620805</v>
      </c>
      <c r="M19" s="30">
        <v>3249221</v>
      </c>
      <c r="N19" s="30">
        <v>4354545</v>
      </c>
      <c r="O19" s="30">
        <v>4021808.236</v>
      </c>
      <c r="P19" s="30">
        <v>3498403.983</v>
      </c>
      <c r="Q19" s="31">
        <v>3806359.2310000001</v>
      </c>
      <c r="R19" s="31">
        <v>4305012193</v>
      </c>
      <c r="S19" s="31">
        <v>3595879537</v>
      </c>
    </row>
    <row r="20" spans="1:19" ht="15" customHeight="1" x14ac:dyDescent="0.25">
      <c r="A20" s="68" t="s">
        <v>83</v>
      </c>
      <c r="B20" s="75" t="s">
        <v>36</v>
      </c>
      <c r="C20" s="30">
        <v>47283</v>
      </c>
      <c r="D20" s="30">
        <v>37085</v>
      </c>
      <c r="E20" s="30">
        <v>30710</v>
      </c>
      <c r="F20" s="30">
        <v>36932</v>
      </c>
      <c r="G20" s="30">
        <v>37091</v>
      </c>
      <c r="H20" s="30">
        <v>39096</v>
      </c>
      <c r="I20" s="30">
        <v>39989</v>
      </c>
      <c r="J20" s="30">
        <v>60834</v>
      </c>
      <c r="K20" s="30">
        <v>42947</v>
      </c>
      <c r="L20" s="30">
        <v>33633</v>
      </c>
      <c r="M20" s="30">
        <v>43007</v>
      </c>
      <c r="N20" s="30">
        <v>76706</v>
      </c>
      <c r="O20" s="30">
        <v>129517.637</v>
      </c>
      <c r="P20" s="30">
        <v>174243.75</v>
      </c>
      <c r="Q20" s="31">
        <v>194752.84299999999</v>
      </c>
      <c r="R20" s="31">
        <v>226178238</v>
      </c>
      <c r="S20" s="31">
        <v>233184108</v>
      </c>
    </row>
    <row r="21" spans="1:19" ht="15" customHeight="1" x14ac:dyDescent="0.25">
      <c r="A21" s="68" t="s">
        <v>84</v>
      </c>
      <c r="B21" s="75" t="s">
        <v>37</v>
      </c>
      <c r="C21" s="30">
        <v>576065</v>
      </c>
      <c r="D21" s="30">
        <v>473928</v>
      </c>
      <c r="E21" s="30">
        <v>543491</v>
      </c>
      <c r="F21" s="30">
        <v>751244</v>
      </c>
      <c r="G21" s="30">
        <v>562248</v>
      </c>
      <c r="H21" s="30">
        <v>645362</v>
      </c>
      <c r="I21" s="30">
        <v>826721</v>
      </c>
      <c r="J21" s="30">
        <v>832492</v>
      </c>
      <c r="K21" s="30">
        <v>856801</v>
      </c>
      <c r="L21" s="30">
        <v>642917</v>
      </c>
      <c r="M21" s="30">
        <v>735728</v>
      </c>
      <c r="N21" s="30">
        <v>729343</v>
      </c>
      <c r="O21" s="30">
        <v>996058.69400000002</v>
      </c>
      <c r="P21" s="30">
        <v>756417.11600000004</v>
      </c>
      <c r="Q21" s="31">
        <v>952230.32900000003</v>
      </c>
      <c r="R21" s="31">
        <v>949374551</v>
      </c>
      <c r="S21" s="31">
        <v>1105157253</v>
      </c>
    </row>
    <row r="22" spans="1:19" ht="15" customHeight="1" x14ac:dyDescent="0.25">
      <c r="A22" s="68" t="s">
        <v>85</v>
      </c>
      <c r="B22" s="75" t="s">
        <v>38</v>
      </c>
      <c r="C22" s="30">
        <v>379306</v>
      </c>
      <c r="D22" s="30">
        <v>409889</v>
      </c>
      <c r="E22" s="30">
        <v>430792</v>
      </c>
      <c r="F22" s="30">
        <v>479364</v>
      </c>
      <c r="G22" s="30">
        <v>509545</v>
      </c>
      <c r="H22" s="30">
        <v>531227</v>
      </c>
      <c r="I22" s="30">
        <v>628940</v>
      </c>
      <c r="J22" s="30">
        <v>754582</v>
      </c>
      <c r="K22" s="30">
        <v>621641</v>
      </c>
      <c r="L22" s="30">
        <v>553334</v>
      </c>
      <c r="M22" s="30">
        <v>607332</v>
      </c>
      <c r="N22" s="30">
        <v>680124</v>
      </c>
      <c r="O22" s="30">
        <v>762025.66299999994</v>
      </c>
      <c r="P22" s="30">
        <v>778544.33600000001</v>
      </c>
      <c r="Q22" s="31">
        <v>763544.57299999997</v>
      </c>
      <c r="R22" s="31">
        <v>833997885</v>
      </c>
      <c r="S22" s="31">
        <v>830867503</v>
      </c>
    </row>
    <row r="23" spans="1:19" ht="15" customHeight="1" x14ac:dyDescent="0.25">
      <c r="A23" s="68" t="s">
        <v>86</v>
      </c>
      <c r="B23" s="75" t="s">
        <v>39</v>
      </c>
      <c r="C23" s="30">
        <v>402708</v>
      </c>
      <c r="D23" s="30">
        <v>484675</v>
      </c>
      <c r="E23" s="30">
        <v>446759</v>
      </c>
      <c r="F23" s="30">
        <v>422452</v>
      </c>
      <c r="G23" s="30">
        <v>507803</v>
      </c>
      <c r="H23" s="30">
        <v>611630</v>
      </c>
      <c r="I23" s="30">
        <v>634581</v>
      </c>
      <c r="J23" s="30">
        <v>927380</v>
      </c>
      <c r="K23" s="30">
        <v>1232196</v>
      </c>
      <c r="L23" s="30">
        <v>1016506</v>
      </c>
      <c r="M23" s="30">
        <v>931077</v>
      </c>
      <c r="N23" s="30">
        <v>909327</v>
      </c>
      <c r="O23" s="30">
        <v>1376030.8289999999</v>
      </c>
      <c r="P23" s="30">
        <v>1446426.23</v>
      </c>
      <c r="Q23" s="31">
        <v>1308484.71</v>
      </c>
      <c r="R23" s="31">
        <v>1878874328</v>
      </c>
      <c r="S23" s="31">
        <v>1904370867</v>
      </c>
    </row>
    <row r="24" spans="1:19" ht="15" customHeight="1" x14ac:dyDescent="0.25">
      <c r="A24" s="68" t="s">
        <v>21</v>
      </c>
      <c r="B24" s="75" t="s">
        <v>40</v>
      </c>
      <c r="C24" s="30">
        <v>319825</v>
      </c>
      <c r="D24" s="30">
        <v>375929</v>
      </c>
      <c r="E24" s="30">
        <v>652285</v>
      </c>
      <c r="F24" s="30">
        <v>713139</v>
      </c>
      <c r="G24" s="30">
        <v>834102</v>
      </c>
      <c r="H24" s="30">
        <v>799110</v>
      </c>
      <c r="I24" s="30">
        <v>1094665</v>
      </c>
      <c r="J24" s="30">
        <v>1158884</v>
      </c>
      <c r="K24" s="30">
        <v>1091982</v>
      </c>
      <c r="L24" s="30">
        <v>1029472</v>
      </c>
      <c r="M24" s="30">
        <v>1058330</v>
      </c>
      <c r="N24" s="30">
        <v>1301131</v>
      </c>
      <c r="O24" s="30">
        <v>1264046.334</v>
      </c>
      <c r="P24" s="30">
        <v>1295700.007</v>
      </c>
      <c r="Q24" s="31">
        <v>1388731.1869999999</v>
      </c>
      <c r="R24" s="31">
        <v>1789599063</v>
      </c>
      <c r="S24" s="31">
        <v>1717448843</v>
      </c>
    </row>
    <row r="25" spans="1:19" ht="15" customHeight="1" x14ac:dyDescent="0.25">
      <c r="A25" s="68" t="s">
        <v>87</v>
      </c>
      <c r="B25" s="75" t="s">
        <v>41</v>
      </c>
      <c r="C25" s="30">
        <v>1426766</v>
      </c>
      <c r="D25" s="30">
        <v>2230172</v>
      </c>
      <c r="E25" s="30">
        <v>2529591</v>
      </c>
      <c r="F25" s="30">
        <v>2801842</v>
      </c>
      <c r="G25" s="30">
        <v>2698795</v>
      </c>
      <c r="H25" s="30">
        <v>3182685</v>
      </c>
      <c r="I25" s="30">
        <v>3359452</v>
      </c>
      <c r="J25" s="30">
        <v>3048556</v>
      </c>
      <c r="K25" s="30">
        <v>2798864</v>
      </c>
      <c r="L25" s="30">
        <v>2236417</v>
      </c>
      <c r="M25" s="30">
        <v>2643653</v>
      </c>
      <c r="N25" s="30">
        <v>3462485</v>
      </c>
      <c r="O25" s="30">
        <v>3251003.2629999998</v>
      </c>
      <c r="P25" s="30">
        <v>2975563.5490000001</v>
      </c>
      <c r="Q25" s="31">
        <v>3401549.9989999998</v>
      </c>
      <c r="R25" s="31">
        <v>3795656002</v>
      </c>
      <c r="S25" s="31">
        <v>4257614506</v>
      </c>
    </row>
    <row r="26" spans="1:19" ht="15" customHeight="1" x14ac:dyDescent="0.25">
      <c r="A26" s="68" t="s">
        <v>88</v>
      </c>
      <c r="B26" s="75" t="s">
        <v>42</v>
      </c>
      <c r="C26" s="30">
        <v>698093</v>
      </c>
      <c r="D26" s="30">
        <v>573226</v>
      </c>
      <c r="E26" s="30">
        <v>506280</v>
      </c>
      <c r="F26" s="30">
        <v>363655</v>
      </c>
      <c r="G26" s="30">
        <v>752006</v>
      </c>
      <c r="H26" s="30">
        <v>969250</v>
      </c>
      <c r="I26" s="30">
        <v>1126645</v>
      </c>
      <c r="J26" s="30">
        <v>1270424</v>
      </c>
      <c r="K26" s="30">
        <v>1432526</v>
      </c>
      <c r="L26" s="30">
        <v>1021196</v>
      </c>
      <c r="M26" s="30">
        <v>1431947</v>
      </c>
      <c r="N26" s="30">
        <v>1555273</v>
      </c>
      <c r="O26" s="30">
        <v>1923426.9040000001</v>
      </c>
      <c r="P26" s="30">
        <v>1188250.9099999999</v>
      </c>
      <c r="Q26" s="31">
        <v>1032585.7830000001</v>
      </c>
      <c r="R26" s="31">
        <v>541524003</v>
      </c>
      <c r="S26" s="31">
        <v>371788383</v>
      </c>
    </row>
    <row r="27" spans="1:19" ht="15" customHeight="1" x14ac:dyDescent="0.25">
      <c r="A27" s="68" t="s">
        <v>89</v>
      </c>
      <c r="B27" s="75" t="s">
        <v>43</v>
      </c>
      <c r="C27" s="30">
        <v>319287</v>
      </c>
      <c r="D27" s="30">
        <v>347865</v>
      </c>
      <c r="E27" s="30">
        <v>452864</v>
      </c>
      <c r="F27" s="30">
        <v>585706</v>
      </c>
      <c r="G27" s="30">
        <v>390615</v>
      </c>
      <c r="H27" s="30">
        <v>808504</v>
      </c>
      <c r="I27" s="30">
        <v>998970</v>
      </c>
      <c r="J27" s="30">
        <v>1110531</v>
      </c>
      <c r="K27" s="30">
        <v>989260</v>
      </c>
      <c r="L27" s="30">
        <v>812686</v>
      </c>
      <c r="M27" s="30">
        <v>1501391</v>
      </c>
      <c r="N27" s="30">
        <v>1151711</v>
      </c>
      <c r="O27" s="30">
        <v>1197064.2919999999</v>
      </c>
      <c r="P27" s="30">
        <v>1237696.4509999999</v>
      </c>
      <c r="Q27" s="31">
        <v>1404030.0870000001</v>
      </c>
      <c r="R27" s="31">
        <v>1426110329</v>
      </c>
      <c r="S27" s="31">
        <v>1361892922</v>
      </c>
    </row>
    <row r="28" spans="1:19" ht="15" customHeight="1" x14ac:dyDescent="0.25">
      <c r="A28" s="68" t="s">
        <v>90</v>
      </c>
      <c r="B28" s="75" t="s">
        <v>44</v>
      </c>
      <c r="C28" s="30">
        <v>2119619</v>
      </c>
      <c r="D28" s="30">
        <v>2239129</v>
      </c>
      <c r="E28" s="30">
        <v>2742581</v>
      </c>
      <c r="F28" s="30">
        <v>3712619</v>
      </c>
      <c r="G28" s="30">
        <v>4101900</v>
      </c>
      <c r="H28" s="30">
        <v>3815621</v>
      </c>
      <c r="I28" s="30">
        <v>4518483</v>
      </c>
      <c r="J28" s="30">
        <v>5498495</v>
      </c>
      <c r="K28" s="30">
        <v>5650071</v>
      </c>
      <c r="L28" s="30">
        <v>3512169</v>
      </c>
      <c r="M28" s="30">
        <v>4743912</v>
      </c>
      <c r="N28" s="30">
        <v>4454474</v>
      </c>
      <c r="O28" s="30">
        <v>3595264.3360000001</v>
      </c>
      <c r="P28" s="30">
        <v>2294355.2069999999</v>
      </c>
      <c r="Q28" s="31">
        <v>2710579.3659999999</v>
      </c>
      <c r="R28" s="31">
        <v>3603628213</v>
      </c>
      <c r="S28" s="31">
        <v>3515523225</v>
      </c>
    </row>
    <row r="29" spans="1:19" ht="15" customHeight="1" x14ac:dyDescent="0.25">
      <c r="A29" s="68" t="s">
        <v>22</v>
      </c>
      <c r="B29" s="75" t="s">
        <v>45</v>
      </c>
      <c r="C29" s="30">
        <v>4954397</v>
      </c>
      <c r="D29" s="30">
        <v>5161270</v>
      </c>
      <c r="E29" s="30">
        <v>5139987</v>
      </c>
      <c r="F29" s="30">
        <v>4988125</v>
      </c>
      <c r="G29" s="30">
        <v>5540072</v>
      </c>
      <c r="H29" s="30">
        <v>5297790</v>
      </c>
      <c r="I29" s="30">
        <v>6047480</v>
      </c>
      <c r="J29" s="30">
        <v>6566899</v>
      </c>
      <c r="K29" s="30">
        <v>6622137</v>
      </c>
      <c r="L29" s="30">
        <v>5001866</v>
      </c>
      <c r="M29" s="30">
        <v>6766374</v>
      </c>
      <c r="N29" s="30">
        <v>7120999</v>
      </c>
      <c r="O29" s="30">
        <v>5242935.0269999998</v>
      </c>
      <c r="P29" s="30">
        <v>5116869.8430000003</v>
      </c>
      <c r="Q29" s="31">
        <v>4618589.7989999996</v>
      </c>
      <c r="R29" s="31">
        <v>5542424913</v>
      </c>
      <c r="S29" s="31">
        <v>5093153728</v>
      </c>
    </row>
    <row r="30" spans="1:19" ht="15" customHeight="1" x14ac:dyDescent="0.25">
      <c r="A30" s="68" t="s">
        <v>91</v>
      </c>
      <c r="B30" s="75" t="s">
        <v>46</v>
      </c>
      <c r="C30" s="30">
        <v>154076</v>
      </c>
      <c r="D30" s="30">
        <v>202984</v>
      </c>
      <c r="E30" s="30">
        <v>130206</v>
      </c>
      <c r="F30" s="30">
        <v>111535</v>
      </c>
      <c r="G30" s="30">
        <v>112152</v>
      </c>
      <c r="H30" s="30">
        <v>197951</v>
      </c>
      <c r="I30" s="30">
        <v>202953</v>
      </c>
      <c r="J30" s="30">
        <v>230037</v>
      </c>
      <c r="K30" s="30">
        <v>272921</v>
      </c>
      <c r="L30" s="30">
        <v>182614</v>
      </c>
      <c r="M30" s="30">
        <v>226625</v>
      </c>
      <c r="N30" s="30">
        <v>246347</v>
      </c>
      <c r="O30" s="30">
        <v>176662.027</v>
      </c>
      <c r="P30" s="30">
        <v>224155.68400000001</v>
      </c>
      <c r="Q30" s="31">
        <v>221194.99600000001</v>
      </c>
      <c r="R30" s="31">
        <v>247009146</v>
      </c>
      <c r="S30" s="31">
        <v>202228842</v>
      </c>
    </row>
    <row r="31" spans="1:19" ht="15" customHeight="1" x14ac:dyDescent="0.25">
      <c r="A31" s="68" t="s">
        <v>23</v>
      </c>
      <c r="B31" s="75" t="s">
        <v>47</v>
      </c>
      <c r="C31" s="30">
        <v>1077407</v>
      </c>
      <c r="D31" s="30">
        <v>1132814</v>
      </c>
      <c r="E31" s="30">
        <v>1048134</v>
      </c>
      <c r="F31" s="30">
        <v>1127526</v>
      </c>
      <c r="G31" s="30">
        <v>1294780</v>
      </c>
      <c r="H31" s="30">
        <v>1334326</v>
      </c>
      <c r="I31" s="30">
        <v>1625298</v>
      </c>
      <c r="J31" s="30">
        <v>2041638</v>
      </c>
      <c r="K31" s="30">
        <v>2254803</v>
      </c>
      <c r="L31" s="30">
        <v>2010968</v>
      </c>
      <c r="M31" s="30">
        <v>2319785</v>
      </c>
      <c r="N31" s="30">
        <v>2931082</v>
      </c>
      <c r="O31" s="30">
        <v>3058074.821</v>
      </c>
      <c r="P31" s="30">
        <v>3172303.8840000001</v>
      </c>
      <c r="Q31" s="31">
        <v>3407594.2820000001</v>
      </c>
      <c r="R31" s="31">
        <v>3785473790</v>
      </c>
      <c r="S31" s="31">
        <v>4157395710</v>
      </c>
    </row>
    <row r="32" spans="1:19" ht="15" customHeight="1" x14ac:dyDescent="0.25">
      <c r="A32" s="68" t="s">
        <v>24</v>
      </c>
      <c r="B32" s="75" t="s">
        <v>48</v>
      </c>
      <c r="C32" s="30">
        <v>13197755</v>
      </c>
      <c r="D32" s="30">
        <v>13105815</v>
      </c>
      <c r="E32" s="30">
        <v>12694633</v>
      </c>
      <c r="F32" s="30">
        <v>13454652</v>
      </c>
      <c r="G32" s="30">
        <v>15986453</v>
      </c>
      <c r="H32" s="30">
        <v>19259339</v>
      </c>
      <c r="I32" s="30">
        <v>22349548</v>
      </c>
      <c r="J32" s="30">
        <v>23562472</v>
      </c>
      <c r="K32" s="30">
        <v>24440919</v>
      </c>
      <c r="L32" s="30">
        <v>20645486</v>
      </c>
      <c r="M32" s="30">
        <v>22782647</v>
      </c>
      <c r="N32" s="30">
        <v>23673608</v>
      </c>
      <c r="O32" s="30">
        <v>26391493.004000001</v>
      </c>
      <c r="P32" s="30">
        <v>27578284.609999999</v>
      </c>
      <c r="Q32" s="31">
        <v>28276433.340999998</v>
      </c>
      <c r="R32" s="31">
        <v>29099582726</v>
      </c>
      <c r="S32" s="31">
        <v>30770785271</v>
      </c>
    </row>
    <row r="33" spans="1:20" ht="15" customHeight="1" x14ac:dyDescent="0.25">
      <c r="A33" s="68" t="s">
        <v>6</v>
      </c>
      <c r="B33" s="76" t="s">
        <v>77</v>
      </c>
      <c r="C33" s="30">
        <v>420413</v>
      </c>
      <c r="D33" s="30">
        <v>489771</v>
      </c>
      <c r="E33" s="30">
        <v>529373</v>
      </c>
      <c r="F33" s="30">
        <v>538580</v>
      </c>
      <c r="G33" s="30">
        <v>613798</v>
      </c>
      <c r="H33" s="30">
        <v>642202</v>
      </c>
      <c r="I33" s="30">
        <v>749543</v>
      </c>
      <c r="J33" s="30">
        <v>887200</v>
      </c>
      <c r="K33" s="30">
        <v>812934</v>
      </c>
      <c r="L33" s="30">
        <v>543789</v>
      </c>
      <c r="M33" s="30">
        <v>620384</v>
      </c>
      <c r="N33" s="30">
        <v>611148</v>
      </c>
      <c r="O33" s="30">
        <v>212329.68</v>
      </c>
      <c r="P33" s="30">
        <v>878093.80200000003</v>
      </c>
      <c r="Q33" s="31">
        <v>4554401.8169999998</v>
      </c>
      <c r="R33" s="31">
        <v>5906360935</v>
      </c>
      <c r="S33" s="31">
        <v>9442744800</v>
      </c>
    </row>
    <row r="34" spans="1:20" ht="15" customHeight="1" x14ac:dyDescent="0.25">
      <c r="A34" s="67" t="s">
        <v>115</v>
      </c>
      <c r="B34" s="73" t="s">
        <v>116</v>
      </c>
      <c r="S34" s="98"/>
      <c r="T34" s="82"/>
    </row>
    <row r="35" spans="1:20" ht="15" customHeight="1" x14ac:dyDescent="0.25">
      <c r="A35" s="68" t="s">
        <v>17</v>
      </c>
      <c r="B35" s="69" t="s">
        <v>27</v>
      </c>
      <c r="C35" s="30">
        <v>65572780</v>
      </c>
      <c r="D35" s="30">
        <v>76425531</v>
      </c>
      <c r="E35" s="30">
        <v>83880110</v>
      </c>
      <c r="F35" s="30">
        <v>94893108</v>
      </c>
      <c r="G35" s="30">
        <v>100008106</v>
      </c>
      <c r="H35" s="30">
        <v>110520226</v>
      </c>
      <c r="I35" s="30">
        <v>125248775</v>
      </c>
      <c r="J35" s="30">
        <v>138159436</v>
      </c>
      <c r="K35" s="30">
        <v>150354032</v>
      </c>
      <c r="L35" s="30">
        <v>111751098</v>
      </c>
      <c r="M35" s="30">
        <v>110296840</v>
      </c>
      <c r="N35" s="30">
        <v>121036155</v>
      </c>
      <c r="O35" s="30">
        <v>121899361.485</v>
      </c>
      <c r="P35" s="30">
        <v>125051937.73999999</v>
      </c>
      <c r="Q35" s="31">
        <v>130673195.57099999</v>
      </c>
      <c r="R35" s="31">
        <f>SUM(R36:R57)</f>
        <v>140747762964</v>
      </c>
      <c r="S35" s="31">
        <v>148282053232</v>
      </c>
    </row>
    <row r="36" spans="1:20" ht="15" customHeight="1" x14ac:dyDescent="0.25">
      <c r="A36" s="68" t="s">
        <v>18</v>
      </c>
      <c r="B36" s="74" t="s">
        <v>28</v>
      </c>
      <c r="C36" s="30">
        <v>3276852</v>
      </c>
      <c r="D36" s="30">
        <v>3954108</v>
      </c>
      <c r="E36" s="30">
        <v>5280287</v>
      </c>
      <c r="F36" s="30">
        <v>6275158</v>
      </c>
      <c r="G36" s="30">
        <v>6691235</v>
      </c>
      <c r="H36" s="30">
        <v>7116942</v>
      </c>
      <c r="I36" s="30">
        <v>8179686</v>
      </c>
      <c r="J36" s="30">
        <v>9395728</v>
      </c>
      <c r="K36" s="30">
        <v>9972351</v>
      </c>
      <c r="L36" s="30">
        <v>7264922</v>
      </c>
      <c r="M36" s="30">
        <v>6803388</v>
      </c>
      <c r="N36" s="30">
        <v>9266416</v>
      </c>
      <c r="O36" s="30">
        <v>9188765.1229999997</v>
      </c>
      <c r="P36" s="30">
        <v>10053826.249</v>
      </c>
      <c r="Q36" s="31">
        <v>11383648.262</v>
      </c>
      <c r="R36" s="31">
        <v>13061388498</v>
      </c>
      <c r="S36" s="31">
        <v>14304685836</v>
      </c>
    </row>
    <row r="37" spans="1:20" ht="15" customHeight="1" x14ac:dyDescent="0.25">
      <c r="A37" s="68" t="s">
        <v>78</v>
      </c>
      <c r="B37" s="75" t="s">
        <v>29</v>
      </c>
      <c r="C37" s="30">
        <v>977930</v>
      </c>
      <c r="D37" s="30">
        <v>1209112</v>
      </c>
      <c r="E37" s="30">
        <v>1427939</v>
      </c>
      <c r="F37" s="30">
        <v>1651173</v>
      </c>
      <c r="G37" s="30">
        <v>1560479</v>
      </c>
      <c r="H37" s="30">
        <v>1530618</v>
      </c>
      <c r="I37" s="30">
        <v>1926886</v>
      </c>
      <c r="J37" s="30">
        <v>2171065</v>
      </c>
      <c r="K37" s="30">
        <v>2321202</v>
      </c>
      <c r="L37" s="30">
        <v>1672015</v>
      </c>
      <c r="M37" s="30">
        <v>1690969</v>
      </c>
      <c r="N37" s="30">
        <v>1856667</v>
      </c>
      <c r="O37" s="30">
        <v>2104199.5419999999</v>
      </c>
      <c r="P37" s="30">
        <v>2176359.7089999998</v>
      </c>
      <c r="Q37" s="31">
        <v>2396092.452</v>
      </c>
      <c r="R37" s="31">
        <v>2455872360</v>
      </c>
      <c r="S37" s="31">
        <v>2622934642</v>
      </c>
    </row>
    <row r="38" spans="1:20" ht="15" customHeight="1" x14ac:dyDescent="0.25">
      <c r="A38" s="68" t="s">
        <v>79</v>
      </c>
      <c r="B38" s="75" t="s">
        <v>30</v>
      </c>
      <c r="C38" s="30">
        <v>1172577</v>
      </c>
      <c r="D38" s="30">
        <v>1563355</v>
      </c>
      <c r="E38" s="30">
        <v>1918759</v>
      </c>
      <c r="F38" s="30">
        <v>2697162</v>
      </c>
      <c r="G38" s="30">
        <v>3000693</v>
      </c>
      <c r="H38" s="30">
        <v>2549155</v>
      </c>
      <c r="I38" s="30">
        <v>2581551</v>
      </c>
      <c r="J38" s="30">
        <v>2650908</v>
      </c>
      <c r="K38" s="30">
        <v>3344171</v>
      </c>
      <c r="L38" s="30">
        <v>1907213</v>
      </c>
      <c r="M38" s="30">
        <v>2343598</v>
      </c>
      <c r="N38" s="30">
        <v>2208635</v>
      </c>
      <c r="O38" s="30">
        <v>2153803.8220000002</v>
      </c>
      <c r="P38" s="30">
        <v>1899067.4720000001</v>
      </c>
      <c r="Q38" s="31">
        <v>1935848.9140000001</v>
      </c>
      <c r="R38" s="31">
        <v>2145804194</v>
      </c>
      <c r="S38" s="31">
        <v>1799086581</v>
      </c>
    </row>
    <row r="39" spans="1:20" ht="15" customHeight="1" x14ac:dyDescent="0.25">
      <c r="A39" s="68" t="s">
        <v>19</v>
      </c>
      <c r="B39" s="75" t="s">
        <v>31</v>
      </c>
      <c r="C39" s="30">
        <v>1089268</v>
      </c>
      <c r="D39" s="30">
        <v>1341255</v>
      </c>
      <c r="E39" s="30">
        <v>916910</v>
      </c>
      <c r="F39" s="30">
        <v>1116054</v>
      </c>
      <c r="G39" s="30">
        <v>1012220</v>
      </c>
      <c r="H39" s="30">
        <v>1169988</v>
      </c>
      <c r="I39" s="30">
        <v>1248223</v>
      </c>
      <c r="J39" s="30">
        <v>1421472</v>
      </c>
      <c r="K39" s="30">
        <v>1337338</v>
      </c>
      <c r="L39" s="30">
        <v>1130077</v>
      </c>
      <c r="M39" s="30">
        <v>1135158</v>
      </c>
      <c r="N39" s="30">
        <v>1271403</v>
      </c>
      <c r="O39" s="30">
        <v>1263418.706</v>
      </c>
      <c r="P39" s="30">
        <v>1570489.9380000001</v>
      </c>
      <c r="Q39" s="31">
        <v>1467738.5989999999</v>
      </c>
      <c r="R39" s="31">
        <v>1474764616</v>
      </c>
      <c r="S39" s="31">
        <v>1862983769</v>
      </c>
    </row>
    <row r="40" spans="1:20" ht="15" customHeight="1" x14ac:dyDescent="0.25">
      <c r="A40" s="68" t="s">
        <v>20</v>
      </c>
      <c r="B40" s="75" t="s">
        <v>32</v>
      </c>
      <c r="C40" s="30">
        <v>2399273</v>
      </c>
      <c r="D40" s="30">
        <v>2970774</v>
      </c>
      <c r="E40" s="30">
        <v>3144011</v>
      </c>
      <c r="F40" s="30">
        <v>3410735</v>
      </c>
      <c r="G40" s="30">
        <v>3782907</v>
      </c>
      <c r="H40" s="30">
        <v>3626176</v>
      </c>
      <c r="I40" s="30">
        <v>3839361</v>
      </c>
      <c r="J40" s="30">
        <v>4022049</v>
      </c>
      <c r="K40" s="30">
        <v>4042470</v>
      </c>
      <c r="L40" s="30">
        <v>3120977</v>
      </c>
      <c r="M40" s="30">
        <v>3264891</v>
      </c>
      <c r="N40" s="30">
        <v>4146181</v>
      </c>
      <c r="O40" s="30">
        <v>3980158.477</v>
      </c>
      <c r="P40" s="30">
        <v>5291808.9919999996</v>
      </c>
      <c r="Q40" s="31">
        <v>6109002.5350000001</v>
      </c>
      <c r="R40" s="31">
        <v>7410373582</v>
      </c>
      <c r="S40" s="31">
        <v>7236091736</v>
      </c>
    </row>
    <row r="41" spans="1:20" ht="15" customHeight="1" x14ac:dyDescent="0.25">
      <c r="A41" s="68" t="s">
        <v>80</v>
      </c>
      <c r="B41" s="75" t="s">
        <v>33</v>
      </c>
      <c r="C41" s="30">
        <v>902736</v>
      </c>
      <c r="D41" s="30">
        <v>947736</v>
      </c>
      <c r="E41" s="30">
        <v>1085286</v>
      </c>
      <c r="F41" s="30">
        <v>1283209</v>
      </c>
      <c r="G41" s="30">
        <v>1126347</v>
      </c>
      <c r="H41" s="30">
        <v>1139679</v>
      </c>
      <c r="I41" s="30">
        <v>1225364</v>
      </c>
      <c r="J41" s="30">
        <v>1296723</v>
      </c>
      <c r="K41" s="30">
        <v>1383749</v>
      </c>
      <c r="L41" s="30">
        <v>1285840</v>
      </c>
      <c r="M41" s="30">
        <v>1161869</v>
      </c>
      <c r="N41" s="30">
        <v>1388704</v>
      </c>
      <c r="O41" s="30">
        <v>1312444.8149999999</v>
      </c>
      <c r="P41" s="30">
        <v>1324530.415</v>
      </c>
      <c r="Q41" s="31">
        <v>1520801.0060000001</v>
      </c>
      <c r="R41" s="31">
        <v>1739758205</v>
      </c>
      <c r="S41" s="31">
        <v>1883313164</v>
      </c>
    </row>
    <row r="42" spans="1:20" ht="15" customHeight="1" x14ac:dyDescent="0.25">
      <c r="A42" s="68" t="s">
        <v>81</v>
      </c>
      <c r="B42" s="75" t="s">
        <v>34</v>
      </c>
      <c r="C42" s="30">
        <v>476255</v>
      </c>
      <c r="D42" s="30">
        <v>587309</v>
      </c>
      <c r="E42" s="30">
        <v>789437</v>
      </c>
      <c r="F42" s="30">
        <v>858517</v>
      </c>
      <c r="G42" s="30">
        <v>828717</v>
      </c>
      <c r="H42" s="30">
        <v>838929</v>
      </c>
      <c r="I42" s="30">
        <v>845537</v>
      </c>
      <c r="J42" s="30">
        <v>948007</v>
      </c>
      <c r="K42" s="30">
        <v>1014210</v>
      </c>
      <c r="L42" s="30">
        <v>1050973</v>
      </c>
      <c r="M42" s="30">
        <v>823740</v>
      </c>
      <c r="N42" s="30">
        <v>873822</v>
      </c>
      <c r="O42" s="30">
        <v>899878.38</v>
      </c>
      <c r="P42" s="30">
        <v>958987.58700000006</v>
      </c>
      <c r="Q42" s="31">
        <v>953599.049</v>
      </c>
      <c r="R42" s="31">
        <v>1084648971</v>
      </c>
      <c r="S42" s="31">
        <v>1363232828</v>
      </c>
    </row>
    <row r="43" spans="1:20" ht="15" customHeight="1" x14ac:dyDescent="0.25">
      <c r="A43" s="68" t="s">
        <v>82</v>
      </c>
      <c r="B43" s="75" t="s">
        <v>35</v>
      </c>
      <c r="C43" s="30">
        <v>3739718</v>
      </c>
      <c r="D43" s="30">
        <v>4464950</v>
      </c>
      <c r="E43" s="30">
        <v>3732971</v>
      </c>
      <c r="F43" s="30">
        <v>4265459</v>
      </c>
      <c r="G43" s="30">
        <v>4460318</v>
      </c>
      <c r="H43" s="30">
        <v>4694496</v>
      </c>
      <c r="I43" s="30">
        <v>5275146</v>
      </c>
      <c r="J43" s="30">
        <v>5917424</v>
      </c>
      <c r="K43" s="30">
        <v>7523697</v>
      </c>
      <c r="L43" s="30">
        <v>4917808</v>
      </c>
      <c r="M43" s="30">
        <v>5544770</v>
      </c>
      <c r="N43" s="30">
        <v>5708891</v>
      </c>
      <c r="O43" s="30">
        <v>5308669.8389999997</v>
      </c>
      <c r="P43" s="30">
        <v>5650685.7879999997</v>
      </c>
      <c r="Q43" s="31">
        <v>6752208.3329999996</v>
      </c>
      <c r="R43" s="31">
        <v>6558713663</v>
      </c>
      <c r="S43" s="31">
        <v>6630332810</v>
      </c>
    </row>
    <row r="44" spans="1:20" ht="15" customHeight="1" x14ac:dyDescent="0.25">
      <c r="A44" s="68" t="s">
        <v>83</v>
      </c>
      <c r="B44" s="75" t="s">
        <v>36</v>
      </c>
      <c r="C44" s="30">
        <v>15088</v>
      </c>
      <c r="D44" s="30">
        <v>15546</v>
      </c>
      <c r="E44" s="30">
        <v>46668</v>
      </c>
      <c r="F44" s="30">
        <v>52603</v>
      </c>
      <c r="G44" s="30">
        <v>57036</v>
      </c>
      <c r="H44" s="30">
        <v>28772</v>
      </c>
      <c r="I44" s="30">
        <v>38644</v>
      </c>
      <c r="J44" s="30">
        <v>61463</v>
      </c>
      <c r="K44" s="30">
        <v>54509</v>
      </c>
      <c r="L44" s="30">
        <v>38275</v>
      </c>
      <c r="M44" s="30">
        <v>62109</v>
      </c>
      <c r="N44" s="30">
        <v>98413</v>
      </c>
      <c r="O44" s="30">
        <v>91465.343999999997</v>
      </c>
      <c r="P44" s="30">
        <v>70950.542000000001</v>
      </c>
      <c r="Q44" s="31">
        <v>67652.548999999999</v>
      </c>
      <c r="R44" s="31">
        <v>83752691</v>
      </c>
      <c r="S44" s="31">
        <v>107495508</v>
      </c>
    </row>
    <row r="45" spans="1:20" ht="15" customHeight="1" x14ac:dyDescent="0.25">
      <c r="A45" s="68" t="s">
        <v>84</v>
      </c>
      <c r="B45" s="75" t="s">
        <v>37</v>
      </c>
      <c r="C45" s="30">
        <v>268693</v>
      </c>
      <c r="D45" s="30">
        <v>270254</v>
      </c>
      <c r="E45" s="30">
        <v>293042</v>
      </c>
      <c r="F45" s="30">
        <v>335167</v>
      </c>
      <c r="G45" s="30">
        <v>379044</v>
      </c>
      <c r="H45" s="30">
        <v>414680</v>
      </c>
      <c r="I45" s="30">
        <v>504890</v>
      </c>
      <c r="J45" s="30">
        <v>574672</v>
      </c>
      <c r="K45" s="30">
        <v>542967</v>
      </c>
      <c r="L45" s="30">
        <v>355358</v>
      </c>
      <c r="M45" s="30">
        <v>276419</v>
      </c>
      <c r="N45" s="30">
        <v>557681</v>
      </c>
      <c r="O45" s="30">
        <v>632556.15800000005</v>
      </c>
      <c r="P45" s="30">
        <v>364556.73700000002</v>
      </c>
      <c r="Q45" s="31">
        <v>470682.08199999999</v>
      </c>
      <c r="R45" s="31">
        <v>504823830</v>
      </c>
      <c r="S45" s="31">
        <v>621136868</v>
      </c>
    </row>
    <row r="46" spans="1:20" ht="15" customHeight="1" x14ac:dyDescent="0.25">
      <c r="A46" s="68" t="s">
        <v>85</v>
      </c>
      <c r="B46" s="75" t="s">
        <v>38</v>
      </c>
      <c r="C46" s="30">
        <v>224348</v>
      </c>
      <c r="D46" s="30">
        <v>260306</v>
      </c>
      <c r="E46" s="30">
        <v>343109</v>
      </c>
      <c r="F46" s="30">
        <v>327556</v>
      </c>
      <c r="G46" s="30">
        <v>406671</v>
      </c>
      <c r="H46" s="30">
        <v>364156</v>
      </c>
      <c r="I46" s="30">
        <v>452690</v>
      </c>
      <c r="J46" s="30">
        <v>509356</v>
      </c>
      <c r="K46" s="30">
        <v>424980</v>
      </c>
      <c r="L46" s="30">
        <v>379370</v>
      </c>
      <c r="M46" s="30">
        <v>455487</v>
      </c>
      <c r="N46" s="30">
        <v>479762</v>
      </c>
      <c r="O46" s="30">
        <v>516314.86099999998</v>
      </c>
      <c r="P46" s="30">
        <v>520701.712</v>
      </c>
      <c r="Q46" s="31">
        <v>494180.11099999998</v>
      </c>
      <c r="R46" s="31">
        <v>602974631</v>
      </c>
      <c r="S46" s="31">
        <v>555163484</v>
      </c>
    </row>
    <row r="47" spans="1:20" ht="15" customHeight="1" x14ac:dyDescent="0.25">
      <c r="A47" s="68" t="s">
        <v>86</v>
      </c>
      <c r="B47" s="75" t="s">
        <v>39</v>
      </c>
      <c r="C47" s="30">
        <v>536899</v>
      </c>
      <c r="D47" s="30">
        <v>563734</v>
      </c>
      <c r="E47" s="30">
        <v>653688</v>
      </c>
      <c r="F47" s="30">
        <v>696540</v>
      </c>
      <c r="G47" s="30">
        <v>701817</v>
      </c>
      <c r="H47" s="30">
        <v>637761</v>
      </c>
      <c r="I47" s="30">
        <v>828494</v>
      </c>
      <c r="J47" s="30">
        <v>1024538</v>
      </c>
      <c r="K47" s="30">
        <v>1098614</v>
      </c>
      <c r="L47" s="30">
        <v>884221</v>
      </c>
      <c r="M47" s="30">
        <v>786841</v>
      </c>
      <c r="N47" s="30">
        <v>1326433</v>
      </c>
      <c r="O47" s="30">
        <v>1555455.719</v>
      </c>
      <c r="P47" s="30">
        <v>1144219.068</v>
      </c>
      <c r="Q47" s="31">
        <v>1020953.6409999999</v>
      </c>
      <c r="R47" s="31">
        <v>1273619943</v>
      </c>
      <c r="S47" s="31">
        <v>1331799822</v>
      </c>
    </row>
    <row r="48" spans="1:20" ht="15" customHeight="1" x14ac:dyDescent="0.25">
      <c r="A48" s="68" t="s">
        <v>21</v>
      </c>
      <c r="B48" s="75" t="s">
        <v>40</v>
      </c>
      <c r="C48" s="30">
        <v>484062</v>
      </c>
      <c r="D48" s="30">
        <v>750546</v>
      </c>
      <c r="E48" s="30">
        <v>1052610</v>
      </c>
      <c r="F48" s="30">
        <v>1158117</v>
      </c>
      <c r="G48" s="30">
        <v>1069304</v>
      </c>
      <c r="H48" s="30">
        <v>1165441</v>
      </c>
      <c r="I48" s="30">
        <v>1242552</v>
      </c>
      <c r="J48" s="30">
        <v>1359025</v>
      </c>
      <c r="K48" s="30">
        <v>1359366</v>
      </c>
      <c r="L48" s="30">
        <v>966187</v>
      </c>
      <c r="M48" s="30">
        <v>1020567</v>
      </c>
      <c r="N48" s="30">
        <v>1069586</v>
      </c>
      <c r="O48" s="30">
        <v>1071583.21</v>
      </c>
      <c r="P48" s="30">
        <v>1209472.3289999999</v>
      </c>
      <c r="Q48" s="31">
        <v>1370129.9380000001</v>
      </c>
      <c r="R48" s="31">
        <v>1760554098</v>
      </c>
      <c r="S48" s="31">
        <v>1695062248</v>
      </c>
    </row>
    <row r="49" spans="1:19" ht="15" customHeight="1" x14ac:dyDescent="0.25">
      <c r="A49" s="68" t="s">
        <v>87</v>
      </c>
      <c r="B49" s="75" t="s">
        <v>41</v>
      </c>
      <c r="C49" s="30">
        <v>1377464</v>
      </c>
      <c r="D49" s="30">
        <v>2354795</v>
      </c>
      <c r="E49" s="30">
        <v>1941536</v>
      </c>
      <c r="F49" s="30">
        <v>2053163</v>
      </c>
      <c r="G49" s="30">
        <v>2023807</v>
      </c>
      <c r="H49" s="30">
        <v>2585398</v>
      </c>
      <c r="I49" s="30">
        <v>2824446</v>
      </c>
      <c r="J49" s="30">
        <v>2979019</v>
      </c>
      <c r="K49" s="30">
        <v>3162207</v>
      </c>
      <c r="L49" s="30">
        <v>2419239</v>
      </c>
      <c r="M49" s="30">
        <v>2633288</v>
      </c>
      <c r="N49" s="30">
        <v>3147134</v>
      </c>
      <c r="O49" s="30">
        <v>3028553.0869999998</v>
      </c>
      <c r="P49" s="30">
        <v>3053472.889</v>
      </c>
      <c r="Q49" s="31">
        <v>3016813.3939999999</v>
      </c>
      <c r="R49" s="31">
        <v>3368003345</v>
      </c>
      <c r="S49" s="31">
        <v>3908898483</v>
      </c>
    </row>
    <row r="50" spans="1:19" ht="15" customHeight="1" x14ac:dyDescent="0.25">
      <c r="A50" s="68" t="s">
        <v>88</v>
      </c>
      <c r="B50" s="75" t="s">
        <v>42</v>
      </c>
      <c r="C50" s="30">
        <v>531939</v>
      </c>
      <c r="D50" s="30">
        <v>864188</v>
      </c>
      <c r="E50" s="30">
        <v>694854</v>
      </c>
      <c r="F50" s="30">
        <v>642912</v>
      </c>
      <c r="G50" s="30">
        <v>980046</v>
      </c>
      <c r="H50" s="30">
        <v>1235791</v>
      </c>
      <c r="I50" s="30">
        <v>1485647</v>
      </c>
      <c r="J50" s="30">
        <v>1487271</v>
      </c>
      <c r="K50" s="30">
        <v>1534809</v>
      </c>
      <c r="L50" s="30">
        <v>977692</v>
      </c>
      <c r="M50" s="30">
        <v>1572350</v>
      </c>
      <c r="N50" s="30">
        <v>1661571</v>
      </c>
      <c r="O50" s="30">
        <v>1913352.547</v>
      </c>
      <c r="P50" s="30">
        <v>1249165.6850000001</v>
      </c>
      <c r="Q50" s="31">
        <v>1023787.572</v>
      </c>
      <c r="R50" s="31">
        <v>584886250</v>
      </c>
      <c r="S50" s="31">
        <v>461347181</v>
      </c>
    </row>
    <row r="51" spans="1:19" ht="15" customHeight="1" x14ac:dyDescent="0.25">
      <c r="A51" s="68" t="s">
        <v>89</v>
      </c>
      <c r="B51" s="75" t="s">
        <v>43</v>
      </c>
      <c r="C51" s="30">
        <v>351810</v>
      </c>
      <c r="D51" s="30">
        <v>422500</v>
      </c>
      <c r="E51" s="30">
        <v>536290</v>
      </c>
      <c r="F51" s="30">
        <v>663331</v>
      </c>
      <c r="G51" s="30">
        <v>657508</v>
      </c>
      <c r="H51" s="30">
        <v>828212</v>
      </c>
      <c r="I51" s="30">
        <v>1245350</v>
      </c>
      <c r="J51" s="30">
        <v>1234078</v>
      </c>
      <c r="K51" s="30">
        <v>1426797</v>
      </c>
      <c r="L51" s="30">
        <v>1416972</v>
      </c>
      <c r="M51" s="30">
        <v>1040356</v>
      </c>
      <c r="N51" s="30">
        <v>1337070</v>
      </c>
      <c r="O51" s="30">
        <v>1626812.63</v>
      </c>
      <c r="P51" s="30">
        <v>2105896.6809999999</v>
      </c>
      <c r="Q51" s="31">
        <v>3211494.997</v>
      </c>
      <c r="R51" s="31">
        <v>3027812664</v>
      </c>
      <c r="S51" s="31">
        <v>2629964712</v>
      </c>
    </row>
    <row r="52" spans="1:19" ht="15" customHeight="1" x14ac:dyDescent="0.25">
      <c r="A52" s="68" t="s">
        <v>90</v>
      </c>
      <c r="B52" s="75" t="s">
        <v>44</v>
      </c>
      <c r="C52" s="30">
        <v>3028663</v>
      </c>
      <c r="D52" s="30">
        <v>4081440</v>
      </c>
      <c r="E52" s="30">
        <v>4748791</v>
      </c>
      <c r="F52" s="30">
        <v>6057623</v>
      </c>
      <c r="G52" s="30">
        <v>6019993</v>
      </c>
      <c r="H52" s="30">
        <v>6013845</v>
      </c>
      <c r="I52" s="30">
        <v>7116958</v>
      </c>
      <c r="J52" s="30">
        <v>8059747</v>
      </c>
      <c r="K52" s="30">
        <v>8449704</v>
      </c>
      <c r="L52" s="30">
        <v>5148923</v>
      </c>
      <c r="M52" s="30">
        <v>5470646</v>
      </c>
      <c r="N52" s="30">
        <v>4561588</v>
      </c>
      <c r="O52" s="30">
        <v>5104513.9309999999</v>
      </c>
      <c r="P52" s="30">
        <v>4351125.7709999997</v>
      </c>
      <c r="Q52" s="31">
        <v>4598772.7649999997</v>
      </c>
      <c r="R52" s="31">
        <v>4859103976</v>
      </c>
      <c r="S52" s="31">
        <v>4993984057</v>
      </c>
    </row>
    <row r="53" spans="1:19" ht="15" customHeight="1" x14ac:dyDescent="0.25">
      <c r="A53" s="68" t="s">
        <v>22</v>
      </c>
      <c r="B53" s="75" t="s">
        <v>45</v>
      </c>
      <c r="C53" s="30">
        <v>3677513</v>
      </c>
      <c r="D53" s="30">
        <v>4788826</v>
      </c>
      <c r="E53" s="30">
        <v>4663492</v>
      </c>
      <c r="F53" s="30">
        <v>5174252</v>
      </c>
      <c r="G53" s="30">
        <v>5644584</v>
      </c>
      <c r="H53" s="30">
        <v>6456560</v>
      </c>
      <c r="I53" s="30">
        <v>6606094</v>
      </c>
      <c r="J53" s="30">
        <v>7729331</v>
      </c>
      <c r="K53" s="30">
        <v>7743368</v>
      </c>
      <c r="L53" s="30">
        <v>5862151</v>
      </c>
      <c r="M53" s="30">
        <v>5530013</v>
      </c>
      <c r="N53" s="30">
        <v>5446357</v>
      </c>
      <c r="O53" s="30">
        <v>5125557.9469999997</v>
      </c>
      <c r="P53" s="30">
        <v>5150998.0729999999</v>
      </c>
      <c r="Q53" s="31">
        <v>4988492.7220000001</v>
      </c>
      <c r="R53" s="31">
        <v>5707295522</v>
      </c>
      <c r="S53" s="31">
        <v>6039993435</v>
      </c>
    </row>
    <row r="54" spans="1:19" ht="15" customHeight="1" x14ac:dyDescent="0.25">
      <c r="A54" s="68" t="s">
        <v>91</v>
      </c>
      <c r="B54" s="75" t="s">
        <v>46</v>
      </c>
      <c r="C54" s="30">
        <v>380736</v>
      </c>
      <c r="D54" s="30">
        <v>448135</v>
      </c>
      <c r="E54" s="30">
        <v>513615</v>
      </c>
      <c r="F54" s="30">
        <v>506559</v>
      </c>
      <c r="G54" s="30">
        <v>523208</v>
      </c>
      <c r="H54" s="30">
        <v>710147</v>
      </c>
      <c r="I54" s="30">
        <v>787593</v>
      </c>
      <c r="J54" s="30">
        <v>903930</v>
      </c>
      <c r="K54" s="30">
        <v>790546</v>
      </c>
      <c r="L54" s="30">
        <v>469067</v>
      </c>
      <c r="M54" s="30">
        <v>396070</v>
      </c>
      <c r="N54" s="30">
        <v>397241</v>
      </c>
      <c r="O54" s="30">
        <v>529991.31499999994</v>
      </c>
      <c r="P54" s="30">
        <v>407340.87599999999</v>
      </c>
      <c r="Q54" s="31">
        <v>350980.25599999999</v>
      </c>
      <c r="R54" s="31">
        <v>547852982</v>
      </c>
      <c r="S54" s="31">
        <v>554373324</v>
      </c>
    </row>
    <row r="55" spans="1:19" ht="15" customHeight="1" x14ac:dyDescent="0.25">
      <c r="A55" s="68" t="s">
        <v>23</v>
      </c>
      <c r="B55" s="75" t="s">
        <v>47</v>
      </c>
      <c r="C55" s="30">
        <v>1260099</v>
      </c>
      <c r="D55" s="30">
        <v>1455975</v>
      </c>
      <c r="E55" s="30">
        <v>1474109</v>
      </c>
      <c r="F55" s="30">
        <v>1641737</v>
      </c>
      <c r="G55" s="30">
        <v>1651054</v>
      </c>
      <c r="H55" s="30">
        <v>1598576</v>
      </c>
      <c r="I55" s="30">
        <v>1866421</v>
      </c>
      <c r="J55" s="30">
        <v>2209605</v>
      </c>
      <c r="K55" s="30">
        <v>2323613</v>
      </c>
      <c r="L55" s="30">
        <v>1827241</v>
      </c>
      <c r="M55" s="30">
        <v>1914927</v>
      </c>
      <c r="N55" s="30">
        <v>2352180</v>
      </c>
      <c r="O55" s="30">
        <v>2325687.264</v>
      </c>
      <c r="P55" s="30">
        <v>2484506.5240000002</v>
      </c>
      <c r="Q55" s="31">
        <v>2909156.267</v>
      </c>
      <c r="R55" s="31">
        <v>3198255061</v>
      </c>
      <c r="S55" s="31">
        <v>3415742203</v>
      </c>
    </row>
    <row r="56" spans="1:19" ht="15" customHeight="1" x14ac:dyDescent="0.25">
      <c r="A56" s="68" t="s">
        <v>24</v>
      </c>
      <c r="B56" s="75" t="s">
        <v>48</v>
      </c>
      <c r="C56" s="30">
        <v>35899440</v>
      </c>
      <c r="D56" s="30">
        <v>39319578</v>
      </c>
      <c r="E56" s="30">
        <v>46157346</v>
      </c>
      <c r="F56" s="30">
        <v>51499021</v>
      </c>
      <c r="G56" s="30">
        <v>55056918</v>
      </c>
      <c r="H56" s="30">
        <v>63405500</v>
      </c>
      <c r="I56" s="30">
        <v>72603987</v>
      </c>
      <c r="J56" s="30">
        <v>79546550</v>
      </c>
      <c r="K56" s="30">
        <v>88037728</v>
      </c>
      <c r="L56" s="30">
        <v>66975961</v>
      </c>
      <c r="M56" s="30">
        <v>64922092</v>
      </c>
      <c r="N56" s="30">
        <v>70564672</v>
      </c>
      <c r="O56" s="30">
        <v>71552304.420000002</v>
      </c>
      <c r="P56" s="30">
        <v>73278313.125</v>
      </c>
      <c r="Q56" s="31">
        <v>70332197.978</v>
      </c>
      <c r="R56" s="31">
        <v>73014414626</v>
      </c>
      <c r="S56" s="31">
        <v>74169709558</v>
      </c>
    </row>
    <row r="57" spans="1:19" ht="15" customHeight="1" x14ac:dyDescent="0.25">
      <c r="A57" s="68" t="s">
        <v>6</v>
      </c>
      <c r="B57" s="76" t="s">
        <v>77</v>
      </c>
      <c r="C57" s="30">
        <v>3501417</v>
      </c>
      <c r="D57" s="30">
        <v>3791109</v>
      </c>
      <c r="E57" s="30">
        <v>2465362</v>
      </c>
      <c r="F57" s="30">
        <v>2527061</v>
      </c>
      <c r="G57" s="30">
        <v>2374200</v>
      </c>
      <c r="H57" s="30">
        <v>2409403</v>
      </c>
      <c r="I57" s="30">
        <v>2523255</v>
      </c>
      <c r="J57" s="30">
        <v>2657473</v>
      </c>
      <c r="K57" s="30">
        <v>2465633</v>
      </c>
      <c r="L57" s="30">
        <v>1680617</v>
      </c>
      <c r="M57" s="30">
        <v>1447290</v>
      </c>
      <c r="N57" s="30">
        <v>1315749</v>
      </c>
      <c r="O57" s="30">
        <v>613874.348</v>
      </c>
      <c r="P57" s="30">
        <v>735461.57799999998</v>
      </c>
      <c r="Q57" s="31">
        <v>4298962.1490000002</v>
      </c>
      <c r="R57" s="31">
        <v>6283089256</v>
      </c>
      <c r="S57" s="31">
        <v>10094720983</v>
      </c>
    </row>
    <row r="58" spans="1:19" ht="15" customHeight="1" x14ac:dyDescent="0.25">
      <c r="A58" s="99"/>
      <c r="B58" s="99"/>
    </row>
    <row r="59" spans="1:19" ht="15" customHeight="1" x14ac:dyDescent="0.25">
      <c r="A59" s="99"/>
      <c r="B59" s="99"/>
    </row>
    <row r="60" spans="1:19" ht="15" customHeight="1" x14ac:dyDescent="0.25">
      <c r="A60" s="100" t="s">
        <v>133</v>
      </c>
      <c r="B60" s="100"/>
    </row>
    <row r="61" spans="1:19" ht="15" customHeight="1" x14ac:dyDescent="0.25">
      <c r="A61" s="101"/>
      <c r="B61" s="101"/>
    </row>
    <row r="62" spans="1:19" ht="15" customHeight="1" x14ac:dyDescent="0.25">
      <c r="A62" s="102" t="s">
        <v>134</v>
      </c>
      <c r="B62" s="102"/>
    </row>
    <row r="63" spans="1:19" ht="15" customHeight="1" x14ac:dyDescent="0.25">
      <c r="A63" s="47"/>
    </row>
  </sheetData>
  <mergeCells count="22">
    <mergeCell ref="S8:S9"/>
    <mergeCell ref="A58:B58"/>
    <mergeCell ref="A59:B59"/>
    <mergeCell ref="A60:B60"/>
    <mergeCell ref="A62:B62"/>
    <mergeCell ref="A61:B61"/>
    <mergeCell ref="P8:P9"/>
    <mergeCell ref="Q8:Q9"/>
    <mergeCell ref="R8:R9"/>
    <mergeCell ref="C8:C9"/>
    <mergeCell ref="D8:D9"/>
    <mergeCell ref="E8:E9"/>
    <mergeCell ref="F8:F9"/>
    <mergeCell ref="G8:G9"/>
    <mergeCell ref="H8:H9"/>
    <mergeCell ref="I8:I9"/>
    <mergeCell ref="J8:J9"/>
    <mergeCell ref="K8:K9"/>
    <mergeCell ref="L8:L9"/>
    <mergeCell ref="M8:M9"/>
    <mergeCell ref="N8:N9"/>
    <mergeCell ref="O8:O9"/>
  </mergeCells>
  <conditionalFormatting sqref="C11">
    <cfRule type="cellIs" dxfId="5" priority="8" operator="notEqual">
      <formula>0</formula>
    </cfRule>
  </conditionalFormatting>
  <conditionalFormatting sqref="D11:P33">
    <cfRule type="cellIs" dxfId="4" priority="7" operator="notEqual">
      <formula>0</formula>
    </cfRule>
  </conditionalFormatting>
  <conditionalFormatting sqref="C12:C33">
    <cfRule type="cellIs" dxfId="3" priority="6" operator="notEqual">
      <formula>0</formula>
    </cfRule>
  </conditionalFormatting>
  <conditionalFormatting sqref="Q11:Q33">
    <cfRule type="cellIs" dxfId="2" priority="5" operator="notEqual">
      <formula>0</formula>
    </cfRule>
  </conditionalFormatting>
  <conditionalFormatting sqref="Q35:Q57">
    <cfRule type="cellIs" dxfId="1" priority="1" operator="notEqual">
      <formula>0</formula>
    </cfRule>
  </conditionalFormatting>
  <conditionalFormatting sqref="C35:P57">
    <cfRule type="cellIs" dxfId="0" priority="2" operator="notEqual">
      <formula>0</formula>
    </cfRule>
  </conditionalFormatting>
  <pageMargins left="0.70866141732283472" right="0.70866141732283472" top="0.74803149606299213" bottom="0.74803149606299213" header="0.31496062992125984" footer="0.31496062992125984"/>
  <pageSetup paperSize="9" scale="91" fitToWidth="0" orientation="landscape"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pane xSplit="2" ySplit="9" topLeftCell="C10" activePane="bottomRight" state="frozen"/>
      <selection pane="topRight" activeCell="C1" sqref="C1"/>
      <selection pane="bottomLeft" activeCell="A10" sqref="A10"/>
      <selection pane="bottomRight"/>
    </sheetView>
  </sheetViews>
  <sheetFormatPr defaultRowHeight="15" x14ac:dyDescent="0.25"/>
  <cols>
    <col min="1" max="2" width="31.42578125" customWidth="1"/>
    <col min="3" max="9" width="9.7109375" customWidth="1"/>
  </cols>
  <sheetData>
    <row r="1" spans="1:9" x14ac:dyDescent="0.25">
      <c r="A1" s="23" t="s">
        <v>127</v>
      </c>
      <c r="B1" s="5"/>
      <c r="C1" s="53"/>
      <c r="D1" s="53"/>
      <c r="E1" s="53"/>
      <c r="F1" s="53"/>
      <c r="G1" s="53"/>
      <c r="H1" s="53"/>
    </row>
    <row r="2" spans="1:9" x14ac:dyDescent="0.25">
      <c r="A2" s="21" t="s">
        <v>93</v>
      </c>
      <c r="B2" s="15"/>
      <c r="C2" s="53"/>
      <c r="D2" s="53"/>
      <c r="E2" s="53"/>
      <c r="F2" s="53"/>
      <c r="G2" s="53"/>
      <c r="H2" s="53"/>
    </row>
    <row r="3" spans="1:9" x14ac:dyDescent="0.25">
      <c r="A3" s="22" t="s">
        <v>122</v>
      </c>
      <c r="B3" s="15"/>
      <c r="C3" s="53"/>
      <c r="D3" s="53"/>
      <c r="E3" s="53"/>
      <c r="F3" s="53"/>
      <c r="G3" s="53"/>
      <c r="H3" s="53"/>
    </row>
    <row r="4" spans="1:9" x14ac:dyDescent="0.25">
      <c r="A4" s="4" t="s">
        <v>0</v>
      </c>
      <c r="B4" s="5"/>
      <c r="C4" s="53"/>
      <c r="D4" s="53"/>
      <c r="E4" s="53"/>
      <c r="F4" s="53"/>
      <c r="G4" s="53"/>
      <c r="H4" s="53"/>
    </row>
    <row r="5" spans="1:9" x14ac:dyDescent="0.25">
      <c r="A5" s="6" t="s">
        <v>1</v>
      </c>
      <c r="B5" s="5"/>
      <c r="C5" s="53"/>
      <c r="D5" s="53"/>
      <c r="E5" s="53"/>
      <c r="F5" s="53"/>
      <c r="G5" s="53"/>
      <c r="H5" s="53"/>
    </row>
    <row r="6" spans="1:9" x14ac:dyDescent="0.25">
      <c r="A6" s="6"/>
      <c r="B6" s="51" t="s">
        <v>124</v>
      </c>
      <c r="C6" s="53"/>
      <c r="D6" s="53"/>
      <c r="E6" s="53"/>
      <c r="F6" s="53"/>
      <c r="G6" s="53"/>
      <c r="H6" s="53"/>
    </row>
    <row r="7" spans="1:9" x14ac:dyDescent="0.25">
      <c r="A7" s="6"/>
      <c r="B7" s="52" t="s">
        <v>94</v>
      </c>
      <c r="C7" s="53"/>
      <c r="D7" s="53"/>
      <c r="E7" s="53"/>
      <c r="F7" s="53"/>
      <c r="G7" s="53"/>
      <c r="H7" s="53"/>
    </row>
    <row r="8" spans="1:9" ht="42.75" customHeight="1" x14ac:dyDescent="0.25">
      <c r="A8" s="24"/>
      <c r="B8" s="25"/>
      <c r="C8" s="92" t="s">
        <v>2</v>
      </c>
      <c r="D8" s="92" t="s">
        <v>3</v>
      </c>
      <c r="E8" s="92" t="s">
        <v>4</v>
      </c>
      <c r="F8" s="92" t="s">
        <v>5</v>
      </c>
      <c r="G8" s="93" t="s">
        <v>50</v>
      </c>
      <c r="H8" s="93" t="s">
        <v>125</v>
      </c>
      <c r="I8" s="93" t="s">
        <v>132</v>
      </c>
    </row>
    <row r="9" spans="1:9" ht="20.100000000000001" customHeight="1" x14ac:dyDescent="0.25">
      <c r="A9" s="17" t="s">
        <v>25</v>
      </c>
      <c r="B9" s="26" t="s">
        <v>26</v>
      </c>
      <c r="C9" s="92"/>
      <c r="D9" s="92"/>
      <c r="E9" s="92"/>
      <c r="F9" s="92"/>
      <c r="G9" s="93"/>
      <c r="H9" s="104"/>
      <c r="I9" s="93"/>
    </row>
    <row r="10" spans="1:9" ht="15" customHeight="1" x14ac:dyDescent="0.25">
      <c r="A10" s="80" t="s">
        <v>113</v>
      </c>
      <c r="B10" s="81" t="s">
        <v>114</v>
      </c>
      <c r="C10" s="64"/>
      <c r="D10" s="64"/>
      <c r="E10" s="64"/>
      <c r="F10" s="64"/>
      <c r="G10" s="64"/>
      <c r="H10" s="77"/>
    </row>
    <row r="11" spans="1:9" ht="15" customHeight="1" x14ac:dyDescent="0.25">
      <c r="A11" s="68" t="s">
        <v>17</v>
      </c>
      <c r="B11" s="69" t="s">
        <v>27</v>
      </c>
      <c r="C11" s="48">
        <v>8905242</v>
      </c>
      <c r="D11" s="48">
        <v>9582161</v>
      </c>
      <c r="E11" s="49">
        <f>SUM(E12:E33)</f>
        <v>9628467891</v>
      </c>
      <c r="F11" s="49">
        <f>SUM(F12:F33)</f>
        <v>9589448471</v>
      </c>
      <c r="G11" s="49">
        <f>SUM(G12:G33)</f>
        <v>10368781689</v>
      </c>
      <c r="H11" s="49">
        <f>SUM(H12:H33)</f>
        <v>11527851735</v>
      </c>
      <c r="I11" s="49">
        <v>12320581693</v>
      </c>
    </row>
    <row r="12" spans="1:9" ht="15" customHeight="1" x14ac:dyDescent="0.25">
      <c r="A12" s="68" t="s">
        <v>18</v>
      </c>
      <c r="B12" s="70" t="s">
        <v>28</v>
      </c>
      <c r="C12" s="50">
        <v>254868</v>
      </c>
      <c r="D12" s="48">
        <v>295227</v>
      </c>
      <c r="E12" s="49">
        <v>371922363</v>
      </c>
      <c r="F12" s="49">
        <v>421450363</v>
      </c>
      <c r="G12" s="49">
        <v>469586393</v>
      </c>
      <c r="H12" s="49">
        <v>610217143</v>
      </c>
      <c r="I12" s="49">
        <v>655478674</v>
      </c>
    </row>
    <row r="13" spans="1:9" ht="15" customHeight="1" x14ac:dyDescent="0.25">
      <c r="A13" s="68" t="s">
        <v>95</v>
      </c>
      <c r="B13" s="71" t="s">
        <v>29</v>
      </c>
      <c r="C13" s="50">
        <v>295423</v>
      </c>
      <c r="D13" s="48">
        <v>307892</v>
      </c>
      <c r="E13" s="49">
        <v>322960155</v>
      </c>
      <c r="F13" s="49">
        <v>363697108</v>
      </c>
      <c r="G13" s="49">
        <v>381247157</v>
      </c>
      <c r="H13" s="49">
        <v>408312195</v>
      </c>
      <c r="I13" s="49">
        <v>446104976</v>
      </c>
    </row>
    <row r="14" spans="1:9" ht="15" customHeight="1" x14ac:dyDescent="0.25">
      <c r="A14" s="68" t="s">
        <v>96</v>
      </c>
      <c r="B14" s="71" t="s">
        <v>30</v>
      </c>
      <c r="C14" s="50">
        <v>429560</v>
      </c>
      <c r="D14" s="48">
        <v>539290</v>
      </c>
      <c r="E14" s="49">
        <v>484944394</v>
      </c>
      <c r="F14" s="49">
        <v>450888262</v>
      </c>
      <c r="G14" s="49">
        <v>482261439</v>
      </c>
      <c r="H14" s="49">
        <v>528866205</v>
      </c>
      <c r="I14" s="49">
        <v>401911985</v>
      </c>
    </row>
    <row r="15" spans="1:9" ht="15" customHeight="1" x14ac:dyDescent="0.25">
      <c r="A15" s="68" t="s">
        <v>19</v>
      </c>
      <c r="B15" s="71" t="s">
        <v>31</v>
      </c>
      <c r="C15" s="50">
        <v>187207</v>
      </c>
      <c r="D15" s="48">
        <v>201753</v>
      </c>
      <c r="E15" s="49">
        <v>222881199</v>
      </c>
      <c r="F15" s="49">
        <v>247152912</v>
      </c>
      <c r="G15" s="49">
        <v>257686320</v>
      </c>
      <c r="H15" s="49">
        <v>275787289</v>
      </c>
      <c r="I15" s="49">
        <v>321927451</v>
      </c>
    </row>
    <row r="16" spans="1:9" ht="15" customHeight="1" x14ac:dyDescent="0.25">
      <c r="A16" s="68" t="s">
        <v>20</v>
      </c>
      <c r="B16" s="71" t="s">
        <v>32</v>
      </c>
      <c r="C16" s="50">
        <v>615719</v>
      </c>
      <c r="D16" s="48">
        <v>726197</v>
      </c>
      <c r="E16" s="49">
        <v>751787225</v>
      </c>
      <c r="F16" s="49">
        <v>794392942</v>
      </c>
      <c r="G16" s="49">
        <v>789188836</v>
      </c>
      <c r="H16" s="49">
        <v>903501372</v>
      </c>
      <c r="I16" s="49">
        <v>941926879</v>
      </c>
    </row>
    <row r="17" spans="1:9" ht="15" customHeight="1" x14ac:dyDescent="0.25">
      <c r="A17" s="68" t="s">
        <v>97</v>
      </c>
      <c r="B17" s="71" t="s">
        <v>33</v>
      </c>
      <c r="C17" s="50">
        <v>208953</v>
      </c>
      <c r="D17" s="48">
        <v>248625</v>
      </c>
      <c r="E17" s="49">
        <v>247970569</v>
      </c>
      <c r="F17" s="49">
        <v>264365596</v>
      </c>
      <c r="G17" s="49">
        <v>271195408</v>
      </c>
      <c r="H17" s="49">
        <v>287089292</v>
      </c>
      <c r="I17" s="49">
        <v>310652103</v>
      </c>
    </row>
    <row r="18" spans="1:9" ht="15" customHeight="1" x14ac:dyDescent="0.25">
      <c r="A18" s="68" t="s">
        <v>98</v>
      </c>
      <c r="B18" s="71" t="s">
        <v>34</v>
      </c>
      <c r="C18" s="50">
        <v>98171</v>
      </c>
      <c r="D18" s="48">
        <v>98654</v>
      </c>
      <c r="E18" s="49">
        <v>102066088</v>
      </c>
      <c r="F18" s="49">
        <v>105249191</v>
      </c>
      <c r="G18" s="49">
        <v>109017679</v>
      </c>
      <c r="H18" s="49">
        <v>116978684</v>
      </c>
      <c r="I18" s="49">
        <v>138746838</v>
      </c>
    </row>
    <row r="19" spans="1:9" ht="15" customHeight="1" x14ac:dyDescent="0.25">
      <c r="A19" s="68" t="s">
        <v>99</v>
      </c>
      <c r="B19" s="71" t="s">
        <v>35</v>
      </c>
      <c r="C19" s="50">
        <v>446049</v>
      </c>
      <c r="D19" s="48">
        <v>585238</v>
      </c>
      <c r="E19" s="49">
        <v>536419578</v>
      </c>
      <c r="F19" s="49">
        <v>462508229</v>
      </c>
      <c r="G19" s="49">
        <v>498954268</v>
      </c>
      <c r="H19" s="49">
        <v>564571607</v>
      </c>
      <c r="I19" s="49">
        <v>477471678</v>
      </c>
    </row>
    <row r="20" spans="1:9" ht="15" customHeight="1" x14ac:dyDescent="0.25">
      <c r="A20" s="68" t="s">
        <v>100</v>
      </c>
      <c r="B20" s="71" t="s">
        <v>36</v>
      </c>
      <c r="C20" s="50">
        <v>5903</v>
      </c>
      <c r="D20" s="48">
        <v>10308</v>
      </c>
      <c r="E20" s="49">
        <v>13355261</v>
      </c>
      <c r="F20" s="49">
        <v>18846437</v>
      </c>
      <c r="G20" s="49">
        <v>25534862</v>
      </c>
      <c r="H20" s="49">
        <v>29714550</v>
      </c>
      <c r="I20" s="49">
        <v>30979285</v>
      </c>
    </row>
    <row r="21" spans="1:9" ht="15" customHeight="1" x14ac:dyDescent="0.25">
      <c r="A21" s="68" t="s">
        <v>101</v>
      </c>
      <c r="B21" s="71" t="s">
        <v>37</v>
      </c>
      <c r="C21" s="50">
        <v>100863</v>
      </c>
      <c r="D21" s="48">
        <v>97944</v>
      </c>
      <c r="E21" s="49">
        <v>131930970</v>
      </c>
      <c r="F21" s="49">
        <v>98244104</v>
      </c>
      <c r="G21" s="49">
        <v>124774827</v>
      </c>
      <c r="H21" s="49">
        <v>124648577</v>
      </c>
      <c r="I21" s="49">
        <v>146759404</v>
      </c>
    </row>
    <row r="22" spans="1:9" ht="15" customHeight="1" x14ac:dyDescent="0.25">
      <c r="A22" s="68" t="s">
        <v>102</v>
      </c>
      <c r="B22" s="71" t="s">
        <v>38</v>
      </c>
      <c r="C22" s="50">
        <v>83318</v>
      </c>
      <c r="D22" s="48">
        <v>91443</v>
      </c>
      <c r="E22" s="49">
        <v>101412671</v>
      </c>
      <c r="F22" s="49">
        <v>102861767</v>
      </c>
      <c r="G22" s="49">
        <v>100086747</v>
      </c>
      <c r="H22" s="49">
        <v>109520660</v>
      </c>
      <c r="I22" s="49">
        <v>110290057</v>
      </c>
    </row>
    <row r="23" spans="1:9" ht="15" customHeight="1" x14ac:dyDescent="0.25">
      <c r="A23" s="68" t="s">
        <v>103</v>
      </c>
      <c r="B23" s="71" t="s">
        <v>39</v>
      </c>
      <c r="C23" s="50">
        <v>127789</v>
      </c>
      <c r="D23" s="48">
        <v>122436</v>
      </c>
      <c r="E23" s="49">
        <v>182922377</v>
      </c>
      <c r="F23" s="49">
        <v>190825100</v>
      </c>
      <c r="G23" s="49">
        <v>171444410</v>
      </c>
      <c r="H23" s="49">
        <v>246806007</v>
      </c>
      <c r="I23" s="49">
        <v>252728252</v>
      </c>
    </row>
    <row r="24" spans="1:9" ht="15" customHeight="1" x14ac:dyDescent="0.25">
      <c r="A24" s="68" t="s">
        <v>21</v>
      </c>
      <c r="B24" s="71" t="s">
        <v>40</v>
      </c>
      <c r="C24" s="50">
        <v>145164</v>
      </c>
      <c r="D24" s="48">
        <v>174986</v>
      </c>
      <c r="E24" s="49">
        <v>167968265</v>
      </c>
      <c r="F24" s="49">
        <v>171167834</v>
      </c>
      <c r="G24" s="49">
        <v>182028060</v>
      </c>
      <c r="H24" s="49">
        <v>234854411</v>
      </c>
      <c r="I24" s="49">
        <v>227571743</v>
      </c>
    </row>
    <row r="25" spans="1:9" ht="15" customHeight="1" x14ac:dyDescent="0.25">
      <c r="A25" s="68" t="s">
        <v>104</v>
      </c>
      <c r="B25" s="71" t="s">
        <v>41</v>
      </c>
      <c r="C25" s="50">
        <v>362441</v>
      </c>
      <c r="D25" s="48">
        <v>465406</v>
      </c>
      <c r="E25" s="49">
        <v>430608849</v>
      </c>
      <c r="F25" s="49">
        <v>393937481</v>
      </c>
      <c r="G25" s="49">
        <v>445785694</v>
      </c>
      <c r="H25" s="49">
        <v>498504697</v>
      </c>
      <c r="I25" s="49">
        <v>565445202</v>
      </c>
    </row>
    <row r="26" spans="1:9" ht="15" customHeight="1" x14ac:dyDescent="0.25">
      <c r="A26" s="68" t="s">
        <v>105</v>
      </c>
      <c r="B26" s="71" t="s">
        <v>42</v>
      </c>
      <c r="C26" s="50">
        <v>196698</v>
      </c>
      <c r="D26" s="48">
        <v>209479</v>
      </c>
      <c r="E26" s="49">
        <v>255850307</v>
      </c>
      <c r="F26" s="49">
        <v>157041266</v>
      </c>
      <c r="G26" s="49">
        <v>135373280</v>
      </c>
      <c r="H26" s="49">
        <v>71339467</v>
      </c>
      <c r="I26" s="49">
        <v>49389587</v>
      </c>
    </row>
    <row r="27" spans="1:9" ht="15" customHeight="1" x14ac:dyDescent="0.25">
      <c r="A27" s="68" t="s">
        <v>106</v>
      </c>
      <c r="B27" s="71" t="s">
        <v>43</v>
      </c>
      <c r="C27" s="50">
        <v>206552</v>
      </c>
      <c r="D27" s="48">
        <v>154880</v>
      </c>
      <c r="E27" s="49">
        <v>159250774</v>
      </c>
      <c r="F27" s="49">
        <v>163760940</v>
      </c>
      <c r="G27" s="49">
        <v>184136302</v>
      </c>
      <c r="H27" s="49">
        <v>187314042</v>
      </c>
      <c r="I27" s="49">
        <v>180846931</v>
      </c>
    </row>
    <row r="28" spans="1:9" ht="15" customHeight="1" x14ac:dyDescent="0.25">
      <c r="A28" s="68" t="s">
        <v>107</v>
      </c>
      <c r="B28" s="71" t="s">
        <v>44</v>
      </c>
      <c r="C28" s="50">
        <v>649996</v>
      </c>
      <c r="D28" s="48">
        <v>599287</v>
      </c>
      <c r="E28" s="49">
        <v>478185968</v>
      </c>
      <c r="F28" s="49">
        <v>302460601</v>
      </c>
      <c r="G28" s="49">
        <v>355004947</v>
      </c>
      <c r="H28" s="49">
        <v>473838236</v>
      </c>
      <c r="I28" s="49">
        <v>466763740</v>
      </c>
    </row>
    <row r="29" spans="1:9" ht="15" customHeight="1" x14ac:dyDescent="0.25">
      <c r="A29" s="68" t="s">
        <v>22</v>
      </c>
      <c r="B29" s="71" t="s">
        <v>45</v>
      </c>
      <c r="C29" s="50">
        <v>929005</v>
      </c>
      <c r="D29" s="48">
        <v>958863</v>
      </c>
      <c r="E29" s="49">
        <v>696185770</v>
      </c>
      <c r="F29" s="49">
        <v>675916983</v>
      </c>
      <c r="G29" s="49">
        <v>605533877</v>
      </c>
      <c r="H29" s="49">
        <v>728388735</v>
      </c>
      <c r="I29" s="49">
        <v>676551362</v>
      </c>
    </row>
    <row r="30" spans="1:9" ht="15" customHeight="1" x14ac:dyDescent="0.25">
      <c r="A30" s="68" t="s">
        <v>108</v>
      </c>
      <c r="B30" s="71" t="s">
        <v>46</v>
      </c>
      <c r="C30" s="50">
        <v>31087</v>
      </c>
      <c r="D30" s="48">
        <v>33114</v>
      </c>
      <c r="E30" s="49">
        <v>23496404</v>
      </c>
      <c r="F30" s="49">
        <v>29572586</v>
      </c>
      <c r="G30" s="49">
        <v>28978061</v>
      </c>
      <c r="H30" s="49">
        <v>32460554</v>
      </c>
      <c r="I30" s="49">
        <v>26934795</v>
      </c>
    </row>
    <row r="31" spans="1:9" ht="15" customHeight="1" x14ac:dyDescent="0.25">
      <c r="A31" s="68" t="s">
        <v>23</v>
      </c>
      <c r="B31" s="71" t="s">
        <v>47</v>
      </c>
      <c r="C31" s="50">
        <v>318276</v>
      </c>
      <c r="D31" s="48">
        <v>394107</v>
      </c>
      <c r="E31" s="49">
        <v>406762296</v>
      </c>
      <c r="F31" s="49">
        <v>419219276</v>
      </c>
      <c r="G31" s="49">
        <v>446657170</v>
      </c>
      <c r="H31" s="49">
        <v>497069664</v>
      </c>
      <c r="I31" s="49">
        <v>551899518</v>
      </c>
    </row>
    <row r="32" spans="1:9" ht="15" customHeight="1" x14ac:dyDescent="0.25">
      <c r="A32" s="68" t="s">
        <v>24</v>
      </c>
      <c r="B32" s="71" t="s">
        <v>48</v>
      </c>
      <c r="C32" s="50">
        <v>3127053</v>
      </c>
      <c r="D32" s="48">
        <v>3184872</v>
      </c>
      <c r="E32" s="49">
        <v>3511379675</v>
      </c>
      <c r="F32" s="49">
        <v>3640142200</v>
      </c>
      <c r="G32" s="49">
        <v>3707463903</v>
      </c>
      <c r="H32" s="49">
        <v>3822314498</v>
      </c>
      <c r="I32" s="49">
        <v>4086103308</v>
      </c>
    </row>
    <row r="33" spans="1:9" ht="15" customHeight="1" x14ac:dyDescent="0.25">
      <c r="A33" s="68" t="s">
        <v>6</v>
      </c>
      <c r="B33" s="72" t="s">
        <v>77</v>
      </c>
      <c r="C33" s="50">
        <v>85145</v>
      </c>
      <c r="D33" s="48">
        <v>82161</v>
      </c>
      <c r="E33" s="49">
        <v>28206733</v>
      </c>
      <c r="F33" s="49">
        <v>115747293</v>
      </c>
      <c r="G33" s="49">
        <v>596842049</v>
      </c>
      <c r="H33" s="49">
        <v>775753850</v>
      </c>
      <c r="I33" s="49">
        <v>1254097925</v>
      </c>
    </row>
    <row r="34" spans="1:9" ht="15" customHeight="1" x14ac:dyDescent="0.25">
      <c r="A34" s="78" t="s">
        <v>115</v>
      </c>
      <c r="B34" s="79" t="s">
        <v>116</v>
      </c>
    </row>
    <row r="35" spans="1:9" ht="15" customHeight="1" x14ac:dyDescent="0.25">
      <c r="A35" s="68" t="s">
        <v>17</v>
      </c>
      <c r="B35" s="69" t="s">
        <v>27</v>
      </c>
      <c r="C35" s="48">
        <v>15137011</v>
      </c>
      <c r="D35" s="48">
        <v>16281147</v>
      </c>
      <c r="E35" s="49">
        <f>SUM(E36:E57)</f>
        <v>16215895961</v>
      </c>
      <c r="F35" s="49">
        <f>SUM(F36:F57)</f>
        <v>16527899827</v>
      </c>
      <c r="G35" s="49">
        <f>SUM(G36:G57)</f>
        <v>17129404572</v>
      </c>
      <c r="H35" s="49">
        <f>SUM(H36:H57)</f>
        <v>18482860775</v>
      </c>
      <c r="I35" s="49">
        <v>19686791597</v>
      </c>
    </row>
    <row r="36" spans="1:9" ht="15" customHeight="1" x14ac:dyDescent="0.25">
      <c r="A36" s="68" t="s">
        <v>18</v>
      </c>
      <c r="B36" s="70" t="s">
        <v>28</v>
      </c>
      <c r="C36" s="48">
        <v>933677</v>
      </c>
      <c r="D36" s="48">
        <v>1246289</v>
      </c>
      <c r="E36" s="49">
        <v>1224434152</v>
      </c>
      <c r="F36" s="49">
        <v>1332571008</v>
      </c>
      <c r="G36" s="49">
        <v>1490668953</v>
      </c>
      <c r="H36" s="49">
        <v>1714955648</v>
      </c>
      <c r="I36" s="49">
        <v>1899149736</v>
      </c>
    </row>
    <row r="37" spans="1:9" ht="15" customHeight="1" x14ac:dyDescent="0.25">
      <c r="A37" s="68" t="s">
        <v>95</v>
      </c>
      <c r="B37" s="71" t="s">
        <v>29</v>
      </c>
      <c r="C37" s="48">
        <v>232061</v>
      </c>
      <c r="D37" s="48">
        <v>249796</v>
      </c>
      <c r="E37" s="49">
        <v>283685374</v>
      </c>
      <c r="F37" s="49">
        <v>294200973</v>
      </c>
      <c r="G37" s="49">
        <v>313996070</v>
      </c>
      <c r="H37" s="49">
        <v>322390009</v>
      </c>
      <c r="I37" s="49">
        <v>348176267</v>
      </c>
    </row>
    <row r="38" spans="1:9" ht="15" customHeight="1" x14ac:dyDescent="0.25">
      <c r="A38" s="68" t="s">
        <v>96</v>
      </c>
      <c r="B38" s="71" t="s">
        <v>30</v>
      </c>
      <c r="C38" s="48">
        <v>321568</v>
      </c>
      <c r="D38" s="48">
        <v>297158</v>
      </c>
      <c r="E38" s="49">
        <v>286585285</v>
      </c>
      <c r="F38" s="49">
        <v>250949582</v>
      </c>
      <c r="G38" s="49">
        <v>253755225</v>
      </c>
      <c r="H38" s="49">
        <v>281763448</v>
      </c>
      <c r="I38" s="49">
        <v>238856758</v>
      </c>
    </row>
    <row r="39" spans="1:9" ht="15" customHeight="1" x14ac:dyDescent="0.25">
      <c r="A39" s="68" t="s">
        <v>19</v>
      </c>
      <c r="B39" s="71" t="s">
        <v>31</v>
      </c>
      <c r="C39" s="48">
        <v>155985</v>
      </c>
      <c r="D39" s="48">
        <v>171027</v>
      </c>
      <c r="E39" s="49">
        <v>168069146</v>
      </c>
      <c r="F39" s="49">
        <v>207510783</v>
      </c>
      <c r="G39" s="49">
        <v>192513463</v>
      </c>
      <c r="H39" s="49">
        <v>193778720</v>
      </c>
      <c r="I39" s="49">
        <v>247376647</v>
      </c>
    </row>
    <row r="40" spans="1:9" ht="15" customHeight="1" x14ac:dyDescent="0.25">
      <c r="A40" s="68" t="s">
        <v>20</v>
      </c>
      <c r="B40" s="71" t="s">
        <v>32</v>
      </c>
      <c r="C40" s="48">
        <v>447968</v>
      </c>
      <c r="D40" s="48">
        <v>557604</v>
      </c>
      <c r="E40" s="49">
        <v>529434133</v>
      </c>
      <c r="F40" s="49">
        <v>699834376</v>
      </c>
      <c r="G40" s="49">
        <v>800725274</v>
      </c>
      <c r="H40" s="49">
        <v>973024421</v>
      </c>
      <c r="I40" s="49">
        <v>960455250</v>
      </c>
    </row>
    <row r="41" spans="1:9" ht="15" customHeight="1" x14ac:dyDescent="0.25">
      <c r="A41" s="68" t="s">
        <v>97</v>
      </c>
      <c r="B41" s="71" t="s">
        <v>33</v>
      </c>
      <c r="C41" s="48">
        <v>159470</v>
      </c>
      <c r="D41" s="48">
        <v>186724</v>
      </c>
      <c r="E41" s="49">
        <v>174636303</v>
      </c>
      <c r="F41" s="49">
        <v>175002483</v>
      </c>
      <c r="G41" s="49">
        <v>199290568</v>
      </c>
      <c r="H41" s="49">
        <v>228415340</v>
      </c>
      <c r="I41" s="49">
        <v>249993959</v>
      </c>
    </row>
    <row r="42" spans="1:9" ht="15" customHeight="1" x14ac:dyDescent="0.25">
      <c r="A42" s="68" t="s">
        <v>98</v>
      </c>
      <c r="B42" s="71" t="s">
        <v>34</v>
      </c>
      <c r="C42" s="48">
        <v>113037</v>
      </c>
      <c r="D42" s="48">
        <v>117545</v>
      </c>
      <c r="E42" s="49">
        <v>119831360</v>
      </c>
      <c r="F42" s="49">
        <v>126794780</v>
      </c>
      <c r="G42" s="49">
        <v>124988728</v>
      </c>
      <c r="H42" s="49">
        <v>142403778</v>
      </c>
      <c r="I42" s="49">
        <v>181038825</v>
      </c>
    </row>
    <row r="43" spans="1:9" ht="15" customHeight="1" x14ac:dyDescent="0.25">
      <c r="A43" s="68" t="s">
        <v>99</v>
      </c>
      <c r="B43" s="71" t="s">
        <v>35</v>
      </c>
      <c r="C43" s="48">
        <v>761313</v>
      </c>
      <c r="D43" s="48">
        <v>768004</v>
      </c>
      <c r="E43" s="49">
        <v>705631032</v>
      </c>
      <c r="F43" s="49">
        <v>746495146</v>
      </c>
      <c r="G43" s="49">
        <v>885389320</v>
      </c>
      <c r="H43" s="49">
        <v>861067994</v>
      </c>
      <c r="I43" s="49">
        <v>880366946</v>
      </c>
    </row>
    <row r="44" spans="1:9" ht="15" customHeight="1" x14ac:dyDescent="0.25">
      <c r="A44" s="68" t="s">
        <v>100</v>
      </c>
      <c r="B44" s="71" t="s">
        <v>36</v>
      </c>
      <c r="C44" s="48">
        <v>8509</v>
      </c>
      <c r="D44" s="48">
        <v>13247</v>
      </c>
      <c r="E44" s="49">
        <v>11952281</v>
      </c>
      <c r="F44" s="49">
        <v>9261206</v>
      </c>
      <c r="G44" s="49">
        <v>8873505</v>
      </c>
      <c r="H44" s="49">
        <v>10995974</v>
      </c>
      <c r="I44" s="49">
        <v>14290566</v>
      </c>
    </row>
    <row r="45" spans="1:9" ht="15" customHeight="1" x14ac:dyDescent="0.25">
      <c r="A45" s="68" t="s">
        <v>101</v>
      </c>
      <c r="B45" s="71" t="s">
        <v>37</v>
      </c>
      <c r="C45" s="48">
        <v>37954</v>
      </c>
      <c r="D45" s="48">
        <v>75145</v>
      </c>
      <c r="E45" s="49">
        <v>84106677</v>
      </c>
      <c r="F45" s="49">
        <v>48124855</v>
      </c>
      <c r="G45" s="49">
        <v>61706798</v>
      </c>
      <c r="H45" s="49">
        <v>66354444</v>
      </c>
      <c r="I45" s="49">
        <v>82602084</v>
      </c>
    </row>
    <row r="46" spans="1:9" ht="15" customHeight="1" x14ac:dyDescent="0.25">
      <c r="A46" s="68" t="s">
        <v>102</v>
      </c>
      <c r="B46" s="71" t="s">
        <v>38</v>
      </c>
      <c r="C46" s="48">
        <v>62486</v>
      </c>
      <c r="D46" s="48">
        <v>64502</v>
      </c>
      <c r="E46" s="49">
        <v>68670533</v>
      </c>
      <c r="F46" s="49">
        <v>68818074</v>
      </c>
      <c r="G46" s="49">
        <v>64780519</v>
      </c>
      <c r="H46" s="49">
        <v>79194033</v>
      </c>
      <c r="I46" s="49">
        <v>73686530</v>
      </c>
    </row>
    <row r="47" spans="1:9" ht="15" customHeight="1" x14ac:dyDescent="0.25">
      <c r="A47" s="68" t="s">
        <v>103</v>
      </c>
      <c r="B47" s="71" t="s">
        <v>39</v>
      </c>
      <c r="C47" s="48">
        <v>107933</v>
      </c>
      <c r="D47" s="48">
        <v>178236</v>
      </c>
      <c r="E47" s="49">
        <v>206846384</v>
      </c>
      <c r="F47" s="49">
        <v>151051346</v>
      </c>
      <c r="G47" s="49">
        <v>133829937</v>
      </c>
      <c r="H47" s="49">
        <v>167271756</v>
      </c>
      <c r="I47" s="49">
        <v>176912423</v>
      </c>
    </row>
    <row r="48" spans="1:9" ht="15" customHeight="1" x14ac:dyDescent="0.25">
      <c r="A48" s="68" t="s">
        <v>21</v>
      </c>
      <c r="B48" s="71" t="s">
        <v>40</v>
      </c>
      <c r="C48" s="48">
        <v>140127</v>
      </c>
      <c r="D48" s="48">
        <v>143943</v>
      </c>
      <c r="E48" s="49">
        <v>142548226</v>
      </c>
      <c r="F48" s="49">
        <v>160026879</v>
      </c>
      <c r="G48" s="49">
        <v>179639387</v>
      </c>
      <c r="H48" s="49">
        <v>231240354</v>
      </c>
      <c r="I48" s="49">
        <v>225002563</v>
      </c>
    </row>
    <row r="49" spans="1:9" ht="15" customHeight="1" x14ac:dyDescent="0.25">
      <c r="A49" s="68" t="s">
        <v>104</v>
      </c>
      <c r="B49" s="71" t="s">
        <v>41</v>
      </c>
      <c r="C49" s="48">
        <v>361282</v>
      </c>
      <c r="D49" s="48">
        <v>423206</v>
      </c>
      <c r="E49" s="49">
        <v>401610302</v>
      </c>
      <c r="F49" s="49">
        <v>403657476</v>
      </c>
      <c r="G49" s="49">
        <v>395368375</v>
      </c>
      <c r="H49" s="49">
        <v>442495191</v>
      </c>
      <c r="I49" s="49">
        <v>518972095</v>
      </c>
    </row>
    <row r="50" spans="1:9" ht="15" customHeight="1" x14ac:dyDescent="0.25">
      <c r="A50" s="68" t="s">
        <v>105</v>
      </c>
      <c r="B50" s="71" t="s">
        <v>42</v>
      </c>
      <c r="C50" s="48">
        <v>215225</v>
      </c>
      <c r="D50" s="48">
        <v>223680</v>
      </c>
      <c r="E50" s="49">
        <v>254457791</v>
      </c>
      <c r="F50" s="49">
        <v>165031979</v>
      </c>
      <c r="G50" s="49">
        <v>134207207</v>
      </c>
      <c r="H50" s="49">
        <v>76853365</v>
      </c>
      <c r="I50" s="49">
        <v>61248735</v>
      </c>
    </row>
    <row r="51" spans="1:9" ht="15" customHeight="1" x14ac:dyDescent="0.25">
      <c r="A51" s="68" t="s">
        <v>106</v>
      </c>
      <c r="B51" s="71" t="s">
        <v>43</v>
      </c>
      <c r="C51" s="48">
        <v>142755</v>
      </c>
      <c r="D51" s="48">
        <v>179882</v>
      </c>
      <c r="E51" s="49">
        <v>214777306</v>
      </c>
      <c r="F51" s="49">
        <v>272401080</v>
      </c>
      <c r="G51" s="49">
        <v>420899788</v>
      </c>
      <c r="H51" s="49">
        <v>397325062</v>
      </c>
      <c r="I51" s="49">
        <v>348718697</v>
      </c>
    </row>
    <row r="52" spans="1:9" ht="15" customHeight="1" x14ac:dyDescent="0.25">
      <c r="A52" s="68" t="s">
        <v>107</v>
      </c>
      <c r="B52" s="71" t="s">
        <v>44</v>
      </c>
      <c r="C52" s="48">
        <v>749572</v>
      </c>
      <c r="D52" s="48">
        <v>613974</v>
      </c>
      <c r="E52" s="49">
        <v>674536335</v>
      </c>
      <c r="F52" s="49">
        <v>570206074</v>
      </c>
      <c r="G52" s="49">
        <v>602924254</v>
      </c>
      <c r="H52" s="49">
        <v>637888159</v>
      </c>
      <c r="I52" s="49">
        <v>662894807</v>
      </c>
    </row>
    <row r="53" spans="1:9" ht="15" customHeight="1" x14ac:dyDescent="0.25">
      <c r="A53" s="68" t="s">
        <v>22</v>
      </c>
      <c r="B53" s="71" t="s">
        <v>45</v>
      </c>
      <c r="C53" s="48">
        <v>759291</v>
      </c>
      <c r="D53" s="48">
        <v>732375</v>
      </c>
      <c r="E53" s="49">
        <v>678497383</v>
      </c>
      <c r="F53" s="49">
        <v>678203710</v>
      </c>
      <c r="G53" s="49">
        <v>653884923</v>
      </c>
      <c r="H53" s="49">
        <v>749390800</v>
      </c>
      <c r="I53" s="49">
        <v>801704940</v>
      </c>
    </row>
    <row r="54" spans="1:9" ht="15" customHeight="1" x14ac:dyDescent="0.25">
      <c r="A54" s="68" t="s">
        <v>108</v>
      </c>
      <c r="B54" s="71" t="s">
        <v>46</v>
      </c>
      <c r="C54" s="48">
        <v>54376</v>
      </c>
      <c r="D54" s="48">
        <v>53435</v>
      </c>
      <c r="E54" s="49">
        <v>70616723</v>
      </c>
      <c r="F54" s="49">
        <v>53860186</v>
      </c>
      <c r="G54" s="49">
        <v>46005598</v>
      </c>
      <c r="H54" s="49">
        <v>72104738</v>
      </c>
      <c r="I54" s="49">
        <v>73625598</v>
      </c>
    </row>
    <row r="55" spans="1:9" ht="15" customHeight="1" x14ac:dyDescent="0.25">
      <c r="A55" s="68" t="s">
        <v>23</v>
      </c>
      <c r="B55" s="71" t="s">
        <v>47</v>
      </c>
      <c r="C55" s="48">
        <v>262760</v>
      </c>
      <c r="D55" s="48">
        <v>316428</v>
      </c>
      <c r="E55" s="49">
        <v>309338607</v>
      </c>
      <c r="F55" s="49">
        <v>328439034</v>
      </c>
      <c r="G55" s="49">
        <v>381326318</v>
      </c>
      <c r="H55" s="49">
        <v>419849465</v>
      </c>
      <c r="I55" s="49">
        <v>453417809</v>
      </c>
    </row>
    <row r="56" spans="1:9" ht="15" customHeight="1" x14ac:dyDescent="0.25">
      <c r="A56" s="68" t="s">
        <v>24</v>
      </c>
      <c r="B56" s="71" t="s">
        <v>48</v>
      </c>
      <c r="C56" s="48">
        <v>8910948</v>
      </c>
      <c r="D56" s="48">
        <v>9491920</v>
      </c>
      <c r="E56" s="49">
        <v>9523977083</v>
      </c>
      <c r="F56" s="49">
        <v>9688241286</v>
      </c>
      <c r="G56" s="49">
        <v>9221222375</v>
      </c>
      <c r="H56" s="49">
        <v>9589183645</v>
      </c>
      <c r="I56" s="49">
        <v>9847709243</v>
      </c>
    </row>
    <row r="57" spans="1:9" ht="15" customHeight="1" x14ac:dyDescent="0.25">
      <c r="A57" s="68" t="s">
        <v>6</v>
      </c>
      <c r="B57" s="72" t="s">
        <v>77</v>
      </c>
      <c r="C57" s="48">
        <v>198713</v>
      </c>
      <c r="D57" s="48">
        <v>177026</v>
      </c>
      <c r="E57" s="49">
        <v>81653545</v>
      </c>
      <c r="F57" s="49">
        <v>97217511</v>
      </c>
      <c r="G57" s="49">
        <v>563407987</v>
      </c>
      <c r="H57" s="49">
        <v>824914431</v>
      </c>
      <c r="I57" s="49">
        <v>1340591119</v>
      </c>
    </row>
    <row r="58" spans="1:9" ht="15" customHeight="1" x14ac:dyDescent="0.25">
      <c r="A58" s="99"/>
      <c r="B58" s="99"/>
    </row>
    <row r="59" spans="1:9" ht="15" customHeight="1" x14ac:dyDescent="0.25">
      <c r="A59" s="103"/>
      <c r="B59" s="103"/>
    </row>
    <row r="60" spans="1:9" ht="15" customHeight="1" x14ac:dyDescent="0.25">
      <c r="A60" s="100" t="s">
        <v>133</v>
      </c>
      <c r="B60" s="100"/>
    </row>
    <row r="61" spans="1:9" ht="15" customHeight="1" x14ac:dyDescent="0.25">
      <c r="A61" s="101"/>
      <c r="B61" s="101"/>
    </row>
    <row r="62" spans="1:9" ht="15" customHeight="1" x14ac:dyDescent="0.25">
      <c r="A62" s="102" t="s">
        <v>134</v>
      </c>
      <c r="B62" s="102"/>
    </row>
  </sheetData>
  <mergeCells count="12">
    <mergeCell ref="I8:I9"/>
    <mergeCell ref="A58:B58"/>
    <mergeCell ref="A59:B59"/>
    <mergeCell ref="A60:B60"/>
    <mergeCell ref="A61:B61"/>
    <mergeCell ref="A62:B62"/>
    <mergeCell ref="H8:H9"/>
    <mergeCell ref="C8:C9"/>
    <mergeCell ref="D8:D9"/>
    <mergeCell ref="E8:E9"/>
    <mergeCell ref="F8:F9"/>
    <mergeCell ref="G8:G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A3" sqref="A3"/>
    </sheetView>
  </sheetViews>
  <sheetFormatPr defaultRowHeight="15" x14ac:dyDescent="0.25"/>
  <cols>
    <col min="1" max="1" width="70.7109375" customWidth="1"/>
    <col min="2" max="2" width="3.7109375" customWidth="1"/>
    <col min="3" max="3" width="70.7109375" customWidth="1"/>
  </cols>
  <sheetData>
    <row r="1" spans="1:3" ht="50.1" customHeight="1" thickBot="1" x14ac:dyDescent="0.3">
      <c r="A1" s="32"/>
      <c r="B1" s="33"/>
      <c r="C1" s="33"/>
    </row>
    <row r="2" spans="1:3" ht="15.75" x14ac:dyDescent="0.25">
      <c r="A2" s="34" t="s">
        <v>51</v>
      </c>
      <c r="B2" s="35"/>
      <c r="C2" s="35" t="s">
        <v>52</v>
      </c>
    </row>
    <row r="3" spans="1:3" x14ac:dyDescent="0.25">
      <c r="A3" s="36" t="s">
        <v>0</v>
      </c>
      <c r="B3" s="37"/>
      <c r="C3" s="6" t="s">
        <v>1</v>
      </c>
    </row>
    <row r="4" spans="1:3" x14ac:dyDescent="0.25">
      <c r="A4" s="54"/>
      <c r="B4" s="95"/>
      <c r="C4" s="38"/>
    </row>
    <row r="5" spans="1:3" ht="60" x14ac:dyDescent="0.25">
      <c r="A5" s="55" t="s">
        <v>53</v>
      </c>
      <c r="B5" s="95"/>
      <c r="C5" s="39" t="s">
        <v>54</v>
      </c>
    </row>
    <row r="6" spans="1:3" x14ac:dyDescent="0.25">
      <c r="A6" s="56"/>
      <c r="B6" s="95"/>
      <c r="C6" s="40"/>
    </row>
    <row r="7" spans="1:3" x14ac:dyDescent="0.25">
      <c r="A7" s="57" t="s">
        <v>55</v>
      </c>
      <c r="B7" s="95"/>
      <c r="C7" s="41" t="s">
        <v>56</v>
      </c>
    </row>
    <row r="8" spans="1:3" x14ac:dyDescent="0.25">
      <c r="A8" s="58"/>
      <c r="B8" s="95"/>
      <c r="C8" s="42"/>
    </row>
    <row r="9" spans="1:3" ht="120" x14ac:dyDescent="0.25">
      <c r="A9" s="84" t="s">
        <v>110</v>
      </c>
      <c r="B9" s="95"/>
      <c r="C9" s="85" t="s">
        <v>111</v>
      </c>
    </row>
    <row r="10" spans="1:3" x14ac:dyDescent="0.25">
      <c r="A10" s="58"/>
      <c r="B10" s="95"/>
      <c r="C10" s="42"/>
    </row>
    <row r="11" spans="1:3" ht="48" x14ac:dyDescent="0.25">
      <c r="A11" s="59" t="s">
        <v>57</v>
      </c>
      <c r="B11" s="95"/>
      <c r="C11" s="39" t="s">
        <v>58</v>
      </c>
    </row>
    <row r="12" spans="1:3" x14ac:dyDescent="0.25">
      <c r="A12" s="58"/>
      <c r="B12" s="95"/>
      <c r="C12" s="42"/>
    </row>
    <row r="13" spans="1:3" ht="48" x14ac:dyDescent="0.25">
      <c r="A13" s="59" t="s">
        <v>59</v>
      </c>
      <c r="B13" s="95"/>
      <c r="C13" s="39" t="s">
        <v>60</v>
      </c>
    </row>
    <row r="14" spans="1:3" x14ac:dyDescent="0.25">
      <c r="A14" s="58"/>
      <c r="B14" s="95"/>
      <c r="C14" s="42"/>
    </row>
    <row r="15" spans="1:3" x14ac:dyDescent="0.25">
      <c r="A15" s="57" t="s">
        <v>61</v>
      </c>
      <c r="B15" s="95"/>
      <c r="C15" s="41" t="s">
        <v>62</v>
      </c>
    </row>
    <row r="16" spans="1:3" x14ac:dyDescent="0.25">
      <c r="A16" s="58"/>
      <c r="B16" s="95"/>
      <c r="C16" s="42"/>
    </row>
    <row r="17" spans="1:3" ht="110.25" customHeight="1" x14ac:dyDescent="0.25">
      <c r="A17" s="60" t="s">
        <v>63</v>
      </c>
      <c r="B17" s="95"/>
      <c r="C17" s="43" t="s">
        <v>64</v>
      </c>
    </row>
    <row r="18" spans="1:3" x14ac:dyDescent="0.25">
      <c r="A18" s="58"/>
      <c r="B18" s="95"/>
      <c r="C18" s="42"/>
    </row>
    <row r="19" spans="1:3" ht="96" x14ac:dyDescent="0.25">
      <c r="A19" s="60" t="s">
        <v>65</v>
      </c>
      <c r="B19" s="95"/>
      <c r="C19" s="44" t="s">
        <v>66</v>
      </c>
    </row>
    <row r="20" spans="1:3" x14ac:dyDescent="0.25">
      <c r="A20" s="58"/>
      <c r="B20" s="95"/>
      <c r="C20" s="42"/>
    </row>
    <row r="21" spans="1:3" x14ac:dyDescent="0.25">
      <c r="A21" s="57" t="s">
        <v>67</v>
      </c>
      <c r="B21" s="95"/>
      <c r="C21" s="41" t="s">
        <v>68</v>
      </c>
    </row>
    <row r="22" spans="1:3" x14ac:dyDescent="0.25">
      <c r="A22" s="58"/>
      <c r="B22" s="95"/>
      <c r="C22" s="42"/>
    </row>
    <row r="23" spans="1:3" ht="36" x14ac:dyDescent="0.25">
      <c r="A23" s="59" t="s">
        <v>69</v>
      </c>
      <c r="B23" s="95"/>
      <c r="C23" s="39" t="s">
        <v>70</v>
      </c>
    </row>
    <row r="24" spans="1:3" x14ac:dyDescent="0.25">
      <c r="A24" s="58"/>
      <c r="B24" s="95"/>
      <c r="C24" s="42"/>
    </row>
    <row r="25" spans="1:3" ht="36" x14ac:dyDescent="0.25">
      <c r="A25" s="55" t="s">
        <v>71</v>
      </c>
      <c r="B25" s="95"/>
      <c r="C25" s="39" t="s">
        <v>72</v>
      </c>
    </row>
    <row r="26" spans="1:3" x14ac:dyDescent="0.25">
      <c r="A26" s="58"/>
      <c r="B26" s="95"/>
      <c r="C26" s="42"/>
    </row>
    <row r="27" spans="1:3" ht="51.75" customHeight="1" x14ac:dyDescent="0.25">
      <c r="A27" s="55" t="s">
        <v>123</v>
      </c>
      <c r="B27" s="95"/>
      <c r="C27" s="45" t="s">
        <v>112</v>
      </c>
    </row>
    <row r="28" spans="1:3" x14ac:dyDescent="0.25">
      <c r="A28" s="58"/>
      <c r="B28" s="95"/>
      <c r="C28" s="42"/>
    </row>
    <row r="29" spans="1:3" ht="36" x14ac:dyDescent="0.25">
      <c r="A29" s="60" t="s">
        <v>73</v>
      </c>
      <c r="B29" s="95"/>
      <c r="C29" s="45" t="s">
        <v>74</v>
      </c>
    </row>
    <row r="30" spans="1:3" x14ac:dyDescent="0.25">
      <c r="A30" s="58"/>
      <c r="B30" s="95"/>
      <c r="C30" s="42"/>
    </row>
    <row r="31" spans="1:3" ht="24" x14ac:dyDescent="0.25">
      <c r="A31" s="55" t="s">
        <v>75</v>
      </c>
      <c r="B31" s="95"/>
      <c r="C31" s="39" t="s">
        <v>76</v>
      </c>
    </row>
    <row r="32" spans="1:3" x14ac:dyDescent="0.25">
      <c r="A32" s="58"/>
      <c r="B32" s="95"/>
      <c r="C32" s="42"/>
    </row>
    <row r="33" spans="1:3" ht="24" x14ac:dyDescent="0.25">
      <c r="A33" s="55" t="s">
        <v>118</v>
      </c>
      <c r="B33" s="95"/>
      <c r="C33" s="45" t="s">
        <v>119</v>
      </c>
    </row>
    <row r="34" spans="1:3" x14ac:dyDescent="0.25">
      <c r="A34" s="58"/>
      <c r="B34" s="95"/>
      <c r="C34" s="42"/>
    </row>
    <row r="35" spans="1:3" ht="36" x14ac:dyDescent="0.25">
      <c r="A35" s="55" t="s">
        <v>120</v>
      </c>
      <c r="B35" s="95"/>
      <c r="C35" s="45" t="s">
        <v>109</v>
      </c>
    </row>
  </sheetData>
  <mergeCells count="1">
    <mergeCell ref="B4:B35"/>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4</vt:i4>
      </vt:variant>
    </vt:vector>
  </HeadingPairs>
  <TitlesOfParts>
    <vt:vector size="4" baseType="lpstr">
      <vt:lpstr>Sadržaj-Contents</vt:lpstr>
      <vt:lpstr>4.2.3.1.</vt:lpstr>
      <vt:lpstr>4.2.3.2.</vt:lpstr>
      <vt:lpstr>Metodološka objašnjenja</vt:lpstr>
    </vt:vector>
  </TitlesOfParts>
  <Company>dzs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DZS</dc:creator>
  <cp:lastModifiedBy>ZdenkaK</cp:lastModifiedBy>
  <cp:lastPrinted>2016-03-30T06:35:28Z</cp:lastPrinted>
  <dcterms:created xsi:type="dcterms:W3CDTF">2015-12-17T12:38:45Z</dcterms:created>
  <dcterms:modified xsi:type="dcterms:W3CDTF">2017-03-07T08:11:46Z</dcterms:modified>
</cp:coreProperties>
</file>