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OneDrive\Radna površina\PIS\Prijedlog projekta\"/>
    </mc:Choice>
  </mc:AlternateContent>
  <bookViews>
    <workbookView xWindow="0" yWindow="0" windowWidth="17256" windowHeight="5928"/>
  </bookViews>
  <sheets>
    <sheet name="Analiza izvedivosti" sheetId="1" r:id="rId1"/>
    <sheet name="Analiza troškov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B15" i="2"/>
  <c r="D13" i="2"/>
  <c r="B9" i="2"/>
  <c r="D7" i="2"/>
  <c r="D6" i="2"/>
  <c r="D21" i="2"/>
  <c r="D20" i="2"/>
  <c r="D19" i="2"/>
  <c r="D18" i="2"/>
  <c r="D12" i="2"/>
  <c r="D8" i="2"/>
  <c r="B22" i="2" l="1"/>
</calcChain>
</file>

<file path=xl/sharedStrings.xml><?xml version="1.0" encoding="utf-8"?>
<sst xmlns="http://schemas.openxmlformats.org/spreadsheetml/2006/main" count="67" uniqueCount="44">
  <si>
    <t>Baza korisnika</t>
  </si>
  <si>
    <t>Podrška korisnika</t>
  </si>
  <si>
    <t>Izračun kalorija</t>
  </si>
  <si>
    <t>Višejezična podrška</t>
  </si>
  <si>
    <t>Nadogradnja</t>
  </si>
  <si>
    <t>Operativna</t>
  </si>
  <si>
    <t>Tehnička</t>
  </si>
  <si>
    <t>Vremenska</t>
  </si>
  <si>
    <t>Ekonomska</t>
  </si>
  <si>
    <t>Ocjena alternative</t>
  </si>
  <si>
    <t>Izrada vlastitog</t>
  </si>
  <si>
    <t>Nabava gotovog</t>
  </si>
  <si>
    <t>Konačan prijedlog alternative</t>
  </si>
  <si>
    <t>x</t>
  </si>
  <si>
    <t>Analiza izvedivosti</t>
  </si>
  <si>
    <t>Analiza troškova</t>
  </si>
  <si>
    <t>Cijene izražene u KM</t>
  </si>
  <si>
    <t>Ljudski rad</t>
  </si>
  <si>
    <t>Funkcija</t>
  </si>
  <si>
    <t>Količina (u satima)</t>
  </si>
  <si>
    <t>Cijena (po satu)</t>
  </si>
  <si>
    <t>Ukupno</t>
  </si>
  <si>
    <t>Programer</t>
  </si>
  <si>
    <t>Dizajner baze podataka</t>
  </si>
  <si>
    <t>Voditelj projekta</t>
  </si>
  <si>
    <t>Ukupno:</t>
  </si>
  <si>
    <t>Edukacije</t>
  </si>
  <si>
    <t>Vrsta</t>
  </si>
  <si>
    <t>Količina (u danima)</t>
  </si>
  <si>
    <t>Cijena (po danu)</t>
  </si>
  <si>
    <t>Poduke za programere</t>
  </si>
  <si>
    <t>Poduka za korisnike</t>
  </si>
  <si>
    <t>Oprema</t>
  </si>
  <si>
    <t>Količina</t>
  </si>
  <si>
    <t>Cijena (po komadu)</t>
  </si>
  <si>
    <t>Server za pohranu i distribuciju</t>
  </si>
  <si>
    <t>Sustav za obradu sadržaja</t>
  </si>
  <si>
    <t>Mrežna oprema</t>
  </si>
  <si>
    <t>UKUPNO</t>
  </si>
  <si>
    <t>Nutricionist</t>
  </si>
  <si>
    <t>Poduka za nutricioniste</t>
  </si>
  <si>
    <t>Oprema za praćenje prehrane</t>
  </si>
  <si>
    <t>Baza podataka</t>
  </si>
  <si>
    <t>Praćenje prehrane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</si>
</sst>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/>
    <xf numFmtId="0" fontId="4" fillId="0" borderId="2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31" xfId="0" applyFont="1" applyBorder="1"/>
    <xf numFmtId="0" fontId="4" fillId="0" borderId="3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" xfId="0" applyFont="1" applyFill="1" applyBorder="1"/>
    <xf numFmtId="0" fontId="4" fillId="0" borderId="25" xfId="0" applyFont="1" applyFill="1" applyBorder="1"/>
    <xf numFmtId="0" fontId="4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o" xfId="0" builtinId="0"/>
  </cellStyles>
  <dxfs count="0"/>
  <tableStyles count="1" defaultTableStyle="TableStyleMedium2" defaultPivotStyle="PivotStyleLight16">
    <tableStyle name="Stil tablic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9" sqref="K19"/>
    </sheetView>
  </sheetViews>
  <sheetFormatPr defaultRowHeight="14.4" x14ac:dyDescent="0.3"/>
  <cols>
    <col min="1" max="2" width="18.6640625" customWidth="1"/>
    <col min="3" max="8" width="11.88671875" customWidth="1"/>
  </cols>
  <sheetData>
    <row r="1" spans="1:9" ht="29.4" thickBot="1" x14ac:dyDescent="0.35">
      <c r="A1" s="66" t="s">
        <v>14</v>
      </c>
      <c r="B1" s="67"/>
      <c r="C1" s="3" t="s">
        <v>42</v>
      </c>
      <c r="D1" s="3" t="s">
        <v>43</v>
      </c>
      <c r="E1" s="3" t="s">
        <v>0</v>
      </c>
      <c r="F1" s="3" t="s">
        <v>1</v>
      </c>
      <c r="G1" s="3" t="s">
        <v>2</v>
      </c>
      <c r="H1" s="2" t="s">
        <v>3</v>
      </c>
      <c r="I1" s="1"/>
    </row>
    <row r="2" spans="1:9" x14ac:dyDescent="0.3">
      <c r="A2" s="68" t="s">
        <v>4</v>
      </c>
      <c r="B2" s="5" t="s">
        <v>5</v>
      </c>
      <c r="C2" s="8">
        <v>2</v>
      </c>
      <c r="D2" s="11">
        <v>2</v>
      </c>
      <c r="E2" s="11">
        <v>2</v>
      </c>
      <c r="F2" s="15">
        <v>2</v>
      </c>
      <c r="G2" s="15">
        <v>3</v>
      </c>
      <c r="H2" s="18">
        <v>1</v>
      </c>
    </row>
    <row r="3" spans="1:9" x14ac:dyDescent="0.3">
      <c r="A3" s="69"/>
      <c r="B3" s="6" t="s">
        <v>6</v>
      </c>
      <c r="C3" s="9">
        <v>2</v>
      </c>
      <c r="D3" s="12">
        <v>2</v>
      </c>
      <c r="E3" s="12">
        <v>2</v>
      </c>
      <c r="F3" s="12">
        <v>2</v>
      </c>
      <c r="G3" s="12">
        <v>3</v>
      </c>
      <c r="H3" s="16">
        <v>2</v>
      </c>
    </row>
    <row r="4" spans="1:9" x14ac:dyDescent="0.3">
      <c r="A4" s="69"/>
      <c r="B4" s="6" t="s">
        <v>7</v>
      </c>
      <c r="C4" s="9">
        <v>3</v>
      </c>
      <c r="D4" s="12">
        <v>3</v>
      </c>
      <c r="E4" s="12">
        <v>1</v>
      </c>
      <c r="F4" s="12">
        <v>2</v>
      </c>
      <c r="G4" s="12">
        <v>3</v>
      </c>
      <c r="H4" s="16">
        <v>0</v>
      </c>
    </row>
    <row r="5" spans="1:9" ht="15" thickBot="1" x14ac:dyDescent="0.35">
      <c r="A5" s="70"/>
      <c r="B5" s="7" t="s">
        <v>8</v>
      </c>
      <c r="C5" s="10">
        <v>1</v>
      </c>
      <c r="D5" s="13">
        <v>1</v>
      </c>
      <c r="E5" s="14">
        <v>1</v>
      </c>
      <c r="F5" s="13">
        <v>1</v>
      </c>
      <c r="G5" s="13">
        <v>3</v>
      </c>
      <c r="H5" s="17">
        <v>1</v>
      </c>
    </row>
    <row r="6" spans="1:9" ht="15" thickBot="1" x14ac:dyDescent="0.35">
      <c r="A6" s="71" t="s">
        <v>9</v>
      </c>
      <c r="B6" s="72"/>
      <c r="C6" s="3">
        <v>2</v>
      </c>
      <c r="D6" s="3">
        <v>2</v>
      </c>
      <c r="E6" s="3">
        <v>2</v>
      </c>
      <c r="F6" s="3">
        <v>1.75</v>
      </c>
      <c r="G6" s="3">
        <v>3</v>
      </c>
      <c r="H6" s="4">
        <v>1</v>
      </c>
    </row>
    <row r="7" spans="1:9" x14ac:dyDescent="0.3">
      <c r="A7" s="73" t="s">
        <v>10</v>
      </c>
      <c r="B7" s="5" t="s">
        <v>5</v>
      </c>
      <c r="C7" s="57">
        <v>3</v>
      </c>
      <c r="D7" s="11">
        <v>3</v>
      </c>
      <c r="E7" s="11">
        <v>3</v>
      </c>
      <c r="F7" s="11">
        <v>3</v>
      </c>
      <c r="G7" s="11">
        <v>1</v>
      </c>
      <c r="H7" s="56">
        <v>2</v>
      </c>
    </row>
    <row r="8" spans="1:9" x14ac:dyDescent="0.3">
      <c r="A8" s="74"/>
      <c r="B8" s="6" t="s">
        <v>6</v>
      </c>
      <c r="C8" s="58">
        <v>2</v>
      </c>
      <c r="D8" s="12">
        <v>3</v>
      </c>
      <c r="E8" s="12">
        <v>3</v>
      </c>
      <c r="F8" s="12">
        <v>2</v>
      </c>
      <c r="G8" s="12">
        <v>1</v>
      </c>
      <c r="H8" s="16">
        <v>2</v>
      </c>
    </row>
    <row r="9" spans="1:9" x14ac:dyDescent="0.3">
      <c r="A9" s="74"/>
      <c r="B9" s="6" t="s">
        <v>7</v>
      </c>
      <c r="C9" s="58">
        <v>3</v>
      </c>
      <c r="D9" s="12">
        <v>3</v>
      </c>
      <c r="E9" s="12">
        <v>3</v>
      </c>
      <c r="F9" s="12">
        <v>3</v>
      </c>
      <c r="G9" s="12">
        <v>2</v>
      </c>
      <c r="H9" s="16">
        <v>2</v>
      </c>
    </row>
    <row r="10" spans="1:9" ht="15" thickBot="1" x14ac:dyDescent="0.35">
      <c r="A10" s="75"/>
      <c r="B10" s="7" t="s">
        <v>8</v>
      </c>
      <c r="C10" s="59">
        <v>2</v>
      </c>
      <c r="D10" s="13">
        <v>2</v>
      </c>
      <c r="E10" s="13">
        <v>2</v>
      </c>
      <c r="F10" s="13">
        <v>2</v>
      </c>
      <c r="G10" s="13">
        <v>1</v>
      </c>
      <c r="H10" s="17">
        <v>2</v>
      </c>
    </row>
    <row r="11" spans="1:9" ht="15" thickBot="1" x14ac:dyDescent="0.35">
      <c r="A11" s="76" t="s">
        <v>9</v>
      </c>
      <c r="B11" s="77"/>
      <c r="C11" s="62">
        <v>2.5</v>
      </c>
      <c r="D11" s="60">
        <v>2.75</v>
      </c>
      <c r="E11" s="60">
        <v>2.75</v>
      </c>
      <c r="F11" s="60">
        <v>2.5</v>
      </c>
      <c r="G11" s="60">
        <v>1.25</v>
      </c>
      <c r="H11" s="61">
        <v>2</v>
      </c>
    </row>
    <row r="12" spans="1:9" x14ac:dyDescent="0.3">
      <c r="A12" s="73" t="s">
        <v>11</v>
      </c>
      <c r="B12" s="5" t="s">
        <v>5</v>
      </c>
      <c r="C12" s="57">
        <v>1</v>
      </c>
      <c r="D12" s="11">
        <v>1</v>
      </c>
      <c r="E12" s="11">
        <v>2</v>
      </c>
      <c r="F12" s="11">
        <v>1</v>
      </c>
      <c r="G12" s="11">
        <v>2</v>
      </c>
      <c r="H12" s="56">
        <v>2</v>
      </c>
    </row>
    <row r="13" spans="1:9" x14ac:dyDescent="0.3">
      <c r="A13" s="74"/>
      <c r="B13" s="6" t="s">
        <v>6</v>
      </c>
      <c r="C13" s="58">
        <v>1</v>
      </c>
      <c r="D13" s="12">
        <v>2</v>
      </c>
      <c r="E13" s="12">
        <v>2</v>
      </c>
      <c r="F13" s="12">
        <v>1</v>
      </c>
      <c r="G13" s="12">
        <v>3</v>
      </c>
      <c r="H13" s="16">
        <v>3</v>
      </c>
    </row>
    <row r="14" spans="1:9" x14ac:dyDescent="0.3">
      <c r="A14" s="74"/>
      <c r="B14" s="6" t="s">
        <v>7</v>
      </c>
      <c r="C14" s="58">
        <v>1</v>
      </c>
      <c r="D14" s="12">
        <v>1</v>
      </c>
      <c r="E14" s="12">
        <v>1</v>
      </c>
      <c r="F14" s="12">
        <v>2</v>
      </c>
      <c r="G14" s="12">
        <v>3</v>
      </c>
      <c r="H14" s="16">
        <v>2</v>
      </c>
    </row>
    <row r="15" spans="1:9" ht="15" thickBot="1" x14ac:dyDescent="0.35">
      <c r="A15" s="75"/>
      <c r="B15" s="7" t="s">
        <v>8</v>
      </c>
      <c r="C15" s="59">
        <v>1</v>
      </c>
      <c r="D15" s="13">
        <v>1</v>
      </c>
      <c r="E15" s="13">
        <v>2</v>
      </c>
      <c r="F15" s="13">
        <v>1</v>
      </c>
      <c r="G15" s="13">
        <v>2</v>
      </c>
      <c r="H15" s="17">
        <v>3</v>
      </c>
    </row>
    <row r="16" spans="1:9" ht="15" thickBot="1" x14ac:dyDescent="0.35">
      <c r="A16" s="66" t="s">
        <v>9</v>
      </c>
      <c r="B16" s="67"/>
      <c r="C16" s="3">
        <v>1</v>
      </c>
      <c r="D16" s="3">
        <v>1.25</v>
      </c>
      <c r="E16" s="3">
        <v>1.75</v>
      </c>
      <c r="F16" s="3">
        <v>1.25</v>
      </c>
      <c r="G16" s="3">
        <v>2.5</v>
      </c>
      <c r="H16" s="4">
        <v>2.5</v>
      </c>
    </row>
    <row r="17" spans="1:8" ht="28.8" customHeight="1" x14ac:dyDescent="0.3">
      <c r="A17" s="73" t="s">
        <v>12</v>
      </c>
      <c r="B17" s="63" t="s">
        <v>4</v>
      </c>
      <c r="C17" s="57"/>
      <c r="D17" s="11"/>
      <c r="E17" s="11"/>
      <c r="F17" s="11"/>
      <c r="G17" s="11" t="s">
        <v>13</v>
      </c>
      <c r="H17" s="56"/>
    </row>
    <row r="18" spans="1:8" x14ac:dyDescent="0.3">
      <c r="A18" s="74"/>
      <c r="B18" s="64" t="s">
        <v>10</v>
      </c>
      <c r="C18" s="58" t="s">
        <v>13</v>
      </c>
      <c r="D18" s="12" t="s">
        <v>13</v>
      </c>
      <c r="E18" s="12" t="s">
        <v>13</v>
      </c>
      <c r="F18" s="12" t="s">
        <v>13</v>
      </c>
      <c r="G18" s="12"/>
      <c r="H18" s="16"/>
    </row>
    <row r="19" spans="1:8" ht="15" thickBot="1" x14ac:dyDescent="0.35">
      <c r="A19" s="75"/>
      <c r="B19" s="65" t="s">
        <v>11</v>
      </c>
      <c r="C19" s="59"/>
      <c r="D19" s="13"/>
      <c r="E19" s="13"/>
      <c r="F19" s="13"/>
      <c r="G19" s="13"/>
      <c r="H19" s="17" t="s">
        <v>13</v>
      </c>
    </row>
  </sheetData>
  <mergeCells count="8">
    <mergeCell ref="A12:A15"/>
    <mergeCell ref="A16:B16"/>
    <mergeCell ref="A17:A19"/>
    <mergeCell ref="A1:B1"/>
    <mergeCell ref="A2:A5"/>
    <mergeCell ref="A6:B6"/>
    <mergeCell ref="A7:A10"/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5" sqref="C25"/>
    </sheetView>
  </sheetViews>
  <sheetFormatPr defaultRowHeight="14.4" x14ac:dyDescent="0.3"/>
  <cols>
    <col min="1" max="1" width="30" customWidth="1"/>
    <col min="2" max="5" width="20.44140625" customWidth="1"/>
  </cols>
  <sheetData>
    <row r="1" spans="1:4" ht="15.6" x14ac:dyDescent="0.3">
      <c r="A1" s="19" t="s">
        <v>15</v>
      </c>
      <c r="B1" s="20" t="s">
        <v>16</v>
      </c>
      <c r="C1" s="21"/>
      <c r="D1" s="21"/>
    </row>
    <row r="2" spans="1:4" ht="15.6" x14ac:dyDescent="0.3">
      <c r="A2" s="22"/>
      <c r="B2" s="21"/>
      <c r="C2" s="21"/>
      <c r="D2" s="21"/>
    </row>
    <row r="3" spans="1:4" ht="16.2" thickBot="1" x14ac:dyDescent="0.35">
      <c r="A3" s="19" t="s">
        <v>17</v>
      </c>
      <c r="B3" s="21"/>
      <c r="C3" s="21"/>
      <c r="D3" s="21"/>
    </row>
    <row r="4" spans="1:4" ht="16.2" thickBot="1" x14ac:dyDescent="0.35">
      <c r="A4" s="23" t="s">
        <v>18</v>
      </c>
      <c r="B4" s="24" t="s">
        <v>19</v>
      </c>
      <c r="C4" s="25" t="s">
        <v>20</v>
      </c>
      <c r="D4" s="26" t="s">
        <v>21</v>
      </c>
    </row>
    <row r="5" spans="1:4" ht="15.6" x14ac:dyDescent="0.3">
      <c r="A5" s="27" t="s">
        <v>39</v>
      </c>
      <c r="B5" s="47">
        <v>80</v>
      </c>
      <c r="C5" s="48">
        <v>30</v>
      </c>
      <c r="D5" s="49">
        <v>2400</v>
      </c>
    </row>
    <row r="6" spans="1:4" ht="15.6" x14ac:dyDescent="0.3">
      <c r="A6" s="31" t="s">
        <v>22</v>
      </c>
      <c r="B6" s="50">
        <v>120</v>
      </c>
      <c r="C6" s="33">
        <v>35</v>
      </c>
      <c r="D6" s="30">
        <f>B6*C6</f>
        <v>4200</v>
      </c>
    </row>
    <row r="7" spans="1:4" ht="15.6" x14ac:dyDescent="0.3">
      <c r="A7" s="31" t="s">
        <v>23</v>
      </c>
      <c r="B7" s="50">
        <v>70</v>
      </c>
      <c r="C7" s="33">
        <v>25</v>
      </c>
      <c r="D7" s="30">
        <f>B7*C7</f>
        <v>1750</v>
      </c>
    </row>
    <row r="8" spans="1:4" ht="15.6" x14ac:dyDescent="0.3">
      <c r="A8" s="34" t="s">
        <v>24</v>
      </c>
      <c r="B8" s="51">
        <v>100</v>
      </c>
      <c r="C8" s="36">
        <v>30</v>
      </c>
      <c r="D8" s="52">
        <f t="shared" ref="D8" si="0">B8*C8</f>
        <v>3000</v>
      </c>
    </row>
    <row r="9" spans="1:4" ht="15" thickBot="1" x14ac:dyDescent="0.35">
      <c r="A9" s="53" t="s">
        <v>25</v>
      </c>
      <c r="B9" s="81">
        <f>SUM(D5:D8)</f>
        <v>11350</v>
      </c>
      <c r="C9" s="82"/>
      <c r="D9" s="83"/>
    </row>
    <row r="10" spans="1:4" ht="16.2" thickBot="1" x14ac:dyDescent="0.35">
      <c r="A10" s="37" t="s">
        <v>26</v>
      </c>
      <c r="B10" s="38"/>
      <c r="C10" s="38"/>
      <c r="D10" s="38"/>
    </row>
    <row r="11" spans="1:4" ht="16.2" thickBot="1" x14ac:dyDescent="0.35">
      <c r="A11" s="23" t="s">
        <v>27</v>
      </c>
      <c r="B11" s="24" t="s">
        <v>28</v>
      </c>
      <c r="C11" s="25" t="s">
        <v>29</v>
      </c>
      <c r="D11" s="26" t="s">
        <v>21</v>
      </c>
    </row>
    <row r="12" spans="1:4" ht="15.6" x14ac:dyDescent="0.3">
      <c r="A12" s="27" t="s">
        <v>30</v>
      </c>
      <c r="B12" s="28">
        <v>5</v>
      </c>
      <c r="C12" s="29">
        <v>500</v>
      </c>
      <c r="D12" s="30">
        <f>B12*C12</f>
        <v>2500</v>
      </c>
    </row>
    <row r="13" spans="1:4" ht="15.6" x14ac:dyDescent="0.3">
      <c r="A13" s="34" t="s">
        <v>40</v>
      </c>
      <c r="B13" s="35">
        <v>4</v>
      </c>
      <c r="C13" s="36">
        <v>300</v>
      </c>
      <c r="D13" s="54">
        <f>B13*C13</f>
        <v>1200</v>
      </c>
    </row>
    <row r="14" spans="1:4" ht="15.6" x14ac:dyDescent="0.3">
      <c r="A14" s="34" t="s">
        <v>31</v>
      </c>
      <c r="B14" s="35">
        <v>3</v>
      </c>
      <c r="C14" s="36">
        <v>200</v>
      </c>
      <c r="D14" s="54">
        <v>600</v>
      </c>
    </row>
    <row r="15" spans="1:4" ht="15" thickBot="1" x14ac:dyDescent="0.35">
      <c r="A15" s="53" t="s">
        <v>25</v>
      </c>
      <c r="B15" s="82">
        <f>SUM(D12:D13:D14)</f>
        <v>4300</v>
      </c>
      <c r="C15" s="82"/>
      <c r="D15" s="83"/>
    </row>
    <row r="16" spans="1:4" ht="16.2" thickBot="1" x14ac:dyDescent="0.35">
      <c r="A16" s="19" t="s">
        <v>32</v>
      </c>
      <c r="B16" s="21"/>
      <c r="C16" s="21"/>
      <c r="D16" s="21"/>
    </row>
    <row r="17" spans="1:4" ht="16.2" thickBot="1" x14ac:dyDescent="0.35">
      <c r="A17" s="43" t="s">
        <v>27</v>
      </c>
      <c r="B17" s="24" t="s">
        <v>33</v>
      </c>
      <c r="C17" s="25" t="s">
        <v>34</v>
      </c>
      <c r="D17" s="26" t="s">
        <v>21</v>
      </c>
    </row>
    <row r="18" spans="1:4" ht="15.6" x14ac:dyDescent="0.3">
      <c r="A18" s="44" t="s">
        <v>35</v>
      </c>
      <c r="B18" s="28">
        <v>2</v>
      </c>
      <c r="C18" s="29">
        <v>7500</v>
      </c>
      <c r="D18" s="30">
        <f>B18*C18</f>
        <v>15000</v>
      </c>
    </row>
    <row r="19" spans="1:4" ht="15.6" x14ac:dyDescent="0.3">
      <c r="A19" s="31" t="s">
        <v>36</v>
      </c>
      <c r="B19" s="32">
        <v>4</v>
      </c>
      <c r="C19" s="33">
        <v>4500</v>
      </c>
      <c r="D19" s="45">
        <f>B19*C19</f>
        <v>18000</v>
      </c>
    </row>
    <row r="20" spans="1:4" ht="15.6" x14ac:dyDescent="0.3">
      <c r="A20" s="31" t="s">
        <v>37</v>
      </c>
      <c r="B20" s="32">
        <v>8</v>
      </c>
      <c r="C20" s="33">
        <v>1200</v>
      </c>
      <c r="D20" s="45">
        <f>B20*C20</f>
        <v>9600</v>
      </c>
    </row>
    <row r="21" spans="1:4" ht="16.2" thickBot="1" x14ac:dyDescent="0.35">
      <c r="A21" s="39" t="s">
        <v>41</v>
      </c>
      <c r="B21" s="40">
        <v>7</v>
      </c>
      <c r="C21" s="41">
        <v>8500</v>
      </c>
      <c r="D21" s="42">
        <f t="shared" ref="D21" si="1">B21*C21</f>
        <v>59500</v>
      </c>
    </row>
    <row r="22" spans="1:4" ht="16.2" customHeight="1" thickBot="1" x14ac:dyDescent="0.35">
      <c r="A22" s="55" t="s">
        <v>25</v>
      </c>
      <c r="B22" s="84">
        <f>SUM(D18:D21)</f>
        <v>102100</v>
      </c>
      <c r="C22" s="84"/>
      <c r="D22" s="85"/>
    </row>
    <row r="23" spans="1:4" ht="16.2" thickBot="1" x14ac:dyDescent="0.35">
      <c r="A23" s="78" t="s">
        <v>38</v>
      </c>
      <c r="B23" s="79"/>
      <c r="C23" s="80"/>
      <c r="D23" s="46">
        <f>SUM(D1:D22)</f>
        <v>117750</v>
      </c>
    </row>
  </sheetData>
  <mergeCells count="4">
    <mergeCell ref="A23:C23"/>
    <mergeCell ref="B9:D9"/>
    <mergeCell ref="B15:D15"/>
    <mergeCell ref="B22:D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2024-07-20T14:38:36Z</dcterms:created>
  <dcterms:modified xsi:type="dcterms:W3CDTF">2024-07-23T14:42:17Z</dcterms:modified>
</cp:coreProperties>
</file>